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Stransky/Documents/_Work/DCF/Reports/AnnRep2017/Evaluation/"/>
    </mc:Choice>
  </mc:AlternateContent>
  <bookViews>
    <workbookView xWindow="0" yWindow="460" windowWidth="28800" windowHeight="16200" tabRatio="929" firstSheet="9" activeTab="14"/>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 sheetId="59" r:id="rId10"/>
    <sheet name="Table3B Pop segments aquacultur" sheetId="60" r:id="rId11"/>
    <sheet name="Table 3C Pop segments process" sheetId="58" r:id="rId12"/>
    <sheet name="Table4A Sampling plan descripti" sheetId="61"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s>
  <definedNames>
    <definedName name="_xlnm._FilterDatabase" localSheetId="0" hidden="1">'Table1A List of required stocks'!$A$1:$P$280</definedName>
    <definedName name="_xlnm._FilterDatabase" localSheetId="2" hidden="1">'Table1C Sampling intensity '!$A$4:$Q$245</definedName>
    <definedName name="_xlnm._FilterDatabase" localSheetId="5" hidden="1">'Table1F Incidental by catch '!$E$5:$J$8</definedName>
    <definedName name="_xlnm._FilterDatabase" localSheetId="6" hidden="1">'Table1G List of research survey'!$A$4:$AF$72</definedName>
    <definedName name="_xlnm._FilterDatabase" localSheetId="7" hidden="1">'Table1H Research survey data '!$A$4:$M$94</definedName>
    <definedName name="_xlnm._FilterDatabase" localSheetId="9" hidden="1">'Table3A Pop segments fisher'!$B$4:$R$451</definedName>
    <definedName name="_xlnm.Print_Area" localSheetId="9">'Table3A Pop segments fisher'!#REF!</definedName>
    <definedName name="_xlnm.Print_Area" localSheetId="10">'Table3B Pop segments aquacultur'!#REF!</definedName>
    <definedName name="Excel_BuiltIn_Print_Area_1_1" localSheetId="3">#REF!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#REF!</definedName>
    <definedName name="Excel_BuiltIn_Print_Area_10_1" localSheetId="9">#REF!</definedName>
    <definedName name="Excel_BuiltIn_Print_Area_10_1" localSheetId="10">#REF!</definedName>
    <definedName name="Excel_BuiltIn_Print_Area_10_1">#REF!</definedName>
    <definedName name="Excel_BuiltIn_Print_Area_10_1_1" localSheetId="3">#REF!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#REF!</definedName>
    <definedName name="Excel_BuiltIn_Print_Area_11_1" localSheetId="9">#REF!</definedName>
    <definedName name="Excel_BuiltIn_Print_Area_11_1" localSheetId="10">#REF!</definedName>
    <definedName name="Excel_BuiltIn_Print_Area_11_1">#REF!</definedName>
    <definedName name="Excel_BuiltIn_Print_Area_12_1" localSheetId="9">#REF!</definedName>
    <definedName name="Excel_BuiltIn_Print_Area_12_1" localSheetId="10">#REF!</definedName>
    <definedName name="Excel_BuiltIn_Print_Area_12_1">#REF!</definedName>
    <definedName name="Excel_BuiltIn_Print_Area_12_1_1" localSheetId="9">#REF!</definedName>
    <definedName name="Excel_BuiltIn_Print_Area_12_1_1" localSheetId="10">#REF!</definedName>
    <definedName name="Excel_BuiltIn_Print_Area_12_1_1">#REF!</definedName>
    <definedName name="Excel_BuiltIn_Print_Area_14_1" localSheetId="9">#REF!</definedName>
    <definedName name="Excel_BuiltIn_Print_Area_14_1" localSheetId="10">#REF!</definedName>
    <definedName name="Excel_BuiltIn_Print_Area_14_1">#REF!</definedName>
    <definedName name="Excel_BuiltIn_Print_Area_15_1" localSheetId="3">#REF!</definedName>
    <definedName name="Excel_BuiltIn_Print_Area_15_1" localSheetId="9">#REF!</definedName>
    <definedName name="Excel_BuiltIn_Print_Area_15_1" localSheetId="10">#REF!</definedName>
    <definedName name="Excel_BuiltIn_Print_Area_15_1">#REF!</definedName>
    <definedName name="Excel_BuiltIn_Print_Area_24_1" localSheetId="3">#REF!</definedName>
    <definedName name="Excel_BuiltIn_Print_Area_24_1" localSheetId="9">#REF!</definedName>
    <definedName name="Excel_BuiltIn_Print_Area_24_1" localSheetId="10">#REF!</definedName>
    <definedName name="Excel_BuiltIn_Print_Area_24_1">#REF!</definedName>
    <definedName name="Excel_BuiltIn_Print_Area_4_1" localSheetId="3">#REF!</definedName>
    <definedName name="Excel_BuiltIn_Print_Area_4_1" localSheetId="9">#REF!</definedName>
    <definedName name="Excel_BuiltIn_Print_Area_4_1" localSheetId="10">#REF!</definedName>
    <definedName name="Excel_BuiltIn_Print_Area_4_1">#REF!</definedName>
    <definedName name="Excel_BuiltIn_Print_Area_5_1" localSheetId="3">#REF!</definedName>
    <definedName name="Excel_BuiltIn_Print_Area_5_1" localSheetId="9">#REF!</definedName>
    <definedName name="Excel_BuiltIn_Print_Area_5_1" localSheetId="10">#REF!</definedName>
    <definedName name="Excel_BuiltIn_Print_Area_5_1">#REF!</definedName>
    <definedName name="Excel_BuiltIn_Print_Area_7_1" localSheetId="9">#REF!</definedName>
    <definedName name="Excel_BuiltIn_Print_Area_7_1" localSheetId="10">#REF!</definedName>
    <definedName name="Excel_BuiltIn_Print_Area_7_1">#REF!</definedName>
    <definedName name="Excel_BuiltIn_Print_Area_8_1" localSheetId="9">#REF!</definedName>
    <definedName name="Excel_BuiltIn_Print_Area_8_1" localSheetId="10">#REF!</definedName>
    <definedName name="Excel_BuiltIn_Print_Area_8_1">#REF!</definedName>
    <definedName name="Excel_BuiltIn_Print_Area_9_1" localSheetId="9">#REF!</definedName>
    <definedName name="Excel_BuiltIn_Print_Area_9_1" localSheetId="10">#REF!</definedName>
    <definedName name="Excel_BuiltIn_Print_Area_9_1">#REF!</definedName>
    <definedName name="print" localSheetId="4">#REF!</definedName>
    <definedName name="print" localSheetId="9">#REF!</definedName>
    <definedName name="print" localSheetId="10">#REF!</definedName>
    <definedName name="print">#REF!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R22" i="61" l="1"/>
  <c r="R21" i="61"/>
  <c r="R20" i="61"/>
  <c r="R19" i="61"/>
  <c r="R18" i="61"/>
  <c r="R17" i="61"/>
  <c r="R16" i="61"/>
  <c r="R15" i="61"/>
  <c r="R14" i="61"/>
  <c r="R13" i="61"/>
  <c r="R12" i="61"/>
  <c r="R11" i="61"/>
  <c r="R10" i="61"/>
  <c r="R9" i="61"/>
  <c r="R8" i="61"/>
  <c r="R7" i="61"/>
  <c r="R6" i="61"/>
  <c r="Q100" i="60"/>
  <c r="Q99" i="60"/>
  <c r="Q98" i="60"/>
  <c r="Q97" i="60"/>
  <c r="Q96" i="60"/>
  <c r="Q95" i="60"/>
  <c r="Q94" i="60"/>
  <c r="Q93" i="60"/>
  <c r="Q92" i="60"/>
  <c r="Q90" i="60"/>
  <c r="Q89" i="60"/>
  <c r="Q88" i="60"/>
  <c r="Q87" i="60"/>
  <c r="Q86" i="60"/>
  <c r="Q85" i="60"/>
  <c r="Q84" i="60"/>
  <c r="Q83" i="60"/>
  <c r="Q82" i="60"/>
  <c r="Q81" i="60"/>
  <c r="Q80" i="60"/>
  <c r="Q79" i="60"/>
  <c r="Q78" i="60"/>
  <c r="Q77" i="60"/>
  <c r="Q76" i="60"/>
  <c r="Q75" i="60"/>
  <c r="Q74" i="60"/>
  <c r="Q73" i="60"/>
  <c r="Q72" i="60"/>
  <c r="Q71" i="60"/>
  <c r="Q70" i="60"/>
  <c r="Q69" i="60"/>
  <c r="Q68" i="60"/>
  <c r="Q67" i="60"/>
  <c r="Q66" i="60"/>
  <c r="Q65" i="60"/>
  <c r="Q64" i="60"/>
  <c r="Q63" i="60"/>
  <c r="Q62" i="60"/>
  <c r="Q60" i="60"/>
  <c r="Q59" i="60"/>
  <c r="Q58" i="60"/>
  <c r="Q57" i="60"/>
  <c r="Q56" i="60"/>
  <c r="Q55" i="60"/>
  <c r="Q54" i="60"/>
  <c r="Q53" i="60"/>
  <c r="Q52" i="60"/>
  <c r="Q51" i="60"/>
  <c r="Q50" i="60"/>
  <c r="Q49" i="60"/>
  <c r="Q48" i="60"/>
  <c r="Q47" i="60"/>
  <c r="Q46" i="60"/>
  <c r="Q45" i="60"/>
  <c r="Q44" i="60"/>
  <c r="Q43" i="60"/>
  <c r="Q42" i="60"/>
  <c r="Q41" i="60"/>
  <c r="Q40" i="60"/>
  <c r="Q39" i="60"/>
  <c r="Q38" i="60"/>
  <c r="Q37" i="60"/>
  <c r="Q33" i="60"/>
  <c r="Q32" i="60"/>
  <c r="Q31" i="60"/>
  <c r="Q30" i="60"/>
  <c r="Q28" i="60"/>
  <c r="Q27" i="60"/>
  <c r="Q26" i="60"/>
  <c r="Q25" i="60"/>
  <c r="Q24" i="60"/>
  <c r="Q23" i="60"/>
  <c r="Q22" i="60"/>
  <c r="Q21" i="60"/>
  <c r="Q20" i="60"/>
  <c r="Q19" i="60"/>
  <c r="Q18" i="60"/>
  <c r="Q17" i="60"/>
  <c r="Q16" i="60"/>
  <c r="Q15" i="60"/>
  <c r="Q14" i="60"/>
  <c r="Q13" i="60"/>
  <c r="Q12" i="60"/>
  <c r="Q11" i="60"/>
  <c r="Q10" i="60"/>
  <c r="Q9" i="60"/>
  <c r="Q8" i="60"/>
  <c r="Q7" i="60"/>
  <c r="Q6" i="60"/>
  <c r="Q5" i="60"/>
  <c r="O5" i="59"/>
  <c r="P5" i="59"/>
  <c r="Q5" i="59"/>
  <c r="O6" i="59"/>
  <c r="P6" i="59"/>
  <c r="Q6" i="59"/>
  <c r="O7" i="59"/>
  <c r="P7" i="59"/>
  <c r="Q7" i="59"/>
  <c r="O8" i="59"/>
  <c r="P8" i="59"/>
  <c r="Q8" i="59"/>
  <c r="O9" i="59"/>
  <c r="P9" i="59"/>
  <c r="Q9" i="59"/>
  <c r="O10" i="59"/>
  <c r="P10" i="59"/>
  <c r="Q10" i="59"/>
  <c r="O11" i="59"/>
  <c r="P11" i="59"/>
  <c r="Q11" i="59"/>
  <c r="O12" i="59"/>
  <c r="P12" i="59"/>
  <c r="Q12" i="59"/>
  <c r="O13" i="59"/>
  <c r="P13" i="59"/>
  <c r="Q13" i="59"/>
  <c r="O14" i="59"/>
  <c r="P14" i="59"/>
  <c r="Q14" i="59"/>
  <c r="P15" i="59"/>
  <c r="Q15" i="59"/>
  <c r="P16" i="59"/>
  <c r="Q16" i="59"/>
  <c r="P17" i="59"/>
  <c r="Q17" i="59"/>
  <c r="P18" i="59"/>
  <c r="Q18" i="59"/>
  <c r="P19" i="59"/>
  <c r="Q19" i="59"/>
  <c r="P20" i="59"/>
  <c r="Q20" i="59"/>
  <c r="P21" i="59"/>
  <c r="Q21" i="59"/>
  <c r="P22" i="59"/>
  <c r="Q22" i="59"/>
  <c r="P23" i="59"/>
  <c r="Q23" i="59"/>
  <c r="P24" i="59"/>
  <c r="Q24" i="59"/>
  <c r="P25" i="59"/>
  <c r="Q25" i="59"/>
  <c r="P26" i="59"/>
  <c r="Q26" i="59"/>
  <c r="P27" i="59"/>
  <c r="Q27" i="59"/>
  <c r="P28" i="59"/>
  <c r="Q28" i="59"/>
  <c r="P29" i="59"/>
  <c r="Q29" i="59"/>
  <c r="P30" i="59"/>
  <c r="Q30" i="59"/>
  <c r="P32" i="59"/>
  <c r="Q32" i="59"/>
  <c r="P33" i="59"/>
  <c r="Q33" i="59"/>
  <c r="P34" i="59"/>
  <c r="Q34" i="59"/>
  <c r="P35" i="59"/>
  <c r="Q35" i="59"/>
  <c r="O36" i="59"/>
  <c r="P36" i="59"/>
  <c r="Q36" i="59"/>
  <c r="P37" i="59"/>
  <c r="Q37" i="59"/>
  <c r="P38" i="59"/>
  <c r="Q38" i="59"/>
  <c r="P39" i="59"/>
  <c r="Q39" i="59"/>
  <c r="P40" i="59"/>
  <c r="Q40" i="59"/>
  <c r="P41" i="59"/>
  <c r="Q41" i="59"/>
  <c r="P42" i="59"/>
  <c r="Q42" i="59"/>
  <c r="P43" i="59"/>
  <c r="Q43" i="59"/>
  <c r="P44" i="59"/>
  <c r="Q44" i="59"/>
  <c r="P45" i="59"/>
  <c r="Q45" i="59"/>
  <c r="P46" i="59"/>
  <c r="Q46" i="59"/>
  <c r="P47" i="59"/>
  <c r="Q47" i="59"/>
  <c r="P48" i="59"/>
  <c r="Q48" i="59"/>
  <c r="P49" i="59"/>
  <c r="Q49" i="59"/>
  <c r="P50" i="59"/>
  <c r="Q50" i="59"/>
  <c r="P51" i="59"/>
  <c r="Q51" i="59"/>
  <c r="P52" i="59"/>
  <c r="Q52" i="59"/>
  <c r="P54" i="59"/>
  <c r="Q54" i="59"/>
  <c r="P55" i="59"/>
  <c r="Q55" i="59"/>
  <c r="P56" i="59"/>
  <c r="Q56" i="59"/>
  <c r="P57" i="59"/>
  <c r="Q57" i="59"/>
  <c r="N58" i="59"/>
  <c r="P58" i="59"/>
  <c r="Q58" i="59"/>
  <c r="O59" i="59"/>
  <c r="P59" i="59"/>
  <c r="Q59" i="59"/>
  <c r="P60" i="59"/>
  <c r="Q60" i="59"/>
  <c r="P61" i="59"/>
  <c r="Q61" i="59"/>
  <c r="P62" i="59"/>
  <c r="Q62" i="59"/>
  <c r="P63" i="59"/>
  <c r="Q63" i="59"/>
  <c r="P64" i="59"/>
  <c r="Q64" i="59"/>
  <c r="P65" i="59"/>
  <c r="Q65" i="59"/>
  <c r="P66" i="59"/>
  <c r="Q66" i="59"/>
  <c r="P67" i="59"/>
  <c r="Q67" i="59"/>
  <c r="P68" i="59"/>
  <c r="Q68" i="59"/>
  <c r="P69" i="59"/>
  <c r="Q69" i="59"/>
  <c r="P70" i="59"/>
  <c r="Q70" i="59"/>
  <c r="P71" i="59"/>
  <c r="Q71" i="59"/>
  <c r="P72" i="59"/>
  <c r="Q72" i="59"/>
  <c r="P73" i="59"/>
  <c r="Q73" i="59"/>
  <c r="P74" i="59"/>
  <c r="Q74" i="59"/>
  <c r="P76" i="59"/>
  <c r="Q76" i="59"/>
  <c r="P77" i="59"/>
  <c r="Q77" i="59"/>
  <c r="P78" i="59"/>
  <c r="Q78" i="59"/>
  <c r="P79" i="59"/>
  <c r="Q79" i="59"/>
  <c r="N80" i="59"/>
  <c r="P80" i="59"/>
  <c r="Q80" i="59"/>
  <c r="O81" i="59"/>
  <c r="P81" i="59"/>
  <c r="Q81" i="59"/>
  <c r="P82" i="59"/>
  <c r="Q82" i="59"/>
  <c r="P83" i="59"/>
  <c r="Q83" i="59"/>
  <c r="P84" i="59"/>
  <c r="Q84" i="59"/>
  <c r="P85" i="59"/>
  <c r="Q85" i="59"/>
  <c r="P86" i="59"/>
  <c r="Q86" i="59"/>
  <c r="P87" i="59"/>
  <c r="Q87" i="59"/>
  <c r="P88" i="59"/>
  <c r="Q88" i="59"/>
  <c r="P89" i="59"/>
  <c r="Q89" i="59"/>
  <c r="P90" i="59"/>
  <c r="Q90" i="59"/>
  <c r="P91" i="59"/>
  <c r="Q91" i="59"/>
  <c r="P92" i="59"/>
  <c r="Q92" i="59"/>
  <c r="P93" i="59"/>
  <c r="Q93" i="59"/>
  <c r="P94" i="59"/>
  <c r="Q94" i="59"/>
  <c r="P95" i="59"/>
  <c r="Q95" i="59"/>
  <c r="P97" i="59"/>
  <c r="Q97" i="59"/>
  <c r="P98" i="59"/>
  <c r="Q98" i="59"/>
  <c r="P99" i="59"/>
  <c r="Q99" i="59"/>
  <c r="P100" i="59"/>
  <c r="Q100" i="59"/>
  <c r="P101" i="59"/>
  <c r="Q101" i="59"/>
  <c r="O102" i="59"/>
  <c r="P102" i="59"/>
  <c r="Q102" i="59"/>
  <c r="P103" i="59"/>
  <c r="Q103" i="59"/>
  <c r="P104" i="59"/>
  <c r="Q104" i="59"/>
  <c r="P105" i="59"/>
  <c r="Q105" i="59"/>
  <c r="P106" i="59"/>
  <c r="Q106" i="59"/>
  <c r="P107" i="59"/>
  <c r="Q107" i="59"/>
  <c r="P108" i="59"/>
  <c r="Q108" i="59"/>
  <c r="P109" i="59"/>
  <c r="Q109" i="59"/>
  <c r="P110" i="59"/>
  <c r="Q110" i="59"/>
  <c r="P111" i="59"/>
  <c r="Q111" i="59"/>
  <c r="P112" i="59"/>
  <c r="Q112" i="59"/>
  <c r="P113" i="59"/>
  <c r="Q113" i="59"/>
  <c r="P114" i="59"/>
  <c r="Q114" i="59"/>
  <c r="P115" i="59"/>
  <c r="Q115" i="59"/>
  <c r="P116" i="59"/>
  <c r="Q116" i="59"/>
  <c r="P117" i="59"/>
  <c r="Q117" i="59"/>
  <c r="P119" i="59"/>
  <c r="Q119" i="59"/>
  <c r="P120" i="59"/>
  <c r="Q120" i="59"/>
  <c r="P121" i="59"/>
  <c r="Q121" i="59"/>
  <c r="P122" i="59"/>
  <c r="Q122" i="59"/>
  <c r="P123" i="59"/>
  <c r="Q123" i="59"/>
  <c r="O124" i="59"/>
  <c r="P124" i="59"/>
  <c r="Q124" i="59"/>
  <c r="P125" i="59"/>
  <c r="Q125" i="59"/>
  <c r="P126" i="59"/>
  <c r="Q126" i="59"/>
  <c r="P127" i="59"/>
  <c r="Q127" i="59"/>
  <c r="P128" i="59"/>
  <c r="Q128" i="59"/>
  <c r="P129" i="59"/>
  <c r="Q129" i="59"/>
  <c r="P130" i="59"/>
  <c r="Q130" i="59"/>
  <c r="P131" i="59"/>
  <c r="Q131" i="59"/>
  <c r="P132" i="59"/>
  <c r="Q132" i="59"/>
  <c r="P133" i="59"/>
  <c r="Q133" i="59"/>
  <c r="P134" i="59"/>
  <c r="Q134" i="59"/>
  <c r="P135" i="59"/>
  <c r="Q135" i="59"/>
  <c r="P136" i="59"/>
  <c r="Q136" i="59"/>
  <c r="P137" i="59"/>
  <c r="Q137" i="59"/>
  <c r="P138" i="59"/>
  <c r="Q138" i="59"/>
  <c r="P139" i="59"/>
  <c r="Q139" i="59"/>
  <c r="P141" i="59"/>
  <c r="Q141" i="59"/>
  <c r="P142" i="59"/>
  <c r="Q142" i="59"/>
  <c r="P143" i="59"/>
  <c r="Q143" i="59"/>
  <c r="P144" i="59"/>
  <c r="Q144" i="59"/>
  <c r="P145" i="59"/>
  <c r="Q145" i="59"/>
  <c r="O146" i="59"/>
  <c r="P146" i="59"/>
  <c r="Q146" i="59"/>
  <c r="P147" i="59"/>
  <c r="Q147" i="59"/>
  <c r="P148" i="59"/>
  <c r="Q148" i="59"/>
  <c r="P149" i="59"/>
  <c r="Q149" i="59"/>
  <c r="P150" i="59"/>
  <c r="Q150" i="59"/>
  <c r="P151" i="59"/>
  <c r="Q151" i="59"/>
  <c r="P152" i="59"/>
  <c r="Q152" i="59"/>
  <c r="P153" i="59"/>
  <c r="Q153" i="59"/>
  <c r="P154" i="59"/>
  <c r="Q154" i="59"/>
  <c r="P155" i="59"/>
  <c r="Q155" i="59"/>
  <c r="P156" i="59"/>
  <c r="Q156" i="59"/>
  <c r="P157" i="59"/>
  <c r="Q157" i="59"/>
  <c r="P158" i="59"/>
  <c r="Q158" i="59"/>
  <c r="P159" i="59"/>
  <c r="Q159" i="59"/>
  <c r="P160" i="59"/>
  <c r="Q160" i="59"/>
  <c r="P161" i="59"/>
  <c r="Q161" i="59"/>
  <c r="P163" i="59"/>
  <c r="Q163" i="59"/>
  <c r="P164" i="59"/>
  <c r="Q164" i="59"/>
  <c r="P165" i="59"/>
  <c r="Q165" i="59"/>
  <c r="P166" i="59"/>
  <c r="Q166" i="59"/>
  <c r="P167" i="59"/>
  <c r="Q167" i="59"/>
  <c r="O168" i="59"/>
  <c r="P168" i="59"/>
  <c r="Q168" i="59"/>
  <c r="P169" i="59"/>
  <c r="Q169" i="59"/>
  <c r="P170" i="59"/>
  <c r="Q170" i="59"/>
  <c r="P171" i="59"/>
  <c r="Q171" i="59"/>
  <c r="P173" i="59"/>
  <c r="Q173" i="59"/>
  <c r="P174" i="59"/>
  <c r="Q174" i="59"/>
  <c r="P175" i="59"/>
  <c r="Q175" i="59"/>
  <c r="P176" i="59"/>
  <c r="Q176" i="59"/>
  <c r="P177" i="59"/>
  <c r="Q177" i="59"/>
  <c r="P178" i="59"/>
  <c r="Q178" i="59"/>
  <c r="P179" i="59"/>
  <c r="Q179" i="59"/>
  <c r="P180" i="59"/>
  <c r="Q180" i="59"/>
  <c r="P181" i="59"/>
  <c r="Q181" i="59"/>
  <c r="P182" i="59"/>
  <c r="Q182" i="59"/>
  <c r="P183" i="59"/>
  <c r="Q183" i="59"/>
  <c r="P184" i="59"/>
  <c r="Q184" i="59"/>
  <c r="P185" i="59"/>
  <c r="Q185" i="59"/>
  <c r="P186" i="59"/>
  <c r="Q186" i="59"/>
  <c r="P187" i="59"/>
  <c r="Q187" i="59"/>
  <c r="P188" i="59"/>
  <c r="Q188" i="59"/>
  <c r="P189" i="59"/>
  <c r="Q189" i="59"/>
  <c r="O190" i="59"/>
  <c r="P190" i="59"/>
  <c r="Q190" i="59"/>
  <c r="P191" i="59"/>
  <c r="Q191" i="59"/>
  <c r="P192" i="59"/>
  <c r="Q192" i="59"/>
  <c r="P193" i="59"/>
  <c r="Q193" i="59"/>
  <c r="P194" i="59"/>
  <c r="Q194" i="59"/>
  <c r="P195" i="59"/>
  <c r="Q195" i="59"/>
  <c r="P196" i="59"/>
  <c r="Q196" i="59"/>
  <c r="P197" i="59"/>
  <c r="Q197" i="59"/>
  <c r="P198" i="59"/>
  <c r="Q198" i="59"/>
  <c r="P199" i="59"/>
  <c r="Q199" i="59"/>
  <c r="P200" i="59"/>
  <c r="Q200" i="59"/>
  <c r="P201" i="59"/>
  <c r="Q201" i="59"/>
  <c r="P202" i="59"/>
  <c r="Q202" i="59"/>
  <c r="P203" i="59"/>
  <c r="Q203" i="59"/>
  <c r="P204" i="59"/>
  <c r="Q204" i="59"/>
  <c r="P205" i="59"/>
  <c r="Q205" i="59"/>
  <c r="P207" i="59"/>
  <c r="Q207" i="59"/>
  <c r="P208" i="59"/>
  <c r="Q208" i="59"/>
  <c r="P209" i="59"/>
  <c r="Q209" i="59"/>
  <c r="P210" i="59"/>
  <c r="Q210" i="59"/>
  <c r="P211" i="59"/>
  <c r="Q211" i="59"/>
  <c r="O212" i="59"/>
  <c r="P212" i="59"/>
  <c r="Q212" i="59"/>
  <c r="P213" i="59"/>
  <c r="Q213" i="59"/>
  <c r="P214" i="59"/>
  <c r="Q214" i="59"/>
  <c r="P215" i="59"/>
  <c r="Q215" i="59"/>
  <c r="P216" i="59"/>
  <c r="Q216" i="59"/>
  <c r="P217" i="59"/>
  <c r="Q217" i="59"/>
  <c r="P218" i="59"/>
  <c r="Q218" i="59"/>
  <c r="P219" i="59"/>
  <c r="Q219" i="59"/>
  <c r="P220" i="59"/>
  <c r="Q220" i="59"/>
  <c r="P221" i="59"/>
  <c r="Q221" i="59"/>
  <c r="P222" i="59"/>
  <c r="Q222" i="59"/>
  <c r="P223" i="59"/>
  <c r="Q223" i="59"/>
  <c r="P224" i="59"/>
  <c r="Q224" i="59"/>
  <c r="P225" i="59"/>
  <c r="Q225" i="59"/>
  <c r="P226" i="59"/>
  <c r="Q226" i="59"/>
  <c r="P227" i="59"/>
  <c r="Q227" i="59"/>
  <c r="P229" i="59"/>
  <c r="Q229" i="59"/>
  <c r="P230" i="59"/>
  <c r="Q230" i="59"/>
  <c r="P231" i="59"/>
  <c r="Q231" i="59"/>
  <c r="P232" i="59"/>
  <c r="Q232" i="59"/>
  <c r="P233" i="59"/>
  <c r="Q233" i="59"/>
  <c r="N234" i="59"/>
  <c r="P234" i="59"/>
  <c r="Q234" i="59"/>
  <c r="O235" i="59"/>
  <c r="P235" i="59"/>
  <c r="Q235" i="59"/>
  <c r="P236" i="59"/>
  <c r="Q236" i="59"/>
  <c r="P237" i="59"/>
  <c r="Q237" i="59"/>
  <c r="P238" i="59"/>
  <c r="Q238" i="59"/>
  <c r="P239" i="59"/>
  <c r="Q239" i="59"/>
  <c r="P240" i="59"/>
  <c r="Q240" i="59"/>
  <c r="P241" i="59"/>
  <c r="Q241" i="59"/>
  <c r="P242" i="59"/>
  <c r="Q242" i="59"/>
  <c r="P243" i="59"/>
  <c r="Q243" i="59"/>
  <c r="P244" i="59"/>
  <c r="Q244" i="59"/>
  <c r="P245" i="59"/>
  <c r="Q245" i="59"/>
  <c r="P246" i="59"/>
  <c r="Q246" i="59"/>
  <c r="P247" i="59"/>
  <c r="Q247" i="59"/>
  <c r="P248" i="59"/>
  <c r="Q248" i="59"/>
  <c r="P249" i="59"/>
  <c r="Q249" i="59"/>
  <c r="P251" i="59"/>
  <c r="Q251" i="59"/>
  <c r="P252" i="59"/>
  <c r="Q252" i="59"/>
  <c r="P253" i="59"/>
  <c r="Q253" i="59"/>
  <c r="P254" i="59"/>
  <c r="Q254" i="59"/>
  <c r="P255" i="59"/>
  <c r="Q255" i="59"/>
  <c r="O256" i="59"/>
  <c r="P256" i="59"/>
  <c r="Q256" i="59"/>
  <c r="O257" i="59"/>
  <c r="P257" i="59"/>
  <c r="Q257" i="59"/>
  <c r="O258" i="59"/>
  <c r="P258" i="59"/>
  <c r="Q258" i="59"/>
  <c r="O259" i="59"/>
  <c r="P259" i="59"/>
  <c r="Q259" i="59"/>
  <c r="O260" i="59"/>
  <c r="P260" i="59"/>
  <c r="Q260" i="59"/>
  <c r="O261" i="59"/>
  <c r="P261" i="59"/>
  <c r="Q261" i="59"/>
  <c r="P262" i="59"/>
  <c r="Q262" i="59"/>
  <c r="P263" i="59"/>
  <c r="Q263" i="59"/>
  <c r="P264" i="59"/>
  <c r="Q264" i="59"/>
  <c r="P265" i="59"/>
  <c r="Q265" i="59"/>
  <c r="P266" i="59"/>
  <c r="Q266" i="59"/>
  <c r="P267" i="59"/>
  <c r="Q267" i="59"/>
  <c r="P268" i="59"/>
  <c r="Q268" i="59"/>
  <c r="P269" i="59"/>
  <c r="Q269" i="59"/>
  <c r="P270" i="59"/>
  <c r="Q270" i="59"/>
  <c r="P271" i="59"/>
  <c r="Q271" i="59"/>
  <c r="P272" i="59"/>
  <c r="Q272" i="59"/>
  <c r="P273" i="59"/>
  <c r="Q273" i="59"/>
  <c r="O274" i="59"/>
  <c r="P274" i="59"/>
  <c r="Q274" i="59"/>
  <c r="P275" i="59"/>
  <c r="Q275" i="59"/>
  <c r="P276" i="59"/>
  <c r="Q276" i="59"/>
  <c r="P277" i="59"/>
  <c r="Q277" i="59"/>
  <c r="P278" i="59"/>
  <c r="Q278" i="59"/>
  <c r="P279" i="59"/>
  <c r="Q279" i="59"/>
  <c r="P280" i="59"/>
  <c r="Q280" i="59"/>
  <c r="P281" i="59"/>
  <c r="Q281" i="59"/>
  <c r="P282" i="59"/>
  <c r="Q282" i="59"/>
  <c r="P283" i="59"/>
  <c r="Q283" i="59"/>
  <c r="P284" i="59"/>
  <c r="Q284" i="59"/>
  <c r="P285" i="59"/>
  <c r="Q285" i="59"/>
  <c r="P286" i="59"/>
  <c r="Q286" i="59"/>
  <c r="P287" i="59"/>
  <c r="Q287" i="59"/>
  <c r="P288" i="59"/>
  <c r="Q288" i="59"/>
  <c r="P289" i="59"/>
  <c r="Q289" i="59"/>
  <c r="P291" i="59"/>
  <c r="Q291" i="59"/>
  <c r="P292" i="59"/>
  <c r="Q292" i="59"/>
  <c r="P293" i="59"/>
  <c r="Q293" i="59"/>
  <c r="P294" i="59"/>
  <c r="Q294" i="59"/>
  <c r="P295" i="59"/>
  <c r="Q295" i="59"/>
  <c r="O296" i="59"/>
  <c r="P296" i="59"/>
  <c r="Q296" i="59"/>
  <c r="P297" i="59"/>
  <c r="Q297" i="59"/>
  <c r="P298" i="59"/>
  <c r="Q298" i="59"/>
  <c r="P299" i="59"/>
  <c r="Q299" i="59"/>
  <c r="P300" i="59"/>
  <c r="Q300" i="59"/>
  <c r="P301" i="59"/>
  <c r="Q301" i="59"/>
  <c r="P302" i="59"/>
  <c r="Q302" i="59"/>
  <c r="P303" i="59"/>
  <c r="Q303" i="59"/>
  <c r="P304" i="59"/>
  <c r="Q304" i="59"/>
  <c r="P305" i="59"/>
  <c r="Q305" i="59"/>
  <c r="P306" i="59"/>
  <c r="Q306" i="59"/>
  <c r="P307" i="59"/>
  <c r="Q307" i="59"/>
  <c r="P308" i="59"/>
  <c r="Q308" i="59"/>
  <c r="P309" i="59"/>
  <c r="Q309" i="59"/>
  <c r="P310" i="59"/>
  <c r="Q310" i="59"/>
  <c r="P311" i="59"/>
  <c r="Q311" i="59"/>
  <c r="P313" i="59"/>
  <c r="Q313" i="59"/>
  <c r="P314" i="59"/>
  <c r="Q314" i="59"/>
  <c r="P315" i="59"/>
  <c r="Q315" i="59"/>
  <c r="P316" i="59"/>
  <c r="Q316" i="59"/>
  <c r="P317" i="59"/>
  <c r="Q317" i="59"/>
  <c r="O318" i="59"/>
  <c r="P318" i="59"/>
  <c r="Q318" i="59"/>
  <c r="P319" i="59"/>
  <c r="Q319" i="59"/>
  <c r="P320" i="59"/>
  <c r="Q320" i="59"/>
  <c r="P321" i="59"/>
  <c r="Q321" i="59"/>
  <c r="P322" i="59"/>
  <c r="Q322" i="59"/>
  <c r="P323" i="59"/>
  <c r="Q323" i="59"/>
  <c r="P324" i="59"/>
  <c r="Q324" i="59"/>
  <c r="P325" i="59"/>
  <c r="Q325" i="59"/>
  <c r="P326" i="59"/>
  <c r="Q326" i="59"/>
  <c r="P327" i="59"/>
  <c r="Q327" i="59"/>
  <c r="P328" i="59"/>
  <c r="Q328" i="59"/>
  <c r="P329" i="59"/>
  <c r="Q329" i="59"/>
  <c r="P330" i="59"/>
  <c r="Q330" i="59"/>
  <c r="P331" i="59"/>
  <c r="Q331" i="59"/>
  <c r="P332" i="59"/>
  <c r="Q332" i="59"/>
  <c r="P333" i="59"/>
  <c r="Q333" i="59"/>
  <c r="P335" i="59"/>
  <c r="Q335" i="59"/>
  <c r="P336" i="59"/>
  <c r="Q336" i="59"/>
  <c r="P337" i="59"/>
  <c r="Q337" i="59"/>
  <c r="P338" i="59"/>
  <c r="Q338" i="59"/>
  <c r="P339" i="59"/>
  <c r="Q339" i="59"/>
  <c r="N25" i="58"/>
  <c r="N24" i="58"/>
  <c r="N23" i="58"/>
  <c r="N22" i="58"/>
  <c r="N21" i="58"/>
  <c r="N20" i="58"/>
  <c r="N19" i="58"/>
  <c r="N18" i="58"/>
  <c r="N17" i="58"/>
  <c r="N16" i="58"/>
  <c r="N15" i="58"/>
  <c r="N14" i="58"/>
  <c r="N13" i="58"/>
  <c r="N12" i="58"/>
  <c r="N11" i="58"/>
  <c r="N10" i="58"/>
  <c r="N9" i="58"/>
  <c r="N8" i="58"/>
  <c r="N7" i="58"/>
  <c r="N6" i="58"/>
  <c r="N5" i="58"/>
  <c r="Q12" i="55"/>
  <c r="Q11" i="55"/>
  <c r="Q10" i="55"/>
  <c r="Q9" i="55"/>
  <c r="Q7" i="55"/>
  <c r="Q6" i="55"/>
  <c r="Q5" i="55"/>
  <c r="S53" i="37"/>
  <c r="S52" i="37"/>
  <c r="S51" i="37"/>
  <c r="S50" i="37"/>
  <c r="S49" i="37"/>
  <c r="S48" i="37"/>
  <c r="S47" i="37"/>
  <c r="S46" i="37"/>
  <c r="S45" i="37"/>
  <c r="S44" i="37"/>
  <c r="S43" i="37"/>
  <c r="S42" i="37"/>
  <c r="S41" i="37"/>
  <c r="S40" i="37"/>
  <c r="S39" i="37"/>
  <c r="S38" i="37"/>
  <c r="S37" i="37"/>
  <c r="S34" i="37"/>
  <c r="S33" i="37"/>
  <c r="S32" i="37"/>
  <c r="S31" i="37"/>
  <c r="S30" i="37"/>
  <c r="S29" i="37"/>
  <c r="S28" i="37"/>
  <c r="S27" i="37"/>
  <c r="S26" i="37"/>
  <c r="S25" i="37"/>
  <c r="S24" i="37"/>
  <c r="S23" i="37"/>
  <c r="S22" i="37"/>
  <c r="S21" i="37"/>
  <c r="S20" i="37"/>
  <c r="S19" i="37"/>
  <c r="S18" i="37"/>
  <c r="S10" i="37"/>
  <c r="S9" i="37"/>
  <c r="S8" i="37"/>
  <c r="S7" i="37"/>
  <c r="S6" i="37"/>
  <c r="S5" i="37"/>
  <c r="S36" i="37"/>
  <c r="L52" i="36"/>
  <c r="L75" i="36"/>
  <c r="L74" i="36"/>
  <c r="L73" i="36"/>
  <c r="L72" i="36"/>
  <c r="L71" i="36"/>
  <c r="L70" i="36"/>
  <c r="L69" i="36"/>
  <c r="L68" i="36"/>
  <c r="L55" i="36"/>
  <c r="L54" i="36"/>
  <c r="L53" i="36"/>
  <c r="L51" i="36"/>
  <c r="L50" i="36"/>
  <c r="L49" i="36"/>
  <c r="L48" i="36"/>
  <c r="L47" i="36"/>
  <c r="L46" i="36"/>
  <c r="L45" i="36"/>
  <c r="L44" i="36"/>
  <c r="L43" i="36"/>
  <c r="L42" i="36"/>
  <c r="L41" i="36"/>
  <c r="L40" i="36"/>
  <c r="L39" i="36"/>
  <c r="L38" i="36"/>
  <c r="L37" i="36"/>
  <c r="L36" i="36"/>
  <c r="L35" i="36"/>
  <c r="L34" i="36"/>
  <c r="L33" i="36"/>
  <c r="N124" i="47"/>
  <c r="N123" i="47"/>
  <c r="N121" i="47"/>
  <c r="L94" i="36"/>
  <c r="L93" i="36"/>
  <c r="L92" i="36"/>
  <c r="L91" i="36"/>
  <c r="L90" i="36"/>
  <c r="L89" i="36"/>
  <c r="L88" i="36"/>
  <c r="L87" i="36"/>
  <c r="L86" i="36"/>
  <c r="L85" i="36"/>
  <c r="L84" i="36"/>
  <c r="L83" i="36"/>
  <c r="L82" i="36"/>
  <c r="L81" i="36"/>
  <c r="L80" i="36"/>
  <c r="L79" i="36"/>
  <c r="L78" i="36"/>
  <c r="L77" i="36"/>
  <c r="L76" i="36"/>
  <c r="L67" i="36"/>
  <c r="L66" i="36"/>
  <c r="L65" i="36"/>
  <c r="L64" i="36"/>
  <c r="L63" i="36"/>
  <c r="L62" i="36"/>
  <c r="L61" i="36"/>
  <c r="L60" i="36"/>
  <c r="L59" i="36"/>
  <c r="L58" i="36"/>
  <c r="L57" i="36"/>
  <c r="L56" i="36"/>
  <c r="L32" i="36"/>
  <c r="L31" i="36"/>
  <c r="L30" i="36"/>
  <c r="L29" i="36"/>
  <c r="L28" i="36"/>
  <c r="L27" i="36"/>
  <c r="L26" i="36"/>
  <c r="L25" i="36"/>
  <c r="L24" i="36"/>
  <c r="L23" i="36"/>
  <c r="L22" i="36"/>
  <c r="L21" i="36"/>
  <c r="L18" i="36"/>
  <c r="L17" i="36"/>
  <c r="L16" i="36"/>
  <c r="L15" i="36"/>
  <c r="L14" i="36"/>
  <c r="L13" i="36"/>
  <c r="L12" i="36"/>
  <c r="L11" i="36"/>
  <c r="L10" i="36"/>
  <c r="L9" i="36"/>
  <c r="L8" i="36"/>
  <c r="L7" i="36"/>
  <c r="L6" i="36"/>
  <c r="L5" i="36"/>
  <c r="Y72" i="35"/>
  <c r="Z71" i="35"/>
  <c r="Z70" i="35"/>
  <c r="Z69" i="35"/>
  <c r="Z68" i="35"/>
  <c r="Z67" i="35"/>
  <c r="Z66" i="35"/>
  <c r="Z65" i="35"/>
  <c r="Z64" i="35"/>
  <c r="Z63" i="35"/>
  <c r="Z62" i="35"/>
  <c r="Y62" i="35"/>
  <c r="Z61" i="35"/>
  <c r="Y61" i="35"/>
  <c r="Z60" i="35"/>
  <c r="Y60" i="35"/>
  <c r="Z59" i="35"/>
  <c r="Z58" i="35"/>
  <c r="Z57" i="35"/>
  <c r="Z56" i="35"/>
  <c r="Z55" i="35"/>
  <c r="Z54" i="35"/>
  <c r="Z53" i="35"/>
  <c r="Y53" i="35"/>
  <c r="Y52" i="35"/>
  <c r="Y51" i="35"/>
  <c r="Z50" i="35"/>
  <c r="Z49" i="35"/>
  <c r="Z47" i="35"/>
  <c r="Z46" i="35"/>
  <c r="Z45" i="35"/>
  <c r="Z44" i="35"/>
  <c r="Y44" i="35"/>
  <c r="Z43" i="35"/>
  <c r="Y43" i="35"/>
  <c r="Z42" i="35"/>
  <c r="Y42" i="35"/>
  <c r="Z41" i="35"/>
  <c r="Y41" i="35"/>
  <c r="Z40" i="35"/>
  <c r="Z39" i="35"/>
  <c r="Z38" i="35"/>
  <c r="Z37" i="35"/>
  <c r="Z36" i="35"/>
  <c r="Z35" i="35"/>
  <c r="Y35" i="35"/>
  <c r="Y34" i="35"/>
  <c r="Z33" i="35"/>
  <c r="Z32" i="35"/>
  <c r="Z31" i="35"/>
  <c r="Z30" i="35"/>
  <c r="Z29" i="35"/>
  <c r="Z28" i="35"/>
  <c r="Y28" i="35"/>
  <c r="Z27" i="35"/>
  <c r="Y27" i="35"/>
  <c r="Z26" i="35"/>
  <c r="Y26" i="35"/>
  <c r="Z25" i="35"/>
  <c r="Y25" i="35"/>
  <c r="Z24" i="35"/>
  <c r="Y24" i="35"/>
  <c r="Z23" i="35"/>
  <c r="Y23" i="35"/>
  <c r="Z22" i="35"/>
  <c r="Y22" i="35"/>
  <c r="Z21" i="35"/>
  <c r="Y21" i="35"/>
  <c r="Z20" i="35"/>
  <c r="Y20" i="35"/>
  <c r="Z19" i="35"/>
  <c r="Y19" i="35"/>
  <c r="Z18" i="35"/>
  <c r="Y18" i="35"/>
  <c r="Z17" i="35"/>
  <c r="Y17" i="35"/>
  <c r="Y15" i="35"/>
  <c r="Z14" i="35"/>
  <c r="Y14" i="35"/>
  <c r="Z12" i="35"/>
  <c r="Z11" i="35"/>
  <c r="Z10" i="35"/>
  <c r="Y10" i="35"/>
  <c r="Z9" i="35"/>
  <c r="Y9" i="35"/>
  <c r="Z8" i="35"/>
  <c r="Y8" i="35"/>
  <c r="Z7" i="35"/>
  <c r="Y7" i="35"/>
  <c r="Y6" i="35"/>
  <c r="Z6" i="35"/>
  <c r="N245" i="47"/>
  <c r="N244" i="47"/>
  <c r="N243" i="47"/>
  <c r="N242" i="47"/>
  <c r="N241" i="47"/>
  <c r="N240" i="47"/>
  <c r="N239" i="47"/>
  <c r="N238" i="47"/>
  <c r="N237" i="47"/>
  <c r="N236" i="47"/>
  <c r="N235" i="47"/>
  <c r="N234" i="47"/>
  <c r="N233" i="47"/>
  <c r="N232" i="47"/>
  <c r="N231" i="47"/>
  <c r="N230" i="47"/>
  <c r="N229" i="47"/>
  <c r="N228" i="47"/>
  <c r="N227" i="47"/>
  <c r="N226" i="47"/>
  <c r="N225" i="47"/>
  <c r="N224" i="47"/>
  <c r="N223" i="47"/>
  <c r="N222" i="47"/>
  <c r="N221" i="47"/>
  <c r="N220" i="47"/>
  <c r="N219" i="47"/>
  <c r="N218" i="47"/>
  <c r="N217" i="47"/>
  <c r="N216" i="47"/>
  <c r="N215" i="47"/>
  <c r="N214" i="47"/>
  <c r="N213" i="47"/>
  <c r="N212" i="47"/>
  <c r="N211" i="47"/>
  <c r="N210" i="47"/>
  <c r="N209" i="47"/>
  <c r="N208" i="47"/>
  <c r="N207" i="47"/>
  <c r="N206" i="47"/>
  <c r="N205" i="47"/>
  <c r="N204" i="47"/>
  <c r="N203" i="47"/>
  <c r="N202" i="47"/>
  <c r="N201" i="47"/>
  <c r="N200" i="47"/>
  <c r="N199" i="47"/>
  <c r="N198" i="47"/>
  <c r="N197" i="47"/>
  <c r="N196" i="47"/>
  <c r="N195" i="47"/>
  <c r="N194" i="47"/>
  <c r="N193" i="47"/>
  <c r="N192" i="47"/>
  <c r="N191" i="47"/>
  <c r="N190" i="47"/>
  <c r="N189" i="47"/>
  <c r="N188" i="47"/>
  <c r="N187" i="47"/>
  <c r="N186" i="47"/>
  <c r="N185" i="47"/>
  <c r="N184" i="47"/>
  <c r="N183" i="47"/>
  <c r="N182" i="47"/>
  <c r="N181" i="47"/>
  <c r="N180" i="47"/>
  <c r="N179" i="47"/>
  <c r="N178" i="47"/>
  <c r="N177" i="47"/>
  <c r="N176" i="47"/>
  <c r="N175" i="47"/>
  <c r="N174" i="47"/>
  <c r="N173" i="47"/>
  <c r="N172" i="47"/>
  <c r="N171" i="47"/>
  <c r="N170" i="47"/>
  <c r="N169" i="47"/>
  <c r="N168" i="47"/>
  <c r="N167" i="47"/>
  <c r="N166" i="47"/>
  <c r="N165" i="47"/>
  <c r="N164" i="47"/>
  <c r="N163" i="47"/>
  <c r="N162" i="47"/>
  <c r="N161" i="47"/>
  <c r="N160" i="47"/>
  <c r="N159" i="47"/>
  <c r="N158" i="47"/>
  <c r="N157" i="47"/>
  <c r="N156" i="47"/>
  <c r="N155" i="47"/>
  <c r="N154" i="47"/>
  <c r="N153" i="47"/>
  <c r="N152" i="47"/>
  <c r="N151" i="47"/>
  <c r="N150" i="47"/>
  <c r="N149" i="47"/>
  <c r="N148" i="47"/>
  <c r="N147" i="47"/>
  <c r="N146" i="47"/>
  <c r="N145" i="47"/>
  <c r="N144" i="47"/>
  <c r="N143" i="47"/>
  <c r="N142" i="47"/>
  <c r="N141" i="47"/>
  <c r="N140" i="47"/>
  <c r="N139" i="47"/>
  <c r="N138" i="47"/>
  <c r="N137" i="47"/>
  <c r="N136" i="47"/>
  <c r="N135" i="47"/>
  <c r="N134" i="47"/>
  <c r="N133" i="47"/>
  <c r="N132" i="47"/>
  <c r="N131" i="47"/>
  <c r="N130" i="47"/>
  <c r="N129" i="47"/>
  <c r="N128" i="47"/>
  <c r="N127" i="47"/>
  <c r="N126" i="47"/>
  <c r="N125" i="47"/>
  <c r="N122" i="47"/>
  <c r="N120" i="47"/>
  <c r="N119" i="47"/>
  <c r="N118" i="47"/>
  <c r="N117" i="47"/>
  <c r="N116" i="47"/>
  <c r="N115" i="47"/>
  <c r="N114" i="47"/>
  <c r="N113" i="47"/>
  <c r="N112" i="47"/>
  <c r="N111" i="47"/>
  <c r="N110" i="47"/>
  <c r="N109" i="47"/>
  <c r="N108" i="47"/>
  <c r="N107" i="47"/>
  <c r="N106" i="47"/>
  <c r="N105" i="47"/>
  <c r="N104" i="47"/>
  <c r="N103" i="47"/>
  <c r="N102" i="47"/>
  <c r="N101" i="47"/>
  <c r="N100" i="47"/>
  <c r="N99" i="47"/>
  <c r="N98" i="47"/>
  <c r="N97" i="47"/>
  <c r="N96" i="47"/>
  <c r="N95" i="47"/>
  <c r="N94" i="47"/>
  <c r="N93" i="47"/>
  <c r="N92" i="47"/>
  <c r="N91" i="47"/>
  <c r="N90" i="47"/>
  <c r="N89" i="47"/>
  <c r="N88" i="47"/>
  <c r="N87" i="47"/>
  <c r="N86" i="47"/>
  <c r="N85" i="47"/>
  <c r="N84" i="47"/>
  <c r="N83" i="47"/>
  <c r="N82" i="47"/>
  <c r="N81" i="47"/>
  <c r="N80" i="47"/>
  <c r="N79" i="47"/>
  <c r="N78" i="47"/>
  <c r="N77" i="47"/>
  <c r="N76" i="47"/>
  <c r="N75" i="47"/>
  <c r="N74" i="47"/>
  <c r="N73" i="47"/>
  <c r="N72" i="47"/>
  <c r="N71" i="47"/>
  <c r="N70" i="47"/>
  <c r="N69" i="47"/>
  <c r="N68" i="47"/>
  <c r="N67" i="47"/>
  <c r="N66" i="47"/>
  <c r="N65" i="47"/>
  <c r="N64" i="47"/>
  <c r="N63" i="47"/>
  <c r="N62" i="47"/>
  <c r="N61" i="47"/>
  <c r="N60" i="47"/>
  <c r="N59" i="47"/>
  <c r="N58" i="47"/>
  <c r="N57" i="47"/>
  <c r="N56" i="47"/>
  <c r="N55" i="47"/>
  <c r="N54" i="47"/>
  <c r="N53" i="47"/>
  <c r="N52" i="47"/>
  <c r="N51" i="47"/>
  <c r="N50" i="47"/>
  <c r="N49" i="47"/>
  <c r="N48" i="47"/>
  <c r="N47" i="47"/>
  <c r="N46" i="47"/>
  <c r="N45" i="47"/>
  <c r="N44" i="47"/>
  <c r="N43" i="47"/>
  <c r="N42" i="47"/>
  <c r="N41" i="47"/>
  <c r="N40" i="47"/>
  <c r="N39" i="47"/>
  <c r="N38" i="47"/>
  <c r="N37" i="47"/>
  <c r="N36" i="47"/>
  <c r="N35" i="47"/>
  <c r="N34" i="47"/>
  <c r="N33" i="47"/>
  <c r="N32" i="47"/>
  <c r="N31" i="47"/>
  <c r="N30" i="47"/>
  <c r="N29" i="47"/>
  <c r="N28" i="47"/>
  <c r="N27" i="47"/>
  <c r="N26" i="47"/>
  <c r="N25" i="47"/>
  <c r="N24" i="47"/>
  <c r="N23" i="47"/>
  <c r="N22" i="47"/>
  <c r="N21" i="47"/>
  <c r="N20" i="47"/>
  <c r="N19" i="47"/>
  <c r="N18" i="47"/>
  <c r="N17" i="47"/>
  <c r="N16" i="47"/>
  <c r="N15" i="47"/>
  <c r="N14" i="47"/>
  <c r="N13" i="47"/>
  <c r="N12" i="47"/>
  <c r="N11" i="47"/>
  <c r="N10" i="47"/>
  <c r="N9" i="47"/>
  <c r="N8" i="47"/>
  <c r="N7" i="47"/>
  <c r="N6" i="47"/>
  <c r="N5" i="47"/>
  <c r="H14" i="38"/>
  <c r="H13" i="38"/>
  <c r="H12" i="38"/>
  <c r="H11" i="38"/>
  <c r="H10" i="38"/>
  <c r="H8" i="38"/>
  <c r="H7" i="38"/>
  <c r="H16" i="38"/>
  <c r="H15" i="38"/>
  <c r="H6" i="38"/>
  <c r="H5" i="38"/>
</calcChain>
</file>

<file path=xl/sharedStrings.xml><?xml version="1.0" encoding="utf-8"?>
<sst xmlns="http://schemas.openxmlformats.org/spreadsheetml/2006/main" count="18513" uniqueCount="1977">
  <si>
    <t>MS</t>
  </si>
  <si>
    <t>SWE</t>
  </si>
  <si>
    <t>X</t>
  </si>
  <si>
    <t>Region</t>
  </si>
  <si>
    <t>ESP</t>
  </si>
  <si>
    <t>Baltic Sea, North Sea and Eastern Arctic, and North Atlantic</t>
  </si>
  <si>
    <t>A - Census</t>
  </si>
  <si>
    <t>B - Probability Sample Survey</t>
  </si>
  <si>
    <t>Variable group</t>
  </si>
  <si>
    <t>Variables</t>
  </si>
  <si>
    <t>Data sources</t>
  </si>
  <si>
    <t>Other income</t>
  </si>
  <si>
    <t>Turnover</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</si>
  <si>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</si>
  <si>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</si>
  <si>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</si>
  <si>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</si>
  <si>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</si>
  <si>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</si>
  <si>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</si>
  <si>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</si>
  <si>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</si>
  <si>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</si>
  <si>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</si>
  <si>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</si>
  <si>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</si>
  <si>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</si>
  <si>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</si>
  <si>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WGNSSK</t>
  </si>
  <si>
    <t>ICES</t>
  </si>
  <si>
    <t>MEDITS</t>
  </si>
  <si>
    <t>Species group</t>
  </si>
  <si>
    <t>Techniques</t>
  </si>
  <si>
    <t xml:space="preserve">Supra region </t>
  </si>
  <si>
    <t>WP</t>
  </si>
  <si>
    <t>2017-2020</t>
  </si>
  <si>
    <t>Data set</t>
  </si>
  <si>
    <t>Final data available after</t>
  </si>
  <si>
    <t>N</t>
  </si>
  <si>
    <t>all</t>
  </si>
  <si>
    <t>Source</t>
  </si>
  <si>
    <t xml:space="preserve">Section </t>
  </si>
  <si>
    <t>Topic</t>
  </si>
  <si>
    <t>Recommendation number</t>
  </si>
  <si>
    <t>Follow-up action</t>
  </si>
  <si>
    <t>North Atlantic</t>
  </si>
  <si>
    <t>LVA</t>
  </si>
  <si>
    <t>VII</t>
  </si>
  <si>
    <t>Beam trawlers</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</si>
  <si>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</si>
  <si>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</si>
  <si>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</si>
  <si>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</si>
  <si>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</si>
  <si>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</si>
  <si>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</si>
  <si>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</si>
  <si>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</si>
  <si>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</si>
  <si>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NA</t>
  </si>
  <si>
    <t>Landings</t>
  </si>
  <si>
    <t>Capacity</t>
  </si>
  <si>
    <t>Census survey</t>
  </si>
  <si>
    <t>All metiers</t>
  </si>
  <si>
    <t>Expected coverage of data collected under control regulation (% of fishing trips)</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</si>
  <si>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</si>
  <si>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</si>
  <si>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</si>
  <si>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</si>
  <si>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</si>
  <si>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</si>
  <si>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</si>
  <si>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</si>
  <si>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</si>
  <si>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</si>
  <si>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</si>
  <si>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</si>
  <si>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</si>
  <si>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</si>
  <si>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</si>
  <si>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</si>
  <si>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</si>
  <si>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</si>
  <si>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Type of data collected</t>
  </si>
  <si>
    <t>C</t>
  </si>
  <si>
    <t>Herring Larvae</t>
  </si>
  <si>
    <t>CTD by Haul</t>
  </si>
  <si>
    <t>A</t>
  </si>
  <si>
    <t>Litter items in the trawl</t>
  </si>
  <si>
    <t>Benthos in the trawl</t>
  </si>
  <si>
    <t>MEGS</t>
  </si>
  <si>
    <t>MS participating in sampling</t>
  </si>
  <si>
    <t>Sampling year</t>
  </si>
  <si>
    <t>Scheme</t>
  </si>
  <si>
    <t>PSU type</t>
  </si>
  <si>
    <t>Planned number of PSUs</t>
  </si>
  <si>
    <t xml:space="preserve">Sampling frame description </t>
  </si>
  <si>
    <t>NASCO</t>
  </si>
  <si>
    <t>trap</t>
  </si>
  <si>
    <t>Life stage</t>
  </si>
  <si>
    <t>Method</t>
  </si>
  <si>
    <t>Unit</t>
  </si>
  <si>
    <t>F</t>
  </si>
  <si>
    <t>sampling</t>
  </si>
  <si>
    <t>Sampling design</t>
  </si>
  <si>
    <t>Sampling implementation</t>
  </si>
  <si>
    <t>Data capture</t>
  </si>
  <si>
    <t>Data Storage</t>
  </si>
  <si>
    <t>Data processing</t>
  </si>
  <si>
    <t>Is the sampling design documented?</t>
  </si>
  <si>
    <t>Reference years</t>
  </si>
  <si>
    <t>Area / Stock</t>
  </si>
  <si>
    <t>Gadus morhua</t>
  </si>
  <si>
    <t>180</t>
  </si>
  <si>
    <t>8</t>
  </si>
  <si>
    <t>Solea solea</t>
  </si>
  <si>
    <t>16</t>
  </si>
  <si>
    <t>VIIe</t>
  </si>
  <si>
    <t>3</t>
  </si>
  <si>
    <t>Nephrops norvegicus</t>
  </si>
  <si>
    <t>6</t>
  </si>
  <si>
    <t>ITA</t>
  </si>
  <si>
    <t>7</t>
  </si>
  <si>
    <t>Merluccius merluccius</t>
  </si>
  <si>
    <t>60</t>
  </si>
  <si>
    <t>Age</t>
  </si>
  <si>
    <t>Weight</t>
  </si>
  <si>
    <t>Sex ratio</t>
  </si>
  <si>
    <t>Sexual maturity</t>
  </si>
  <si>
    <t>Fecundity</t>
  </si>
  <si>
    <t>PRT</t>
  </si>
  <si>
    <t>Pleuronectes platessa</t>
  </si>
  <si>
    <t>IV</t>
  </si>
  <si>
    <t>Not applicable</t>
  </si>
  <si>
    <t>MS partcipating in sampling</t>
  </si>
  <si>
    <t>age</t>
  </si>
  <si>
    <t>sex</t>
  </si>
  <si>
    <t>maturity</t>
  </si>
  <si>
    <t>length</t>
  </si>
  <si>
    <t>Parapenaeus longirostris</t>
  </si>
  <si>
    <t>Sampling period</t>
  </si>
  <si>
    <t>Sub-area / Fishing ground</t>
  </si>
  <si>
    <t>Other Regions</t>
  </si>
  <si>
    <t xml:space="preserve">
EU TAC (if any)
(%)</t>
  </si>
  <si>
    <t>2013-2015</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</si>
  <si>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</si>
  <si>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</si>
  <si>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</si>
  <si>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</si>
  <si>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</si>
  <si>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</si>
  <si>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</si>
  <si>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</si>
  <si>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</si>
  <si>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</si>
  <si>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</si>
  <si>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</si>
  <si>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</si>
  <si>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</si>
  <si>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</si>
  <si>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</si>
  <si>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</si>
  <si>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</si>
  <si>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</si>
  <si>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</si>
  <si>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</si>
  <si>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</si>
  <si>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</si>
  <si>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</si>
  <si>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</si>
  <si>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</si>
  <si>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</si>
  <si>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</si>
  <si>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</si>
  <si>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</si>
  <si>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</si>
  <si>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</si>
  <si>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</si>
  <si>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</si>
  <si>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</si>
  <si>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</si>
  <si>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</si>
  <si>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</si>
  <si>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</si>
  <si>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</si>
  <si>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</si>
  <si>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</si>
  <si>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</si>
  <si>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</si>
  <si>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</si>
  <si>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</si>
  <si>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</si>
  <si>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</si>
  <si>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</si>
  <si>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</si>
  <si>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</si>
  <si>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</si>
  <si>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</si>
  <si>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</si>
  <si>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</si>
  <si>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</si>
  <si>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</si>
  <si>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</si>
  <si>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</si>
  <si>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</si>
  <si>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</si>
  <si>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</si>
  <si>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DEU - DNK</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</si>
  <si>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</si>
  <si>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</si>
  <si>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</si>
  <si>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</si>
  <si>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</si>
  <si>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</si>
  <si>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</si>
  <si>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</si>
  <si>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</si>
  <si>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</si>
  <si>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</si>
  <si>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</si>
  <si>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</si>
  <si>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</si>
  <si>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</si>
  <si>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</si>
  <si>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</si>
  <si>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</si>
  <si>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</si>
  <si>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</si>
  <si>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</si>
  <si>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</si>
  <si>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</si>
  <si>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</si>
  <si>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</si>
  <si>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</si>
  <si>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</si>
  <si>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</si>
  <si>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</si>
  <si>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</si>
  <si>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</si>
  <si>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</si>
  <si>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</si>
  <si>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</si>
  <si>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</si>
  <si>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</si>
  <si>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</si>
  <si>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</si>
  <si>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</si>
  <si>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</si>
  <si>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</si>
  <si>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</si>
  <si>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</si>
  <si>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</si>
  <si>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</si>
  <si>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</si>
  <si>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</si>
  <si>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</si>
  <si>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</si>
  <si>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</si>
  <si>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</si>
  <si>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</si>
  <si>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</si>
  <si>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</si>
  <si>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</si>
  <si>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</si>
  <si>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</si>
  <si>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</si>
  <si>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</si>
  <si>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</si>
  <si>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</si>
  <si>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</si>
  <si>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</si>
  <si>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</si>
  <si>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</si>
  <si>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</si>
  <si>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</si>
  <si>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</si>
  <si>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</si>
  <si>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</si>
  <si>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</si>
  <si>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 xml:space="preserve">Commercial </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</si>
  <si>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</si>
  <si>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</si>
  <si>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</si>
  <si>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</si>
  <si>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</si>
  <si>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</si>
  <si>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</si>
  <si>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</si>
  <si>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</si>
  <si>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</si>
  <si>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</si>
  <si>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</si>
  <si>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</si>
  <si>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</si>
  <si>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</si>
  <si>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</si>
  <si>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</si>
  <si>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</si>
  <si>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</si>
  <si>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</si>
  <si>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</si>
  <si>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</si>
  <si>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</si>
  <si>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</si>
  <si>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</si>
  <si>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</si>
  <si>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</si>
  <si>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</si>
  <si>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</si>
  <si>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</si>
  <si>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</si>
  <si>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</si>
  <si>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</si>
  <si>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</si>
  <si>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</si>
  <si>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</si>
  <si>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</si>
  <si>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</si>
  <si>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</si>
  <si>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</si>
  <si>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</si>
  <si>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</si>
  <si>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</si>
  <si>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</si>
  <si>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</si>
  <si>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</si>
  <si>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</si>
  <si>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</si>
  <si>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</si>
  <si>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</si>
  <si>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</si>
  <si>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</si>
  <si>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</si>
  <si>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</si>
  <si>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</si>
  <si>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</si>
  <si>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</si>
  <si>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</si>
  <si>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</si>
  <si>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</si>
  <si>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</si>
  <si>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</si>
  <si>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</si>
  <si>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</si>
  <si>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</si>
  <si>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</si>
  <si>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</si>
  <si>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</si>
  <si>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</si>
  <si>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</si>
  <si>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</si>
  <si>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</si>
  <si>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</si>
  <si>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</si>
  <si>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</si>
  <si>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</si>
  <si>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</si>
  <si>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</si>
  <si>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</si>
  <si>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</si>
  <si>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</si>
  <si>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</si>
  <si>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</si>
  <si>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</si>
  <si>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</si>
  <si>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</si>
  <si>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</si>
  <si>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</si>
  <si>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</si>
  <si>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</si>
  <si>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</si>
  <si>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</si>
  <si>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</si>
  <si>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</si>
  <si>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</si>
  <si>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</si>
  <si>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</si>
  <si>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</si>
  <si>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</si>
  <si>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</si>
  <si>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</si>
  <si>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</si>
  <si>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</si>
  <si>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</si>
  <si>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</si>
  <si>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</si>
  <si>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</si>
  <si>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</si>
  <si>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</si>
  <si>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</si>
  <si>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</si>
  <si>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</si>
  <si>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</si>
  <si>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</si>
  <si>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</si>
  <si>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</si>
  <si>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</si>
  <si>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</si>
  <si>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</si>
  <si>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</si>
  <si>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</si>
  <si>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</si>
  <si>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</si>
  <si>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</si>
  <si>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</si>
  <si>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</si>
  <si>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</si>
  <si>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</si>
  <si>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</si>
  <si>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</si>
  <si>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</si>
  <si>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</si>
  <si>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</si>
  <si>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</si>
  <si>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29</t>
  </si>
  <si>
    <t>Clupea harengus</t>
  </si>
  <si>
    <t>I, II,</t>
  </si>
  <si>
    <t>2524</t>
  </si>
  <si>
    <t>6863</t>
  </si>
  <si>
    <t>20</t>
  </si>
  <si>
    <t>Mallotus villosus</t>
  </si>
  <si>
    <t>0</t>
  </si>
  <si>
    <t>Melanogrammus aeglefinus</t>
  </si>
  <si>
    <t>322</t>
  </si>
  <si>
    <t>21</t>
  </si>
  <si>
    <t>Micromesistius poutassou</t>
  </si>
  <si>
    <t xml:space="preserve">I-II </t>
  </si>
  <si>
    <t>71</t>
  </si>
  <si>
    <t>see NEA I-IX, XII, XIV</t>
  </si>
  <si>
    <t>Pandalus borealis</t>
  </si>
  <si>
    <t>Pollachius virens</t>
  </si>
  <si>
    <t>632</t>
  </si>
  <si>
    <t>80</t>
  </si>
  <si>
    <t>Reinhardtius hippoglossoides</t>
  </si>
  <si>
    <t>38</t>
  </si>
  <si>
    <t>50</t>
  </si>
  <si>
    <t>Scomber scombrus</t>
  </si>
  <si>
    <t xml:space="preserve">II, </t>
  </si>
  <si>
    <t>1012</t>
  </si>
  <si>
    <t>see NEA II, IIIa, IV, V, VI, VII, VIII, IX</t>
  </si>
  <si>
    <t>Sebastes marinus</t>
  </si>
  <si>
    <t>266</t>
  </si>
  <si>
    <t>51</t>
  </si>
  <si>
    <t>TAC and landings combined as Redfish</t>
  </si>
  <si>
    <t>Sebastes mentella</t>
  </si>
  <si>
    <t>Trachurus trachurus</t>
  </si>
  <si>
    <t xml:space="preserve">IIa, </t>
  </si>
  <si>
    <t>Landings combined as Trachurus spp. (JAX)</t>
  </si>
  <si>
    <t>Ammodytidae</t>
  </si>
  <si>
    <t>Skagerrak and Kattegat</t>
  </si>
  <si>
    <t>IIIa</t>
  </si>
  <si>
    <t>18</t>
  </si>
  <si>
    <t>IIIa/22-24, IIIa</t>
  </si>
  <si>
    <t>135</t>
  </si>
  <si>
    <t>1</t>
  </si>
  <si>
    <t>only IIIa</t>
  </si>
  <si>
    <t>Coryphaenoides rupestris</t>
  </si>
  <si>
    <t>Eutrigla gurnardus</t>
  </si>
  <si>
    <t>Aspitrigla cuculus</t>
  </si>
  <si>
    <t xml:space="preserve">IIIa, </t>
  </si>
  <si>
    <t>IIIaN</t>
  </si>
  <si>
    <t>212</t>
  </si>
  <si>
    <t>2</t>
  </si>
  <si>
    <t>IIIaS</t>
  </si>
  <si>
    <t>Glyptocephalus cynoglossus</t>
  </si>
  <si>
    <t>Limanda limanda</t>
  </si>
  <si>
    <t>10</t>
  </si>
  <si>
    <t>134</t>
  </si>
  <si>
    <t>5</t>
  </si>
  <si>
    <t>Merlangius merlangus</t>
  </si>
  <si>
    <t>4</t>
  </si>
  <si>
    <t xml:space="preserve">IIIa </t>
  </si>
  <si>
    <t>Functional unit</t>
  </si>
  <si>
    <t>24</t>
  </si>
  <si>
    <t>495</t>
  </si>
  <si>
    <t>22</t>
  </si>
  <si>
    <t>part of saithe stock in IIIa, IV, VI, main fishery in IVa</t>
  </si>
  <si>
    <t>Psetta maxima</t>
  </si>
  <si>
    <t>0.25</t>
  </si>
  <si>
    <t>Scophthalmus rhombus</t>
  </si>
  <si>
    <t>Sprattus sprattus</t>
  </si>
  <si>
    <t>Trisopterus esmarki</t>
  </si>
  <si>
    <t>TAC combined for IIIa, IIa and IV</t>
  </si>
  <si>
    <t>Selachii, Rajidae</t>
  </si>
  <si>
    <t>IIId</t>
  </si>
  <si>
    <t>Coregonus albula</t>
  </si>
  <si>
    <t>Perca fluviatilis</t>
  </si>
  <si>
    <t>Platichthys flesus</t>
  </si>
  <si>
    <t>Salmo trutta</t>
  </si>
  <si>
    <t>Sander lucioperca</t>
  </si>
  <si>
    <t>119</t>
  </si>
  <si>
    <t>North Sea and Eastern Channel</t>
  </si>
  <si>
    <t>7331</t>
  </si>
  <si>
    <t>3.3</t>
  </si>
  <si>
    <t>IV, VIId</t>
  </si>
  <si>
    <t>108</t>
  </si>
  <si>
    <t>13</t>
  </si>
  <si>
    <t>42682</t>
  </si>
  <si>
    <t>17</t>
  </si>
  <si>
    <t>Crangon crangon</t>
  </si>
  <si>
    <t>15242</t>
  </si>
  <si>
    <t>39</t>
  </si>
  <si>
    <t>Dicentrarchus labrax</t>
  </si>
  <si>
    <t>0.05</t>
  </si>
  <si>
    <t>1984</t>
  </si>
  <si>
    <t>TAC combined with Microstomus kitt</t>
  </si>
  <si>
    <t>Helicolenus dactylopterus</t>
  </si>
  <si>
    <t>Lepidorhombus boscii</t>
  </si>
  <si>
    <t>TAC combined L. boscii and L. whiffiagonis</t>
  </si>
  <si>
    <t>Lepidorhombus whiffiagonis</t>
  </si>
  <si>
    <t>285</t>
  </si>
  <si>
    <t>4.5</t>
  </si>
  <si>
    <t>Lophius budegassa</t>
  </si>
  <si>
    <t>comb.</t>
  </si>
  <si>
    <t>TAC and landings combined L. budegassa and L. piscatorius</t>
  </si>
  <si>
    <t>Lophius piscatorius</t>
  </si>
  <si>
    <t>311</t>
  </si>
  <si>
    <t>Macrourus berglax</t>
  </si>
  <si>
    <t>622</t>
  </si>
  <si>
    <t>IV VIId</t>
  </si>
  <si>
    <t>697</t>
  </si>
  <si>
    <t>876</t>
  </si>
  <si>
    <t>Microstomus kitt</t>
  </si>
  <si>
    <t>TAC combined with Glyptocephalus cynoglossus</t>
  </si>
  <si>
    <t>Molva dypterygia</t>
  </si>
  <si>
    <t>Molva molva</t>
  </si>
  <si>
    <t>Mullus barbatus</t>
  </si>
  <si>
    <t>Mullus surmuletus</t>
  </si>
  <si>
    <t>1.3</t>
  </si>
  <si>
    <t>all functional units</t>
  </si>
  <si>
    <t>426</t>
  </si>
  <si>
    <t>IVa East/IVa/IV</t>
  </si>
  <si>
    <t>Pecten maximus</t>
  </si>
  <si>
    <t>VIId</t>
  </si>
  <si>
    <t>Phycis blennoides</t>
  </si>
  <si>
    <t>Phycis phycis</t>
  </si>
  <si>
    <t>26</t>
  </si>
  <si>
    <t>1.4</t>
  </si>
  <si>
    <t>4765</t>
  </si>
  <si>
    <t>8226</t>
  </si>
  <si>
    <t>part of saithe stock in IIIa, IV, VI!</t>
  </si>
  <si>
    <t>223</t>
  </si>
  <si>
    <t>TAC combined with Scophthalmus rhombus</t>
  </si>
  <si>
    <t>see NEA II, IIIa, IV, V, VI, VII, VIII, IX, landings without IVa</t>
  </si>
  <si>
    <t>83</t>
  </si>
  <si>
    <t>TAC combined with Psetta maxima</t>
  </si>
  <si>
    <t>0.2</t>
  </si>
  <si>
    <t>660</t>
  </si>
  <si>
    <t>IV/VIId</t>
  </si>
  <si>
    <t>2277</t>
  </si>
  <si>
    <t>1744</t>
  </si>
  <si>
    <t>Trigla lucerna</t>
  </si>
  <si>
    <t>Zeus faber</t>
  </si>
  <si>
    <t>28</t>
  </si>
  <si>
    <t>Alepocephalus bairdii</t>
  </si>
  <si>
    <t>North East Atlantic and Western Channel</t>
  </si>
  <si>
    <t>VI, XII</t>
  </si>
  <si>
    <t>VIa</t>
  </si>
  <si>
    <t>Capros aper</t>
  </si>
  <si>
    <t>V, VI,VII</t>
  </si>
  <si>
    <t>IV, VI, VII</t>
  </si>
  <si>
    <t>Aequipecten opercularis</t>
  </si>
  <si>
    <t>Maja squinado</t>
  </si>
  <si>
    <t>all areas</t>
  </si>
  <si>
    <t>1301</t>
  </si>
  <si>
    <t>Argyrosomus regius</t>
  </si>
  <si>
    <t>all areas, excluding X and IXa</t>
  </si>
  <si>
    <t>IXa and X</t>
  </si>
  <si>
    <t>Cancer pagurus</t>
  </si>
  <si>
    <t>VIa/VIaN/VIa S, VIIbc/VIIa/VIIj</t>
  </si>
  <si>
    <t>4059</t>
  </si>
  <si>
    <t>11</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</si>
  <si>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</si>
  <si>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</si>
  <si>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</si>
  <si>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</si>
  <si>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</si>
  <si>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</si>
  <si>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</si>
  <si>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</si>
  <si>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</si>
  <si>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</si>
  <si>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</si>
  <si>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</si>
  <si>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</si>
  <si>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</si>
  <si>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</si>
  <si>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</si>
  <si>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</si>
  <si>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</si>
  <si>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</si>
  <si>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</si>
  <si>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</si>
  <si>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</si>
  <si>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</si>
  <si>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</si>
  <si>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</si>
  <si>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</si>
  <si>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</si>
  <si>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</si>
  <si>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</si>
  <si>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</si>
  <si>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502</t>
  </si>
  <si>
    <t>XIV</t>
  </si>
  <si>
    <t>Va/Vb</t>
  </si>
  <si>
    <t>VIa/VIb/VIIa/VIIb-k</t>
  </si>
  <si>
    <t>VIII/IX, X</t>
  </si>
  <si>
    <t>Vb/VIa/VIb/VIIa/VIIe-k</t>
  </si>
  <si>
    <t>IIIa, IV, VI, VII, VIIIab/VIIIc, IXa</t>
  </si>
  <si>
    <t>25</t>
  </si>
  <si>
    <t>Landings without IIIa and IV</t>
  </si>
  <si>
    <t>Microchirus variegatus</t>
  </si>
  <si>
    <t>I-IX, XII, XIV</t>
  </si>
  <si>
    <t>19058</t>
  </si>
  <si>
    <t>Molva macrophthalma</t>
  </si>
  <si>
    <t>9</t>
  </si>
  <si>
    <t>Mustelus asterias</t>
  </si>
  <si>
    <t>VI, VII, VIII, IX</t>
  </si>
  <si>
    <t>Mustelus mustelus</t>
  </si>
  <si>
    <t>Mustelus punctulatus</t>
  </si>
  <si>
    <t>VI Fuctional unit</t>
  </si>
  <si>
    <t>VII Functional unit</t>
  </si>
  <si>
    <t>VIII, IX Functional unit</t>
  </si>
  <si>
    <t>Octopus vulgaris</t>
  </si>
  <si>
    <t>Pagellus bogaraveo</t>
  </si>
  <si>
    <t>IXa, X</t>
  </si>
  <si>
    <t>VIIa/VIIe/VIIfg</t>
  </si>
  <si>
    <t>VIIbc/VIIh-k/VIII, IX, X</t>
  </si>
  <si>
    <t>Pollachius pollachius</t>
  </si>
  <si>
    <t>all areas except IX, X</t>
  </si>
  <si>
    <t>IX, X</t>
  </si>
  <si>
    <t>Va/Vb/IV, IIIa, VI</t>
  </si>
  <si>
    <t>Landings without IIIa, IV, German landings in XIV 27</t>
  </si>
  <si>
    <t>Polyprion americanus</t>
  </si>
  <si>
    <t>V, XIV/VI</t>
  </si>
  <si>
    <t>3775</t>
  </si>
  <si>
    <t>95</t>
  </si>
  <si>
    <t>Hippoglossus hippoglossus</t>
  </si>
  <si>
    <t>V, XIV</t>
  </si>
  <si>
    <t>60.6</t>
  </si>
  <si>
    <t>Sardina pilchardus</t>
  </si>
  <si>
    <t>VIIIabd/VIIIc, IXa</t>
  </si>
  <si>
    <t>Scomber colias</t>
  </si>
  <si>
    <t>VIII, IX, X</t>
  </si>
  <si>
    <t>II, IIIa, IV, V, VI, VII, VIII, IX</t>
  </si>
  <si>
    <t>24827</t>
  </si>
  <si>
    <t>ICES Sub areas V, VI, XII, XIV &amp; NAFO SA 2 + (Div. 1F + 3K).</t>
  </si>
  <si>
    <t>2964</t>
  </si>
  <si>
    <t>99</t>
  </si>
  <si>
    <t>ICES Sub areas V, VI, XII, XIV &amp; NAFO SA 2 + (Div. 1F + 3K)</t>
  </si>
  <si>
    <t>Sepia officinalis</t>
  </si>
  <si>
    <t>VIIa/VIIfg</t>
  </si>
  <si>
    <t>VIIbc/VIIhjk/IXa/VIIIc</t>
  </si>
  <si>
    <t>VIIIab</t>
  </si>
  <si>
    <t>Sparidae</t>
  </si>
  <si>
    <t>Trachurus mediterraneus</t>
  </si>
  <si>
    <t>VIII, IX</t>
  </si>
  <si>
    <t>Trachurus picturatus</t>
  </si>
  <si>
    <t>IIa, IVa, Vb, VIa, VIIa-c, e-k, VIIIabde/X</t>
  </si>
  <si>
    <t>16976</t>
  </si>
  <si>
    <t>161</t>
  </si>
  <si>
    <t>wrong Area/Stock in Annex</t>
  </si>
  <si>
    <t>NAFO (North Atlantic Fisheries Organisation)</t>
  </si>
  <si>
    <t>NAFO 2J 3KL</t>
  </si>
  <si>
    <t>NAFO 3M</t>
  </si>
  <si>
    <t>NAFO 3NO</t>
  </si>
  <si>
    <t>NAFO 3Ps</t>
  </si>
  <si>
    <t>NAFO SA1</t>
  </si>
  <si>
    <t>130</t>
  </si>
  <si>
    <t xml:space="preserve">NAFO 2J3KL </t>
  </si>
  <si>
    <t>Hippoglossoides platessoides</t>
  </si>
  <si>
    <t>NAFO 3LNO</t>
  </si>
  <si>
    <t>Limanda ferruginea</t>
  </si>
  <si>
    <t>NAFO SA0+1</t>
  </si>
  <si>
    <t>NAFO SA2+3</t>
  </si>
  <si>
    <t>Amblyraja radiata</t>
  </si>
  <si>
    <t>NAFO 3LNOPs</t>
  </si>
  <si>
    <t>NAFO 3KLMNO</t>
  </si>
  <si>
    <t>1922</t>
  </si>
  <si>
    <t>100</t>
  </si>
  <si>
    <t>see NEA (NAFO SA 2 + (Div. 1F + 3K))</t>
  </si>
  <si>
    <t>Sebastes spp.</t>
  </si>
  <si>
    <t>NAFO 3LN</t>
  </si>
  <si>
    <t>19</t>
  </si>
  <si>
    <t>NAFO 3O</t>
  </si>
  <si>
    <t>Urophycis tenuis</t>
  </si>
  <si>
    <t>Beryx spp.</t>
  </si>
  <si>
    <t>NAFO 6G</t>
  </si>
  <si>
    <t>Illex illecebrosus</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</si>
  <si>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</si>
  <si>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</si>
  <si>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</si>
  <si>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</si>
  <si>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</si>
  <si>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</si>
  <si>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</si>
  <si>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</si>
  <si>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</si>
  <si>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</si>
  <si>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</si>
  <si>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</si>
  <si>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</si>
  <si>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</si>
  <si>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</si>
  <si>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</si>
  <si>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</si>
  <si>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</si>
  <si>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</si>
  <si>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</si>
  <si>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</si>
  <si>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</si>
  <si>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</si>
  <si>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</si>
  <si>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</si>
  <si>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</si>
  <si>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</si>
  <si>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</si>
  <si>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</si>
  <si>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6769</t>
  </si>
  <si>
    <t>Sardinella aurita</t>
  </si>
  <si>
    <t>447</t>
  </si>
  <si>
    <t>Sardinella maderensis</t>
  </si>
  <si>
    <t>37</t>
  </si>
  <si>
    <t>Scomber japonicus</t>
  </si>
  <si>
    <t>1221</t>
  </si>
  <si>
    <t>Scomber spp.</t>
  </si>
  <si>
    <t>Sepia hierredda</t>
  </si>
  <si>
    <t>Sepia spp.</t>
  </si>
  <si>
    <t>Sparus spp.</t>
  </si>
  <si>
    <t>349</t>
  </si>
  <si>
    <t>Trachurus trecae</t>
  </si>
  <si>
    <t>Umbrina canariensis</t>
  </si>
  <si>
    <t xml:space="preserve">34.3.3-6. </t>
  </si>
  <si>
    <t>Trachurus murphyi</t>
  </si>
  <si>
    <t>SPRFMO Convention Area</t>
  </si>
  <si>
    <t>SPRFMO</t>
  </si>
  <si>
    <t>Sarda sarda</t>
  </si>
  <si>
    <t>ICCAT</t>
  </si>
  <si>
    <t>Atlantic Ocean and adjacent seas</t>
  </si>
  <si>
    <t>seasonal fishery</t>
  </si>
  <si>
    <t>Q</t>
  </si>
  <si>
    <t>will be sampled as one stock with IV and VI</t>
  </si>
  <si>
    <t>sex and maturity only on surveys</t>
  </si>
  <si>
    <t>Derogation in place, no sampling by Germany</t>
  </si>
  <si>
    <t>weight</t>
  </si>
  <si>
    <t>Catches in the Skagerrak are belonging to the same saithe stock as in the northern North Sea, targeted by the same fishing metier. As fishing activities in the Skagerrak occur only irregularly, the stock is sampled mainly in the North Sea</t>
  </si>
  <si>
    <t>observer at sea</t>
  </si>
  <si>
    <t>Arctic 1</t>
  </si>
  <si>
    <t>Birds</t>
  </si>
  <si>
    <t>Mammals</t>
  </si>
  <si>
    <t>x</t>
  </si>
  <si>
    <t>no expected number can be given</t>
  </si>
  <si>
    <t>Reptiles</t>
  </si>
  <si>
    <t>Fish</t>
  </si>
  <si>
    <t>II</t>
  </si>
  <si>
    <t>Arctic 2</t>
  </si>
  <si>
    <t>North Sea 1</t>
  </si>
  <si>
    <t>North Sea  2</t>
  </si>
  <si>
    <t>IV, IIIa</t>
  </si>
  <si>
    <t>North Sea 3</t>
  </si>
  <si>
    <t>North Sea 5</t>
  </si>
  <si>
    <t>SA1-2</t>
  </si>
  <si>
    <t>North Atlantic 1</t>
  </si>
  <si>
    <t>VI, VIIbcjk, VIIe, VIIfgh, VIII, V-XIV, (IVa)</t>
  </si>
  <si>
    <t>North Atlantic 2</t>
  </si>
  <si>
    <t>XII, XIV, Va</t>
  </si>
  <si>
    <t>fishing trip</t>
  </si>
  <si>
    <t>Jan - March, June - Aug</t>
  </si>
  <si>
    <t>Aug - Nov</t>
  </si>
  <si>
    <t>DNK, NLD</t>
  </si>
  <si>
    <t>German coastal area</t>
  </si>
  <si>
    <t>March - Oct</t>
  </si>
  <si>
    <t>Mackerel: Jan; Herring: Dec</t>
  </si>
  <si>
    <t>DNK, GBR</t>
  </si>
  <si>
    <t>All year</t>
  </si>
  <si>
    <t>North Sea 4</t>
  </si>
  <si>
    <t>BEL, NLD, GBR</t>
  </si>
  <si>
    <t>NAFO SA1-2</t>
  </si>
  <si>
    <t>July - Dec</t>
  </si>
  <si>
    <t xml:space="preserve"> NLD</t>
  </si>
  <si>
    <t>North Atlantic 3</t>
  </si>
  <si>
    <t>North Atlantic 4</t>
  </si>
  <si>
    <t>March - Dec</t>
  </si>
  <si>
    <t>ESP, PRT</t>
  </si>
  <si>
    <t>NLD, LTU, POL</t>
  </si>
  <si>
    <t>CECAF areas</t>
  </si>
  <si>
    <t>CECAF 1</t>
  </si>
  <si>
    <t>NLD, LTU, LVA, POL</t>
  </si>
  <si>
    <t>SPFRMO</t>
  </si>
  <si>
    <t>Southeast Pacific</t>
  </si>
  <si>
    <t>SE Pacific 1</t>
  </si>
  <si>
    <t>Aprl - Oct</t>
  </si>
  <si>
    <t>Trawlers targeting cod, saithe in I, II</t>
  </si>
  <si>
    <t>List of vessels</t>
  </si>
  <si>
    <t>Trawlers targeting herring in II (ASH)</t>
  </si>
  <si>
    <t>opportunistic randomised</t>
  </si>
  <si>
    <t>Beam trawl targeting brown shrimp in the German coastal area</t>
  </si>
  <si>
    <t>Trawlers targeting mackerel, herring in IV, VIId</t>
  </si>
  <si>
    <t>Trawlers targeting gadoids in IV, IIIa</t>
  </si>
  <si>
    <t>Beam trawl targeting flat fish in IV</t>
  </si>
  <si>
    <t>OTB targeting plaice in IV</t>
  </si>
  <si>
    <t>OTB targeting Greenland halibut In NAFO SA1-2</t>
  </si>
  <si>
    <t xml:space="preserve">OTM targeting small pelagic species in VI, VIIbcjk, VIIe, VIIfgh, VIII, V-XIV, (IVa) </t>
  </si>
  <si>
    <t>OTB targeting Greenland halibut In XII, XIV, Va</t>
  </si>
  <si>
    <t>OTM targeting redfish in XII, XIV, Va</t>
  </si>
  <si>
    <t>OTM targeting sardinellas, sardines, mackerel and jack mackerel in CECAF areas</t>
  </si>
  <si>
    <t xml:space="preserve">multilateral agreement in place </t>
  </si>
  <si>
    <t>OTM targeting jack mackerel in the Southeast Pacific</t>
  </si>
  <si>
    <t>21.NAFO SA1-2</t>
  </si>
  <si>
    <t>OTB_DEF_&gt;=130_0_0</t>
  </si>
  <si>
    <t>Demersal Species (Cod, Greenland halibut)</t>
  </si>
  <si>
    <t>OTB_DEF_130-279_0_0</t>
  </si>
  <si>
    <t>Demersal Species (Greenland halibut)</t>
  </si>
  <si>
    <t>27.I, II</t>
  </si>
  <si>
    <t>OTB_DEF_&gt;=120_0_0</t>
  </si>
  <si>
    <t>Demersal Fish (Cod, Saithe)</t>
  </si>
  <si>
    <t>Demersal Species (Cod, Greenland halibut, Redfish)</t>
  </si>
  <si>
    <t>OTM_SPF_32-69_0_0</t>
  </si>
  <si>
    <t>Small Pelagic Species (Herring, Blue Whiting)</t>
  </si>
  <si>
    <t>27.IIIaN</t>
  </si>
  <si>
    <t>GNS_DEF_120-219_0_0</t>
  </si>
  <si>
    <t>OTB_DEF_&lt;16_0_0</t>
  </si>
  <si>
    <t>Sandeel</t>
  </si>
  <si>
    <t>OTB_DEF_100-119_0_0</t>
  </si>
  <si>
    <t>Flatfish</t>
  </si>
  <si>
    <t>OTM_SPF_16-31_0_0</t>
  </si>
  <si>
    <t>Small Pelagics (Sprat)</t>
  </si>
  <si>
    <t>Small Pelagic Species (Herring)</t>
  </si>
  <si>
    <t>PTB_DEF_&gt;=120_0_0</t>
  </si>
  <si>
    <t>SSC_DEF_&gt;=120_0_0</t>
  </si>
  <si>
    <t>27.IV, VIId</t>
  </si>
  <si>
    <t>DRB_MOL_ALL_0_0</t>
  </si>
  <si>
    <t>Molluscs</t>
  </si>
  <si>
    <t>FPO_CRU_ALL_0_0</t>
  </si>
  <si>
    <t>GNS_DEF_&gt;=220_0_0</t>
  </si>
  <si>
    <t>Anglerfish</t>
  </si>
  <si>
    <t>GNS_DEF_100-119_0_0</t>
  </si>
  <si>
    <t>OTB_CRU_70-99_0_0</t>
  </si>
  <si>
    <t>Norway Lobster</t>
  </si>
  <si>
    <t>OTB_DEF_70-99_0_0</t>
  </si>
  <si>
    <t>Small Pelagic Species (Herring, Mackerel)</t>
  </si>
  <si>
    <t>TBB_CRU_16-31_0_0</t>
  </si>
  <si>
    <t>Brown Shrimp</t>
  </si>
  <si>
    <t>TBB_DEF_&gt;=120_0_0</t>
  </si>
  <si>
    <t>TBB_DEF_100-119_0_0</t>
  </si>
  <si>
    <t>TBB_DEF_70-99_0_0</t>
  </si>
  <si>
    <t>Deep Sea Crabs</t>
  </si>
  <si>
    <t>27.V</t>
  </si>
  <si>
    <t>OTM_DWS_32-69_0_0</t>
  </si>
  <si>
    <t>Argentines</t>
  </si>
  <si>
    <t>Small Pelagic Species (Blue Whiting)</t>
  </si>
  <si>
    <t>27.VI</t>
  </si>
  <si>
    <t>Small Pelagic Species (Herring, Blue Whiting, Horse Mackerel, Mackerel)</t>
  </si>
  <si>
    <t>27.VIIbck</t>
  </si>
  <si>
    <t>Small Pelagic Species (Blue Whiting, Horse Mackerel, Mackerel)</t>
  </si>
  <si>
    <t>27.VIIe</t>
  </si>
  <si>
    <t>Small Pelagic Species (Horse Mackerel, Mackerel)</t>
  </si>
  <si>
    <t>27.VIIfghj</t>
  </si>
  <si>
    <t>27.VIII</t>
  </si>
  <si>
    <t>Small Pelagic Species (Horse Mackerel, Mackerel, Pilchard)</t>
  </si>
  <si>
    <t>27.V-XIV</t>
  </si>
  <si>
    <t>OTM_DEF_100-129_0_0</t>
  </si>
  <si>
    <t>Redfish</t>
  </si>
  <si>
    <t>Small Pelagic Species</t>
  </si>
  <si>
    <t>34. CECAF areas</t>
  </si>
  <si>
    <t>OTM_SPF_&gt;=40_0_0</t>
  </si>
  <si>
    <t>Small Pelagics (Sardinella, Mackerel, Pilchard)</t>
  </si>
  <si>
    <t>87. Southeast Pacific</t>
  </si>
  <si>
    <t>Jack Mackerel</t>
  </si>
  <si>
    <t>ports for demersal high seas</t>
  </si>
  <si>
    <t>ports for pelagic high seas</t>
  </si>
  <si>
    <t>27.VI-VIII</t>
  </si>
  <si>
    <t>ports for demersal (mixed fish)</t>
  </si>
  <si>
    <t>ports for pelagic fish fleet</t>
  </si>
  <si>
    <t>ports for demersal (saithe fleet)</t>
  </si>
  <si>
    <t>ports for brown shrimp fleet</t>
  </si>
  <si>
    <t>http://www.dcf-germany.de</t>
  </si>
  <si>
    <t>MS-Access and SQL</t>
  </si>
  <si>
    <t>(1) Data collection: National and EU coordination</t>
  </si>
  <si>
    <t>(2) Data collection: Regional coordination</t>
  </si>
  <si>
    <t>RCM Baltic</t>
  </si>
  <si>
    <t>RCM NS&amp;EA</t>
  </si>
  <si>
    <t>RCM NA</t>
  </si>
  <si>
    <t>RCM LDF</t>
  </si>
  <si>
    <t>PGECON</t>
  </si>
  <si>
    <t xml:space="preserve"> LM</t>
  </si>
  <si>
    <t>(3) ICES &amp; other Planning Groups or Workshops related to the DCF</t>
  </si>
  <si>
    <t>PGDATA</t>
  </si>
  <si>
    <t>WGBIOP</t>
  </si>
  <si>
    <t>WKISCON2</t>
  </si>
  <si>
    <t xml:space="preserve">ICES Workshop on implementation studies on concurrent length sampling </t>
  </si>
  <si>
    <t>WGRFS</t>
  </si>
  <si>
    <t>WGCATCH</t>
  </si>
  <si>
    <t>(4) RFMOs</t>
  </si>
  <si>
    <t>NAFO SC</t>
  </si>
  <si>
    <t xml:space="preserve">(5) Planning Groups on surveys at sea </t>
  </si>
  <si>
    <t>WGEGGS2</t>
  </si>
  <si>
    <t>WGIPS</t>
  </si>
  <si>
    <t>WGBIFS</t>
  </si>
  <si>
    <t>IBTSWG</t>
  </si>
  <si>
    <t xml:space="preserve">WGMEGS </t>
  </si>
  <si>
    <t>WGISUR</t>
  </si>
  <si>
    <t>WGFTFB</t>
  </si>
  <si>
    <t>WGFAST</t>
  </si>
  <si>
    <t>WGELECTRA</t>
  </si>
  <si>
    <t>WGBEAM</t>
  </si>
  <si>
    <t>WGISDAA</t>
  </si>
  <si>
    <t>WGTC</t>
  </si>
  <si>
    <t xml:space="preserve">Working Group on Target Classification </t>
  </si>
  <si>
    <t>WGIDEEPS</t>
  </si>
  <si>
    <t>(6) Support to Scientific Advice - ICES</t>
  </si>
  <si>
    <t>WGCHAIRS</t>
  </si>
  <si>
    <t xml:space="preserve">AFWG </t>
  </si>
  <si>
    <t>HAWG</t>
  </si>
  <si>
    <t>NWWG</t>
  </si>
  <si>
    <t>WGBAST</t>
  </si>
  <si>
    <t>WGBFAS</t>
  </si>
  <si>
    <t>WGWIDE</t>
  </si>
  <si>
    <t>WGEEL</t>
  </si>
  <si>
    <t>WGEF</t>
  </si>
  <si>
    <t>WGMIXFISH-METH</t>
  </si>
  <si>
    <t>WGECO</t>
  </si>
  <si>
    <t>WGMME</t>
  </si>
  <si>
    <t>WGBYC</t>
  </si>
  <si>
    <t>WGBIODIV</t>
  </si>
  <si>
    <t>WGOH</t>
  </si>
  <si>
    <t>WGCRAN</t>
  </si>
  <si>
    <t>WGCEPH</t>
  </si>
  <si>
    <t>SIMWG</t>
  </si>
  <si>
    <t>Stock Identification Methods Working Group</t>
  </si>
  <si>
    <t>WGSFD</t>
  </si>
  <si>
    <t>WGSAM</t>
  </si>
  <si>
    <t>WGINOSE</t>
  </si>
  <si>
    <t>WGIAB</t>
  </si>
  <si>
    <t>Marie Storr-Paulsen - msp@aqua.dtu.dk (DNK), Kay Panten - kay.panten@thuenen.de (DEU - North Sea), Uwe Krumme - uwe.krumme@thuenen.de (DEU - Baltic)</t>
  </si>
  <si>
    <t>a) DE vessels landing for first sale in DK to be covered under DE NP.
b) DK vessels landing for first sale in DE to be covered under DK NP.</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</si>
  <si>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</si>
  <si>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</si>
  <si>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DEU - SWE</t>
  </si>
  <si>
    <t>Maria Hansson - fiskeriverket.se (SWE), Kay Panten - kay.panten@thuenen.de (DEU - North Sea), Uwe Krumme - uwe.krumme@thuenen.de (DEU - Baltic)</t>
  </si>
  <si>
    <t>a) DE vessels landing for first sale in SE to be covered under DE NP.
b) SE vessels landing for first sale in DE to be covered under SE NP.</t>
  </si>
  <si>
    <t>DE/SE responsible for submitting data from each own vessels to the respective end-users and to each other.</t>
  </si>
  <si>
    <t>DEU - NLD</t>
  </si>
  <si>
    <t>Sieto Verver - sieto.verver@wur.nl (NLD), Jens Ulleweit - jens.ulleweit@thuenen.de (DEU)</t>
  </si>
  <si>
    <t>DE pelagic freezer trawlers targeting herring, blue whiting, mackerel and horse mackerel, and DE beam trawlers fishing on plaice and sole landing for first sale in NL, to be covered under DE NP.</t>
  </si>
  <si>
    <t>Length and age of discards and landings, in accordance with the DE NP.
Levels and coverage of sampling to be as agreed at the annual RCM NS&amp;EA.</t>
  </si>
  <si>
    <t>DE responsible for submitting data to the respective end-users and to NL.</t>
  </si>
  <si>
    <t>DEU - GBR</t>
  </si>
  <si>
    <t>Jon Elson - jon.elson@cefas.co.uk (GBR), Kay Panten - kay.panten@thuenen.de (DEU)</t>
  </si>
  <si>
    <t>UK vessels fishing in ICES sub-area I &amp; II and landing for first sale in DE, will be covered within the DE NP.</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</si>
  <si>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</si>
  <si>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</si>
  <si>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DEU - LVA - LTU - NLD - POL</t>
  </si>
  <si>
    <t>DEU - LTU - NLD - POL</t>
  </si>
  <si>
    <t>DEU - POL</t>
  </si>
  <si>
    <t>Tomasz Nermer - nermer@mir.gdynia.pl (POL), Jan-Dag Pohlmann - jan.pohlmann@thuenen.de (DEU)</t>
  </si>
  <si>
    <t>Biological sampling of eels from commercial fisheries in the Oder River Basin District will be covered within the Polish national Programme</t>
  </si>
  <si>
    <t>The target sample sizes are 100 yellow and 100 silver eel from commercial fisheries. Sample size might be adjusted to a lower level depenbding on the availability  of eel from the Polish commercial fisheries.</t>
  </si>
  <si>
    <t>Poland is responsible for submitting the data to the relevant expert groups</t>
  </si>
  <si>
    <t>valid since 2013</t>
  </si>
  <si>
    <t>IIIaS, IIIb-d</t>
  </si>
  <si>
    <t>IIIa, IIIb-d</t>
  </si>
  <si>
    <t>Sep-Oct</t>
  </si>
  <si>
    <t>May</t>
  </si>
  <si>
    <t>March-June</t>
  </si>
  <si>
    <t>North Sea and Eastern Arctic (ICES areas I and II)</t>
  </si>
  <si>
    <t>IVb,IVc,VIId</t>
  </si>
  <si>
    <t>3rd Quarter</t>
  </si>
  <si>
    <t>Coasts of NS</t>
  </si>
  <si>
    <t>IV,VIId</t>
  </si>
  <si>
    <t>IIIa, IV,VIa</t>
  </si>
  <si>
    <t>June, July</t>
  </si>
  <si>
    <t>IVb</t>
  </si>
  <si>
    <t>North Atlantic (ICES Areas V-XIV and NAFO areas)</t>
  </si>
  <si>
    <t xml:space="preserve">International Mackerel and Horse Mackerel Egg Survey (Triennial) </t>
  </si>
  <si>
    <t>Va, XII, XIV; NAFO SA 1-3</t>
  </si>
  <si>
    <t>June/July</t>
  </si>
  <si>
    <t>XIV, NAFO SA1</t>
  </si>
  <si>
    <t xml:space="preserve">October/November </t>
  </si>
  <si>
    <t>VIa, VII,VIII, IXa</t>
  </si>
  <si>
    <t xml:space="preserve">January-July </t>
  </si>
  <si>
    <t>tbd</t>
  </si>
  <si>
    <t xml:space="preserve">beam trawl hauls </t>
  </si>
  <si>
    <t>63</t>
  </si>
  <si>
    <t>ICES WGBEAM</t>
  </si>
  <si>
    <t>ICES DATRAS</t>
  </si>
  <si>
    <t>CTD casts</t>
  </si>
  <si>
    <t xml:space="preserve">IBTS Q1 </t>
  </si>
  <si>
    <t>FRA, NLD, DEU, DEN, SWE, SCO</t>
  </si>
  <si>
    <t>bottom trawl hauls</t>
  </si>
  <si>
    <t>76</t>
  </si>
  <si>
    <t>ICES IBTSWG</t>
  </si>
  <si>
    <t xml:space="preserve">plankton net hauls </t>
  </si>
  <si>
    <t>152</t>
  </si>
  <si>
    <t>POR, ESP, IRE, SCO, NLD, DEU, DEN</t>
  </si>
  <si>
    <t>plankton net hauls</t>
  </si>
  <si>
    <t>app. 200</t>
  </si>
  <si>
    <t>ICES WGMEGS</t>
  </si>
  <si>
    <t>ICES DATA BASE ON EGGS AND LARVAE</t>
  </si>
  <si>
    <t>Planned target depending on assigned survey area which will be individually fixed during WGMEGS in the year before the survey</t>
  </si>
  <si>
    <t>Fish trawl hauls</t>
  </si>
  <si>
    <t>not set</t>
  </si>
  <si>
    <t>Planned target depending on assigned number of fecundity samples which will be individually fixed during WGMEGS in the year before the survey</t>
  </si>
  <si>
    <t>Eel Larvae Survey</t>
  </si>
  <si>
    <t>EELS</t>
  </si>
  <si>
    <t>Sargasso Sea</t>
  </si>
  <si>
    <t>Feb-Apr</t>
  </si>
  <si>
    <t>Eel larval sampling - MIK hauls</t>
  </si>
  <si>
    <t xml:space="preserve">50 </t>
  </si>
  <si>
    <t>internationally harmonized survey under discussion</t>
  </si>
  <si>
    <t>DEU, NED, BEL</t>
  </si>
  <si>
    <t>DEU, NED</t>
  </si>
  <si>
    <t>DEU, BEL, NLD, ENG</t>
  </si>
  <si>
    <t>Ichthyoplankton hauls</t>
  </si>
  <si>
    <t>ICES WGIPS</t>
  </si>
  <si>
    <t>30</t>
  </si>
  <si>
    <t>beam trawl hauls</t>
  </si>
  <si>
    <t xml:space="preserve"> 200</t>
  </si>
  <si>
    <t>ICES WGBEAM, ICES WGNSSK, ICES WGCRAN, TMAP</t>
  </si>
  <si>
    <t>International Beam Trawl Survey (North Sea)</t>
  </si>
  <si>
    <t>biological data for Sole</t>
  </si>
  <si>
    <t>biological data for Plaice</t>
  </si>
  <si>
    <t>biological data for Dab</t>
  </si>
  <si>
    <t>hydrographic data</t>
  </si>
  <si>
    <t>North Sea IBTS</t>
  </si>
  <si>
    <t>Biological data for Cod  IV</t>
  </si>
  <si>
    <t>Biological data for Sprat  IV</t>
  </si>
  <si>
    <t>Biological data for Haddock  IV</t>
  </si>
  <si>
    <t>Biological data for Saithe  IV</t>
  </si>
  <si>
    <t>Biological data for Whiting  IV</t>
  </si>
  <si>
    <t>Biological data for Herring  IV</t>
  </si>
  <si>
    <t>Biological data for Plaice  IV</t>
  </si>
  <si>
    <t>Biological data for Mackerel IV</t>
  </si>
  <si>
    <t>Biological data for Norway Pout  IV</t>
  </si>
  <si>
    <t>Mackerel and Horse Mackerel Egg Survey</t>
  </si>
  <si>
    <t>Mackerel Egg Production</t>
  </si>
  <si>
    <t>Horse Mackerel Egg Production</t>
  </si>
  <si>
    <t>CTD by plankton haul</t>
  </si>
  <si>
    <t>Biological data on adult mackerel and horse mackerel</t>
  </si>
  <si>
    <t xml:space="preserve">Eel egg and larval abundance </t>
  </si>
  <si>
    <t>Use as basis for advice planned, but not implemented yet.</t>
  </si>
  <si>
    <t>International Herring Larvae Survey</t>
  </si>
  <si>
    <t>Ichthyoplankton</t>
  </si>
  <si>
    <t>Demersal Young fish Survey</t>
  </si>
  <si>
    <t>biological data for plaice IVb</t>
  </si>
  <si>
    <t>biological data for sole IVb</t>
  </si>
  <si>
    <t>biological data for brown shrimp</t>
  </si>
  <si>
    <t>biological data for other demersal young fish</t>
  </si>
  <si>
    <t>Hydrography</t>
  </si>
  <si>
    <t xml:space="preserve">BITS Q1 </t>
  </si>
  <si>
    <t>demersal trawl hauls</t>
  </si>
  <si>
    <t xml:space="preserve">DEN, EST, DEU, LTU, LVA, POL, SWE, RUS </t>
  </si>
  <si>
    <t>ICES WGBIFS</t>
  </si>
  <si>
    <t>DATRAS</t>
  </si>
  <si>
    <t xml:space="preserve">60 </t>
  </si>
  <si>
    <t>+ 30 additional demersal hauls</t>
  </si>
  <si>
    <t xml:space="preserve">NASC values (nm) </t>
  </si>
  <si>
    <t>ICES WGBIFS/WGIPS</t>
  </si>
  <si>
    <t>DATRAS planned</t>
  </si>
  <si>
    <t>Cod in the Baltic</t>
  </si>
  <si>
    <t>CoBalt</t>
  </si>
  <si>
    <t>Bottom Trawl Survey</t>
  </si>
  <si>
    <t>BaltBox</t>
  </si>
  <si>
    <t>Jun</t>
  </si>
  <si>
    <t xml:space="preserve"> IIIc SD22, IIId SD24</t>
  </si>
  <si>
    <t>May-Jun</t>
  </si>
  <si>
    <t xml:space="preserve">ichthyoplankton hauls </t>
  </si>
  <si>
    <t>fish hauls</t>
  </si>
  <si>
    <t xml:space="preserve">national SQL-database </t>
  </si>
  <si>
    <t>100 trawls</t>
  </si>
  <si>
    <t>ICES NWWG</t>
  </si>
  <si>
    <t>80 casts</t>
  </si>
  <si>
    <t>Plankton sampling</t>
  </si>
  <si>
    <t>10 stations</t>
  </si>
  <si>
    <t>German Greenland groundfish survey</t>
  </si>
  <si>
    <t>Abundance/biomass data cod</t>
  </si>
  <si>
    <t>Abundance/biomass data demersal redfish</t>
  </si>
  <si>
    <t>Abundance´/biomass data other species</t>
  </si>
  <si>
    <t>Biological samples cod</t>
  </si>
  <si>
    <t>Biological samples redfish</t>
  </si>
  <si>
    <t>CTD data</t>
  </si>
  <si>
    <t>Plankton data</t>
  </si>
  <si>
    <t>DEU, ICE, RUS</t>
  </si>
  <si>
    <t>Trawl results</t>
  </si>
  <si>
    <t>NASC</t>
  </si>
  <si>
    <t>(biological density)</t>
  </si>
  <si>
    <t>(conversion of acoustics into biological density)</t>
  </si>
  <si>
    <t>(detection of distribution borders)</t>
  </si>
  <si>
    <t>information on temperature is necessary for egg production calculation</t>
  </si>
  <si>
    <t xml:space="preserve"> IBTS Q3</t>
  </si>
  <si>
    <t>DEN, UK ENG, DEU, NOR, SWE, UK SCO</t>
  </si>
  <si>
    <t>ICES Oceanographic database</t>
  </si>
  <si>
    <t>GOV otter board trawls</t>
  </si>
  <si>
    <t xml:space="preserve"> 2-m beam trawl</t>
  </si>
  <si>
    <t>water sampling</t>
  </si>
  <si>
    <t>benthos bycatch in fishing trawls</t>
  </si>
  <si>
    <t>Biological data for herring IVa</t>
  </si>
  <si>
    <t>Biological data for sprat IVa</t>
  </si>
  <si>
    <t>Biological data for mackerel IVa</t>
  </si>
  <si>
    <t>Biological data for cod IVa</t>
  </si>
  <si>
    <t>Biological data for haddock IVa</t>
  </si>
  <si>
    <t>Biological data for whiting IVa</t>
  </si>
  <si>
    <t>Biological data for saithe IVa</t>
  </si>
  <si>
    <t>Biological data for Norway Pout IVa</t>
  </si>
  <si>
    <t>Biological data for plaice Iva</t>
  </si>
  <si>
    <t>Data on biodiversity of groundfish communities</t>
  </si>
  <si>
    <t>Benthos bycatch in fishing trawls</t>
  </si>
  <si>
    <t>Data for benthic epifauna</t>
  </si>
  <si>
    <t>Marine litter in fishing trawls</t>
  </si>
  <si>
    <t>CTD profile per station</t>
  </si>
  <si>
    <t>Observations of seabirds at sea</t>
  </si>
  <si>
    <t>Sediment samples</t>
  </si>
  <si>
    <t>German Small-Scale Bottom Trawl Survey</t>
  </si>
  <si>
    <t>GSBTS</t>
  </si>
  <si>
    <t>Studies of predator-prey interactions</t>
  </si>
  <si>
    <t>Biological data for Cod, Plaice, Flounder, Dab, Turbot and Brill, IIIc, IIId</t>
  </si>
  <si>
    <t>Herring acoustic and biological data</t>
  </si>
  <si>
    <t>Sprat Acoustic Survey     (Spring)</t>
  </si>
  <si>
    <t>Sprat acoustic and biological data</t>
  </si>
  <si>
    <t xml:space="preserve">RHLS, RAWS </t>
  </si>
  <si>
    <t>Biological data for Cod IIIc, IIId</t>
  </si>
  <si>
    <t>IRL, SCO, NOR, NED, DEU, DEN</t>
  </si>
  <si>
    <t>2290 nm</t>
  </si>
  <si>
    <t>Hydroacoustic transects</t>
  </si>
  <si>
    <t>2400 nm</t>
  </si>
  <si>
    <t>HERAS/NSHAS</t>
  </si>
  <si>
    <t>biological data for herring IV</t>
  </si>
  <si>
    <t>biological data for sprat IV</t>
  </si>
  <si>
    <t>clupeids acoustic data</t>
  </si>
  <si>
    <t>Biological data from commercial fish stocks according to table 1B</t>
  </si>
  <si>
    <t>Survey data according to table 1G</t>
  </si>
  <si>
    <t>*</t>
  </si>
  <si>
    <t>N+1, End of March</t>
  </si>
  <si>
    <t>will be sampled on voluntary basis</t>
  </si>
  <si>
    <t>Landings without I,II and IV,VIId; will be sampled on voluntary basis</t>
  </si>
  <si>
    <t>landings without II, IIIa, IVb,c, VIId; will be sampled on voluntary basis</t>
  </si>
  <si>
    <t>Landings combined as Trachurus spp. (JAX) without IIa,IVa,VIIIabde;will be sampled on voluntary basis</t>
  </si>
  <si>
    <t>normally no fishery in1st Q</t>
  </si>
  <si>
    <t>T</t>
  </si>
  <si>
    <t>data for herring are available end of Feb., all data may be available earlier if needed for e.g. benchmarks workshops</t>
  </si>
  <si>
    <t>2017-2019</t>
  </si>
  <si>
    <t>Fish processing economic and social</t>
  </si>
  <si>
    <t>3C</t>
  </si>
  <si>
    <t>N-1</t>
  </si>
  <si>
    <t>N+1, November 1</t>
  </si>
  <si>
    <t>Germany total</t>
  </si>
  <si>
    <t>Labour Register</t>
  </si>
  <si>
    <t>Federal Statistical Office, Federal Employment Agency, Institute of Sea Fisheries</t>
  </si>
  <si>
    <t>Data are collected by several bodies: the Federal Statistical Office, Federal Employment Agency and the Institute of Sea Fisheries and finally merged by the Institute of Sea Fisheries. Quality reports on each of the data collection is available on the websites of the administrative bodies, the Institute for Sea Fisheries will provide an internal quality report.</t>
  </si>
  <si>
    <t>Structural Business Statistics</t>
  </si>
  <si>
    <t>Enterprise register</t>
  </si>
  <si>
    <t>SF surveys</t>
  </si>
  <si>
    <t>Processing Pilot Study on raw material</t>
  </si>
  <si>
    <t>Data are collected by the Institute of Sea Fisheries and finally merged with the other data sources by the Institute of Sea Fisheries. The Institute for Sea Fisheries will provide an internal quality report. As it is a pilot study, not all columns could be filled with a yes yet, but procedure will be choosen to enable a "Yes" in all columns of this table.</t>
  </si>
  <si>
    <t>all companies</t>
  </si>
  <si>
    <t>A-Census</t>
  </si>
  <si>
    <t>Annually</t>
  </si>
  <si>
    <t>Companies &gt;= 20</t>
  </si>
  <si>
    <t>questionnaire</t>
  </si>
  <si>
    <t>SBS</t>
  </si>
  <si>
    <t>Personnel costs</t>
  </si>
  <si>
    <t>Value of unpaid labour</t>
  </si>
  <si>
    <t>Payment for external agency workers</t>
  </si>
  <si>
    <t>Purchase of fish and other raw material for production</t>
  </si>
  <si>
    <t>Operating subsidies</t>
  </si>
  <si>
    <t>Subsidies on investment</t>
  </si>
  <si>
    <t>Consumption of fixed capital</t>
  </si>
  <si>
    <t>Total value of assets</t>
  </si>
  <si>
    <t>Financial income</t>
  </si>
  <si>
    <t>Financial expenditures</t>
  </si>
  <si>
    <t>Net investment</t>
  </si>
  <si>
    <t>Debt</t>
  </si>
  <si>
    <t>Number of persons employed</t>
  </si>
  <si>
    <t>Labour register</t>
  </si>
  <si>
    <t>E/S</t>
  </si>
  <si>
    <t>FTE National</t>
  </si>
  <si>
    <t>Calculation based on Labour register</t>
  </si>
  <si>
    <t>Unpaid labour</t>
  </si>
  <si>
    <t>Labour register/questionnaire</t>
  </si>
  <si>
    <t>A-Census; B - Probability Sample Survey</t>
  </si>
  <si>
    <t>100/20</t>
  </si>
  <si>
    <t>Number of hours worked by employees and unpaid workers</t>
  </si>
  <si>
    <t>Number of enterprises</t>
  </si>
  <si>
    <t>Reporting is possible for all stratifications</t>
  </si>
  <si>
    <t>Weigth of raw material per species and origin</t>
  </si>
  <si>
    <t>Questionnaire/Interview</t>
  </si>
  <si>
    <t>Pilot study</t>
  </si>
  <si>
    <t>Employment by age</t>
  </si>
  <si>
    <t>Employment by education level</t>
  </si>
  <si>
    <t>Employment by nationality</t>
  </si>
  <si>
    <t>On Bottom</t>
  </si>
  <si>
    <t>Blue Mussels</t>
  </si>
  <si>
    <t>Gross sales per species</t>
  </si>
  <si>
    <t>Landing statistic</t>
  </si>
  <si>
    <t>Census</t>
  </si>
  <si>
    <t>Livestock costs</t>
  </si>
  <si>
    <t>Feed costs</t>
  </si>
  <si>
    <t>not applicable</t>
  </si>
  <si>
    <t>Repair and maintenance</t>
  </si>
  <si>
    <t>Other operating costs</t>
  </si>
  <si>
    <t>Net Investments</t>
  </si>
  <si>
    <t>Livestock used</t>
  </si>
  <si>
    <t>Fish Feed used</t>
  </si>
  <si>
    <t>Weight of sales per species</t>
  </si>
  <si>
    <t>persons employed</t>
  </si>
  <si>
    <t>Number of enterprises (by category on the number of persons employed)</t>
  </si>
  <si>
    <t>License authority</t>
  </si>
  <si>
    <t>FTE by gender</t>
  </si>
  <si>
    <t>estimation</t>
  </si>
  <si>
    <t>Unpaid labour by gender</t>
  </si>
  <si>
    <t>every 3 years; starting 2018</t>
  </si>
  <si>
    <t>Employment by employment status</t>
  </si>
  <si>
    <t>Tanks and raceways</t>
  </si>
  <si>
    <t>trout</t>
  </si>
  <si>
    <t>projection</t>
  </si>
  <si>
    <t>ponds</t>
  </si>
  <si>
    <t>carp</t>
  </si>
  <si>
    <t xml:space="preserve">DEU, LVA, LTU, NLD, POL to cooperate in the biological data collection on pelagic fisheries in CECAF waters in  2014-2015 and 2016-2017 (new extension).
</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</si>
  <si>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</si>
  <si>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</si>
  <si>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</si>
  <si>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LTU - Vilda Griuniene (Vilda.Griuniene@zum.lt), DEU - Christoph Stransky (christoph.stransky@thuenen.de),                                  LVA - Georgs Kornilovs (georgs.kornilovs@bior.gov.lv), NLD Sieto Verver - sieto.verver@wur.nl, Indre Sidlauskiene (LTU), POL - Ireneusz Wojcik -iwojcik@mir.gdynia.pl</t>
  </si>
  <si>
    <t>DEU - LTU -LVA - NLD - POL</t>
  </si>
  <si>
    <t>2017 -2019</t>
  </si>
  <si>
    <t>Other regions</t>
  </si>
  <si>
    <t>34.1.3</t>
  </si>
  <si>
    <t>Commercial at sea</t>
  </si>
  <si>
    <t>sample of 25 kg per haul</t>
  </si>
  <si>
    <t xml:space="preserve">Sampling Protocol - "Biological Data Collection of pelagic fisheries in CECAF waters in compliance with the DCF" </t>
  </si>
  <si>
    <t xml:space="preserve">weight, sex, maturity </t>
  </si>
  <si>
    <t>100 per quarter</t>
  </si>
  <si>
    <t>34.3.1</t>
  </si>
  <si>
    <t>2-3 baskets per haul (ca. 100 fish per haul)</t>
  </si>
  <si>
    <t>"Manual for scientific observers on board EU pelagic trawlers in the Pacific" (in accordance to SPRFMO Data Standards)</t>
  </si>
  <si>
    <t xml:space="preserve">age, sex, maturity </t>
  </si>
  <si>
    <t>25 fish per day</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</si>
  <si>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</si>
  <si>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</si>
  <si>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</si>
  <si>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</si>
  <si>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</si>
  <si>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</si>
  <si>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</si>
  <si>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Agreement planned to be finalized and sign by the end of 2016 or early 2017.</t>
  </si>
  <si>
    <t>LTU - Vilda Griuniene (Vilda.Griuniene@zum.lt), DEU - Christoph Stransky (christoph.stransky@thuenen.de),                                  NLD Sieto Verver - sieto.verver@wur.nl, Indre Sidlauskiene (LTU), POL - Ireneusz Wojcik -iwojcik@mir.gdynia.pl</t>
  </si>
  <si>
    <t>GAS EEZ</t>
  </si>
  <si>
    <t>4th Quarter</t>
  </si>
  <si>
    <t>annually alternating between otter trawl and beam trawl</t>
  </si>
  <si>
    <t>Fish distribution</t>
  </si>
  <si>
    <t>Benthos distribution</t>
  </si>
  <si>
    <t>All regions</t>
  </si>
  <si>
    <t>All</t>
  </si>
  <si>
    <t xml:space="preserve">0-&lt; 10 m </t>
  </si>
  <si>
    <t>No metiers</t>
  </si>
  <si>
    <t>Applies to vessels without logbooks; metiers cannot be derived</t>
  </si>
  <si>
    <t>Logbooks</t>
  </si>
  <si>
    <t>Applies to vessels with logbooks</t>
  </si>
  <si>
    <t xml:space="preserve">10-&lt; 12 m </t>
  </si>
  <si>
    <t xml:space="preserve">24-&lt; 40 m </t>
  </si>
  <si>
    <t>Sales notes, additional survey</t>
  </si>
  <si>
    <t>0%</t>
  </si>
  <si>
    <t>Probability sampling</t>
  </si>
  <si>
    <t>Sales notes, logbooks</t>
  </si>
  <si>
    <t>Average price per species</t>
  </si>
  <si>
    <t>Inactive vessels</t>
  </si>
  <si>
    <t>0m-&lt;10m</t>
  </si>
  <si>
    <t>PIM</t>
  </si>
  <si>
    <t>Passive Gears</t>
  </si>
  <si>
    <t>Beam trawlers*</t>
  </si>
  <si>
    <t>10m-&lt;12m</t>
  </si>
  <si>
    <t>Demersal trawlers and/or demersal seiners*</t>
  </si>
  <si>
    <t>12m-&lt;18m</t>
  </si>
  <si>
    <t>Demersal trawlers and/or demersal seiners</t>
  </si>
  <si>
    <t>18m-&lt;24m</t>
  </si>
  <si>
    <t>24m-&lt;40m</t>
  </si>
  <si>
    <t>Drift and/or fixed netters*</t>
  </si>
  <si>
    <t>Pelagic trawlers*</t>
  </si>
  <si>
    <t>Days at sea</t>
  </si>
  <si>
    <t>Logbooks, sales notes</t>
  </si>
  <si>
    <t>Energy consumption</t>
  </si>
  <si>
    <t>accountants network, questionnaires</t>
  </si>
  <si>
    <t>accountants network</t>
  </si>
  <si>
    <t>Engaged crew</t>
  </si>
  <si>
    <t>fleet register, accountants network, questionnaires</t>
  </si>
  <si>
    <t>fleet register, accountants network</t>
  </si>
  <si>
    <t>landings declaration</t>
  </si>
  <si>
    <t>Income from leasing out quota or other fishing rights</t>
  </si>
  <si>
    <t>legislation</t>
  </si>
  <si>
    <t>Investments in tangible assets, net</t>
  </si>
  <si>
    <t>Lease/rental payments for quota or other fishing rights</t>
  </si>
  <si>
    <t>none</t>
  </si>
  <si>
    <t>No tradable quota in Germany</t>
  </si>
  <si>
    <t>Long/short Debt</t>
  </si>
  <si>
    <t>Mean age of vessel</t>
  </si>
  <si>
    <t>Fleet register</t>
  </si>
  <si>
    <t>Mean LOA of vessels</t>
  </si>
  <si>
    <t>Non-variable costs</t>
  </si>
  <si>
    <t>Number of fishing enterprises/units</t>
  </si>
  <si>
    <t>Number of vessels</t>
  </si>
  <si>
    <t>Repair and maintenance  costs</t>
  </si>
  <si>
    <t>Subsidies on investments</t>
  </si>
  <si>
    <t>Total assets</t>
  </si>
  <si>
    <t>Total hours worked per year</t>
  </si>
  <si>
    <t>Total vessel's power</t>
  </si>
  <si>
    <t>Total vessel's tonnage</t>
  </si>
  <si>
    <t>Value of landings per species</t>
  </si>
  <si>
    <t>Value of physical capital</t>
  </si>
  <si>
    <t>Value of quota and other fishing rights</t>
  </si>
  <si>
    <t>Legislation</t>
  </si>
  <si>
    <t>fleet register, logbooks, landings declaration</t>
  </si>
  <si>
    <t>Variable costs</t>
  </si>
  <si>
    <t>questionnaire, phone interview</t>
  </si>
  <si>
    <t>Every three years starting in 2018</t>
  </si>
  <si>
    <t xml:space="preserve">Employment by education level </t>
  </si>
  <si>
    <t xml:space="preserve">Employment by employment status </t>
  </si>
  <si>
    <t xml:space="preserve">Employment by nationality </t>
  </si>
  <si>
    <t xml:space="preserve">FTE by gender </t>
  </si>
  <si>
    <t xml:space="preserve">FTE National </t>
  </si>
  <si>
    <t>Sales notes, logbooks, landing declarations, fleet register</t>
  </si>
  <si>
    <t>Internal files, following the "Valid" Data Validation and Verification System</t>
  </si>
  <si>
    <t>There is no "Name of data collection scheme" in table 3A. There are no external end users of confidential data.</t>
  </si>
  <si>
    <t>accountants' network</t>
  </si>
  <si>
    <t>http://www.bmel-statistik.de/ernaehrung/testbetriebsnetz-fischerei-buchfuehrungsergebnisse/plausibilitaet-fischwirtschaft/
http://www.bmel-statistik.de/fileadmin/user_upload/monatsberichte/BFB-0114001-2015.pdf</t>
  </si>
  <si>
    <t>Internal files</t>
  </si>
  <si>
    <t>Inlands</t>
  </si>
  <si>
    <t>German data scheme on freshwater aquaculture</t>
  </si>
  <si>
    <t>questionnaire, Federal Labour Office, projection</t>
  </si>
  <si>
    <t>Fleet economic</t>
  </si>
  <si>
    <t>3A</t>
  </si>
  <si>
    <t>Income</t>
  </si>
  <si>
    <t xml:space="preserve">Labour costs </t>
  </si>
  <si>
    <t>Repair and maintenance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</si>
  <si>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</si>
  <si>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</si>
  <si>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</si>
  <si>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</si>
  <si>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</si>
  <si>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</si>
  <si>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</si>
  <si>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</si>
  <si>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</si>
  <si>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</si>
  <si>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Social variables for the fishing sector</t>
  </si>
  <si>
    <t>social</t>
  </si>
  <si>
    <t>2019, March 1</t>
  </si>
  <si>
    <t>Fishing Activity Variable</t>
  </si>
  <si>
    <t>2A</t>
  </si>
  <si>
    <t>capacity</t>
  </si>
  <si>
    <t>effort</t>
  </si>
  <si>
    <t>Effort variables for vessels without logbooks can only be estimated by March1, 2018</t>
  </si>
  <si>
    <t>landings</t>
  </si>
  <si>
    <t>Aquaculture economic data</t>
  </si>
  <si>
    <t>3B</t>
  </si>
  <si>
    <t>Aquaculture social data</t>
  </si>
  <si>
    <t>East Arctic, Norwegian sea and Barents sea</t>
  </si>
  <si>
    <t>only landings of tuna species from Germany</t>
  </si>
  <si>
    <t>TAC share based on total pelagic TAC of 80000t (Reg. 1270/2013)</t>
  </si>
  <si>
    <t>Landings combined as Trachurus spp. (JAX); TAC share based on total pelagic TAC of 80000t (Reg. 1270/2013)</t>
  </si>
  <si>
    <t xml:space="preserve">Salmo trutta </t>
  </si>
  <si>
    <t>SD 22-32</t>
  </si>
  <si>
    <t>SD 22-24</t>
  </si>
  <si>
    <t>commercial catch</t>
  </si>
  <si>
    <t>SD 25-32</t>
  </si>
  <si>
    <t>SD 22-23</t>
  </si>
  <si>
    <t>SD 24-25</t>
  </si>
  <si>
    <t>Scophtalmus rhombus</t>
  </si>
  <si>
    <t>Scophtalmus maximus</t>
  </si>
  <si>
    <t>commercial catch: Derogation in place (no international assessment, mainly freshwater species)</t>
  </si>
  <si>
    <t>commerical catch: no international assessment, mainly freshwater species</t>
  </si>
  <si>
    <t>IIIb-d</t>
  </si>
  <si>
    <t>North Sea</t>
  </si>
  <si>
    <t>SD22-32</t>
  </si>
  <si>
    <t>SD 24</t>
  </si>
  <si>
    <t>all cod otoliths are taken and archived so that once cod age can be reliably determined again, age information can be provided retrospectively</t>
  </si>
  <si>
    <t>SD25-32</t>
  </si>
  <si>
    <t>SD2224</t>
  </si>
  <si>
    <t>See survey manual</t>
  </si>
  <si>
    <t>SD2128</t>
  </si>
  <si>
    <t>SD24</t>
  </si>
  <si>
    <t>SD2232</t>
  </si>
  <si>
    <t>Commercial</t>
  </si>
  <si>
    <t>10 individuals per length class</t>
  </si>
  <si>
    <t>National estimates (1-year telephone diary survey) of numbers of anglers, trips &amp; catch per unit effort</t>
  </si>
  <si>
    <t>no catches in marine waters</t>
  </si>
  <si>
    <t>Elasmobranchs</t>
  </si>
  <si>
    <t>National estimates (1-year telephone diary survey) of numbers of anglers, trips &amp; on-site surveys of catch per unit effort; onboard measurement of length distributions</t>
  </si>
  <si>
    <t>Nationwide 1-year telephone diary survey conducted in 2015/2016 as multispecies survey. Annual data collection since 2005</t>
  </si>
  <si>
    <t>demersal at sea</t>
  </si>
  <si>
    <t>Western Baltic</t>
  </si>
  <si>
    <t>birds</t>
  </si>
  <si>
    <t>due to a randomized sampling scheme, we do not expect a certain number of recordings</t>
  </si>
  <si>
    <t>marine mammals</t>
  </si>
  <si>
    <t>gillnet</t>
  </si>
  <si>
    <t>Eastern Baltic</t>
  </si>
  <si>
    <t>German Autumn Survey in the EEZ</t>
  </si>
  <si>
    <t>35</t>
  </si>
  <si>
    <t>Sampling at sea</t>
  </si>
  <si>
    <t>vessel x trip</t>
  </si>
  <si>
    <t>Catch</t>
  </si>
  <si>
    <t>All species</t>
  </si>
  <si>
    <t>annual</t>
  </si>
  <si>
    <t>~3100</t>
  </si>
  <si>
    <t>~14500</t>
  </si>
  <si>
    <t>SD2532</t>
  </si>
  <si>
    <t>~180</t>
  </si>
  <si>
    <t>port x week</t>
  </si>
  <si>
    <t>~3600</t>
  </si>
  <si>
    <t>~750</t>
  </si>
  <si>
    <t>~ 200</t>
  </si>
  <si>
    <t>Trawlers in SD2224</t>
  </si>
  <si>
    <t xml:space="preserve">random draw from randomised list  </t>
  </si>
  <si>
    <t>Gillnetters and Longliners in SD2224</t>
  </si>
  <si>
    <t>Trawlers in SD2532</t>
  </si>
  <si>
    <t>Gillnetters and Pound nets in SD2224</t>
  </si>
  <si>
    <t>List of ports</t>
  </si>
  <si>
    <t>random weekday from systematic (biweekly) coverage</t>
  </si>
  <si>
    <t>Trawlers in SD2232</t>
  </si>
  <si>
    <t>ICES areas III c-d</t>
  </si>
  <si>
    <t>demersal trawlers</t>
  </si>
  <si>
    <t>mixed demersal trawl fishery</t>
  </si>
  <si>
    <t>~3200</t>
  </si>
  <si>
    <t>~500</t>
  </si>
  <si>
    <t>~5500</t>
  </si>
  <si>
    <t>~5400</t>
  </si>
  <si>
    <t>~90</t>
  </si>
  <si>
    <t>demersal gill nets and long lines</t>
  </si>
  <si>
    <t>mixed demersal passive gear fisheries</t>
  </si>
  <si>
    <t>~10000</t>
  </si>
  <si>
    <t>~30000</t>
  </si>
  <si>
    <t>~1800</t>
  </si>
  <si>
    <t>~1780</t>
  </si>
  <si>
    <t>~25</t>
  </si>
  <si>
    <t>pelagic trawlers</t>
  </si>
  <si>
    <t>active fishery on herring</t>
  </si>
  <si>
    <t>~430</t>
  </si>
  <si>
    <t>~720</t>
  </si>
  <si>
    <t>~9400</t>
  </si>
  <si>
    <t>~9200</t>
  </si>
  <si>
    <t>~230</t>
  </si>
  <si>
    <t>gill nets and pound nets</t>
  </si>
  <si>
    <t>passive fishery on herring</t>
  </si>
  <si>
    <t>~4500</t>
  </si>
  <si>
    <t>&lt;1</t>
  </si>
  <si>
    <t>demersal and pelagic trawl</t>
  </si>
  <si>
    <t xml:space="preserve">active fishery on freshwater/ andromous/ catadromous species </t>
  </si>
  <si>
    <t>~150</t>
  </si>
  <si>
    <t>~140</t>
  </si>
  <si>
    <t>*the number of vessel targeting freshwater species is included in the mixed demersal trawl fishery, as they are not distinguishable from their respective gear set up (e.g. OTB)</t>
  </si>
  <si>
    <t xml:space="preserve">passive fishery on freshwater /andromous /catadromous species </t>
  </si>
  <si>
    <t>~4100</t>
  </si>
  <si>
    <t>~16000</t>
  </si>
  <si>
    <t>~2100</t>
  </si>
  <si>
    <t>*the number of vessel targeting freshwater species is included in the mixed demersal trawl fishery, as they are not distinguishable from their respective gear set up (e.g. GNS or FPO)</t>
  </si>
  <si>
    <t>active fishery on sprat</t>
  </si>
  <si>
    <t>~19</t>
  </si>
  <si>
    <t>~46</t>
  </si>
  <si>
    <t>~12000</t>
  </si>
  <si>
    <t>2014-2016</t>
  </si>
  <si>
    <t>All ports on the Baltic coast of Germany</t>
  </si>
  <si>
    <t>~18000</t>
  </si>
  <si>
    <t>sea-sampling</t>
  </si>
  <si>
    <t>National data base</t>
  </si>
  <si>
    <t>SQL database</t>
  </si>
  <si>
    <t>Intercatch, RDB-FishFrame</t>
  </si>
  <si>
    <t>SQL data base</t>
  </si>
  <si>
    <t>Column O: Presently, we do not evaluate bias and precision of our data because we are not aware of routine tools available for such estimates on a national level.</t>
  </si>
  <si>
    <t>demersal gillnetters and longliners</t>
  </si>
  <si>
    <t>self-sampling at sea</t>
  </si>
  <si>
    <t>herring landings</t>
  </si>
  <si>
    <t>sprat landings</t>
  </si>
  <si>
    <t>recreational survey</t>
  </si>
  <si>
    <t>anglers</t>
  </si>
  <si>
    <t>HA_angler - SQL data base</t>
  </si>
  <si>
    <t>WGRFS report 2014; Strehlow, H.V., Schultz, N., Zimmermann, C., Hammer, C. (2012) Cod catches taken by the German recreational fishery in the western Baltic Sea, 2005 - 2010: implications for stock assessment and management. ICES Journal of Marine Science: Journal du Conseil 69, 1769-1780.</t>
  </si>
  <si>
    <t>Column H: Only documented in form of MSc and scientific publications (e.g. Strehlow, H.V., Schultz, N., Zimmermann, C., Hammer, C. (2012) Cod catches taken by the German recreational fishery in the western Baltic Sea, 2005 - 2010: implications for stock assessment and management. ICES Journal of Marine Science: Journal du Conseil 69, 1769-1780.). Column O: Bias and precision were assessed following the quality ensurance tool kit developed by WGRFS</t>
  </si>
  <si>
    <t>N+1, end of March</t>
  </si>
  <si>
    <t>Recreational fisheries surveys</t>
  </si>
  <si>
    <t xml:space="preserve">recreational survey data </t>
  </si>
  <si>
    <t>72</t>
  </si>
  <si>
    <t>144</t>
  </si>
  <si>
    <t>1D</t>
  </si>
  <si>
    <t>re-newed 2014-2016, roll-over for 2017, expansion to 2018-2019 pending RCG agreements</t>
  </si>
  <si>
    <t>36</t>
  </si>
  <si>
    <t>120</t>
  </si>
  <si>
    <t>Baltic active 2224</t>
  </si>
  <si>
    <t>Baltic passive 2224</t>
  </si>
  <si>
    <t>Baltic active 2532</t>
  </si>
  <si>
    <t>Baltic herring passive 2224</t>
  </si>
  <si>
    <t>Baltic herring active 2224</t>
  </si>
  <si>
    <t>Baltic sprat</t>
  </si>
  <si>
    <r>
      <t>1</t>
    </r>
    <r>
      <rPr>
        <vertAlign val="superscript"/>
        <sz val="10"/>
        <color rgb="FF000000"/>
        <rFont val="Arial"/>
      </rPr>
      <t>st</t>
    </r>
    <r>
      <rPr>
        <sz val="10"/>
        <color rgb="FF000000"/>
        <rFont val="Arial"/>
      </rPr>
      <t xml:space="preserve"> and 4th Quarter</t>
    </r>
  </si>
  <si>
    <r>
      <t>1st and 3</t>
    </r>
    <r>
      <rPr>
        <vertAlign val="superscript"/>
        <sz val="10"/>
        <color rgb="FF000000"/>
        <rFont val="Arial"/>
      </rPr>
      <t>rd</t>
    </r>
    <r>
      <rPr>
        <sz val="10"/>
        <color rgb="FF000000"/>
        <rFont val="Arial"/>
      </rPr>
      <t xml:space="preserve"> Quarter</t>
    </r>
  </si>
  <si>
    <r>
      <t>1st and 3</t>
    </r>
    <r>
      <rPr>
        <vertAlign val="superscript"/>
        <sz val="10"/>
        <rFont val="Arial"/>
      </rPr>
      <t>rd</t>
    </r>
    <r>
      <rPr>
        <sz val="10"/>
        <rFont val="Arial"/>
        <family val="2"/>
      </rPr>
      <t xml:space="preserve"> Quarter</t>
    </r>
  </si>
  <si>
    <r>
      <t>1</t>
    </r>
    <r>
      <rPr>
        <vertAlign val="superscript"/>
        <sz val="10"/>
        <color rgb="FF000000"/>
        <rFont val="Arial"/>
      </rPr>
      <t>st</t>
    </r>
    <r>
      <rPr>
        <sz val="10"/>
        <color rgb="FF000000"/>
        <rFont val="Arial"/>
      </rPr>
      <t xml:space="preserve"> and 3</t>
    </r>
    <r>
      <rPr>
        <vertAlign val="superscript"/>
        <sz val="10"/>
        <color rgb="FF000000"/>
        <rFont val="Arial"/>
      </rPr>
      <t>rd</t>
    </r>
    <r>
      <rPr>
        <sz val="10"/>
        <color rgb="FF000000"/>
        <rFont val="Arial"/>
      </rPr>
      <t xml:space="preserve"> Quarter</t>
    </r>
  </si>
  <si>
    <r>
      <t xml:space="preserve"> 3</t>
    </r>
    <r>
      <rPr>
        <vertAlign val="superscript"/>
        <sz val="10"/>
        <color rgb="FF00B050"/>
        <rFont val="Arial"/>
      </rPr>
      <t>rd</t>
    </r>
    <r>
      <rPr>
        <sz val="10"/>
        <color rgb="FF00B050"/>
        <rFont val="Arial"/>
        <family val="2"/>
      </rPr>
      <t xml:space="preserve"> Quarter</t>
    </r>
  </si>
  <si>
    <t>Demersal trawls</t>
  </si>
  <si>
    <t>chartered commercial vessels and FRV Clupea</t>
  </si>
  <si>
    <t>German quota is 0.14% of TAC for areas Iia, IIIa and IV</t>
  </si>
  <si>
    <r>
      <t>Anarhichas</t>
    </r>
    <r>
      <rPr>
        <i/>
        <sz val="8"/>
        <color indexed="8"/>
        <rFont val="Times New Roman"/>
        <family val="1"/>
      </rPr>
      <t xml:space="preserve"> spp.</t>
    </r>
  </si>
  <si>
    <r>
      <t>Argentina</t>
    </r>
    <r>
      <rPr>
        <i/>
        <sz val="8"/>
        <color indexed="8"/>
        <rFont val="Times New Roman"/>
        <family val="1"/>
      </rPr>
      <t xml:space="preserve"> spp.</t>
    </r>
  </si>
  <si>
    <r>
      <t>Aphanopus</t>
    </r>
    <r>
      <rPr>
        <i/>
        <sz val="8"/>
        <color indexed="8"/>
        <rFont val="Times New Roman"/>
        <family val="1"/>
      </rPr>
      <t xml:space="preserve"> spp.</t>
    </r>
  </si>
  <si>
    <r>
      <t>Beryx</t>
    </r>
    <r>
      <rPr>
        <i/>
        <sz val="8"/>
        <color indexed="8"/>
        <rFont val="Times New Roman"/>
        <family val="1"/>
      </rPr>
      <t xml:space="preserve"> spp.</t>
    </r>
  </si>
  <si>
    <r>
      <t>Pandalus</t>
    </r>
    <r>
      <rPr>
        <i/>
        <sz val="8"/>
        <color indexed="8"/>
        <rFont val="Times New Roman"/>
        <family val="1"/>
      </rPr>
      <t xml:space="preserve"> spp.</t>
    </r>
  </si>
  <si>
    <r>
      <t>Trisopterus</t>
    </r>
    <r>
      <rPr>
        <i/>
        <sz val="8"/>
        <color indexed="8"/>
        <rFont val="Times New Roman"/>
        <family val="1"/>
      </rPr>
      <t xml:space="preserve"> spp.</t>
    </r>
  </si>
  <si>
    <t>van Veen grab samples</t>
  </si>
  <si>
    <t>70</t>
  </si>
  <si>
    <t>German quota is 0.07% of TAC for areas IIa and IV</t>
  </si>
  <si>
    <t>German quota is 0.14% of TAC for areas IIa, IIIa and IV</t>
  </si>
  <si>
    <r>
      <t xml:space="preserve">NAFO </t>
    </r>
    <r>
      <rPr>
        <sz val="10"/>
        <rFont val="Arial"/>
        <family val="2"/>
      </rPr>
      <t>Subareas 3+4</t>
    </r>
  </si>
  <si>
    <t>NAFO S1+ ICES Sub-area XIV, NEAFC, NASCO</t>
  </si>
  <si>
    <t>Federal Employment Agency</t>
  </si>
  <si>
    <t>Census Federal Employment Agency and C- Non-Probability Sample Survey</t>
  </si>
  <si>
    <t>Projection on probability sample and secondary data base to discuss.</t>
  </si>
  <si>
    <t>Additional survey by Institute of Sea Fisheries</t>
  </si>
  <si>
    <t>Re. P6: In Germany, the Federal States (Bundesländer) are responsible for their single freshwater aquaculture sector. First contacts to desk officers, local research and statistical institutes in charge have been established via a DCF pilot study (2015-2016). Further negotiations will take place in advance to the planned survey. Re. P13: Data collection for economics of German freshwater aquaculture will be applied for the first time. Hence, there will be documents of the data collection after the survey will be done for the first time, not before.</t>
  </si>
  <si>
    <t>2019, August 1</t>
  </si>
  <si>
    <t>N+1, March 31</t>
  </si>
  <si>
    <t>N+1, March 1</t>
  </si>
  <si>
    <t>CECAF, SPRFMO, etc.</t>
  </si>
  <si>
    <t>RCM LDF 2016</t>
  </si>
  <si>
    <t>RCM LDF 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</si>
  <si>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</si>
  <si>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</si>
  <si>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Germany will fully address all data calls.</t>
  </si>
  <si>
    <t>all regions</t>
  </si>
  <si>
    <t>all RFMOs etc.</t>
  </si>
  <si>
    <t>RCM NA 2016</t>
  </si>
  <si>
    <t>LM ? (RCM NA 6)</t>
  </si>
  <si>
    <t>The RCM NA strongly recommends that: 1. Upload Logs continue to form part of the data call for the RDB and require submission by all MS whether they are able to upload data or not; 2. An Intersessional Group is given sufficient time to review Upload Logs to qualify the data, report and distribute actions or advice to MS, RCMs and the RDB administrator to ensure the quality of data on the RDB is maintained and improved and end-users are aware of the limits to the data.</t>
  </si>
  <si>
    <t>Germany will produce/update upload logs.</t>
  </si>
  <si>
    <t>RCM NA recommends that: 1. MS upload their samples of non-flag vessels (foreign landings) to the RDB; 2. The WKCATCH investigate suitable methods for estimating non Flag landing fractions.</t>
  </si>
  <si>
    <t>LM 12</t>
  </si>
  <si>
    <t>Upload logs</t>
  </si>
  <si>
    <t>Foreign landings</t>
  </si>
  <si>
    <t>LM ? (RCM NA 11)</t>
  </si>
  <si>
    <t>Maintenance of existing bilateral agreements</t>
  </si>
  <si>
    <t>RCM NA recommends that, where required, formal bilateral agreements set up for the period from 2014-2016 are carried forward until regional sampling plans are agreed.</t>
  </si>
  <si>
    <t>Germany will upload all samples to the RDB.</t>
  </si>
  <si>
    <t>This is foreseen (WP Table 7C)</t>
  </si>
  <si>
    <t>The RCM NA strongly recommends that: 1. The commission and STECF, in their evaluation of MS Annual Work Plans submitted in 2016, take into account the concerns, the proposed solutions, and suggested evaluation criteria detailed in the first draft of RCMNA 2016 report ANNEX XXX; 2. MS should complete these tables fully as best they can and where they perceive there is ambiguity in what is required explain their choice in the comments or text box for that section.</t>
  </si>
  <si>
    <t>Work Plans</t>
  </si>
  <si>
    <t>LM ? (RCM NA 1)</t>
  </si>
  <si>
    <t>Germany filled in the WP tables to the best knowledge.</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</si>
  <si>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</si>
  <si>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LM ? (RCM NA 5)</t>
  </si>
  <si>
    <t>Implication of the Landing obligation</t>
  </si>
  <si>
    <t>Germany takes these new catch fractions into account in all data collection modules.</t>
  </si>
  <si>
    <t>WGALES</t>
  </si>
  <si>
    <t>DE_Eide</t>
  </si>
  <si>
    <t>Silver Eel</t>
  </si>
  <si>
    <t>n. individuals</t>
  </si>
  <si>
    <t>3 years</t>
  </si>
  <si>
    <t>age-reading in a subsample of 200 fish</t>
  </si>
  <si>
    <t>DE_Elbe</t>
  </si>
  <si>
    <t>DE_Ems</t>
  </si>
  <si>
    <t>Sampling following bilateral agreement with Poland</t>
  </si>
  <si>
    <t>DE_Oder</t>
  </si>
  <si>
    <t>0*</t>
  </si>
  <si>
    <t>see polish WP</t>
  </si>
  <si>
    <t>Sampling by MS Poland, following bilateral agreement</t>
  </si>
  <si>
    <t>DE_Rhei</t>
  </si>
  <si>
    <t>DE_Schl</t>
  </si>
  <si>
    <t>DE_Warn</t>
  </si>
  <si>
    <t>DE_Wese</t>
  </si>
  <si>
    <t>DE_Maas</t>
  </si>
  <si>
    <t xml:space="preserve">No commercial fisheries, co-ordinated sampling plans are to be established with the netherlands </t>
  </si>
  <si>
    <t>Atlantic</t>
  </si>
  <si>
    <t>Leptocephali (larval oceanic stage)</t>
  </si>
  <si>
    <t>survey at sea</t>
  </si>
  <si>
    <t>n. surveys</t>
  </si>
  <si>
    <t>once in this period</t>
  </si>
  <si>
    <t>end-user need highlighted by WGEEL, of overregional interest to EU member states, survey is financed by Germany but shall be accompanied by EU MAP staff</t>
  </si>
  <si>
    <t>(Y)</t>
  </si>
  <si>
    <t>glass eel</t>
  </si>
  <si>
    <t xml:space="preserve">n. sites </t>
  </si>
  <si>
    <t>continous</t>
  </si>
  <si>
    <t>optional, pilot phase, EMU not yet defined - Monitoring of glass eel in all EMUs under EU MAP seems unrealistic given the availability of staff monitoring eel traps.</t>
  </si>
  <si>
    <t>Yellow Eel</t>
  </si>
  <si>
    <t>I / F</t>
  </si>
  <si>
    <t>electro fishing / traps / sampling</t>
  </si>
  <si>
    <t>optional, pilot phase, EMU not yet defined - assesment of empiric data is very time-consuming and annual assessment in all EMUs is unrealistic. Therfore standing stock is modelled for most EMUs and empiric data only collected in selected rivers per sampling period</t>
  </si>
  <si>
    <t>mark / recapture</t>
  </si>
  <si>
    <t>optional, pilot phase, EMU not yet defined - assesment of silver eel escapement is time-consuming and costly.Therefore, annual assessment in all EMUs is unrealistic. Standing stock is modelled for most EMUs and empiric data only collected in selected rivers per sampling period</t>
  </si>
  <si>
    <t>smolt, parr, ascending</t>
  </si>
  <si>
    <t>data survey</t>
  </si>
  <si>
    <t>survey on data collected at regional level</t>
  </si>
  <si>
    <t>~700</t>
  </si>
  <si>
    <t>Mixed stock, numbers by redfish species cannot be targetted therefore number (200) is for both species combined.</t>
  </si>
  <si>
    <t>occasional fishery only, not in every year</t>
  </si>
  <si>
    <t>fishery fluctuating over years</t>
  </si>
  <si>
    <t>fishery fluctuating over years, mixed stock, numbers by redfish species cannot be targetted therefore number (200) is for both species combined</t>
  </si>
  <si>
    <r>
      <t>3</t>
    </r>
    <r>
      <rPr>
        <vertAlign val="superscript"/>
        <sz val="10"/>
        <color rgb="FF000000"/>
        <rFont val="Arial"/>
      </rPr>
      <t>rd</t>
    </r>
    <r>
      <rPr>
        <sz val="10"/>
        <color rgb="FF000000"/>
        <rFont val="Arial"/>
      </rPr>
      <t xml:space="preserve"> Quarter</t>
    </r>
  </si>
  <si>
    <t>IVb, IVc</t>
  </si>
  <si>
    <t>IVa, IVb</t>
  </si>
  <si>
    <t>IIa</t>
  </si>
  <si>
    <t>August- September</t>
  </si>
  <si>
    <t>May-July</t>
  </si>
  <si>
    <t>Nephrops TVsurvey(FU 3&amp;4)</t>
  </si>
  <si>
    <t>IIIA</t>
  </si>
  <si>
    <t>September</t>
  </si>
  <si>
    <t>IVa</t>
  </si>
  <si>
    <r>
      <t>3</t>
    </r>
    <r>
      <rPr>
        <vertAlign val="superscript"/>
        <sz val="10"/>
        <color rgb="FF000000"/>
        <rFont val="Arial"/>
      </rPr>
      <t>rd</t>
    </r>
    <r>
      <rPr>
        <sz val="10"/>
        <color rgb="FF000000"/>
        <rFont val="Arial"/>
      </rPr>
      <t xml:space="preserve"> and 4th Quarter</t>
    </r>
  </si>
  <si>
    <r>
      <t>2</t>
    </r>
    <r>
      <rPr>
        <vertAlign val="superscript"/>
        <sz val="10"/>
        <color rgb="FF000000"/>
        <rFont val="Arial"/>
      </rPr>
      <t>nd</t>
    </r>
    <r>
      <rPr>
        <sz val="10"/>
        <color rgb="FF000000"/>
        <rFont val="Arial"/>
      </rPr>
      <t xml:space="preserve"> or 3</t>
    </r>
    <r>
      <rPr>
        <vertAlign val="superscript"/>
        <sz val="10"/>
        <color rgb="FF000000"/>
        <rFont val="Arial"/>
      </rPr>
      <t>rd</t>
    </r>
    <r>
      <rPr>
        <sz val="10"/>
        <color rgb="FF000000"/>
        <rFont val="Arial"/>
      </rPr>
      <t xml:space="preserve"> Quarter</t>
    </r>
  </si>
  <si>
    <t>3M</t>
  </si>
  <si>
    <t xml:space="preserve">July </t>
  </si>
  <si>
    <t>Eastern IBTS 4th quarter (including Porcupine survey)</t>
  </si>
  <si>
    <t>VIa, VII, VIII, IXa</t>
  </si>
  <si>
    <t>VIa,VIIa</t>
  </si>
  <si>
    <t>March</t>
  </si>
  <si>
    <t>VIIa f g</t>
  </si>
  <si>
    <t xml:space="preserve">VIIe </t>
  </si>
  <si>
    <t>October</t>
  </si>
  <si>
    <t>March-April-May</t>
  </si>
  <si>
    <t xml:space="preserve">VIa, VIIa-g </t>
  </si>
  <si>
    <t>July, Sept, Nov, March, Jan</t>
  </si>
  <si>
    <t xml:space="preserve">Nephrops UWTV survey (offshore) </t>
  </si>
  <si>
    <t>UWTV (FU 11-13)</t>
  </si>
  <si>
    <t>Nephrops UWTV Irish Sea</t>
  </si>
  <si>
    <t>UWTV(FU 15)</t>
  </si>
  <si>
    <t>VIIa</t>
  </si>
  <si>
    <t>August</t>
  </si>
  <si>
    <t xml:space="preserve">Nephrops UWTV survey Aran Grounds </t>
  </si>
  <si>
    <t>UWTV (FU 17)</t>
  </si>
  <si>
    <t>VIIb</t>
  </si>
  <si>
    <t>June</t>
  </si>
  <si>
    <t>Nephrops UWTV survey Celtic Sea</t>
  </si>
  <si>
    <t>UWTV (FU 20-22)</t>
  </si>
  <si>
    <t>VIIg,h,j</t>
  </si>
  <si>
    <t>July</t>
  </si>
  <si>
    <t>Nephrops  Survey Offshore Portugal NepS</t>
  </si>
  <si>
    <t>UWTV(FU 28-29)</t>
  </si>
  <si>
    <r>
      <t>2</t>
    </r>
    <r>
      <rPr>
        <vertAlign val="superscript"/>
        <sz val="10"/>
        <color rgb="FF000000"/>
        <rFont val="Arial"/>
      </rPr>
      <t>nd</t>
    </r>
    <r>
      <rPr>
        <sz val="10"/>
        <color rgb="FF000000"/>
        <rFont val="Arial"/>
      </rPr>
      <t xml:space="preserve"> and 3</t>
    </r>
    <r>
      <rPr>
        <vertAlign val="superscript"/>
        <sz val="10"/>
        <color rgb="FF000000"/>
        <rFont val="Arial"/>
      </rPr>
      <t>rd</t>
    </r>
    <r>
      <rPr>
        <sz val="10"/>
        <color rgb="FF000000"/>
        <rFont val="Arial"/>
      </rPr>
      <t xml:space="preserve"> Quarter</t>
    </r>
  </si>
  <si>
    <r>
      <t>2</t>
    </r>
    <r>
      <rPr>
        <vertAlign val="superscript"/>
        <sz val="10"/>
        <color rgb="FF000000"/>
        <rFont val="Arial"/>
      </rPr>
      <t>nd</t>
    </r>
    <r>
      <rPr>
        <sz val="10"/>
        <color rgb="FF000000"/>
        <rFont val="Arial"/>
      </rPr>
      <t xml:space="preserve"> and 4</t>
    </r>
    <r>
      <rPr>
        <vertAlign val="superscript"/>
        <sz val="10"/>
        <color rgb="FF000000"/>
        <rFont val="Arial"/>
      </rPr>
      <t>th</t>
    </r>
    <r>
      <rPr>
        <sz val="10"/>
        <color rgb="FF000000"/>
        <rFont val="Arial"/>
      </rPr>
      <t xml:space="preserve"> Quarter</t>
    </r>
  </si>
  <si>
    <r>
      <t>1</t>
    </r>
    <r>
      <rPr>
        <vertAlign val="superscript"/>
        <sz val="10"/>
        <color rgb="FF000000"/>
        <rFont val="Arial"/>
      </rPr>
      <t>st</t>
    </r>
    <r>
      <rPr>
        <sz val="10"/>
        <color rgb="FF000000"/>
        <rFont val="Arial"/>
      </rPr>
      <t xml:space="preserve"> or 2</t>
    </r>
    <r>
      <rPr>
        <vertAlign val="superscript"/>
        <sz val="10"/>
        <color rgb="FF000000"/>
        <rFont val="Arial"/>
      </rPr>
      <t>nd</t>
    </r>
    <r>
      <rPr>
        <sz val="10"/>
        <color rgb="FF000000"/>
        <rFont val="Arial"/>
      </rPr>
      <t xml:space="preserve"> Quarter</t>
    </r>
  </si>
  <si>
    <t>Biological sampling in the Baltic Sea is not stratified by ports because there is no conventional port sampling. Sampling is based on randomized vessel lists (irrespective of their port). Vessels are sampled using at-sea observer and self-sampling by fishers.</t>
  </si>
  <si>
    <t>National data base, SQL data base</t>
  </si>
  <si>
    <t>The sampling intensity of surveys is given in the survey manuals of the corresponding ICES planning working group.</t>
  </si>
  <si>
    <t>Probability-based sampling does NOT target a minimum number per species. National sampling schemes should ensure that representative subsamples are taken (e.g. 10 specimens per cm size group) for subsequent raising. This can and should be described in a text box in detail because it determines the quality of the national data. Presently, this "old" approach of hunting numbers of fish is not in line with the "new" statistically sound sampling scheme.</t>
  </si>
  <si>
    <t>5 ports around Greifswald Bay</t>
  </si>
  <si>
    <t>only 1 port (Neu Murkan)</t>
  </si>
  <si>
    <t>~3800</t>
  </si>
  <si>
    <t>~21500</t>
  </si>
  <si>
    <t>~11200</t>
  </si>
  <si>
    <t>commercial catch, will be sampled on voluntary basis</t>
  </si>
  <si>
    <t>dealt with in Table and Textbox 1E, in marine waters only very occasional bycatch</t>
  </si>
  <si>
    <t>dealt with in Table 1D, only very occasional bycatch in commercial fishery</t>
  </si>
  <si>
    <t>Data will not be collected annually but on a regular basis (multispecies survey) and extrapolated for years with no new data.</t>
  </si>
  <si>
    <t>National estimates (1-year telephone diary survey) of numbers of anglers, trips &amp; catch per unit effort (Until now marine only. Extension to freshwater will be explored)</t>
  </si>
  <si>
    <t>No sampling since catches are negligible.</t>
  </si>
  <si>
    <t>Directed recreational fishery developing. Data will not be collected annually but on a regular basis and extrapolated for years with no new data.</t>
  </si>
  <si>
    <t>Very few catches. Derogation in place.</t>
  </si>
  <si>
    <t>National estimates (1-year telephone diary survey) of numbers of anglers, trips &amp; catch per unit effort (Until now marine only. Extension to freshwater will be explored).</t>
  </si>
  <si>
    <t>Nationwide telephone survey revealed only few salmon anglers -&gt; requires independent survey. Annual boat ramp camera survey of numbers of boats &amp; on-site survey of catch per unit effort and length, weight data</t>
  </si>
  <si>
    <t>Annual data collection since 2016</t>
  </si>
  <si>
    <t>National estimates (1-year telephone diary survey) of numbers of anglers, trips &amp; catch per unit effort. On-site survey for length, weight, genetics.</t>
  </si>
  <si>
    <t>multilateral agreement</t>
  </si>
  <si>
    <t>North Sea 2</t>
  </si>
  <si>
    <t>fecundity</t>
  </si>
  <si>
    <t>seasonal fishery, fecundity sampling during triennial survey according to survey manual</t>
  </si>
  <si>
    <t xml:space="preserve">national SQL database </t>
  </si>
  <si>
    <t>Y (5%)</t>
  </si>
  <si>
    <t>Changes in species landings</t>
  </si>
  <si>
    <t>WP  years</t>
  </si>
  <si>
    <t>AR year</t>
  </si>
  <si>
    <t>WP years</t>
  </si>
  <si>
    <t xml:space="preserve">AR  year </t>
  </si>
  <si>
    <t>2017</t>
  </si>
  <si>
    <t>Achieved number of individuals measured at the national level</t>
  </si>
  <si>
    <t>% of achievement (100*M/J)</t>
  </si>
  <si>
    <t xml:space="preserve">Achieved number of samples </t>
  </si>
  <si>
    <t>Sampling protocol</t>
  </si>
  <si>
    <t>AR  Comments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</si>
  <si>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</si>
  <si>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</si>
  <si>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</si>
  <si>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</si>
  <si>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</si>
  <si>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</si>
  <si>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</si>
  <si>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</si>
  <si>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</si>
  <si>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</si>
  <si>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</si>
  <si>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Achieved numbers</t>
  </si>
  <si>
    <t>% of achievement (100*P/M)</t>
  </si>
  <si>
    <t>Reasons for non-conformity</t>
  </si>
  <si>
    <t>Survey ID</t>
  </si>
  <si>
    <t>Agreed at RCG level?</t>
  </si>
  <si>
    <t>AR Comments</t>
  </si>
  <si>
    <t>Has there be occurrence of bycatch?</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</si>
  <si>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</si>
  <si>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</si>
  <si>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</si>
  <si>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</si>
  <si>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</si>
  <si>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</si>
  <si>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</si>
  <si>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</si>
  <si>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</si>
  <si>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</si>
  <si>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</si>
  <si>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</si>
  <si>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</si>
  <si>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</si>
  <si>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</si>
  <si>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</si>
  <si>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</si>
  <si>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</si>
  <si>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</si>
  <si>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</si>
  <si>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</si>
  <si>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Was the sampling carried out? (Y/N/P)</t>
  </si>
  <si>
    <t>Relevant International database</t>
  </si>
  <si>
    <t>Was the data uploaded to the relevant database? (Y/N)</t>
  </si>
  <si>
    <t>Other data assimilations? (Y/N)</t>
  </si>
  <si>
    <t>Indication if AR comments are required by MS</t>
  </si>
  <si>
    <t>AR comments</t>
  </si>
  <si>
    <t>Data collected  under control regulation accessible for scientific use (Y/N/I)</t>
  </si>
  <si>
    <t>Data source for complementary data collection</t>
  </si>
  <si>
    <t xml:space="preserve">Achieved coverage of data collected under complementary data collection </t>
  </si>
  <si>
    <t>Response Rate (%)</t>
  </si>
  <si>
    <t>Cluster Name</t>
  </si>
  <si>
    <t>Frame population</t>
  </si>
  <si>
    <t>Achieved sample number</t>
  </si>
  <si>
    <t>Achieved Sample Rate %</t>
  </si>
  <si>
    <t>Response Rate %</t>
  </si>
  <si>
    <t>Achieved Sample no/Planned sample no.</t>
  </si>
  <si>
    <t>Threshold Type</t>
  </si>
  <si>
    <t>AR Comment</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</si>
  <si>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</si>
  <si>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</si>
  <si>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</si>
  <si>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</si>
  <si>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</si>
  <si>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</si>
  <si>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</si>
  <si>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</si>
  <si>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</si>
  <si>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Number of fishing trips</t>
  </si>
  <si>
    <t>Number of fishing days</t>
  </si>
  <si>
    <t>Is the fleet segment/ metier covered by any stratum (Y/N)</t>
  </si>
  <si>
    <t>Landings (tons)</t>
  </si>
  <si>
    <t>Landings (tons) in national ports</t>
  </si>
  <si>
    <t>Landings (tons) in foreign ports</t>
  </si>
  <si>
    <t>Date when data was available</t>
  </si>
  <si>
    <t>Number of participants</t>
  </si>
  <si>
    <t xml:space="preserve">MS action taken </t>
  </si>
  <si>
    <t>physically</t>
  </si>
  <si>
    <t>financially</t>
  </si>
  <si>
    <t>existing cost-sharing model; carried out by DNK, scientific staff from Germany is participating</t>
  </si>
  <si>
    <t>existing cost-sharing model; carried out by NLD and IRL, scientific staff from Germany is participating</t>
  </si>
  <si>
    <t>last survey year: 2016, next survey year: 2019</t>
  </si>
  <si>
    <t>last survey year: 2015, next survey year: 2018</t>
  </si>
  <si>
    <t>see general comment in text box</t>
  </si>
  <si>
    <t xml:space="preserve">metier merged </t>
  </si>
  <si>
    <t>10 ind/cm/quarter/area</t>
  </si>
  <si>
    <t>10 ind/cm/fishing season/area</t>
  </si>
  <si>
    <t>10 ind/0.5cm/fishing season/area</t>
  </si>
  <si>
    <t>by 0.5 cm, by haul, no exact protocol</t>
  </si>
  <si>
    <t>by cm, by haul, no exact protocol</t>
  </si>
  <si>
    <t>by mm, by haul, no exact protocol</t>
  </si>
  <si>
    <t>by 0.1g, by haul, no exact protocol</t>
  </si>
  <si>
    <t>see general comment in text box, no sampling in 2017</t>
  </si>
  <si>
    <t>ICES acoustic trawl database</t>
  </si>
  <si>
    <t>BSH database and ICES Hydrographic database</t>
  </si>
  <si>
    <t>transect SD23 sampled several times for comparison</t>
  </si>
  <si>
    <t>ICES Acoustic Trawl Surveys DB</t>
  </si>
  <si>
    <t>ICES Oceanographic DB</t>
  </si>
  <si>
    <t>slightly reduced number of IKMT hauls due to bad weather conditions</t>
  </si>
  <si>
    <t xml:space="preserve"> Low number of casts due to bad weather conditions. Data also uploaded into World Ocean database.</t>
  </si>
  <si>
    <t>Data also used in research project CLIMA</t>
  </si>
  <si>
    <t>ICES stock coordinator</t>
  </si>
  <si>
    <t>national SQL database</t>
  </si>
  <si>
    <t>World Ocean database</t>
  </si>
  <si>
    <t>used by ICES WG COMEDA</t>
  </si>
  <si>
    <t xml:space="preserve">used in Trilateral Monitoring and Assessment Programme (TMAP) </t>
  </si>
  <si>
    <t>so far litter is not recorded during the DYFS due to technical constraints on board the chartered vessels and RV Clupea.</t>
  </si>
  <si>
    <t>survey was cancelled due to technical ship problems</t>
  </si>
  <si>
    <t>Data used by WGNSSK, HAWG, WGSAM, WGCEPH, and others</t>
  </si>
  <si>
    <t>Data used by WGOH</t>
  </si>
  <si>
    <t>ICES marine litter database</t>
  </si>
  <si>
    <t>ICES oceanographic database</t>
  </si>
  <si>
    <t>No berths for seabird observers available in 2017</t>
  </si>
  <si>
    <t>Data at Senckenberg Res. Inst.</t>
  </si>
  <si>
    <t>national database</t>
  </si>
  <si>
    <t>national sql database</t>
  </si>
  <si>
    <t>good weather condition allowed increasing the acoustic coverage</t>
  </si>
  <si>
    <t>+ 27 additional demersal hauls</t>
  </si>
  <si>
    <t>P</t>
  </si>
  <si>
    <t>ICES Eggs and Larval Database</t>
  </si>
  <si>
    <t xml:space="preserve">The survey in September had to be cancelled due to unforeseen technical problems concerning FRV “Walther Herwig III”. The vessel had to stay in the shipyard for repairments. </t>
  </si>
  <si>
    <t>ICES Egg &amp; Larvae Databas</t>
  </si>
  <si>
    <t>Upload of data into the relevant database will follow after formatting according to database requirements</t>
  </si>
  <si>
    <t>Germany is not involved in this survey</t>
  </si>
  <si>
    <t>no survey was planned in 2017</t>
  </si>
  <si>
    <t>egg and larvae database</t>
  </si>
  <si>
    <t>CTD and bottle data</t>
  </si>
  <si>
    <t>marine litter</t>
  </si>
  <si>
    <t>see column Q</t>
  </si>
  <si>
    <t>samples only taken during MEGS, next survey year is 2019</t>
  </si>
  <si>
    <t>samples only taken during MEGS if according to survey plan, next survey year is 2019</t>
  </si>
  <si>
    <t>26*</t>
  </si>
  <si>
    <t>8143*</t>
  </si>
  <si>
    <t xml:space="preserve">merged </t>
  </si>
  <si>
    <t>agreement</t>
  </si>
  <si>
    <t>N*</t>
  </si>
  <si>
    <t>partly sampled (Maartje Thoedora)</t>
  </si>
  <si>
    <t>see text box, only caught as small bycatch in mixed pelagic fishery</t>
  </si>
  <si>
    <t>see text box</t>
  </si>
  <si>
    <t>sampling period 2017-2019</t>
  </si>
  <si>
    <t>sampling planned for 2018/19</t>
  </si>
  <si>
    <t>sampling will be continued in 2018/19</t>
  </si>
  <si>
    <t>Survey took place in March/April 2017</t>
  </si>
  <si>
    <t>Project planning is in progress</t>
  </si>
  <si>
    <t>Data survey is in progress</t>
  </si>
  <si>
    <t>acc. to survey manuals</t>
  </si>
  <si>
    <t>National coordination (Rostock, Germany, 28 Nov 2017)</t>
  </si>
  <si>
    <t>National Correspondents Meeting (Brussels, Belgium, 19 Jun 2017)</t>
  </si>
  <si>
    <t>RCM for the Baltic (Turku, Finland, 4-8 Sep 2017)</t>
  </si>
  <si>
    <t>RCM for the North Sea &amp; Eastern Arctic (Port-en-Bessin, France, 11-15 Sep 2017)</t>
  </si>
  <si>
    <t>RCM for the North Atlantic (Galway, Ireland, 4-8 Sep 2017)</t>
  </si>
  <si>
    <t>RCM for the Long Distance Fisheries (Hamburg, Germany, 6-8 June 2017; Copenhagen, Denmark, 22-23 Nov 2017)</t>
  </si>
  <si>
    <t>host (June meeting)</t>
  </si>
  <si>
    <t>Planning Group on Economic Issues (Vilnius, Lithuania, 15-19 May 2017)</t>
  </si>
  <si>
    <t>14th Liaison Meeting (Brussels, Belgium, 9-10 Oct 2017)</t>
  </si>
  <si>
    <t>ICES Planning Group on Data Needs for Assessments and Advice (Nantes, France, 7-10 Feb 2017)</t>
  </si>
  <si>
    <t>ICES Working Group on Biological Parameters (Cagliari/Sardinia, Italy, 2-6 Oct 2017)</t>
  </si>
  <si>
    <t>wrong entry, WK took place 2015</t>
  </si>
  <si>
    <t>ICES Working Group on Recreational Fisheries Surveys (Horta/Azores, Portugal, 12-16 Jun 2017)</t>
  </si>
  <si>
    <t>plus 1 person by correspondence</t>
  </si>
  <si>
    <t>ICES Working Group on Commercial Catches Sampling (Kavala, Greece, 6-10 Nov 2017)</t>
  </si>
  <si>
    <t>WKBIOPTIM</t>
  </si>
  <si>
    <t>Workshop on Optimization of Biological Sampling at Sample Level (Lisbon, Portugal, 20-22 Jun 2017)</t>
  </si>
  <si>
    <t>in addition to Work Plan</t>
  </si>
  <si>
    <t>WKEELDATA</t>
  </si>
  <si>
    <t>Workshop on Designing an Eel Data Call (Rennes, France, 28 Feb - 2 Mar 2017)</t>
  </si>
  <si>
    <t>WKSEATEC</t>
  </si>
  <si>
    <t>Workshop on Workshop on Technical Development to Support Fisheries Data Collection (ICES HQ Copenhagen, Denmark, 11-15 Sep 2017)</t>
  </si>
  <si>
    <t>WKMSHS2</t>
  </si>
  <si>
    <r>
      <t>Workshop on Sexual Maturity Staging of Herring (</t>
    </r>
    <r>
      <rPr>
        <i/>
        <sz val="10"/>
        <rFont val="Arial"/>
        <family val="2"/>
      </rPr>
      <t>Clupea harengus</t>
    </r>
    <r>
      <rPr>
        <sz val="10"/>
        <rFont val="Arial"/>
        <family val="2"/>
      </rPr>
      <t>) and Sprat (</t>
    </r>
    <r>
      <rPr>
        <i/>
        <sz val="10"/>
        <rFont val="Arial"/>
        <family val="2"/>
      </rPr>
      <t>Sprattus sprattus</t>
    </r>
    <r>
      <rPr>
        <sz val="10"/>
        <rFont val="Arial"/>
        <family val="2"/>
      </rPr>
      <t>) (Gothenburg, Sweden, 23-27 Oct 2017)</t>
    </r>
  </si>
  <si>
    <t>WKSIDAC</t>
  </si>
  <si>
    <t>Workshop on Stock Identification and Allocation of Catches of Herring to Stocks (Galway, Ireland, 20-24 Nov 2017)</t>
  </si>
  <si>
    <t>NAFO Scientific Council (Halifax/Nova Scotia, Canada, 1-15 Jun 2017)</t>
  </si>
  <si>
    <t>participation by correspondence</t>
  </si>
  <si>
    <t>Working Group 2 on North Sea Cod and Plaice Egg Surveys in the North Sea (Boulogne-sur-Mer, France, 10-11 Oct 2017)</t>
  </si>
  <si>
    <t>Chair</t>
  </si>
  <si>
    <t>Working Group of International Pelagic Surveys (Reykjavík, Iceland, 16-20 Jan 2017)</t>
  </si>
  <si>
    <t>Co-Chair</t>
  </si>
  <si>
    <t>Baltic International Fish Survey Working Group (Riga, Latvia, 27-31 Mar 2017)</t>
  </si>
  <si>
    <t>International Bottom Trawl Survey Working Group (ICES HQ Copenhagen, Denmark, 27-31 Mar 2017)</t>
  </si>
  <si>
    <t>Working Group on Mackerel and Horse Mackerel Egg Surveys (Vigo, Spain, 24-28 Apr 2017)</t>
  </si>
  <si>
    <t>Working Group on Integrating Surveys for the Ecosystem Approach  (IJmuiden, The Netherlands, 16-18 Jan 2017)</t>
  </si>
  <si>
    <t>ICES-FAO Working Group on Fishing Technology and Fish Behaviour (Nelson, New Zealand, 4-7 Apr 2017)</t>
  </si>
  <si>
    <t>(1)</t>
  </si>
  <si>
    <t>parallel to WGFAST</t>
  </si>
  <si>
    <t>Working Group on Fisheries Acoustics Science and Technology (Nelson, New Zealand, 4-7 Apr 2017)</t>
  </si>
  <si>
    <t>Working Group on Electrical Trawling (IJmuiden, The Netherlands, 17-19 Jan 2017)</t>
  </si>
  <si>
    <t>Working Group on Beam Trawl Surveys (Galway, Ireland, 4-7 Apr 2017)</t>
  </si>
  <si>
    <t>Working Group on Improving use of Survey Data for Assessment and Advice (ICES HQ Copenhagen, Denmark, 11-13 Jul 2017)</t>
  </si>
  <si>
    <t>WG 2017 by correspondence only. Germany contributed to the report.</t>
  </si>
  <si>
    <t>Working Group on International Deep Pelagic Ecosystem Surveys (ICES HQ Copenhagen, Denmark, 25-27 Apr 2017)</t>
  </si>
  <si>
    <t>Annual Meeting of Advisory Working Group Chairs (ICES HQ Copenhagen, Denmark, 23-25 Jan 2017)</t>
  </si>
  <si>
    <t>Arctic Fisheries Working Group (ICES HQ Copenhagen, Denmark, 19-25 Apr 2017)</t>
  </si>
  <si>
    <t>Herring Assessment Working Group for the Area South of 62⁰N (ICES HQ Copenhagen, Denmark, 14-22 Mar 2017)</t>
  </si>
  <si>
    <t>North-Western Working Group (ICES HQ Copenhagen, Denmark, 27 Apr - 4 May 2017)</t>
  </si>
  <si>
    <t>Baltic Salmon and Trout Assessment Working Group (Gdansk, Poland, 27 Mar - 4 Apr 2017)</t>
  </si>
  <si>
    <t>Baltic Fisheries Assessment Working Group (ICES HQ Copenhagen, Denmark, 19-26 Apr 2017)</t>
  </si>
  <si>
    <t>Working Group on the Assessment of Demersal Stocks in the North Sea and Skagerrak (ICES HQ Copenhagen, Denmark, 26 Apr - 5 May 2017)</t>
  </si>
  <si>
    <t>Working Group on Widely Distributed Stocks (ICES HQ Copenhagen, Denmark, 30 Aug - 5 Sep 2017)</t>
  </si>
  <si>
    <t>Joint EIFAC/ICES Working Group on Eels (Kavala, Greece, 3-10 Oct 2017)</t>
  </si>
  <si>
    <t>Working Group on Elasmobranch Fishes (LIsbon, Portugal, 31 May - 7 Jun 2017)</t>
  </si>
  <si>
    <t>participation not possible due to other commitments</t>
  </si>
  <si>
    <t>Working Group on Atlantic Larvae and Eggs Surveys</t>
  </si>
  <si>
    <t>no meeting in 2017</t>
  </si>
  <si>
    <t>WGMIXFISH-ADVICE</t>
  </si>
  <si>
    <t>Working Group on Mixed Fisheries Advice for the North Sea (ICES HQ Copenhagen, Denmark, 22-26 May 2017)</t>
  </si>
  <si>
    <t>Working Group on Mixed Fisheries Advice  - Methodology (Nantes, France, 16-20 Oct 2017)</t>
  </si>
  <si>
    <t>Working Group on the Ecosystem Effects of Fishing Activities (Reykjavík, Iceland, 5-12 Apr 2017)</t>
  </si>
  <si>
    <t>Working Group on Marine Mammal Ecology (St. Andrews/Scotland, UK, 6-9 Feb 2017)</t>
  </si>
  <si>
    <t>Working Group on Bycatch of Protected Species Fishing Behaviour (Woods Hole/Mass., USA, 12-15 Jun 2017)</t>
  </si>
  <si>
    <t>Working Group on Biodiversity Science (Venice, Italy, 6-10 Mar 2017)</t>
  </si>
  <si>
    <t>Working Group on Oceanic Hydrography (Torshavn, Faroe Islands, 4-6 Apr 2017)</t>
  </si>
  <si>
    <r>
      <t xml:space="preserve">Working Group on </t>
    </r>
    <r>
      <rPr>
        <i/>
        <sz val="10"/>
        <rFont val="Arial"/>
        <family val="2"/>
      </rPr>
      <t>Crangon</t>
    </r>
    <r>
      <rPr>
        <sz val="10"/>
        <rFont val="Arial"/>
        <family val="2"/>
      </rPr>
      <t xml:space="preserve"> Fisheries and Life History (Hamburg, Germany, 7-9 Nov 2017)</t>
    </r>
  </si>
  <si>
    <t>host</t>
  </si>
  <si>
    <t>Working Group on Cephalopod Fisheries and Life History (Madeira, Portugal, 6-9 Jun 2017)</t>
  </si>
  <si>
    <r>
      <t xml:space="preserve">Working Group on Spatial Fisheries Data </t>
    </r>
    <r>
      <rPr>
        <sz val="10"/>
        <rFont val="Arial"/>
        <family val="2"/>
      </rPr>
      <t>(Hamburg, Germany, 29 May - 2 Jun 2017)</t>
    </r>
  </si>
  <si>
    <t>Co-Chair, host</t>
  </si>
  <si>
    <r>
      <t xml:space="preserve">Working Group on Multispecies Assessment Methods </t>
    </r>
    <r>
      <rPr>
        <sz val="10"/>
        <rFont val="Arial"/>
        <family val="2"/>
      </rPr>
      <t>(San Sebastian, Spain, 16-20 Oct 2017)</t>
    </r>
  </si>
  <si>
    <r>
      <t xml:space="preserve">Working Group on Integrated Assessments of the North Sea </t>
    </r>
    <r>
      <rPr>
        <sz val="10"/>
        <rFont val="Arial"/>
        <family val="2"/>
      </rPr>
      <t>(Bergen, Norway, 13-17 Mar 2017)</t>
    </r>
  </si>
  <si>
    <r>
      <t>Working Group on Integrated Assessments of the Baltic Sea</t>
    </r>
    <r>
      <rPr>
        <sz val="10"/>
        <rFont val="Arial"/>
        <family val="2"/>
      </rPr>
      <t xml:space="preserve"> (Lisbon, Portugal, 24-28 Apr 2017)</t>
    </r>
  </si>
  <si>
    <t>WGTRUTTA</t>
  </si>
  <si>
    <r>
      <t xml:space="preserve">Working Group with the Aim to Develop Assessment Models and Establish Biological Reference Points for Sea Trout (Anadromous </t>
    </r>
    <r>
      <rPr>
        <i/>
        <sz val="10"/>
        <rFont val="Arial"/>
        <family val="2"/>
      </rPr>
      <t>Salmo trutta</t>
    </r>
    <r>
      <rPr>
        <sz val="10"/>
        <rFont val="Arial"/>
        <family val="2"/>
      </rPr>
      <t>) Populations (Gothenburg, Sweden, 24-26 Apr 2017)</t>
    </r>
  </si>
  <si>
    <t>WKBaltSalmon</t>
  </si>
  <si>
    <t>Benchmark Workshop on Baltic Salmon (ICES HQ Copenhagen, Denmark, 30 Jan - 3 Feb 2017)</t>
  </si>
  <si>
    <t>WKBEBCA</t>
  </si>
  <si>
    <t>Workshop on Biological Input to Eastern Baltic Cod Assessment (Gothenburg, Sweden, 1-2 Mar 2017)</t>
  </si>
  <si>
    <t>WKMSYCat34</t>
  </si>
  <si>
    <t>Workshop on the Development of the ICES approach to providing MSY advice for category 3 and 4 stocks (ICES HQ Copenhagen, Denmark, 6-10 Mar 2017)</t>
  </si>
  <si>
    <t>WKBENTH</t>
  </si>
  <si>
    <t>Workshop to Evaluate Regional Benthic Pressure and Impact Indicator(s) from Bottom Fishing (ICES HQ Copenhagen, Denmark, 28 Feb - 3 Mar 2017)</t>
  </si>
  <si>
    <t>WKTRADE</t>
  </si>
  <si>
    <t>Workshop to Evaluate Trade-offs between the Impact of the Seafloor Habitats and Provisions of Catch/Value (ICES HQ Copenhagen, Denmark, 28-31 Mar 2017)</t>
  </si>
  <si>
    <t xml:space="preserve">Sector is too small to get data from the Federal Labour Agency, so the data are asked for in the annual questionnaire every three years; first time in 2018 for data from 2017.  </t>
  </si>
  <si>
    <t>31.03.2018 (herring/sprat: 28.02.2018)</t>
  </si>
  <si>
    <t>Sector Name</t>
  </si>
  <si>
    <t>Type of data collection scheme</t>
  </si>
  <si>
    <t>Data Sources</t>
  </si>
  <si>
    <t>Fish processing</t>
  </si>
  <si>
    <t>B - probability sampling survey</t>
  </si>
  <si>
    <t>Fisheries</t>
  </si>
  <si>
    <t>TBBVL1012*</t>
  </si>
  <si>
    <t>TBBVL2440*</t>
  </si>
  <si>
    <t>DTSVL1012*</t>
  </si>
  <si>
    <t>DFNVL2440*</t>
  </si>
  <si>
    <t>TMVL40XX*</t>
  </si>
  <si>
    <t>NA for 2017</t>
  </si>
  <si>
    <t>applies only to vessels without logbooks; rates vary by variable, indicated value = average rate</t>
  </si>
  <si>
    <t>DMAP</t>
  </si>
  <si>
    <t>part of German national recreational catch sampling program (DMAP)</t>
  </si>
  <si>
    <t>every few years (3-5)</t>
  </si>
  <si>
    <t>annually</t>
  </si>
  <si>
    <t>2018, March 31</t>
  </si>
  <si>
    <t>2018, March 1</t>
  </si>
  <si>
    <t>2018, April 12</t>
  </si>
  <si>
    <t>2018, November 1</t>
  </si>
  <si>
    <t>27681 (inkl. SD24)</t>
  </si>
  <si>
    <t>38 (32*)</t>
  </si>
  <si>
    <t>62 (40*)</t>
  </si>
  <si>
    <t>85 (63*)</t>
  </si>
  <si>
    <t>43 (36*)</t>
  </si>
  <si>
    <t>44 (37*)</t>
  </si>
  <si>
    <t>60 (60*)</t>
  </si>
  <si>
    <t>54 (33*)</t>
  </si>
  <si>
    <t>56 (34*)</t>
  </si>
  <si>
    <t>81 (60*)</t>
  </si>
  <si>
    <t>33 (32*)</t>
  </si>
  <si>
    <t>54 (53*)</t>
  </si>
  <si>
    <t>18 (18*)</t>
  </si>
  <si>
    <t>40 (40*)</t>
  </si>
  <si>
    <t>55 (55*)</t>
  </si>
  <si>
    <t>38 (38*)</t>
  </si>
  <si>
    <t>24 (23*)</t>
  </si>
  <si>
    <t>1 (1*)</t>
  </si>
  <si>
    <t>10 (6*)</t>
  </si>
  <si>
    <t>* = without BMS fraction and without harbour samples from Neu-Mukran</t>
  </si>
  <si>
    <t>international agreement on sampling obligation in place, see Tab 7C</t>
  </si>
  <si>
    <t>Y (Pinger)</t>
  </si>
  <si>
    <t>2019, August 2019</t>
  </si>
  <si>
    <t>Data were delayed due to the installation of a new data base at the German control agency</t>
  </si>
  <si>
    <t>Cod: March 31; Samon: May 31</t>
  </si>
  <si>
    <t>all other data may be available according to end user needs</t>
  </si>
  <si>
    <t>Germany fully addressed the RCM LDF data call.</t>
  </si>
  <si>
    <t>Germany has produced upload logs to support RDB development.</t>
  </si>
  <si>
    <t>Germany has uploaded all required data to the RDB, including foreign landings.</t>
  </si>
  <si>
    <t>All agreements have been continued in 2017.</t>
  </si>
  <si>
    <t>The German WP has been approved (with only minor comments) as submitted.</t>
  </si>
  <si>
    <t>Germany is fully considering the new LO catch fractions.</t>
  </si>
  <si>
    <t>Very few catches (~100  specimens)</t>
  </si>
  <si>
    <t>A general report is being prepared (German  language) documenting the survey design, weighting and imputation procedures. Non-response will be addressed. Refusals are recorded but not regulalry stored in the database. 
ICES WGRFS has evaluated the German national recreational catch sampling scheme and has confirmed that the overall quality of the data is good and can be used for assessment purposes.</t>
  </si>
  <si>
    <t>2018, May 1</t>
  </si>
  <si>
    <t>The Rügen Herring Larvae Survey (RHLS) in the western Baltic (ICES area IIId/ 24) took place during 15 weeks from March-June on FRV “Clupea”. Of the 490 planned stations, 50 had (corresponding to 3 days at sea) to be cancelled due to bad weather conditions. However, one additional station was sampled every week to gain increased spatial coverage towards the mouth of the major river draining into the system. Additionally, one sampling week in February and one week in November was added to the survey to control for densities of winter and fall larvae respectively. Hence, with 553 sampled stations, the number of achieved stations exceeded the planned target.</t>
  </si>
  <si>
    <t>In January 2017, four days shiptime were lost due to unfavourable weather condition. Thus, some stations remained uncovered (Fig. IHLS). The survey in the Orkney/Shetland area in September had to be cancelled due to unforeseen technical problems concerning FRV “Walther Herwig III”. The vessel had to stay in the shipyard for repairs.</t>
  </si>
  <si>
    <t>Due to the unfavorable weather conditions, the cruise track had to be shortened slightly.</t>
  </si>
  <si>
    <t>More hauls were undertaken due to an experimental fisheries in the vicinity of an offshore windpark.</t>
  </si>
  <si>
    <t>Due to bad weather conditions, the survey was shortened by several days and only 52 hauls where carried out.</t>
  </si>
  <si>
    <t>Germany is not involved in this survey.</t>
  </si>
  <si>
    <t xml:space="preserve">Low number of hauls due to bad weather conditions and an emergency case onboard. Data also used for ICES WGCOMEDA. </t>
  </si>
  <si>
    <t>It is assumed that official statistics are not fully reliable on unpaid labour. Therefore, an additional survey will be conducted by the Institute for Sea Fisheries.</t>
  </si>
  <si>
    <t>for 2017 data</t>
  </si>
  <si>
    <t>* data will be delivered according to deadline given in the  survey manuals of the according survey planning group</t>
  </si>
  <si>
    <r>
      <t xml:space="preserve">No threshold anymore cf. </t>
    </r>
    <r>
      <rPr>
        <sz val="10"/>
        <rFont val="Arial"/>
        <family val="2"/>
      </rPr>
      <t>Textbox 3B.8.</t>
    </r>
  </si>
  <si>
    <t>No data collection in 2017.Cf. Textbox 3B.8.</t>
  </si>
  <si>
    <t>Survey has started in 2018 for 2017. No data from agency yet.</t>
  </si>
  <si>
    <t>North-Western waters</t>
  </si>
  <si>
    <t>Non-Union North-Western waters</t>
  </si>
  <si>
    <t>Please refer to Text Box 4A for the explanation of the deviation</t>
  </si>
  <si>
    <r>
      <t xml:space="preserve">Please refer to Text Box 4A for the explanation of the deviation *Sampled fishing vessel changed metier targeting </t>
    </r>
    <r>
      <rPr>
        <i/>
        <sz val="10"/>
        <rFont val="Arial"/>
        <family val="2"/>
      </rPr>
      <t xml:space="preserve">Nephrops </t>
    </r>
    <r>
      <rPr>
        <sz val="10"/>
        <color theme="1"/>
        <rFont val="Arial"/>
        <family val="2"/>
      </rPr>
      <t>instead of plaice. Therefore, sampled PSU = 0 and measurements are from that sampled trip.</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</si>
</sst>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00"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color indexed="23"/>
      <name val="Arial"/>
      <family val="2"/>
    </font>
    <font>
      <sz val="8"/>
      <name val="Arial"/>
      <family val="2"/>
    </font>
    <font>
      <sz val="10"/>
      <name val="Arial"/>
      <family val="2"/>
    </font>
    <font>
      <b/>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color indexed="17"/>
      <name val="Arial"/>
      <family val="2"/>
    </font>
    <font>
      <sz val="8"/>
      <color indexed="8"/>
      <name val="Arial"/>
      <family val="2"/>
    </font>
    <font>
      <u/>
      <sz val="10"/>
      <color indexed="12"/>
      <name val="Arial"/>
      <family val="2"/>
    </font>
    <font>
      <sz val="12"/>
      <name val="Times New Roman"/>
      <family val="1"/>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60"/>
      <name val="Arial"/>
      <family val="2"/>
    </font>
    <font>
      <sz val="10"/>
      <color indexed="20"/>
      <name val="Arial"/>
      <family val="2"/>
    </font>
    <font>
      <b/>
      <sz val="11"/>
      <color indexed="8"/>
      <name val="Calibri"/>
      <family val="2"/>
    </font>
    <font>
      <sz val="10"/>
      <name val="MS Sans Serif"/>
      <family val="2"/>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8"/>
      <color theme="3"/>
      <name val="Cambria"/>
      <family val="2"/>
      <scheme val="major"/>
    </font>
    <font>
      <u/>
      <sz val="11"/>
      <color theme="10"/>
      <name val="Calibri"/>
      <family val="2"/>
      <scheme val="minor"/>
    </font>
    <font>
      <sz val="10"/>
      <color rgb="FF00B050"/>
      <name val="Arial"/>
      <family val="2"/>
    </font>
    <font>
      <sz val="11"/>
      <color theme="1"/>
      <name val="Calibri"/>
      <family val="2"/>
      <charset val="238"/>
      <scheme val="minor"/>
    </font>
    <font>
      <i/>
      <sz val="10"/>
      <name val="Arial"/>
      <family val="2"/>
    </font>
    <font>
      <sz val="10"/>
      <color rgb="FFFF0000"/>
      <name val="Arial"/>
      <family val="2"/>
    </font>
    <font>
      <i/>
      <sz val="10"/>
      <color indexed="17"/>
      <name val="Arial"/>
    </font>
    <font>
      <i/>
      <sz val="10"/>
      <color rgb="FFFF0000"/>
      <name val="Arial"/>
      <family val="2"/>
    </font>
    <font>
      <vertAlign val="superscript"/>
      <sz val="10"/>
      <color rgb="FF000000"/>
      <name val="Arial"/>
    </font>
    <font>
      <sz val="10"/>
      <color rgb="FF000000"/>
      <name val="Arial"/>
    </font>
    <font>
      <vertAlign val="superscript"/>
      <sz val="10"/>
      <name val="Arial"/>
    </font>
    <font>
      <vertAlign val="superscript"/>
      <sz val="10"/>
      <color rgb="FF00B050"/>
      <name val="Arial"/>
    </font>
    <font>
      <i/>
      <sz val="10"/>
      <color indexed="10"/>
      <name val="Arial"/>
      <family val="2"/>
    </font>
    <font>
      <i/>
      <sz val="8"/>
      <color indexed="8"/>
      <name val="Times New Roman"/>
      <family val="1"/>
    </font>
    <font>
      <i/>
      <sz val="10"/>
      <color rgb="FF00B050"/>
      <name val="Arial"/>
      <family val="2"/>
    </font>
    <font>
      <i/>
      <sz val="10"/>
      <color rgb="FF000000"/>
      <name val="Calibri"/>
    </font>
    <font>
      <i/>
      <sz val="8.5"/>
      <name val="Verdana"/>
    </font>
    <font>
      <i/>
      <sz val="10"/>
      <name val="Calibri"/>
    </font>
    <font>
      <i/>
      <sz val="10"/>
      <color rgb="FF000000"/>
      <name val="Palatino Linotype"/>
    </font>
    <font>
      <sz val="10"/>
      <color rgb="FF000000"/>
      <name val="Arial"/>
      <family val="2"/>
    </font>
    <font>
      <sz val="8"/>
      <color rgb="FF00B050"/>
      <name val="Arial"/>
      <family val="2"/>
    </font>
    <font>
      <i/>
      <sz val="10"/>
      <color theme="1"/>
      <name val="Arial"/>
    </font>
    <font>
      <b/>
      <sz val="8"/>
      <name val="Arial"/>
      <family val="2"/>
      <charset val="161"/>
    </font>
    <font>
      <b/>
      <sz val="10"/>
      <name val="Arial"/>
      <family val="2"/>
      <charset val="161"/>
    </font>
    <font>
      <strike/>
      <sz val="10"/>
      <name val="Arial"/>
      <family val="2"/>
    </font>
    <font>
      <u/>
      <sz val="10"/>
      <color theme="11"/>
      <name val="Arial"/>
      <family val="2"/>
    </font>
  </fonts>
  <fills count="7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41"/>
      </patternFill>
    </fill>
    <fill>
      <patternFill patternType="solid">
        <fgColor rgb="FFFFCC99"/>
      </patternFill>
    </fill>
    <fill>
      <patternFill patternType="solid">
        <fgColor rgb="FFFFFFCC"/>
      </patternFill>
    </fill>
    <fill>
      <patternFill patternType="solid">
        <fgColor indexed="24"/>
      </patternFill>
    </fill>
    <fill>
      <patternFill patternType="solid">
        <fgColor indexed="51"/>
        <bgColor indexed="34"/>
      </patternFill>
    </fill>
    <fill>
      <patternFill patternType="solid">
        <fgColor indexed="49"/>
      </patternFill>
    </fill>
    <fill>
      <patternFill patternType="solid">
        <fgColor indexed="52"/>
        <bgColor indexed="50"/>
      </patternFill>
    </fill>
    <fill>
      <patternFill patternType="solid">
        <fgColor indexed="62"/>
        <bgColor indexed="56"/>
      </patternFill>
    </fill>
    <fill>
      <patternFill patternType="solid">
        <fgColor indexed="54"/>
      </patternFill>
    </fill>
    <fill>
      <patternFill patternType="solid">
        <fgColor indexed="53"/>
        <bgColor indexed="50"/>
      </patternFill>
    </fill>
    <fill>
      <patternFill patternType="solid">
        <fgColor rgb="FFF2F2F2"/>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26"/>
      </patternFill>
    </fill>
    <fill>
      <patternFill patternType="solid">
        <fgColor rgb="FFFFFF00"/>
        <bgColor indexed="26"/>
      </patternFill>
    </fill>
    <fill>
      <patternFill patternType="solid">
        <fgColor theme="0" tint="-0.249977111117893"/>
        <bgColor indexed="64"/>
      </patternFill>
    </fill>
    <fill>
      <patternFill patternType="solid">
        <fgColor theme="0" tint="-0.34998626667073579"/>
        <bgColor indexed="41"/>
      </patternFill>
    </fill>
  </fills>
  <borders count="10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medium">
        <color auto="1"/>
      </bottom>
      <diagonal/>
    </border>
    <border>
      <left/>
      <right/>
      <top style="thin">
        <color auto="1"/>
      </top>
      <bottom/>
      <diagonal/>
    </border>
    <border>
      <left style="thin">
        <color auto="1"/>
      </left>
      <right/>
      <top/>
      <bottom/>
      <diagonal/>
    </border>
    <border>
      <left style="medium">
        <color indexed="8"/>
      </left>
      <right/>
      <top style="medium">
        <color indexed="8"/>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right style="thin">
        <color auto="1"/>
      </right>
      <top style="thin">
        <color auto="1"/>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style="thin">
        <color theme="4"/>
      </top>
      <bottom style="double">
        <color theme="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bottom style="medium">
        <color auto="1"/>
      </bottom>
      <diagonal/>
    </border>
    <border>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medium">
        <color auto="1"/>
      </left>
      <right/>
      <top style="thin">
        <color auto="1"/>
      </top>
      <bottom style="medium">
        <color auto="1"/>
      </bottom>
      <diagonal/>
    </border>
  </borders>
  <cellStyleXfs count="56136">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7" borderId="0" applyNumberFormat="0" applyBorder="0" applyAlignment="0" applyProtection="0"/>
    <xf numFmtId="0" fontId="11" fillId="14" borderId="1" applyNumberFormat="0" applyAlignment="0" applyProtection="0"/>
    <xf numFmtId="0" fontId="12" fillId="14" borderId="2" applyNumberFormat="0" applyAlignment="0" applyProtection="0"/>
    <xf numFmtId="0" fontId="13" fillId="4" borderId="0" applyNumberFormat="0" applyBorder="0" applyAlignment="0" applyProtection="0"/>
    <xf numFmtId="0" fontId="14" fillId="8" borderId="2" applyNumberFormat="0" applyAlignment="0" applyProtection="0"/>
    <xf numFmtId="0" fontId="15" fillId="23" borderId="3" applyNumberFormat="0" applyAlignment="0" applyProtection="0"/>
    <xf numFmtId="0" fontId="16" fillId="0" borderId="4" applyNumberFormat="0" applyFill="0" applyAlignment="0" applyProtection="0"/>
    <xf numFmtId="0" fontId="17" fillId="7" borderId="2" applyNumberFormat="0" applyAlignment="0" applyProtection="0"/>
    <xf numFmtId="0" fontId="18" fillId="0" borderId="0" applyNumberFormat="0" applyFill="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9" fillId="7" borderId="2" applyNumberFormat="0" applyAlignment="0" applyProtection="0"/>
    <xf numFmtId="0" fontId="20" fillId="0" borderId="5"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37" fillId="0" borderId="0"/>
    <xf numFmtId="0" fontId="34" fillId="0" borderId="0"/>
    <xf numFmtId="0" fontId="37" fillId="0" borderId="0"/>
    <xf numFmtId="0" fontId="34" fillId="0" borderId="0"/>
    <xf numFmtId="0" fontId="34" fillId="0" borderId="0"/>
    <xf numFmtId="0" fontId="34" fillId="0" borderId="0"/>
    <xf numFmtId="0" fontId="34" fillId="0" borderId="0"/>
    <xf numFmtId="0" fontId="34" fillId="0" borderId="0"/>
    <xf numFmtId="0" fontId="37" fillId="0" borderId="0"/>
    <xf numFmtId="0" fontId="34" fillId="9" borderId="7" applyNumberFormat="0" applyAlignment="0" applyProtection="0"/>
    <xf numFmtId="0" fontId="34" fillId="9" borderId="7" applyNumberFormat="0" applyAlignment="0" applyProtection="0"/>
    <xf numFmtId="0" fontId="23" fillId="8" borderId="1" applyNumberFormat="0" applyAlignment="0" applyProtection="0"/>
    <xf numFmtId="0" fontId="37" fillId="0" borderId="0"/>
    <xf numFmtId="0" fontId="37"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6" applyNumberFormat="0" applyFill="0" applyAlignment="0" applyProtection="0"/>
    <xf numFmtId="0" fontId="18" fillId="0" borderId="9"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47" fillId="0" borderId="57" applyNumberFormat="0" applyFill="0" applyAlignment="0" applyProtection="0"/>
    <xf numFmtId="0" fontId="48" fillId="0" borderId="58" applyNumberFormat="0" applyFill="0" applyAlignment="0" applyProtection="0"/>
    <xf numFmtId="0" fontId="49" fillId="0" borderId="59" applyNumberFormat="0" applyFill="0" applyAlignment="0" applyProtection="0"/>
    <xf numFmtId="0" fontId="49" fillId="0" borderId="0" applyNumberFormat="0" applyFill="0" applyBorder="0" applyAlignment="0" applyProtection="0"/>
    <xf numFmtId="0" fontId="53" fillId="0" borderId="60" applyNumberFormat="0" applyFill="0" applyAlignment="0" applyProtection="0"/>
    <xf numFmtId="0" fontId="54" fillId="31" borderId="61" applyNumberFormat="0" applyAlignment="0" applyProtection="0"/>
    <xf numFmtId="0" fontId="6" fillId="33" borderId="0" applyNumberFormat="0" applyBorder="0" applyAlignment="0" applyProtection="0"/>
    <xf numFmtId="0" fontId="6" fillId="34" borderId="0" applyNumberFormat="0" applyBorder="0" applyAlignment="0" applyProtection="0"/>
    <xf numFmtId="0" fontId="55" fillId="35"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55" fillId="39"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55" fillId="43"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55" fillId="47"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55" fillId="51"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55" fillId="55" borderId="0" applyNumberFormat="0" applyBorder="0" applyAlignment="0" applyProtection="0"/>
    <xf numFmtId="0" fontId="58" fillId="0" borderId="0" applyNumberFormat="0" applyFill="0" applyBorder="0" applyAlignment="0" applyProtection="0"/>
    <xf numFmtId="0" fontId="6" fillId="0" borderId="0"/>
    <xf numFmtId="0" fontId="34" fillId="0" borderId="0"/>
    <xf numFmtId="0" fontId="34" fillId="0" borderId="0"/>
    <xf numFmtId="0" fontId="7" fillId="60" borderId="0" applyNumberFormat="0" applyBorder="0" applyAlignment="0" applyProtection="0"/>
    <xf numFmtId="0" fontId="9" fillId="62"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55" fillId="61" borderId="0" applyNumberFormat="0" applyBorder="0" applyAlignment="0" applyProtection="0"/>
    <xf numFmtId="0" fontId="9" fillId="63" borderId="0" applyNumberFormat="0" applyBorder="0" applyAlignment="0" applyProtection="0"/>
    <xf numFmtId="0" fontId="55" fillId="36" borderId="0" applyNumberFormat="0" applyBorder="0" applyAlignment="0" applyProtection="0"/>
    <xf numFmtId="0" fontId="34" fillId="0" borderId="0"/>
    <xf numFmtId="0" fontId="34" fillId="0" borderId="0"/>
    <xf numFmtId="0" fontId="34" fillId="0" borderId="0"/>
    <xf numFmtId="0" fontId="34" fillId="0" borderId="0"/>
    <xf numFmtId="0" fontId="8" fillId="0" borderId="0"/>
    <xf numFmtId="0" fontId="34" fillId="0" borderId="0"/>
    <xf numFmtId="0" fontId="34" fillId="0" borderId="0"/>
    <xf numFmtId="0" fontId="34" fillId="0" borderId="0"/>
    <xf numFmtId="0" fontId="55" fillId="36" borderId="0" applyNumberFormat="0" applyBorder="0" applyAlignment="0" applyProtection="0"/>
    <xf numFmtId="0" fontId="55" fillId="36" borderId="0" applyNumberFormat="0" applyBorder="0" applyAlignment="0" applyProtection="0"/>
    <xf numFmtId="0" fontId="9" fillId="2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9" fillId="21"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55" fillId="64" borderId="0" applyNumberFormat="0" applyBorder="0" applyAlignment="0" applyProtection="0"/>
    <xf numFmtId="0" fontId="9" fillId="17"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9" fillId="1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9" fillId="65" borderId="0" applyNumberFormat="0" applyBorder="0" applyAlignment="0" applyProtection="0"/>
    <xf numFmtId="0" fontId="11" fillId="14" borderId="1" applyNumberFormat="0" applyAlignment="0" applyProtection="0"/>
    <xf numFmtId="0" fontId="61" fillId="59" borderId="70" applyNumberFormat="0" applyAlignment="0" applyProtection="0"/>
    <xf numFmtId="0" fontId="11" fillId="14" borderId="1" applyNumberFormat="0" applyAlignment="0" applyProtection="0"/>
    <xf numFmtId="0" fontId="61" fillId="59" borderId="70" applyNumberFormat="0" applyAlignment="0" applyProtection="0"/>
    <xf numFmtId="0" fontId="61" fillId="59" borderId="70" applyNumberFormat="0" applyAlignment="0" applyProtection="0"/>
    <xf numFmtId="0" fontId="61" fillId="59" borderId="70" applyNumberFormat="0" applyAlignment="0" applyProtection="0"/>
    <xf numFmtId="0" fontId="12" fillId="14" borderId="2" applyNumberFormat="0" applyAlignment="0" applyProtection="0"/>
    <xf numFmtId="0" fontId="62" fillId="59" borderId="69" applyNumberFormat="0" applyAlignment="0" applyProtection="0"/>
    <xf numFmtId="0" fontId="12" fillId="14" borderId="2" applyNumberFormat="0" applyAlignment="0" applyProtection="0"/>
    <xf numFmtId="0" fontId="62" fillId="59" borderId="69" applyNumberFormat="0" applyAlignment="0" applyProtection="0"/>
    <xf numFmtId="0" fontId="62" fillId="59" borderId="69" applyNumberFormat="0" applyAlignment="0" applyProtection="0"/>
    <xf numFmtId="0" fontId="62" fillId="59" borderId="69" applyNumberFormat="0" applyAlignment="0" applyProtection="0"/>
    <xf numFmtId="0" fontId="17" fillId="7" borderId="2" applyNumberFormat="0" applyAlignment="0" applyProtection="0"/>
    <xf numFmtId="0" fontId="60" fillId="57" borderId="69" applyNumberFormat="0" applyAlignment="0" applyProtection="0"/>
    <xf numFmtId="0" fontId="17" fillId="7" borderId="2"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10" fillId="65" borderId="0" applyNumberFormat="0" applyBorder="0" applyAlignment="0" applyProtection="0"/>
    <xf numFmtId="0" fontId="20" fillId="0" borderId="5" applyNumberFormat="0" applyFill="0" applyAlignment="0" applyProtection="0"/>
    <xf numFmtId="0" fontId="20" fillId="0" borderId="5" applyNumberFormat="0" applyFill="0" applyAlignment="0" applyProtection="0"/>
    <xf numFmtId="0" fontId="65" fillId="0" borderId="72" applyNumberFormat="0" applyFill="0" applyAlignment="0" applyProtection="0"/>
    <xf numFmtId="0" fontId="21" fillId="0" borderId="0" applyNumberFormat="0" applyFill="0" applyBorder="0" applyAlignment="0" applyProtection="0"/>
    <xf numFmtId="0" fontId="64" fillId="0" borderId="0" applyNumberFormat="0" applyFill="0" applyBorder="0" applyAlignment="0" applyProtection="0"/>
    <xf numFmtId="0" fontId="21"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8" fillId="0" borderId="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6" fillId="4" borderId="0" applyNumberFormat="0" applyBorder="0" applyAlignment="0" applyProtection="0"/>
    <xf numFmtId="43" fontId="34" fillId="0" borderId="0" applyFill="0" applyBorder="0" applyAlignment="0" applyProtection="0"/>
    <xf numFmtId="0" fontId="66" fillId="15" borderId="0" applyNumberFormat="0" applyBorder="0" applyAlignment="0" applyProtection="0"/>
    <xf numFmtId="0" fontId="52" fillId="30" borderId="0" applyNumberFormat="0" applyBorder="0" applyAlignment="0" applyProtection="0"/>
    <xf numFmtId="0" fontId="66" fillId="15" borderId="0" applyNumberFormat="0" applyBorder="0" applyAlignment="0" applyProtection="0"/>
    <xf numFmtId="0" fontId="6" fillId="0" borderId="0"/>
    <xf numFmtId="0" fontId="6" fillId="0" borderId="0"/>
    <xf numFmtId="0" fontId="34" fillId="0" borderId="0"/>
    <xf numFmtId="0" fontId="34" fillId="0" borderId="0"/>
    <xf numFmtId="0" fontId="6" fillId="0" borderId="0"/>
    <xf numFmtId="0" fontId="34" fillId="0" borderId="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0" fontId="8" fillId="58" borderId="71" applyNumberFormat="0" applyFont="0" applyAlignment="0" applyProtection="0"/>
    <xf numFmtId="9" fontId="34" fillId="0" borderId="0" applyFill="0" applyBorder="0" applyAlignment="0" applyProtection="0"/>
    <xf numFmtId="9" fontId="34" fillId="0" borderId="0" applyFill="0" applyBorder="0" applyAlignment="0" applyProtection="0"/>
    <xf numFmtId="9" fontId="34" fillId="0" borderId="0" applyFont="0" applyFill="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67" fillId="3" borderId="0" applyNumberFormat="0" applyBorder="0" applyAlignment="0" applyProtection="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34" fillId="0" borderId="0"/>
    <xf numFmtId="0" fontId="69" fillId="0" borderId="0"/>
    <xf numFmtId="0" fontId="8" fillId="0" borderId="0"/>
    <xf numFmtId="0" fontId="5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 fillId="0" borderId="0"/>
    <xf numFmtId="0" fontId="59" fillId="0" borderId="0"/>
    <xf numFmtId="0" fontId="68" fillId="0" borderId="72" applyNumberFormat="0" applyFill="0" applyAlignment="0" applyProtection="0"/>
    <xf numFmtId="0" fontId="70" fillId="0" borderId="8" applyNumberFormat="0" applyFill="0" applyAlignment="0" applyProtection="0"/>
    <xf numFmtId="0" fontId="71" fillId="0" borderId="58" applyNumberFormat="0" applyFill="0" applyAlignment="0" applyProtection="0"/>
    <xf numFmtId="0" fontId="72" fillId="0" borderId="9" applyNumberFormat="0" applyFill="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53" fillId="0" borderId="60" applyNumberFormat="0" applyFill="0" applyAlignment="0" applyProtection="0"/>
    <xf numFmtId="0" fontId="30" fillId="0" borderId="0" applyNumberFormat="0" applyFill="0" applyBorder="0" applyAlignment="0" applyProtection="0"/>
    <xf numFmtId="0" fontId="63" fillId="0" borderId="0" applyNumberFormat="0" applyFill="0" applyBorder="0" applyAlignment="0" applyProtection="0"/>
    <xf numFmtId="0" fontId="54" fillId="31" borderId="61" applyNumberFormat="0" applyAlignment="0" applyProtection="0"/>
    <xf numFmtId="0" fontId="74" fillId="0" borderId="0" applyNumberFormat="0" applyFill="0" applyBorder="0" applyAlignment="0" applyProtection="0"/>
    <xf numFmtId="0" fontId="63" fillId="0" borderId="0" applyNumberFormat="0" applyFill="0" applyBorder="0" applyAlignment="0" applyProtection="0"/>
    <xf numFmtId="0" fontId="68" fillId="0" borderId="72" applyNumberFormat="0" applyFill="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3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14" fillId="8" borderId="2" applyNumberFormat="0" applyAlignment="0" applyProtection="0"/>
    <xf numFmtId="0" fontId="14" fillId="8" borderId="2" applyNumberFormat="0" applyAlignment="0" applyProtection="0"/>
    <xf numFmtId="43" fontId="34" fillId="0" borderId="0" applyFill="0" applyBorder="0" applyAlignment="0" applyProtection="0"/>
    <xf numFmtId="0" fontId="17" fillId="7" borderId="2" applyNumberFormat="0" applyAlignment="0" applyProtection="0"/>
    <xf numFmtId="0" fontId="17" fillId="7" borderId="2" applyNumberFormat="0" applyAlignment="0" applyProtection="0"/>
    <xf numFmtId="0" fontId="19" fillId="7" borderId="2" applyNumberFormat="0" applyAlignment="0" applyProtection="0"/>
    <xf numFmtId="0" fontId="19" fillId="7" borderId="2" applyNumberFormat="0" applyAlignment="0" applyProtection="0"/>
    <xf numFmtId="0" fontId="60" fillId="57" borderId="69" applyNumberFormat="0" applyAlignment="0" applyProtection="0"/>
    <xf numFmtId="0" fontId="20" fillId="0" borderId="5" applyNumberFormat="0" applyFill="0" applyAlignment="0" applyProtection="0"/>
    <xf numFmtId="0" fontId="64" fillId="0" borderId="0" applyNumberFormat="0" applyFill="0" applyBorder="0" applyAlignment="0" applyProtection="0"/>
    <xf numFmtId="0" fontId="6"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68" fillId="0" borderId="72" applyNumberFormat="0" applyFill="0" applyAlignment="0" applyProtection="0"/>
    <xf numFmtId="0" fontId="68" fillId="0" borderId="72" applyNumberFormat="0" applyFill="0" applyAlignment="0" applyProtection="0"/>
    <xf numFmtId="0" fontId="6" fillId="0" borderId="0"/>
    <xf numFmtId="0" fontId="6" fillId="0" borderId="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6" fillId="0" borderId="0"/>
    <xf numFmtId="0" fontId="6" fillId="0" borderId="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5" fillId="0" borderId="73" applyNumberFormat="0" applyFill="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6" fillId="0" borderId="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14" fillId="8" borderId="2" applyNumberFormat="0" applyAlignment="0" applyProtection="0"/>
    <xf numFmtId="0" fontId="17" fillId="7" borderId="2" applyNumberFormat="0" applyAlignment="0" applyProtection="0"/>
    <xf numFmtId="0" fontId="20" fillId="0" borderId="5" applyNumberFormat="0" applyFill="0" applyAlignment="0" applyProtection="0"/>
    <xf numFmtId="0" fontId="68" fillId="0" borderId="72" applyNumberFormat="0" applyFill="0" applyAlignment="0" applyProtection="0"/>
    <xf numFmtId="0" fontId="50" fillId="28" borderId="0" applyNumberFormat="0" applyBorder="0" applyAlignment="0" applyProtection="0"/>
    <xf numFmtId="0" fontId="19" fillId="7" borderId="2" applyNumberFormat="0" applyAlignment="0" applyProtection="0"/>
    <xf numFmtId="0" fontId="6" fillId="0" borderId="0"/>
    <xf numFmtId="0" fontId="6" fillId="0" borderId="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11" fillId="14" borderId="1" applyNumberFormat="0" applyAlignment="0" applyProtection="0"/>
    <xf numFmtId="0" fontId="61" fillId="66" borderId="70" applyNumberFormat="0" applyAlignment="0" applyProtection="0"/>
    <xf numFmtId="0" fontId="11" fillId="14" borderId="1" applyNumberFormat="0" applyAlignment="0" applyProtection="0"/>
    <xf numFmtId="0" fontId="12" fillId="14" borderId="2" applyNumberFormat="0" applyAlignment="0" applyProtection="0"/>
    <xf numFmtId="0" fontId="62" fillId="66" borderId="69" applyNumberFormat="0" applyAlignment="0" applyProtection="0"/>
    <xf numFmtId="0" fontId="12" fillId="14" borderId="2" applyNumberFormat="0" applyAlignment="0" applyProtection="0"/>
    <xf numFmtId="0" fontId="14" fillId="8" borderId="2" applyNumberFormat="0" applyAlignment="0" applyProtection="0"/>
    <xf numFmtId="0" fontId="14" fillId="8" borderId="2" applyNumberFormat="0" applyAlignment="0" applyProtection="0"/>
    <xf numFmtId="0" fontId="17" fillId="7" borderId="2" applyNumberFormat="0" applyAlignment="0" applyProtection="0"/>
    <xf numFmtId="0" fontId="17" fillId="7" borderId="2" applyNumberFormat="0" applyAlignment="0" applyProtection="0"/>
    <xf numFmtId="0" fontId="19" fillId="7" borderId="2" applyNumberFormat="0" applyAlignment="0" applyProtection="0"/>
    <xf numFmtId="0" fontId="19" fillId="7" borderId="2" applyNumberFormat="0" applyAlignment="0" applyProtection="0"/>
    <xf numFmtId="0" fontId="60" fillId="57" borderId="69" applyNumberFormat="0" applyAlignment="0" applyProtection="0"/>
    <xf numFmtId="0" fontId="20" fillId="0" borderId="5" applyNumberFormat="0" applyFill="0" applyAlignment="0" applyProtection="0"/>
    <xf numFmtId="0" fontId="20" fillId="0" borderId="5" applyNumberFormat="0" applyFill="0" applyAlignment="0" applyProtection="0"/>
    <xf numFmtId="0" fontId="64"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8" fillId="0" borderId="72" applyNumberFormat="0" applyFill="0" applyAlignment="0" applyProtection="0"/>
    <xf numFmtId="0" fontId="68" fillId="0" borderId="72" applyNumberFormat="0" applyFill="0" applyAlignment="0" applyProtection="0"/>
    <xf numFmtId="0" fontId="68" fillId="0" borderId="72" applyNumberFormat="0" applyFill="0" applyAlignment="0" applyProtection="0"/>
    <xf numFmtId="0" fontId="6" fillId="0" borderId="0"/>
    <xf numFmtId="0" fontId="6" fillId="0" borderId="0"/>
    <xf numFmtId="0" fontId="6" fillId="0" borderId="0"/>
    <xf numFmtId="0" fontId="6" fillId="0" borderId="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23" fillId="8" borderId="1" applyNumberFormat="0" applyAlignment="0" applyProtection="0"/>
    <xf numFmtId="0" fontId="6" fillId="0" borderId="0"/>
    <xf numFmtId="0" fontId="6" fillId="0" borderId="0"/>
    <xf numFmtId="0" fontId="51" fillId="29"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0" fillId="28" borderId="0" applyNumberFormat="0" applyBorder="0" applyAlignment="0" applyProtection="0"/>
    <xf numFmtId="0" fontId="51" fillId="29" borderId="0" applyNumberFormat="0" applyBorder="0" applyAlignment="0" applyProtection="0"/>
    <xf numFmtId="0" fontId="6" fillId="0" borderId="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1" fillId="66" borderId="70" applyNumberFormat="0" applyAlignment="0" applyProtection="0"/>
    <xf numFmtId="0" fontId="60" fillId="57" borderId="69" applyNumberFormat="0" applyAlignment="0" applyProtection="0"/>
    <xf numFmtId="0" fontId="17" fillId="7" borderId="2"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2"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 fillId="0" borderId="0"/>
    <xf numFmtId="0" fontId="6" fillId="0" borderId="0"/>
    <xf numFmtId="0" fontId="64" fillId="0" borderId="0" applyNumberFormat="0" applyFill="0" applyBorder="0" applyAlignment="0" applyProtection="0"/>
    <xf numFmtId="0" fontId="51" fillId="29"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 fillId="0" borderId="0"/>
    <xf numFmtId="0" fontId="6" fillId="0" borderId="0"/>
    <xf numFmtId="0" fontId="50" fillId="28"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6" fillId="58" borderId="71" applyNumberFormat="0" applyFont="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 fillId="0" borderId="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 fillId="0" borderId="0"/>
    <xf numFmtId="0" fontId="6" fillId="0" borderId="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 fillId="0" borderId="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 fillId="0" borderId="0"/>
    <xf numFmtId="0" fontId="6" fillId="0" borderId="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 fillId="0" borderId="0"/>
    <xf numFmtId="0" fontId="6" fillId="0" borderId="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 fillId="0" borderId="0"/>
    <xf numFmtId="0" fontId="6" fillId="0" borderId="0"/>
    <xf numFmtId="0" fontId="55" fillId="44"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 fillId="0" borderId="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11" fillId="14" borderId="1" applyNumberFormat="0" applyAlignment="0" applyProtection="0"/>
    <xf numFmtId="0" fontId="12" fillId="14" borderId="2" applyNumberFormat="0" applyAlignment="0" applyProtection="0"/>
    <xf numFmtId="0" fontId="51" fillId="29" borderId="0" applyNumberFormat="0" applyBorder="0" applyAlignment="0" applyProtection="0"/>
    <xf numFmtId="0" fontId="34" fillId="9" borderId="7" applyNumberFormat="0" applyAlignment="0" applyProtection="0"/>
    <xf numFmtId="0" fontId="23" fillId="8" borderId="1" applyNumberFormat="0" applyAlignment="0" applyProtection="0"/>
    <xf numFmtId="0" fontId="6" fillId="0" borderId="0"/>
    <xf numFmtId="0" fontId="51" fillId="29" borderId="0" applyNumberFormat="0" applyBorder="0" applyAlignment="0" applyProtection="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5" fillId="40"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11" fillId="14" borderId="1" applyNumberFormat="0" applyAlignment="0" applyProtection="0"/>
    <xf numFmtId="0" fontId="12" fillId="14" borderId="2" applyNumberFormat="0" applyAlignment="0" applyProtection="0"/>
    <xf numFmtId="0" fontId="17" fillId="7" borderId="2"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 fillId="0" borderId="0"/>
    <xf numFmtId="0" fontId="6" fillId="0" borderId="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 fillId="0" borderId="0"/>
    <xf numFmtId="0" fontId="6" fillId="0" borderId="0"/>
    <xf numFmtId="0" fontId="6" fillId="0" borderId="0"/>
    <xf numFmtId="0" fontId="6" fillId="0" borderId="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 fillId="0" borderId="0"/>
    <xf numFmtId="0" fontId="6" fillId="0" borderId="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 fillId="0" borderId="0"/>
    <xf numFmtId="0" fontId="6" fillId="0" borderId="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 fillId="0" borderId="0"/>
    <xf numFmtId="0" fontId="6" fillId="0" borderId="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 fillId="0" borderId="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17" fillId="7" borderId="2" applyNumberFormat="0" applyAlignment="0" applyProtection="0"/>
    <xf numFmtId="0" fontId="12" fillId="14" borderId="2"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20" fillId="0" borderId="5" applyNumberFormat="0" applyFill="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1" fillId="29" borderId="0" applyNumberFormat="0" applyBorder="0" applyAlignment="0" applyProtection="0"/>
    <xf numFmtId="0" fontId="17" fillId="7" borderId="2"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20" fillId="0" borderId="5" applyNumberFormat="0" applyFill="0" applyAlignment="0" applyProtection="0"/>
    <xf numFmtId="0" fontId="19" fillId="7" borderId="2" applyNumberFormat="0" applyAlignment="0" applyProtection="0"/>
    <xf numFmtId="0" fontId="14" fillId="8" borderId="2" applyNumberFormat="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34" fillId="9" borderId="7" applyNumberFormat="0" applyAlignment="0" applyProtection="0"/>
    <xf numFmtId="0" fontId="23" fillId="8" borderId="1" applyNumberFormat="0" applyAlignment="0" applyProtection="0"/>
    <xf numFmtId="0" fontId="6" fillId="0" borderId="0"/>
    <xf numFmtId="0" fontId="6" fillId="0" borderId="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 fillId="58" borderId="71" applyNumberFormat="0" applyFont="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11" fillId="14" borderId="1"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 fillId="0" borderId="0"/>
    <xf numFmtId="0" fontId="6" fillId="0" borderId="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6" fillId="0" borderId="0"/>
    <xf numFmtId="0" fontId="6" fillId="0" borderId="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 fillId="0" borderId="0"/>
    <xf numFmtId="0" fontId="6" fillId="0" borderId="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 fillId="0" borderId="0"/>
    <xf numFmtId="0" fontId="6" fillId="0" borderId="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 fillId="0" borderId="0"/>
    <xf numFmtId="0" fontId="6" fillId="0" borderId="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20" fillId="0" borderId="5" applyNumberFormat="0" applyFill="0" applyAlignment="0" applyProtection="0"/>
    <xf numFmtId="0" fontId="55" fillId="32"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62" fillId="66" borderId="69" applyNumberFormat="0" applyAlignment="0" applyProtection="0"/>
    <xf numFmtId="0" fontId="55" fillId="32"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17" fillId="7" borderId="2"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0" borderId="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 fillId="0" borderId="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6" fillId="58" borderId="71" applyNumberFormat="0" applyFont="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 fillId="0" borderId="0"/>
    <xf numFmtId="0" fontId="6" fillId="0" borderId="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9" fillId="0" borderId="0"/>
    <xf numFmtId="0" fontId="6" fillId="0" borderId="0"/>
    <xf numFmtId="0" fontId="6" fillId="0" borderId="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 fillId="0" borderId="0"/>
    <xf numFmtId="0" fontId="6" fillId="0" borderId="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 fillId="0" borderId="0"/>
    <xf numFmtId="0" fontId="6" fillId="0" borderId="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 fillId="0" borderId="0"/>
    <xf numFmtId="0" fontId="6" fillId="0" borderId="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58" borderId="71" applyNumberFormat="0" applyFont="0" applyAlignment="0" applyProtection="0"/>
    <xf numFmtId="0" fontId="50" fillId="28" borderId="0" applyNumberFormat="0" applyBorder="0" applyAlignment="0" applyProtection="0"/>
    <xf numFmtId="0" fontId="60" fillId="57" borderId="69" applyNumberFormat="0" applyAlignment="0" applyProtection="0"/>
    <xf numFmtId="0" fontId="6" fillId="0" borderId="0"/>
    <xf numFmtId="0" fontId="6" fillId="0" borderId="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6" fillId="0" borderId="0"/>
    <xf numFmtId="0" fontId="6" fillId="0" borderId="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 fillId="58" borderId="71" applyNumberFormat="0" applyFont="0" applyAlignment="0" applyProtection="0"/>
    <xf numFmtId="0" fontId="55" fillId="48" borderId="0" applyNumberFormat="0" applyBorder="0" applyAlignment="0" applyProtection="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 fillId="0" borderId="0"/>
    <xf numFmtId="0" fontId="6" fillId="0" borderId="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6" fillId="0" borderId="0"/>
    <xf numFmtId="0" fontId="6" fillId="0" borderId="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 fillId="0" borderId="0"/>
    <xf numFmtId="0" fontId="6" fillId="0" borderId="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 fillId="0" borderId="0"/>
    <xf numFmtId="0" fontId="6" fillId="0" borderId="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 fillId="0" borderId="0"/>
    <xf numFmtId="0" fontId="55" fillId="48" borderId="0" applyNumberFormat="0" applyBorder="0" applyAlignment="0" applyProtection="0"/>
    <xf numFmtId="0" fontId="6" fillId="0" borderId="0"/>
    <xf numFmtId="0" fontId="61" fillId="66" borderId="70" applyNumberFormat="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6" fillId="0" borderId="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6" fillId="0" borderId="0"/>
    <xf numFmtId="0" fontId="6" fillId="0" borderId="0"/>
    <xf numFmtId="0" fontId="55" fillId="4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 fillId="58" borderId="71" applyNumberFormat="0" applyFont="0" applyAlignment="0" applyProtection="0"/>
    <xf numFmtId="0" fontId="55" fillId="48" borderId="0" applyNumberFormat="0" applyBorder="0" applyAlignment="0" applyProtection="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48"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55" fillId="40"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1" fillId="29"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 fillId="0" borderId="0"/>
    <xf numFmtId="0" fontId="6" fillId="0" borderId="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0" fillId="57" borderId="69" applyNumberFormat="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50" fillId="28"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64" fillId="0" borderId="0" applyNumberFormat="0" applyFill="0" applyBorder="0" applyAlignment="0" applyProtection="0"/>
    <xf numFmtId="0" fontId="55" fillId="36" borderId="0" applyNumberFormat="0" applyBorder="0" applyAlignment="0" applyProtection="0"/>
    <xf numFmtId="0" fontId="62" fillId="66" borderId="69" applyNumberFormat="0" applyAlignment="0" applyProtection="0"/>
    <xf numFmtId="0" fontId="60" fillId="57" borderId="69" applyNumberFormat="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 fillId="0" borderId="0"/>
    <xf numFmtId="0" fontId="6" fillId="0" borderId="0"/>
    <xf numFmtId="0" fontId="6" fillId="0" borderId="0"/>
    <xf numFmtId="0" fontId="6" fillId="0" borderId="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61" fillId="66" borderId="70"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6" fillId="0" borderId="0"/>
    <xf numFmtId="0" fontId="6" fillId="0" borderId="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 fillId="58" borderId="71" applyNumberFormat="0" applyFont="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 fillId="0" borderId="0"/>
    <xf numFmtId="0" fontId="6" fillId="0" borderId="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55" fillId="36" borderId="0" applyNumberFormat="0" applyBorder="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0" fillId="57" borderId="69" applyNumberFormat="0" applyAlignment="0" applyProtection="0"/>
    <xf numFmtId="0" fontId="55" fillId="36"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2" fillId="66" borderId="69" applyNumberFormat="0" applyAlignment="0" applyProtection="0"/>
    <xf numFmtId="0" fontId="55" fillId="48" borderId="0" applyNumberFormat="0" applyBorder="0" applyAlignment="0" applyProtection="0"/>
    <xf numFmtId="0" fontId="50" fillId="28" borderId="0" applyNumberFormat="0" applyBorder="0" applyAlignment="0" applyProtection="0"/>
    <xf numFmtId="0" fontId="60" fillId="57" borderId="69" applyNumberFormat="0" applyAlignment="0" applyProtection="0"/>
    <xf numFmtId="0" fontId="62" fillId="66" borderId="69" applyNumberFormat="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8"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62" fillId="66" borderId="69" applyNumberFormat="0" applyAlignment="0" applyProtection="0"/>
    <xf numFmtId="0" fontId="55" fillId="44" borderId="0" applyNumberFormat="0" applyBorder="0" applyAlignment="0" applyProtection="0"/>
    <xf numFmtId="0" fontId="61" fillId="66" borderId="70" applyNumberFormat="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 fillId="0" borderId="0"/>
    <xf numFmtId="0" fontId="6" fillId="0" borderId="0"/>
    <xf numFmtId="0" fontId="51" fillId="29"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4" borderId="0" applyNumberFormat="0" applyBorder="0" applyAlignment="0" applyProtection="0"/>
    <xf numFmtId="0" fontId="60" fillId="57" borderId="69" applyNumberFormat="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60" fillId="57" borderId="69"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36"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40" borderId="0" applyNumberFormat="0" applyBorder="0" applyAlignment="0" applyProtection="0"/>
    <xf numFmtId="0" fontId="61" fillId="66" borderId="70" applyNumberFormat="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55" fillId="52" borderId="0" applyNumberFormat="0" applyBorder="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6" fillId="0" borderId="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1" fillId="29"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4" fillId="0" borderId="0" applyNumberFormat="0" applyFill="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44" borderId="0" applyNumberFormat="0" applyBorder="0" applyAlignment="0" applyProtection="0"/>
    <xf numFmtId="0" fontId="6" fillId="0" borderId="0"/>
    <xf numFmtId="0" fontId="55" fillId="48" borderId="0" applyNumberFormat="0" applyBorder="0" applyAlignment="0" applyProtection="0"/>
    <xf numFmtId="0" fontId="6" fillId="0" borderId="0"/>
    <xf numFmtId="0" fontId="61" fillId="66" borderId="70" applyNumberFormat="0" applyAlignment="0" applyProtection="0"/>
    <xf numFmtId="0" fontId="55" fillId="52"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62" fillId="66" borderId="69" applyNumberFormat="0" applyAlignment="0" applyProtection="0"/>
    <xf numFmtId="0" fontId="50" fillId="28" borderId="0" applyNumberFormat="0" applyBorder="0" applyAlignment="0" applyProtection="0"/>
    <xf numFmtId="0" fontId="62" fillId="66" borderId="69" applyNumberFormat="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0" fillId="57"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 fillId="0" borderId="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6" fillId="58" borderId="71" applyNumberFormat="0" applyFont="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8"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 fillId="0" borderId="0"/>
    <xf numFmtId="0" fontId="6" fillId="0" borderId="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36"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0" fillId="28" borderId="0" applyNumberFormat="0" applyBorder="0" applyAlignment="0" applyProtection="0"/>
    <xf numFmtId="0" fontId="55" fillId="40"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64" fillId="0" borderId="0" applyNumberFormat="0" applyFill="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6" fillId="58" borderId="71" applyNumberFormat="0" applyFont="0" applyAlignment="0" applyProtection="0"/>
    <xf numFmtId="0" fontId="6" fillId="58" borderId="71" applyNumberFormat="0" applyFont="0" applyAlignment="0" applyProtection="0"/>
    <xf numFmtId="0" fontId="6" fillId="58" borderId="7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4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52"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5" fillId="32" borderId="0" applyNumberFormat="0" applyBorder="0" applyAlignment="0" applyProtection="0"/>
    <xf numFmtId="0" fontId="55" fillId="40" borderId="0" applyNumberFormat="0" applyBorder="0" applyAlignment="0" applyProtection="0"/>
    <xf numFmtId="0" fontId="55" fillId="44"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4" fillId="0" borderId="0" applyNumberFormat="0" applyFill="0" applyBorder="0" applyAlignment="0" applyProtection="0"/>
    <xf numFmtId="0" fontId="62" fillId="66" borderId="69" applyNumberFormat="0" applyAlignment="0" applyProtection="0"/>
    <xf numFmtId="0" fontId="61" fillId="66" borderId="70" applyNumberFormat="0" applyAlignment="0" applyProtection="0"/>
    <xf numFmtId="0" fontId="60" fillId="57" borderId="69" applyNumberFormat="0" applyAlignment="0" applyProtection="0"/>
    <xf numFmtId="0" fontId="55" fillId="36" borderId="0" applyNumberFormat="0" applyBorder="0" applyAlignment="0" applyProtection="0"/>
    <xf numFmtId="0" fontId="55" fillId="32" borderId="0" applyNumberFormat="0" applyBorder="0" applyAlignment="0" applyProtection="0"/>
    <xf numFmtId="0" fontId="55" fillId="36" borderId="0" applyNumberFormat="0" applyBorder="0" applyAlignment="0" applyProtection="0"/>
    <xf numFmtId="0" fontId="55" fillId="40"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55" fillId="36" borderId="0" applyNumberFormat="0" applyBorder="0" applyAlignment="0" applyProtection="0"/>
    <xf numFmtId="0" fontId="55" fillId="44" borderId="0" applyNumberFormat="0" applyBorder="0" applyAlignment="0" applyProtection="0"/>
    <xf numFmtId="0" fontId="51" fillId="29"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1" fillId="29"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48" borderId="0" applyNumberFormat="0" applyBorder="0" applyAlignment="0" applyProtection="0"/>
    <xf numFmtId="0" fontId="61" fillId="66" borderId="70" applyNumberFormat="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52" borderId="0" applyNumberFormat="0" applyBorder="0" applyAlignment="0" applyProtection="0"/>
    <xf numFmtId="0" fontId="55" fillId="48"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6"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55" fillId="36" borderId="0" applyNumberFormat="0" applyBorder="0" applyAlignment="0" applyProtection="0"/>
    <xf numFmtId="0" fontId="60" fillId="57" borderId="69" applyNumberFormat="0" applyAlignment="0" applyProtection="0"/>
    <xf numFmtId="0" fontId="61" fillId="66" borderId="70" applyNumberFormat="0" applyAlignment="0" applyProtection="0"/>
    <xf numFmtId="0" fontId="62" fillId="66" borderId="69"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55" fillId="52" borderId="0" applyNumberFormat="0" applyBorder="0" applyAlignment="0" applyProtection="0"/>
    <xf numFmtId="0" fontId="55" fillId="44" borderId="0" applyNumberFormat="0" applyBorder="0" applyAlignment="0" applyProtection="0"/>
    <xf numFmtId="0" fontId="55" fillId="40" borderId="0" applyNumberFormat="0" applyBorder="0" applyAlignment="0" applyProtection="0"/>
    <xf numFmtId="0" fontId="55" fillId="32" borderId="0" applyNumberFormat="0" applyBorder="0" applyAlignment="0" applyProtection="0"/>
    <xf numFmtId="0" fontId="51" fillId="29" borderId="0" applyNumberFormat="0" applyBorder="0" applyAlignment="0" applyProtection="0"/>
    <xf numFmtId="0" fontId="50" fillId="28" borderId="0" applyNumberFormat="0" applyBorder="0" applyAlignment="0" applyProtection="0"/>
    <xf numFmtId="0" fontId="6" fillId="0" borderId="0"/>
    <xf numFmtId="0" fontId="6" fillId="0" borderId="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60" fillId="57" borderId="69" applyNumberFormat="0" applyAlignment="0" applyProtection="0"/>
    <xf numFmtId="0" fontId="75" fillId="0" borderId="0" applyNumberFormat="0" applyFill="0" applyBorder="0" applyAlignment="0" applyProtection="0"/>
    <xf numFmtId="0" fontId="5" fillId="0" borderId="0"/>
    <xf numFmtId="43" fontId="34" fillId="0" borderId="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7" fillId="0" borderId="0"/>
    <xf numFmtId="9" fontId="34" fillId="0" borderId="0" applyFont="0" applyFill="0" applyBorder="0" applyAlignment="0" applyProtection="0"/>
    <xf numFmtId="0" fontId="4" fillId="0" borderId="0"/>
    <xf numFmtId="0" fontId="34" fillId="0" borderId="0"/>
    <xf numFmtId="0" fontId="3" fillId="0" borderId="0"/>
    <xf numFmtId="0" fontId="3" fillId="0" borderId="0"/>
    <xf numFmtId="0" fontId="2" fillId="0" borderId="0"/>
    <xf numFmtId="0" fontId="2" fillId="0" borderId="0"/>
    <xf numFmtId="0" fontId="99" fillId="0" borderId="0" applyNumberFormat="0" applyFill="0" applyBorder="0" applyAlignment="0" applyProtection="0"/>
    <xf numFmtId="0" fontId="11" fillId="14" borderId="1" applyNumberFormat="0" applyAlignment="0" applyProtection="0"/>
    <xf numFmtId="0" fontId="11" fillId="14" borderId="1" applyNumberFormat="0" applyAlignment="0" applyProtection="0"/>
    <xf numFmtId="0" fontId="12" fillId="14" borderId="2" applyNumberFormat="0" applyAlignment="0" applyProtection="0"/>
    <xf numFmtId="0" fontId="12" fillId="14" borderId="2" applyNumberFormat="0" applyAlignment="0" applyProtection="0"/>
    <xf numFmtId="0" fontId="14" fillId="8" borderId="2" applyNumberFormat="0" applyAlignment="0" applyProtection="0"/>
    <xf numFmtId="0" fontId="14" fillId="8" borderId="2" applyNumberFormat="0" applyAlignment="0" applyProtection="0"/>
    <xf numFmtId="0" fontId="17" fillId="7" borderId="2" applyNumberFormat="0" applyAlignment="0" applyProtection="0"/>
    <xf numFmtId="0" fontId="17" fillId="7" borderId="2" applyNumberFormat="0" applyAlignment="0" applyProtection="0"/>
    <xf numFmtId="0" fontId="19" fillId="7" borderId="2" applyNumberFormat="0" applyAlignment="0" applyProtection="0"/>
    <xf numFmtId="0" fontId="19" fillId="7" borderId="2" applyNumberFormat="0" applyAlignment="0" applyProtection="0"/>
    <xf numFmtId="0" fontId="20" fillId="0" borderId="5" applyNumberFormat="0" applyFill="0" applyAlignment="0" applyProtection="0"/>
    <xf numFmtId="0" fontId="20" fillId="0" borderId="5" applyNumberFormat="0" applyFill="0" applyAlignment="0" applyProtection="0"/>
    <xf numFmtId="0" fontId="1" fillId="0" borderId="0"/>
    <xf numFmtId="0" fontId="1" fillId="0" borderId="0"/>
    <xf numFmtId="0" fontId="1" fillId="0" borderId="0"/>
    <xf numFmtId="0" fontId="1" fillId="0" borderId="0"/>
    <xf numFmtId="0" fontId="34" fillId="9" borderId="7" applyNumberFormat="0" applyAlignment="0" applyProtection="0"/>
    <xf numFmtId="0" fontId="34" fillId="9" borderId="7" applyNumberFormat="0" applyAlignment="0" applyProtection="0"/>
    <xf numFmtId="0" fontId="34" fillId="9" borderId="7" applyNumberFormat="0" applyAlignment="0" applyProtection="0"/>
    <xf numFmtId="0" fontId="34" fillId="9" borderId="7" applyNumberFormat="0" applyAlignment="0" applyProtection="0"/>
    <xf numFmtId="0" fontId="23" fillId="8" borderId="1" applyNumberFormat="0" applyAlignment="0" applyProtection="0"/>
    <xf numFmtId="0" fontId="23" fillId="8" borderId="1" applyNumberFormat="0" applyAlignment="0" applyProtection="0"/>
    <xf numFmtId="0" fontId="1" fillId="0" borderId="0"/>
    <xf numFmtId="0" fontId="1" fillId="0" borderId="0"/>
    <xf numFmtId="0" fontId="1" fillId="0" borderId="0"/>
    <xf numFmtId="0" fontId="1" fillId="0" borderId="0"/>
    <xf numFmtId="0" fontId="1" fillId="0" borderId="0"/>
    <xf numFmtId="0" fontId="18" fillId="0" borderId="9" applyNumberFormat="0" applyFill="0" applyAlignment="0" applyProtection="0"/>
    <xf numFmtId="0" fontId="1" fillId="0" borderId="0"/>
    <xf numFmtId="0" fontId="1" fillId="0" borderId="0"/>
  </cellStyleXfs>
  <cellXfs count="931">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10" xfId="0" applyBorder="1"/>
    <xf numFmtId="0" fontId="0" fillId="0" borderId="0" xfId="0" applyFont="1" applyAlignment="1">
      <alignment horizontal="center"/>
    </xf>
    <xf numFmtId="49" fontId="31" fillId="26" borderId="12" xfId="62" applyNumberFormat="1" applyFont="1" applyFill="1" applyBorder="1" applyAlignment="1">
      <alignment horizontal="center" vertical="center" wrapText="1" shrinkToFit="1"/>
    </xf>
    <xf numFmtId="49" fontId="31" fillId="26" borderId="12" xfId="60" applyNumberFormat="1" applyFont="1" applyFill="1" applyBorder="1" applyAlignment="1">
      <alignment horizontal="center" vertical="center" wrapText="1"/>
    </xf>
    <xf numFmtId="0" fontId="31" fillId="0" borderId="12" xfId="0" applyFont="1" applyFill="1" applyBorder="1" applyAlignment="1">
      <alignment horizontal="center" vertical="center" wrapText="1"/>
    </xf>
    <xf numFmtId="49" fontId="31" fillId="26" borderId="12" xfId="62" applyNumberFormat="1" applyFont="1" applyFill="1" applyBorder="1" applyAlignment="1">
      <alignment horizontal="center" vertical="top" wrapText="1"/>
    </xf>
    <xf numFmtId="49" fontId="31" fillId="0" borderId="12" xfId="60" applyNumberFormat="1" applyFont="1" applyFill="1" applyBorder="1" applyAlignment="1">
      <alignment horizontal="center" vertical="center" wrapText="1"/>
    </xf>
    <xf numFmtId="0" fontId="31" fillId="0" borderId="12" xfId="0" applyFont="1" applyBorder="1" applyAlignment="1">
      <alignment horizontal="center" vertical="center"/>
    </xf>
    <xf numFmtId="0" fontId="7" fillId="0" borderId="10" xfId="0" applyFont="1" applyFill="1" applyBorder="1" applyAlignment="1">
      <alignment horizontal="center" vertical="center"/>
    </xf>
    <xf numFmtId="0" fontId="7" fillId="0" borderId="10" xfId="0" applyFont="1" applyFill="1" applyBorder="1" applyAlignment="1">
      <alignment vertical="center" wrapText="1"/>
    </xf>
    <xf numFmtId="49" fontId="7" fillId="0" borderId="10" xfId="60" applyNumberFormat="1" applyFont="1" applyFill="1" applyBorder="1" applyAlignment="1">
      <alignment horizontal="center" vertical="center" wrapText="1"/>
    </xf>
    <xf numFmtId="0" fontId="7" fillId="0" borderId="10" xfId="0" applyFont="1" applyFill="1" applyBorder="1" applyAlignment="1">
      <alignment horizontal="center"/>
    </xf>
    <xf numFmtId="49" fontId="7" fillId="0" borderId="10" xfId="60" applyNumberFormat="1" applyFont="1" applyFill="1" applyBorder="1" applyAlignment="1">
      <alignment horizontal="center" vertical="center"/>
    </xf>
    <xf numFmtId="0" fontId="34" fillId="0" borderId="0" xfId="0" applyFont="1"/>
    <xf numFmtId="0" fontId="34" fillId="0" borderId="0" xfId="0" applyFont="1" applyAlignment="1">
      <alignment horizontal="left" wrapText="1"/>
    </xf>
    <xf numFmtId="0" fontId="34" fillId="0" borderId="0" xfId="0" applyFont="1" applyFill="1"/>
    <xf numFmtId="49" fontId="7" fillId="0" borderId="10"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7" fillId="0" borderId="0" xfId="0" applyFont="1" applyFill="1"/>
    <xf numFmtId="0" fontId="0" fillId="0" borderId="10" xfId="0" applyFont="1" applyFill="1" applyBorder="1" applyAlignment="1">
      <alignment horizontal="center" vertical="center"/>
    </xf>
    <xf numFmtId="49" fontId="7" fillId="0" borderId="10"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0" xfId="0" applyFont="1" applyFill="1"/>
    <xf numFmtId="0" fontId="7" fillId="0" borderId="10" xfId="0" applyFont="1" applyBorder="1" applyAlignment="1">
      <alignment horizontal="center" vertical="center"/>
    </xf>
    <xf numFmtId="0" fontId="39" fillId="0" borderId="0" xfId="67" applyFont="1" applyBorder="1"/>
    <xf numFmtId="0" fontId="40" fillId="0" borderId="0" xfId="67" applyFont="1" applyBorder="1"/>
    <xf numFmtId="49" fontId="31" fillId="0" borderId="0" xfId="0" applyNumberFormat="1" applyFont="1" applyFill="1" applyBorder="1" applyAlignment="1">
      <alignment horizontal="center" vertical="center"/>
    </xf>
    <xf numFmtId="0" fontId="31" fillId="0" borderId="0" xfId="0" applyFont="1"/>
    <xf numFmtId="49" fontId="31" fillId="0" borderId="13" xfId="0" applyNumberFormat="1" applyFont="1" applyFill="1" applyBorder="1" applyAlignment="1">
      <alignment horizontal="center" vertical="center" wrapText="1"/>
    </xf>
    <xf numFmtId="0" fontId="31" fillId="0" borderId="13" xfId="0" applyFont="1" applyFill="1" applyBorder="1" applyAlignment="1">
      <alignment horizontal="center" vertical="center" wrapText="1"/>
    </xf>
    <xf numFmtId="49" fontId="7" fillId="0" borderId="11" xfId="0" applyNumberFormat="1" applyFont="1" applyFill="1" applyBorder="1" applyAlignment="1">
      <alignment horizontal="center" vertical="center"/>
    </xf>
    <xf numFmtId="0" fontId="0" fillId="25" borderId="10" xfId="0" applyFont="1" applyFill="1" applyBorder="1" applyAlignment="1">
      <alignment horizontal="center" vertical="center"/>
    </xf>
    <xf numFmtId="0" fontId="0" fillId="0" borderId="10" xfId="0" applyFont="1" applyBorder="1" applyAlignment="1">
      <alignment horizontal="left" vertical="center" wrapText="1"/>
    </xf>
    <xf numFmtId="0" fontId="40" fillId="0" borderId="0" xfId="57" applyFont="1"/>
    <xf numFmtId="0" fontId="39" fillId="0" borderId="0" xfId="57" applyFont="1"/>
    <xf numFmtId="49" fontId="31" fillId="0" borderId="12" xfId="0" applyNumberFormat="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14" xfId="0" applyFont="1" applyFill="1" applyBorder="1" applyAlignment="1">
      <alignment horizontal="center" vertical="center" wrapText="1"/>
    </xf>
    <xf numFmtId="49" fontId="31" fillId="0" borderId="0" xfId="0" applyNumberFormat="1" applyFont="1" applyFill="1" applyBorder="1" applyAlignment="1">
      <alignment vertical="center"/>
    </xf>
    <xf numFmtId="0" fontId="31" fillId="0" borderId="13" xfId="0" applyFont="1" applyFill="1" applyBorder="1" applyAlignment="1">
      <alignment horizontal="center" vertical="center" textRotation="90"/>
    </xf>
    <xf numFmtId="0" fontId="7" fillId="0" borderId="11" xfId="0" applyFont="1" applyFill="1" applyBorder="1" applyAlignment="1">
      <alignment horizontal="center" vertical="center"/>
    </xf>
    <xf numFmtId="0" fontId="31" fillId="0" borderId="0" xfId="0" applyFont="1" applyBorder="1" applyAlignment="1">
      <alignment vertical="center"/>
    </xf>
    <xf numFmtId="0" fontId="31" fillId="0" borderId="12" xfId="0" applyFont="1" applyFill="1" applyBorder="1" applyAlignment="1">
      <alignment horizontal="center" vertical="center" wrapText="1" shrinkToFit="1"/>
    </xf>
    <xf numFmtId="0" fontId="7" fillId="0" borderId="11" xfId="0" applyFont="1" applyFill="1" applyBorder="1" applyAlignment="1">
      <alignment horizontal="center" vertical="center" wrapText="1"/>
    </xf>
    <xf numFmtId="0" fontId="39" fillId="0" borderId="0" xfId="57" applyFont="1" applyFill="1" applyBorder="1" applyAlignment="1">
      <alignment horizontal="left"/>
    </xf>
    <xf numFmtId="0" fontId="20" fillId="0" borderId="12" xfId="0"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15"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34" fillId="0" borderId="0" xfId="0" applyFont="1" applyBorder="1"/>
    <xf numFmtId="49" fontId="31" fillId="0" borderId="0" xfId="58" applyNumberFormat="1" applyFont="1" applyFill="1" applyBorder="1" applyAlignment="1">
      <alignment vertical="center"/>
    </xf>
    <xf numFmtId="49" fontId="31" fillId="0" borderId="0" xfId="62" applyNumberFormat="1" applyFont="1" applyFill="1" applyBorder="1" applyAlignment="1">
      <alignment vertical="center"/>
    </xf>
    <xf numFmtId="49" fontId="31" fillId="0" borderId="0" xfId="61" applyNumberFormat="1" applyFont="1" applyFill="1" applyBorder="1" applyAlignment="1">
      <alignment vertical="center"/>
    </xf>
    <xf numFmtId="49" fontId="41" fillId="0" borderId="0" xfId="0" applyNumberFormat="1" applyFont="1" applyFill="1" applyBorder="1" applyAlignment="1">
      <alignment vertical="center"/>
    </xf>
    <xf numFmtId="49" fontId="31" fillId="0" borderId="0" xfId="0" applyNumberFormat="1" applyFont="1" applyAlignment="1">
      <alignment vertical="top"/>
    </xf>
    <xf numFmtId="0" fontId="31" fillId="0" borderId="0" xfId="0" applyFont="1" applyFill="1" applyBorder="1" applyAlignment="1">
      <alignment horizontal="center" vertical="center" wrapText="1"/>
    </xf>
    <xf numFmtId="0" fontId="31"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0" xfId="0" applyFont="1" applyBorder="1" applyAlignment="1">
      <alignment horizontal="center"/>
    </xf>
    <xf numFmtId="0" fontId="7" fillId="0" borderId="0" xfId="0" applyFont="1" applyFill="1" applyBorder="1" applyAlignment="1">
      <alignment horizontal="center" vertical="center"/>
    </xf>
    <xf numFmtId="0" fontId="36"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49" fontId="31" fillId="0" borderId="0" xfId="59" applyNumberFormat="1" applyFont="1" applyFill="1" applyBorder="1" applyAlignment="1">
      <alignment horizontal="center" vertical="top" wrapText="1"/>
    </xf>
    <xf numFmtId="49" fontId="38" fillId="0" borderId="0" xfId="59" applyNumberFormat="1" applyFont="1" applyFill="1" applyBorder="1" applyAlignment="1">
      <alignment vertical="center"/>
    </xf>
    <xf numFmtId="0" fontId="31" fillId="0" borderId="15" xfId="0" applyFont="1" applyFill="1" applyBorder="1" applyAlignment="1">
      <alignment horizontal="center" vertical="center"/>
    </xf>
    <xf numFmtId="49" fontId="31" fillId="0" borderId="12" xfId="0" applyNumberFormat="1" applyFont="1" applyFill="1" applyBorder="1" applyAlignment="1">
      <alignment horizontal="center" vertical="center"/>
    </xf>
    <xf numFmtId="0" fontId="31" fillId="0" borderId="12" xfId="0" applyFont="1" applyFill="1" applyBorder="1" applyAlignment="1">
      <alignment horizontal="center" vertical="center"/>
    </xf>
    <xf numFmtId="0" fontId="31" fillId="0" borderId="15" xfId="0" applyFont="1" applyFill="1" applyBorder="1" applyAlignment="1">
      <alignment horizontal="center" vertical="center" wrapText="1"/>
    </xf>
    <xf numFmtId="0" fontId="7" fillId="0" borderId="11" xfId="0" applyFont="1" applyFill="1" applyBorder="1" applyAlignment="1">
      <alignment vertical="center" wrapText="1"/>
    </xf>
    <xf numFmtId="49" fontId="7" fillId="0" borderId="11" xfId="60" applyNumberFormat="1" applyFont="1" applyFill="1" applyBorder="1" applyAlignment="1">
      <alignment horizontal="center" vertical="center" wrapText="1"/>
    </xf>
    <xf numFmtId="0" fontId="7" fillId="0" borderId="11" xfId="0" applyFont="1" applyFill="1" applyBorder="1" applyAlignment="1">
      <alignment horizontal="center"/>
    </xf>
    <xf numFmtId="49" fontId="20" fillId="0" borderId="15" xfId="60" applyNumberFormat="1" applyFont="1" applyFill="1" applyBorder="1" applyAlignment="1">
      <alignment horizontal="center" vertical="center" wrapText="1"/>
    </xf>
    <xf numFmtId="49" fontId="20" fillId="0" borderId="12" xfId="60" applyNumberFormat="1" applyFont="1" applyFill="1" applyBorder="1" applyAlignment="1">
      <alignment horizontal="center" vertical="center" wrapText="1"/>
    </xf>
    <xf numFmtId="0" fontId="20" fillId="0" borderId="16" xfId="0" applyFont="1" applyFill="1" applyBorder="1" applyAlignment="1">
      <alignment horizontal="center" vertical="center" wrapText="1"/>
    </xf>
    <xf numFmtId="49" fontId="31" fillId="0" borderId="15" xfId="0" applyNumberFormat="1" applyFont="1" applyFill="1" applyBorder="1" applyAlignment="1">
      <alignment horizontal="center" vertical="center"/>
    </xf>
    <xf numFmtId="49" fontId="20" fillId="0" borderId="12" xfId="0" applyNumberFormat="1" applyFont="1" applyFill="1" applyBorder="1" applyAlignment="1">
      <alignment horizontal="center" vertical="center" wrapText="1"/>
    </xf>
    <xf numFmtId="49" fontId="20" fillId="0" borderId="16" xfId="0" applyNumberFormat="1" applyFont="1" applyFill="1" applyBorder="1" applyAlignment="1">
      <alignment horizontal="center" vertical="center" wrapText="1"/>
    </xf>
    <xf numFmtId="0" fontId="31" fillId="0" borderId="15" xfId="0" applyFont="1" applyBorder="1" applyAlignment="1">
      <alignment horizontal="center" vertical="center"/>
    </xf>
    <xf numFmtId="49" fontId="31" fillId="0" borderId="16" xfId="0" applyNumberFormat="1" applyFont="1" applyFill="1" applyBorder="1" applyAlignment="1">
      <alignment horizontal="center" vertical="center" wrapText="1"/>
    </xf>
    <xf numFmtId="49" fontId="31" fillId="0" borderId="12" xfId="62" applyNumberFormat="1" applyFont="1" applyFill="1" applyBorder="1" applyAlignment="1">
      <alignment horizontal="center" vertical="center" wrapText="1" shrinkToFit="1"/>
    </xf>
    <xf numFmtId="0" fontId="31" fillId="26" borderId="12" xfId="0" applyFont="1" applyFill="1" applyBorder="1" applyAlignment="1">
      <alignment vertical="top" wrapText="1"/>
    </xf>
    <xf numFmtId="0" fontId="34" fillId="27" borderId="10" xfId="62" applyNumberFormat="1" applyFont="1" applyFill="1" applyBorder="1" applyAlignment="1">
      <alignment horizontal="center" vertical="center"/>
    </xf>
    <xf numFmtId="0" fontId="0" fillId="0" borderId="10" xfId="0" applyFont="1" applyFill="1" applyBorder="1" applyAlignment="1">
      <alignment vertical="center"/>
    </xf>
    <xf numFmtId="0" fontId="31" fillId="0" borderId="22" xfId="0" applyFont="1" applyFill="1" applyBorder="1" applyAlignment="1">
      <alignment horizontal="left" vertical="center"/>
    </xf>
    <xf numFmtId="0" fontId="31" fillId="0" borderId="23" xfId="0" applyFont="1" applyFill="1" applyBorder="1" applyAlignment="1">
      <alignment horizontal="center" vertical="center"/>
    </xf>
    <xf numFmtId="0" fontId="31" fillId="0" borderId="24" xfId="0" applyFont="1" applyFill="1" applyBorder="1" applyAlignment="1">
      <alignment horizontal="center" vertical="center"/>
    </xf>
    <xf numFmtId="49" fontId="31" fillId="0" borderId="25" xfId="0" applyNumberFormat="1" applyFont="1" applyFill="1" applyBorder="1" applyAlignment="1">
      <alignment horizontal="center" vertical="center" wrapText="1"/>
    </xf>
    <xf numFmtId="49" fontId="31" fillId="0" borderId="26" xfId="0" applyNumberFormat="1" applyFont="1" applyFill="1" applyBorder="1" applyAlignment="1">
      <alignment horizontal="center" vertical="center" wrapText="1"/>
    </xf>
    <xf numFmtId="0" fontId="39" fillId="0" borderId="26" xfId="0" applyFont="1" applyFill="1" applyBorder="1" applyAlignment="1">
      <alignment horizontal="center" vertical="center" wrapText="1"/>
    </xf>
    <xf numFmtId="0" fontId="31" fillId="0" borderId="27" xfId="0" applyFont="1" applyFill="1" applyBorder="1" applyAlignment="1">
      <alignment horizontal="left" vertical="center" wrapText="1"/>
    </xf>
    <xf numFmtId="49" fontId="31" fillId="0" borderId="18" xfId="0" applyNumberFormat="1" applyFont="1" applyFill="1" applyBorder="1" applyAlignment="1">
      <alignment horizontal="center" vertical="center"/>
    </xf>
    <xf numFmtId="0" fontId="20" fillId="0" borderId="13" xfId="0" applyFont="1" applyFill="1" applyBorder="1" applyAlignment="1">
      <alignment horizontal="center" vertical="center" wrapText="1"/>
    </xf>
    <xf numFmtId="49" fontId="20" fillId="0" borderId="13" xfId="60" applyNumberFormat="1" applyFont="1" applyFill="1" applyBorder="1" applyAlignment="1">
      <alignment horizontal="center" vertical="center" wrapText="1"/>
    </xf>
    <xf numFmtId="0" fontId="31" fillId="0" borderId="13" xfId="0" applyFont="1" applyFill="1" applyBorder="1" applyAlignment="1">
      <alignment horizontal="left" vertical="center" wrapText="1"/>
    </xf>
    <xf numFmtId="0" fontId="0" fillId="0" borderId="10" xfId="0" applyFont="1" applyFill="1" applyBorder="1" applyAlignment="1">
      <alignment horizontal="center"/>
    </xf>
    <xf numFmtId="0" fontId="0" fillId="0" borderId="11" xfId="0" applyFont="1" applyFill="1" applyBorder="1" applyAlignment="1">
      <alignment horizontal="center"/>
    </xf>
    <xf numFmtId="0" fontId="31" fillId="26" borderId="12" xfId="0" applyFont="1" applyFill="1" applyBorder="1" applyAlignment="1">
      <alignment horizontal="center" vertical="center" wrapText="1"/>
    </xf>
    <xf numFmtId="0" fontId="31" fillId="26" borderId="16" xfId="0" applyFont="1" applyFill="1" applyBorder="1" applyAlignment="1">
      <alignment horizontal="center" vertical="center" wrapText="1"/>
    </xf>
    <xf numFmtId="49" fontId="31" fillId="0" borderId="0" xfId="6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xf>
    <xf numFmtId="49" fontId="34"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49" fontId="0" fillId="0" borderId="0" xfId="60" applyNumberFormat="1" applyFont="1" applyFill="1" applyBorder="1" applyAlignment="1">
      <alignment vertical="center" wrapText="1"/>
    </xf>
    <xf numFmtId="0" fontId="40" fillId="0" borderId="0" xfId="68" applyFont="1" applyBorder="1"/>
    <xf numFmtId="0" fontId="40" fillId="0" borderId="0" xfId="68" applyFont="1" applyFill="1" applyBorder="1"/>
    <xf numFmtId="0" fontId="31" fillId="0" borderId="0" xfId="67" applyFont="1" applyFill="1" applyBorder="1" applyAlignment="1">
      <alignment vertical="center"/>
    </xf>
    <xf numFmtId="0" fontId="42" fillId="0" borderId="0" xfId="67" applyFont="1"/>
    <xf numFmtId="0" fontId="20" fillId="0" borderId="12" xfId="67" applyFont="1" applyFill="1" applyBorder="1" applyAlignment="1">
      <alignment horizontal="center" vertical="center" wrapText="1"/>
    </xf>
    <xf numFmtId="0" fontId="43" fillId="0" borderId="0" xfId="0" applyFont="1" applyFill="1" applyBorder="1"/>
    <xf numFmtId="0" fontId="45" fillId="0" borderId="11" xfId="0" applyFont="1" applyBorder="1" applyAlignment="1">
      <alignment horizontal="center" vertical="center" wrapText="1"/>
    </xf>
    <xf numFmtId="0" fontId="46" fillId="0" borderId="11" xfId="0" applyFont="1" applyBorder="1" applyAlignment="1">
      <alignment horizontal="center" vertical="center" wrapText="1"/>
    </xf>
    <xf numFmtId="0" fontId="45" fillId="0" borderId="29" xfId="0" applyFont="1" applyBorder="1" applyAlignment="1">
      <alignment horizontal="center" vertical="center" wrapText="1"/>
    </xf>
    <xf numFmtId="0" fontId="43" fillId="0" borderId="0" xfId="0" applyFont="1" applyBorder="1"/>
    <xf numFmtId="0" fontId="0" fillId="0" borderId="10" xfId="0" applyNumberFormat="1" applyFont="1" applyFill="1" applyBorder="1" applyAlignment="1">
      <alignment horizontal="center" vertical="center" wrapText="1"/>
    </xf>
    <xf numFmtId="49" fontId="31" fillId="0" borderId="16" xfId="61" applyNumberFormat="1" applyFont="1" applyFill="1" applyBorder="1" applyAlignment="1">
      <alignment horizontal="center" vertical="center" wrapText="1"/>
    </xf>
    <xf numFmtId="49" fontId="31" fillId="0" borderId="30" xfId="61" applyNumberFormat="1" applyFont="1" applyFill="1" applyBorder="1" applyAlignment="1">
      <alignment horizontal="center" vertical="center" wrapText="1"/>
    </xf>
    <xf numFmtId="49" fontId="31" fillId="0" borderId="26" xfId="62" applyNumberFormat="1" applyFont="1" applyFill="1" applyBorder="1" applyAlignment="1">
      <alignment horizontal="center" vertical="center" wrapText="1" shrinkToFit="1"/>
    </xf>
    <xf numFmtId="49" fontId="31" fillId="0" borderId="26" xfId="59" applyNumberFormat="1" applyFont="1" applyFill="1" applyBorder="1" applyAlignment="1">
      <alignment horizontal="center" vertical="center" wrapText="1"/>
    </xf>
    <xf numFmtId="49" fontId="31" fillId="0" borderId="26" xfId="61" applyNumberFormat="1" applyFont="1" applyFill="1" applyBorder="1" applyAlignment="1">
      <alignment horizontal="center" vertical="center" wrapText="1"/>
    </xf>
    <xf numFmtId="49" fontId="31" fillId="26" borderId="26" xfId="62" applyNumberFormat="1" applyFont="1" applyFill="1" applyBorder="1" applyAlignment="1">
      <alignment horizontal="center" vertical="center" wrapText="1"/>
    </xf>
    <xf numFmtId="49" fontId="31" fillId="0" borderId="26" xfId="0" applyNumberFormat="1" applyFont="1" applyFill="1" applyBorder="1" applyAlignment="1">
      <alignment horizontal="center" vertical="center"/>
    </xf>
    <xf numFmtId="0" fontId="31" fillId="0" borderId="18" xfId="0" applyFont="1" applyFill="1" applyBorder="1" applyAlignment="1">
      <alignment horizontal="center" vertical="center" textRotation="90"/>
    </xf>
    <xf numFmtId="0" fontId="31" fillId="0" borderId="19" xfId="0" applyFont="1" applyFill="1" applyBorder="1" applyAlignment="1">
      <alignment horizontal="center" vertical="center" textRotation="90"/>
    </xf>
    <xf numFmtId="49" fontId="7" fillId="0" borderId="34" xfId="0" applyNumberFormat="1" applyFont="1" applyFill="1" applyBorder="1" applyAlignment="1">
      <alignment horizontal="center" vertical="center"/>
    </xf>
    <xf numFmtId="49" fontId="7" fillId="0" borderId="35"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0" fillId="0" borderId="35" xfId="0" applyNumberFormat="1" applyFont="1" applyFill="1" applyBorder="1" applyAlignment="1">
      <alignment horizontal="center" vertical="center"/>
    </xf>
    <xf numFmtId="0" fontId="0" fillId="0" borderId="36" xfId="0" applyFont="1" applyBorder="1"/>
    <xf numFmtId="0" fontId="0" fillId="0" borderId="28" xfId="0" applyFont="1" applyBorder="1"/>
    <xf numFmtId="0" fontId="0" fillId="0" borderId="37" xfId="0" applyFont="1" applyFill="1" applyBorder="1"/>
    <xf numFmtId="0" fontId="31" fillId="0" borderId="38" xfId="0" applyFont="1" applyFill="1" applyBorder="1" applyAlignment="1">
      <alignment horizontal="center" vertical="center" wrapText="1"/>
    </xf>
    <xf numFmtId="49" fontId="20" fillId="0" borderId="26" xfId="60" applyNumberFormat="1" applyFont="1" applyFill="1" applyBorder="1" applyAlignment="1">
      <alignment horizontal="center" vertical="center" wrapText="1"/>
    </xf>
    <xf numFmtId="49" fontId="20" fillId="0" borderId="39" xfId="60" applyNumberFormat="1" applyFont="1" applyFill="1" applyBorder="1" applyAlignment="1">
      <alignment horizontal="center" vertical="center" wrapText="1"/>
    </xf>
    <xf numFmtId="49" fontId="31" fillId="0" borderId="42" xfId="0" applyNumberFormat="1" applyFont="1" applyFill="1" applyBorder="1" applyAlignment="1">
      <alignment vertical="center"/>
    </xf>
    <xf numFmtId="49" fontId="31" fillId="0" borderId="0" xfId="60" applyNumberFormat="1" applyFont="1" applyFill="1" applyBorder="1" applyAlignment="1">
      <alignment vertical="center"/>
    </xf>
    <xf numFmtId="49" fontId="7"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1" fillId="0" borderId="0" xfId="0" applyFont="1" applyAlignment="1">
      <alignment horizontal="left"/>
    </xf>
    <xf numFmtId="49" fontId="20" fillId="0" borderId="0" xfId="0" applyNumberFormat="1" applyFont="1" applyFill="1" applyBorder="1" applyAlignment="1">
      <alignment horizontal="left" vertical="center" wrapText="1"/>
    </xf>
    <xf numFmtId="0" fontId="0" fillId="0" borderId="0" xfId="0" applyAlignment="1">
      <alignment horizontal="left"/>
    </xf>
    <xf numFmtId="0" fontId="7" fillId="0" borderId="0" xfId="0" applyFont="1" applyFill="1" applyProtection="1">
      <protection locked="0"/>
    </xf>
    <xf numFmtId="49" fontId="0" fillId="0" borderId="43"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56" fillId="0" borderId="10" xfId="0" applyNumberFormat="1" applyFont="1" applyFill="1" applyBorder="1" applyAlignment="1">
      <alignment horizontal="center" vertical="center"/>
    </xf>
    <xf numFmtId="49" fontId="56" fillId="0" borderId="11" xfId="0" applyNumberFormat="1" applyFont="1" applyFill="1" applyBorder="1" applyAlignment="1">
      <alignment horizontal="center" vertical="center"/>
    </xf>
    <xf numFmtId="49" fontId="30" fillId="0" borderId="10" xfId="0" applyNumberFormat="1" applyFont="1" applyFill="1" applyBorder="1" applyAlignment="1">
      <alignment horizontal="center" vertical="center"/>
    </xf>
    <xf numFmtId="49" fontId="30" fillId="0" borderId="11" xfId="0" applyNumberFormat="1" applyFont="1" applyFill="1" applyBorder="1" applyAlignment="1">
      <alignment horizontal="center" vertical="center"/>
    </xf>
    <xf numFmtId="0" fontId="30" fillId="0" borderId="10" xfId="0" applyNumberFormat="1" applyFont="1" applyFill="1" applyBorder="1" applyAlignment="1">
      <alignment horizontal="center" vertical="center"/>
    </xf>
    <xf numFmtId="49" fontId="7" fillId="0" borderId="29" xfId="0" applyNumberFormat="1" applyFont="1" applyFill="1" applyBorder="1" applyAlignment="1">
      <alignment horizontal="center" vertical="center"/>
    </xf>
    <xf numFmtId="0" fontId="7" fillId="0" borderId="62" xfId="0" applyFont="1" applyFill="1" applyBorder="1" applyAlignment="1">
      <alignment horizontal="center" vertical="center"/>
    </xf>
    <xf numFmtId="0" fontId="34"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34" fillId="0" borderId="10" xfId="0" applyFont="1" applyBorder="1" applyAlignment="1">
      <alignment horizontal="center" vertical="center"/>
    </xf>
    <xf numFmtId="0" fontId="34" fillId="0" borderId="10" xfId="0" applyFont="1" applyFill="1" applyBorder="1" applyAlignment="1">
      <alignment horizontal="center" vertical="center" wrapText="1"/>
    </xf>
    <xf numFmtId="0" fontId="7" fillId="0" borderId="10" xfId="0" applyFont="1" applyBorder="1" applyAlignment="1">
      <alignment horizontal="center"/>
    </xf>
    <xf numFmtId="0" fontId="0" fillId="0" borderId="10" xfId="0" applyFont="1" applyBorder="1" applyAlignment="1">
      <alignment horizontal="center" vertical="center"/>
    </xf>
    <xf numFmtId="0" fontId="7" fillId="0" borderId="64" xfId="0" applyFont="1" applyBorder="1" applyAlignment="1">
      <alignment horizontal="center"/>
    </xf>
    <xf numFmtId="0" fontId="7" fillId="0" borderId="11" xfId="0" applyFont="1" applyBorder="1" applyAlignment="1">
      <alignment horizontal="center"/>
    </xf>
    <xf numFmtId="0" fontId="7" fillId="0" borderId="11" xfId="0" applyFont="1" applyBorder="1"/>
    <xf numFmtId="0" fontId="7" fillId="0" borderId="0" xfId="57" applyFont="1"/>
    <xf numFmtId="0" fontId="7" fillId="0" borderId="10" xfId="0" applyFont="1" applyBorder="1"/>
    <xf numFmtId="0" fontId="7" fillId="0" borderId="10" xfId="57" applyFont="1" applyBorder="1"/>
    <xf numFmtId="0" fontId="38" fillId="0" borderId="20" xfId="0" applyFont="1" applyFill="1" applyBorder="1" applyAlignment="1">
      <alignment horizontal="center" vertical="center"/>
    </xf>
    <xf numFmtId="0" fontId="40" fillId="0" borderId="65" xfId="0" applyFont="1" applyFill="1" applyBorder="1" applyAlignment="1">
      <alignment vertical="center"/>
    </xf>
    <xf numFmtId="0" fontId="39" fillId="0" borderId="65" xfId="0" applyFont="1" applyFill="1" applyBorder="1" applyAlignment="1">
      <alignment horizontal="center" wrapText="1"/>
    </xf>
    <xf numFmtId="0" fontId="38" fillId="0" borderId="27" xfId="0" applyFont="1" applyFill="1" applyBorder="1" applyAlignment="1">
      <alignment horizontal="center" vertical="center"/>
    </xf>
    <xf numFmtId="0" fontId="31" fillId="0" borderId="0" xfId="0" applyFont="1" applyAlignment="1"/>
    <xf numFmtId="0" fontId="0" fillId="0" borderId="34" xfId="0" applyFont="1" applyFill="1" applyBorder="1" applyAlignment="1">
      <alignment horizontal="center" vertical="center"/>
    </xf>
    <xf numFmtId="0" fontId="40" fillId="0" borderId="11" xfId="102" applyFont="1" applyBorder="1" applyAlignment="1">
      <alignment vertical="center" wrapText="1"/>
    </xf>
    <xf numFmtId="0" fontId="0" fillId="0" borderId="11" xfId="0" applyFont="1" applyFill="1" applyBorder="1" applyAlignment="1">
      <alignment horizontal="left" vertical="center" wrapText="1"/>
    </xf>
    <xf numFmtId="0" fontId="40" fillId="0" borderId="11" xfId="102" applyFont="1" applyBorder="1" applyAlignment="1">
      <alignment horizontal="center" vertical="center" wrapText="1"/>
    </xf>
    <xf numFmtId="0" fontId="40" fillId="0" borderId="10" xfId="102" applyFont="1" applyBorder="1" applyAlignment="1">
      <alignment vertical="center" wrapText="1"/>
    </xf>
    <xf numFmtId="0" fontId="32" fillId="56" borderId="10" xfId="0" applyFont="1" applyFill="1" applyBorder="1" applyAlignment="1">
      <alignment horizontal="center" vertical="top"/>
    </xf>
    <xf numFmtId="0" fontId="34" fillId="0" borderId="10" xfId="0" applyFont="1" applyBorder="1" applyAlignment="1">
      <alignment horizontal="center" vertical="center" wrapText="1"/>
    </xf>
    <xf numFmtId="0" fontId="0" fillId="0" borderId="10" xfId="103"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wrapText="1"/>
    </xf>
    <xf numFmtId="49" fontId="7" fillId="0" borderId="27" xfId="103" applyNumberFormat="1" applyFont="1" applyFill="1" applyBorder="1" applyAlignment="1">
      <alignment horizontal="center" vertical="center" wrapText="1"/>
    </xf>
    <xf numFmtId="49" fontId="76" fillId="0" borderId="10" xfId="103" applyNumberFormat="1" applyFont="1" applyFill="1" applyBorder="1" applyAlignment="1">
      <alignment horizontal="center" vertical="center" wrapText="1"/>
    </xf>
    <xf numFmtId="1" fontId="76" fillId="0" borderId="10" xfId="0" applyNumberFormat="1" applyFont="1" applyFill="1" applyBorder="1" applyAlignment="1">
      <alignment horizontal="center" vertical="center" wrapText="1"/>
    </xf>
    <xf numFmtId="49" fontId="7" fillId="0" borderId="11" xfId="103" applyNumberFormat="1" applyFont="1" applyFill="1" applyBorder="1" applyAlignment="1">
      <alignment horizontal="center" vertical="center" wrapText="1"/>
    </xf>
    <xf numFmtId="49" fontId="7" fillId="0" borderId="10" xfId="103" applyNumberFormat="1" applyFont="1" applyFill="1" applyBorder="1" applyAlignment="1">
      <alignment horizontal="center" vertical="center" wrapText="1"/>
    </xf>
    <xf numFmtId="0" fontId="0" fillId="0" borderId="11" xfId="0" applyFont="1" applyBorder="1" applyAlignment="1">
      <alignment horizontal="center" vertical="center"/>
    </xf>
    <xf numFmtId="0" fontId="0" fillId="26" borderId="11" xfId="0" applyFont="1" applyFill="1" applyBorder="1" applyAlignment="1">
      <alignment horizontal="center" vertical="center"/>
    </xf>
    <xf numFmtId="0" fontId="0" fillId="26" borderId="10" xfId="0" applyFont="1" applyFill="1" applyBorder="1" applyAlignment="1">
      <alignment horizontal="center" vertical="center" wrapText="1"/>
    </xf>
    <xf numFmtId="0" fontId="0" fillId="0" borderId="11" xfId="0" applyFont="1" applyBorder="1" applyAlignment="1" applyProtection="1">
      <alignment horizontal="center" vertical="center"/>
    </xf>
    <xf numFmtId="0" fontId="0" fillId="0" borderId="11" xfId="0" applyFont="1" applyBorder="1" applyAlignment="1">
      <alignment horizontal="center" vertical="center" wrapText="1"/>
    </xf>
    <xf numFmtId="17" fontId="0" fillId="0" borderId="11" xfId="0" applyNumberFormat="1" applyFont="1" applyBorder="1" applyAlignment="1">
      <alignment horizontal="center" vertical="center"/>
    </xf>
    <xf numFmtId="0" fontId="0" fillId="0" borderId="10" xfId="0" applyFont="1" applyBorder="1" applyAlignment="1">
      <alignment horizontal="center" vertical="center" wrapText="1"/>
    </xf>
    <xf numFmtId="0" fontId="0" fillId="26" borderId="11" xfId="0" applyFont="1" applyFill="1" applyBorder="1" applyAlignment="1" applyProtection="1">
      <alignment horizontal="center" vertical="center" wrapText="1"/>
      <protection locked="0"/>
    </xf>
    <xf numFmtId="49" fontId="7" fillId="0" borderId="10" xfId="0" applyNumberFormat="1" applyFont="1" applyFill="1" applyBorder="1" applyAlignment="1">
      <alignment horizontal="left" vertical="center"/>
    </xf>
    <xf numFmtId="0" fontId="0" fillId="0" borderId="0" xfId="0" applyFont="1" applyAlignment="1">
      <alignment horizontal="left" vertical="center"/>
    </xf>
    <xf numFmtId="49" fontId="7" fillId="0" borderId="11" xfId="0" applyNumberFormat="1" applyFont="1" applyFill="1" applyBorder="1" applyAlignment="1">
      <alignment horizontal="left" vertical="center"/>
    </xf>
    <xf numFmtId="49" fontId="30" fillId="0" borderId="10"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0" fontId="0" fillId="0" borderId="0" xfId="0" applyAlignment="1">
      <alignment horizontal="left" vertical="center"/>
    </xf>
    <xf numFmtId="0" fontId="0" fillId="27" borderId="10" xfId="62" applyNumberFormat="1" applyFont="1" applyFill="1" applyBorder="1" applyAlignment="1">
      <alignment horizontal="center" vertical="center"/>
    </xf>
    <xf numFmtId="0" fontId="0" fillId="0" borderId="10" xfId="0" applyNumberFormat="1" applyFill="1" applyBorder="1" applyAlignment="1">
      <alignment horizontal="center" vertical="center" wrapText="1"/>
    </xf>
    <xf numFmtId="0" fontId="0" fillId="0" borderId="10" xfId="0" applyNumberFormat="1" applyFont="1" applyFill="1" applyBorder="1" applyAlignment="1">
      <alignment horizontal="left" vertical="center" wrapText="1"/>
    </xf>
    <xf numFmtId="0" fontId="0" fillId="0" borderId="62" xfId="0" applyNumberFormat="1" applyFont="1" applyFill="1" applyBorder="1" applyAlignment="1">
      <alignment horizontal="center" vertical="center" wrapText="1"/>
    </xf>
    <xf numFmtId="0" fontId="0" fillId="0" borderId="10" xfId="0" applyNumberFormat="1" applyFill="1" applyBorder="1" applyAlignment="1">
      <alignment horizontal="left" vertical="center" wrapText="1"/>
    </xf>
    <xf numFmtId="0" fontId="0" fillId="27" borderId="10" xfId="62" applyNumberFormat="1" applyFont="1" applyFill="1" applyBorder="1" applyAlignment="1">
      <alignment horizontal="left" vertical="center"/>
    </xf>
    <xf numFmtId="0" fontId="0" fillId="0" borderId="62" xfId="0" applyNumberFormat="1" applyFill="1" applyBorder="1" applyAlignment="1">
      <alignment horizontal="left" vertical="center" wrapText="1"/>
    </xf>
    <xf numFmtId="0" fontId="0" fillId="0" borderId="62" xfId="0" applyNumberFormat="1" applyFill="1" applyBorder="1" applyAlignment="1">
      <alignment horizontal="center" vertical="center" wrapText="1"/>
    </xf>
    <xf numFmtId="0" fontId="0" fillId="0" borderId="62" xfId="0" applyNumberFormat="1" applyFont="1" applyFill="1" applyBorder="1" applyAlignment="1">
      <alignment horizontal="left" vertical="center" wrapText="1"/>
    </xf>
    <xf numFmtId="49" fontId="38" fillId="0" borderId="0" xfId="59" applyNumberFormat="1" applyFont="1" applyFill="1" applyBorder="1" applyAlignment="1">
      <alignment horizontal="center" vertical="center"/>
    </xf>
    <xf numFmtId="0" fontId="34" fillId="0" borderId="0" xfId="0" applyFont="1" applyAlignment="1">
      <alignment horizontal="center" vertical="center"/>
    </xf>
    <xf numFmtId="0" fontId="36" fillId="0" borderId="10" xfId="0" applyFont="1" applyFill="1" applyBorder="1" applyAlignment="1">
      <alignment horizontal="center" vertical="center"/>
    </xf>
    <xf numFmtId="0" fontId="7" fillId="0" borderId="10" xfId="0" applyFont="1" applyBorder="1" applyAlignment="1">
      <alignment horizontal="center" vertical="center" wrapText="1"/>
    </xf>
    <xf numFmtId="0" fontId="34" fillId="0" borderId="10" xfId="0" applyFont="1" applyBorder="1" applyAlignment="1">
      <alignment horizontal="left" vertical="center" wrapText="1"/>
    </xf>
    <xf numFmtId="0" fontId="31" fillId="56" borderId="11" xfId="0" applyFont="1" applyFill="1" applyBorder="1" applyAlignment="1">
      <alignment horizontal="center" vertical="top" wrapText="1"/>
    </xf>
    <xf numFmtId="0" fontId="40" fillId="0" borderId="10" xfId="102" applyFont="1" applyBorder="1" applyAlignment="1">
      <alignment horizontal="center" vertical="center" wrapText="1"/>
    </xf>
    <xf numFmtId="0" fontId="0" fillId="0" borderId="10" xfId="0" applyFont="1" applyBorder="1" applyAlignment="1">
      <alignment horizontal="center"/>
    </xf>
    <xf numFmtId="1" fontId="0" fillId="0" borderId="10" xfId="0" applyNumberFormat="1" applyFont="1" applyFill="1" applyBorder="1" applyAlignment="1">
      <alignment horizontal="center" vertical="center" wrapText="1"/>
    </xf>
    <xf numFmtId="49" fontId="0" fillId="0" borderId="10" xfId="103" applyNumberFormat="1" applyFont="1" applyFill="1" applyBorder="1" applyAlignment="1">
      <alignment horizontal="center" vertical="center" wrapText="1"/>
    </xf>
    <xf numFmtId="1" fontId="0" fillId="0" borderId="13" xfId="0" applyNumberFormat="1" applyFont="1" applyFill="1" applyBorder="1" applyAlignment="1">
      <alignment horizontal="center" vertical="center" wrapText="1"/>
    </xf>
    <xf numFmtId="0" fontId="0" fillId="0" borderId="10" xfId="0" applyFont="1" applyBorder="1" applyAlignment="1">
      <alignment vertical="center"/>
    </xf>
    <xf numFmtId="0" fontId="34" fillId="0" borderId="10" xfId="0" applyFont="1" applyBorder="1" applyAlignment="1">
      <alignment vertical="center"/>
    </xf>
    <xf numFmtId="0" fontId="34" fillId="0" borderId="0" xfId="0" applyFont="1" applyBorder="1" applyAlignment="1">
      <alignment vertical="center"/>
    </xf>
    <xf numFmtId="0" fontId="34" fillId="0" borderId="10" xfId="0" applyFont="1" applyFill="1" applyBorder="1" applyAlignment="1">
      <alignment vertical="center" wrapText="1"/>
    </xf>
    <xf numFmtId="49" fontId="34" fillId="26" borderId="0" xfId="62" applyNumberFormat="1" applyFont="1" applyFill="1" applyBorder="1" applyAlignment="1">
      <alignment horizontal="center" vertical="center"/>
    </xf>
    <xf numFmtId="0" fontId="0" fillId="0" borderId="11" xfId="0" applyFont="1" applyBorder="1" applyAlignment="1">
      <alignment horizontal="center"/>
    </xf>
    <xf numFmtId="0" fontId="0" fillId="26" borderId="11" xfId="0" applyFont="1" applyFill="1" applyBorder="1" applyAlignment="1">
      <alignment horizontal="center" vertical="center" wrapText="1"/>
    </xf>
    <xf numFmtId="0" fontId="0" fillId="26" borderId="11" xfId="0" applyFont="1" applyFill="1" applyBorder="1" applyAlignment="1">
      <alignment vertical="center" wrapText="1"/>
    </xf>
    <xf numFmtId="0" fontId="0" fillId="26" borderId="10" xfId="0" applyFont="1" applyFill="1" applyBorder="1" applyAlignment="1">
      <alignment vertical="center" wrapText="1"/>
    </xf>
    <xf numFmtId="0" fontId="0" fillId="26" borderId="10" xfId="0" applyFont="1" applyFill="1" applyBorder="1" applyAlignment="1">
      <alignment horizontal="center"/>
    </xf>
    <xf numFmtId="0" fontId="0" fillId="0" borderId="10" xfId="0" applyBorder="1" applyAlignment="1">
      <alignment horizontal="center"/>
    </xf>
    <xf numFmtId="49" fontId="0" fillId="0" borderId="10" xfId="0" applyNumberFormat="1" applyFont="1" applyFill="1" applyBorder="1" applyAlignment="1">
      <alignment vertical="center"/>
    </xf>
    <xf numFmtId="1" fontId="0" fillId="0" borderId="10" xfId="0" applyNumberFormat="1" applyFill="1" applyBorder="1" applyAlignment="1">
      <alignment horizontal="center" vertical="center"/>
    </xf>
    <xf numFmtId="0" fontId="0" fillId="0" borderId="10" xfId="0" quotePrefix="1" applyFill="1" applyBorder="1" applyAlignment="1">
      <alignment horizontal="center" vertical="center"/>
    </xf>
    <xf numFmtId="0" fontId="0" fillId="0" borderId="10" xfId="0" applyFill="1" applyBorder="1" applyAlignment="1">
      <alignment horizontal="center"/>
    </xf>
    <xf numFmtId="0" fontId="0" fillId="0" borderId="34" xfId="0" applyFont="1" applyBorder="1" applyAlignment="1">
      <alignment horizontal="center"/>
    </xf>
    <xf numFmtId="0" fontId="78" fillId="0" borderId="10" xfId="0" applyFont="1" applyBorder="1" applyAlignment="1">
      <alignment horizontal="center"/>
    </xf>
    <xf numFmtId="49" fontId="40" fillId="0" borderId="28"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49" fontId="40" fillId="0" borderId="33" xfId="0" applyNumberFormat="1" applyFont="1" applyFill="1" applyBorder="1" applyAlignment="1">
      <alignment horizontal="center" vertical="center"/>
    </xf>
    <xf numFmtId="49" fontId="0" fillId="0" borderId="63" xfId="0" applyNumberFormat="1" applyFill="1" applyBorder="1" applyAlignment="1">
      <alignment horizontal="center" vertical="center"/>
    </xf>
    <xf numFmtId="0" fontId="78" fillId="0" borderId="62" xfId="0" applyFont="1" applyFill="1" applyBorder="1" applyAlignment="1">
      <alignment horizontal="center"/>
    </xf>
    <xf numFmtId="0" fontId="0" fillId="0" borderId="34" xfId="0" applyFont="1" applyBorder="1"/>
    <xf numFmtId="49" fontId="40" fillId="0" borderId="10" xfId="0" applyNumberFormat="1" applyFont="1" applyFill="1" applyBorder="1" applyAlignment="1">
      <alignment horizontal="center" vertical="center"/>
    </xf>
    <xf numFmtId="0" fontId="0" fillId="0" borderId="10" xfId="0" applyFont="1" applyFill="1" applyBorder="1" applyAlignment="1">
      <alignment horizontal="left"/>
    </xf>
    <xf numFmtId="49" fontId="78" fillId="0" borderId="10" xfId="0" applyNumberFormat="1" applyFont="1" applyFill="1" applyBorder="1" applyAlignment="1">
      <alignment horizontal="center" vertical="center"/>
    </xf>
    <xf numFmtId="49" fontId="80" fillId="0" borderId="10" xfId="0" applyNumberFormat="1" applyFont="1" applyFill="1" applyBorder="1" applyAlignment="1">
      <alignment horizontal="center" vertical="center"/>
    </xf>
    <xf numFmtId="0" fontId="0" fillId="0" borderId="28" xfId="0" applyFont="1" applyBorder="1" applyAlignment="1">
      <alignment horizontal="center"/>
    </xf>
    <xf numFmtId="0" fontId="40" fillId="0" borderId="10" xfId="56039" applyFont="1" applyBorder="1" applyAlignment="1">
      <alignment horizontal="center" vertical="center"/>
    </xf>
    <xf numFmtId="1" fontId="76" fillId="0" borderId="13" xfId="0" applyNumberFormat="1" applyFont="1" applyFill="1" applyBorder="1" applyAlignment="1">
      <alignment horizontal="center" vertical="center" wrapText="1"/>
    </xf>
    <xf numFmtId="49" fontId="76" fillId="0" borderId="13" xfId="103" applyNumberFormat="1" applyFont="1" applyFill="1" applyBorder="1" applyAlignment="1">
      <alignment horizontal="center" vertical="center" wrapText="1"/>
    </xf>
    <xf numFmtId="49" fontId="76" fillId="0" borderId="10" xfId="103" applyNumberFormat="1" applyFont="1" applyFill="1" applyBorder="1" applyAlignment="1">
      <alignment horizontal="left" vertical="center" wrapText="1"/>
    </xf>
    <xf numFmtId="0" fontId="76" fillId="0" borderId="10" xfId="0" applyFont="1" applyBorder="1" applyAlignment="1">
      <alignment wrapText="1"/>
    </xf>
    <xf numFmtId="0" fontId="76" fillId="0" borderId="10" xfId="0" applyFont="1" applyBorder="1"/>
    <xf numFmtId="0" fontId="76" fillId="0" borderId="11" xfId="0" applyFont="1" applyFill="1" applyBorder="1" applyAlignment="1">
      <alignment horizontal="center" vertical="center" wrapText="1"/>
    </xf>
    <xf numFmtId="0" fontId="76" fillId="0" borderId="10" xfId="0" applyFont="1" applyBorder="1" applyAlignment="1">
      <alignment horizontal="center" vertical="center"/>
    </xf>
    <xf numFmtId="49" fontId="34" fillId="0" borderId="10" xfId="103" applyNumberFormat="1" applyFont="1" applyFill="1" applyBorder="1" applyAlignment="1">
      <alignment horizontal="center" vertical="center" wrapText="1"/>
    </xf>
    <xf numFmtId="49" fontId="34" fillId="0" borderId="10" xfId="103" applyNumberFormat="1" applyFont="1" applyFill="1" applyBorder="1" applyAlignment="1">
      <alignment horizontal="left" vertical="center" wrapText="1"/>
    </xf>
    <xf numFmtId="0" fontId="76" fillId="0" borderId="10" xfId="0" applyFont="1" applyBorder="1" applyAlignment="1">
      <alignment horizontal="center" wrapText="1"/>
    </xf>
    <xf numFmtId="0" fontId="40" fillId="0" borderId="10" xfId="56033" applyFont="1" applyBorder="1" applyAlignment="1">
      <alignment horizontal="center"/>
    </xf>
    <xf numFmtId="0" fontId="34" fillId="0" borderId="10" xfId="0" applyFont="1" applyBorder="1" applyAlignment="1">
      <alignment horizontal="center" wrapText="1"/>
    </xf>
    <xf numFmtId="0" fontId="34" fillId="0" borderId="10" xfId="0" applyFont="1" applyBorder="1" applyAlignment="1">
      <alignment wrapText="1"/>
    </xf>
    <xf numFmtId="0" fontId="76" fillId="0" borderId="10" xfId="103" applyFont="1" applyBorder="1" applyAlignment="1">
      <alignment horizontal="center" vertical="center"/>
    </xf>
    <xf numFmtId="0" fontId="76" fillId="0" borderId="10" xfId="0" applyFont="1" applyFill="1" applyBorder="1" applyAlignment="1">
      <alignment horizontal="center" vertical="center"/>
    </xf>
    <xf numFmtId="0" fontId="76" fillId="0" borderId="11" xfId="0" applyFont="1" applyBorder="1" applyAlignment="1">
      <alignment horizontal="center" vertical="center"/>
    </xf>
    <xf numFmtId="49" fontId="76" fillId="0" borderId="11" xfId="103" applyNumberFormat="1" applyFont="1" applyFill="1" applyBorder="1" applyAlignment="1">
      <alignment horizontal="center" vertical="center" wrapText="1"/>
    </xf>
    <xf numFmtId="0" fontId="76" fillId="0" borderId="10" xfId="103" applyFont="1" applyFill="1" applyBorder="1" applyAlignment="1">
      <alignment horizontal="center" vertical="center" wrapText="1"/>
    </xf>
    <xf numFmtId="0" fontId="76" fillId="0" borderId="10" xfId="103" applyFont="1" applyFill="1" applyBorder="1" applyAlignment="1">
      <alignment horizontal="center" vertical="center"/>
    </xf>
    <xf numFmtId="0" fontId="76" fillId="0" borderId="10" xfId="103" quotePrefix="1" applyFont="1" applyFill="1" applyBorder="1" applyAlignment="1">
      <alignment horizontal="center" vertical="center" wrapText="1"/>
    </xf>
    <xf numFmtId="49" fontId="79" fillId="0" borderId="10" xfId="0" applyNumberFormat="1" applyFont="1" applyFill="1" applyBorder="1" applyAlignment="1">
      <alignment horizontal="center" vertical="center"/>
    </xf>
    <xf numFmtId="0" fontId="40" fillId="0" borderId="10" xfId="56036" applyFont="1" applyBorder="1"/>
    <xf numFmtId="0" fontId="7" fillId="0" borderId="10" xfId="0" applyFont="1" applyFill="1" applyBorder="1" applyAlignment="1">
      <alignment horizontal="center" wrapText="1"/>
    </xf>
    <xf numFmtId="0" fontId="40" fillId="0" borderId="10" xfId="56036" applyFont="1" applyFill="1" applyBorder="1"/>
    <xf numFmtId="0" fontId="40" fillId="0" borderId="10" xfId="56036" applyFont="1" applyFill="1" applyBorder="1" applyAlignment="1">
      <alignment horizontal="center"/>
    </xf>
    <xf numFmtId="0" fontId="0" fillId="0" borderId="63" xfId="0" applyFont="1" applyFill="1" applyBorder="1" applyAlignment="1">
      <alignment horizontal="left" vertical="center"/>
    </xf>
    <xf numFmtId="0" fontId="7" fillId="0" borderId="10" xfId="0" applyFont="1" applyFill="1" applyBorder="1" applyAlignment="1">
      <alignment horizontal="left" vertical="top"/>
    </xf>
    <xf numFmtId="0" fontId="0" fillId="0" borderId="63" xfId="0" applyFont="1" applyFill="1" applyBorder="1" applyAlignment="1">
      <alignment vertical="center"/>
    </xf>
    <xf numFmtId="0" fontId="40" fillId="0" borderId="10" xfId="0" applyFont="1" applyBorder="1" applyAlignment="1">
      <alignment horizontal="center"/>
    </xf>
    <xf numFmtId="0" fontId="40" fillId="0" borderId="10" xfId="0" applyFont="1" applyFill="1" applyBorder="1" applyAlignment="1">
      <alignment horizontal="center" vertical="center" wrapText="1"/>
    </xf>
    <xf numFmtId="0" fontId="40" fillId="0" borderId="10" xfId="0" applyFont="1" applyFill="1" applyBorder="1" applyAlignment="1">
      <alignment horizontal="center" vertical="center"/>
    </xf>
    <xf numFmtId="0" fontId="0" fillId="0" borderId="10" xfId="0" applyFont="1" applyFill="1" applyBorder="1" applyAlignment="1">
      <alignment horizontal="center" wrapText="1"/>
    </xf>
    <xf numFmtId="0" fontId="40" fillId="0" borderId="10" xfId="56036" applyFont="1" applyBorder="1" applyAlignment="1">
      <alignment wrapText="1"/>
    </xf>
    <xf numFmtId="0" fontId="36" fillId="0" borderId="11" xfId="0" applyFont="1" applyFill="1" applyBorder="1" applyAlignment="1">
      <alignment horizontal="center" vertical="center"/>
    </xf>
    <xf numFmtId="49" fontId="7" fillId="0" borderId="27" xfId="103" applyNumberFormat="1" applyFont="1" applyFill="1" applyBorder="1" applyAlignment="1">
      <alignment horizontal="left" vertical="center" wrapText="1"/>
    </xf>
    <xf numFmtId="49" fontId="7" fillId="0" borderId="10" xfId="103" applyNumberFormat="1" applyFont="1" applyFill="1" applyBorder="1" applyAlignment="1">
      <alignment horizontal="left" vertical="center" wrapText="1"/>
    </xf>
    <xf numFmtId="0" fontId="76" fillId="0" borderId="10" xfId="103" applyFont="1" applyBorder="1" applyAlignment="1">
      <alignment horizontal="left" vertical="center" wrapText="1"/>
    </xf>
    <xf numFmtId="49" fontId="7" fillId="0" borderId="10" xfId="0" applyNumberFormat="1" applyFont="1" applyFill="1" applyBorder="1" applyAlignment="1">
      <alignment horizontal="left" vertical="center" wrapText="1"/>
    </xf>
    <xf numFmtId="1" fontId="76" fillId="0" borderId="10" xfId="0" applyNumberFormat="1" applyFont="1" applyFill="1" applyBorder="1" applyAlignment="1">
      <alignment horizontal="left" vertical="center" wrapText="1"/>
    </xf>
    <xf numFmtId="1" fontId="7" fillId="0" borderId="10" xfId="0" applyNumberFormat="1" applyFont="1" applyFill="1" applyBorder="1" applyAlignment="1">
      <alignment horizontal="left" vertical="center" wrapText="1"/>
    </xf>
    <xf numFmtId="0" fontId="79" fillId="0" borderId="0" xfId="57" applyFont="1"/>
    <xf numFmtId="49" fontId="81" fillId="0" borderId="10" xfId="0" applyNumberFormat="1" applyFont="1" applyFill="1" applyBorder="1" applyAlignment="1">
      <alignment horizontal="center" vertical="center"/>
    </xf>
    <xf numFmtId="0" fontId="79" fillId="0" borderId="10" xfId="0" applyFont="1" applyFill="1" applyBorder="1" applyAlignment="1">
      <alignment horizontal="center" vertical="center"/>
    </xf>
    <xf numFmtId="0" fontId="79" fillId="0" borderId="10" xfId="0" applyFont="1" applyBorder="1" applyAlignment="1">
      <alignment horizontal="center"/>
    </xf>
    <xf numFmtId="0" fontId="0" fillId="0" borderId="11" xfId="0" applyFont="1" applyFill="1" applyBorder="1" applyAlignment="1">
      <alignment vertical="center"/>
    </xf>
    <xf numFmtId="0" fontId="0" fillId="0" borderId="10" xfId="103" applyFont="1" applyBorder="1" applyAlignment="1">
      <alignment horizontal="center" vertical="center" wrapText="1"/>
    </xf>
    <xf numFmtId="49" fontId="76" fillId="0" borderId="10" xfId="0" applyNumberFormat="1" applyFont="1" applyFill="1" applyBorder="1" applyAlignment="1">
      <alignment horizontal="center" vertical="center" wrapText="1"/>
    </xf>
    <xf numFmtId="1" fontId="76" fillId="0" borderId="13" xfId="0" quotePrefix="1" applyNumberFormat="1" applyFont="1" applyFill="1" applyBorder="1" applyAlignment="1">
      <alignment horizontal="center" vertical="center" wrapText="1"/>
    </xf>
    <xf numFmtId="49" fontId="7" fillId="0" borderId="10" xfId="0" quotePrefix="1" applyNumberFormat="1" applyFont="1" applyFill="1" applyBorder="1" applyAlignment="1">
      <alignment horizontal="center" vertical="center"/>
    </xf>
    <xf numFmtId="49" fontId="36" fillId="0" borderId="10" xfId="0" applyNumberFormat="1" applyFont="1" applyFill="1" applyBorder="1" applyAlignment="1">
      <alignment horizontal="center" vertical="center"/>
    </xf>
    <xf numFmtId="49" fontId="86" fillId="0" borderId="10" xfId="0" applyNumberFormat="1" applyFont="1" applyFill="1" applyBorder="1" applyAlignment="1">
      <alignment horizontal="center" vertical="center"/>
    </xf>
    <xf numFmtId="0" fontId="0" fillId="0" borderId="10" xfId="0" applyFill="1" applyBorder="1" applyAlignment="1">
      <alignment horizontal="left" vertical="center"/>
    </xf>
    <xf numFmtId="1" fontId="79" fillId="0" borderId="10" xfId="0" applyNumberFormat="1" applyFont="1" applyFill="1" applyBorder="1" applyAlignment="1">
      <alignment horizontal="center" vertical="center"/>
    </xf>
    <xf numFmtId="0" fontId="79" fillId="0" borderId="10" xfId="0" applyNumberFormat="1" applyFont="1" applyFill="1" applyBorder="1" applyAlignment="1">
      <alignment horizontal="center" vertical="center"/>
    </xf>
    <xf numFmtId="49" fontId="79" fillId="0" borderId="10" xfId="0" applyNumberFormat="1" applyFont="1" applyFill="1" applyBorder="1" applyAlignment="1">
      <alignment vertical="center"/>
    </xf>
    <xf numFmtId="1" fontId="79" fillId="0" borderId="10" xfId="0" applyNumberFormat="1" applyFont="1" applyBorder="1" applyAlignment="1">
      <alignment horizontal="center" vertical="center"/>
    </xf>
    <xf numFmtId="0" fontId="79" fillId="0" borderId="10" xfId="0" quotePrefix="1" applyFont="1" applyFill="1" applyBorder="1" applyAlignment="1">
      <alignment horizontal="center" vertical="center"/>
    </xf>
    <xf numFmtId="49" fontId="88" fillId="0" borderId="10" xfId="0" applyNumberFormat="1" applyFont="1" applyFill="1" applyBorder="1" applyAlignment="1">
      <alignment horizontal="center" vertical="center"/>
    </xf>
    <xf numFmtId="49" fontId="76" fillId="0" borderId="10" xfId="0" applyNumberFormat="1" applyFont="1" applyFill="1" applyBorder="1" applyAlignment="1">
      <alignment horizontal="center" vertical="center"/>
    </xf>
    <xf numFmtId="0" fontId="76" fillId="0" borderId="10" xfId="0" applyFont="1" applyFill="1" applyBorder="1" applyAlignment="1">
      <alignment horizontal="center"/>
    </xf>
    <xf numFmtId="0" fontId="76" fillId="0" borderId="10" xfId="0" applyFont="1" applyBorder="1" applyAlignment="1">
      <alignment horizontal="center"/>
    </xf>
    <xf numFmtId="1" fontId="76" fillId="0" borderId="10" xfId="0" applyNumberFormat="1" applyFont="1" applyBorder="1" applyAlignment="1">
      <alignment horizontal="center" vertical="center"/>
    </xf>
    <xf numFmtId="0" fontId="0" fillId="0" borderId="10" xfId="0" quotePrefix="1" applyFont="1" applyFill="1" applyBorder="1" applyAlignment="1">
      <alignment horizontal="center" vertical="center"/>
    </xf>
    <xf numFmtId="0" fontId="0" fillId="0" borderId="10" xfId="0" quotePrefix="1" applyFont="1" applyBorder="1" applyAlignment="1">
      <alignment horizontal="center" vertical="center"/>
    </xf>
    <xf numFmtId="1" fontId="0" fillId="0" borderId="10" xfId="0" applyNumberFormat="1" applyFont="1" applyFill="1" applyBorder="1" applyAlignment="1">
      <alignment horizontal="center"/>
    </xf>
    <xf numFmtId="0" fontId="76" fillId="0" borderId="62" xfId="0" applyFont="1" applyFill="1" applyBorder="1" applyAlignment="1">
      <alignment horizontal="center" vertical="center"/>
    </xf>
    <xf numFmtId="0" fontId="76" fillId="0" borderId="11" xfId="0" applyFont="1" applyBorder="1" applyAlignment="1">
      <alignment vertical="center" wrapText="1"/>
    </xf>
    <xf numFmtId="0" fontId="76" fillId="0" borderId="10" xfId="0" applyFont="1" applyBorder="1" applyAlignment="1">
      <alignment vertical="center" wrapText="1"/>
    </xf>
    <xf numFmtId="0" fontId="0" fillId="0" borderId="10" xfId="0" applyBorder="1" applyAlignment="1">
      <alignment horizontal="left" wrapText="1"/>
    </xf>
    <xf numFmtId="0" fontId="31" fillId="0" borderId="12" xfId="0" applyFont="1" applyBorder="1" applyAlignment="1">
      <alignment vertical="center"/>
    </xf>
    <xf numFmtId="49" fontId="31" fillId="0" borderId="12" xfId="62" applyNumberFormat="1" applyFont="1" applyFill="1" applyBorder="1" applyAlignment="1">
      <alignment vertical="center"/>
    </xf>
    <xf numFmtId="49" fontId="31" fillId="0" borderId="12" xfId="59" applyNumberFormat="1" applyFont="1" applyFill="1" applyBorder="1" applyAlignment="1">
      <alignment horizontal="center" vertical="top" wrapText="1"/>
    </xf>
    <xf numFmtId="0" fontId="34" fillId="0" borderId="10" xfId="0" applyFont="1" applyBorder="1"/>
    <xf numFmtId="0" fontId="34" fillId="0" borderId="10" xfId="0" applyFont="1" applyFill="1" applyBorder="1"/>
    <xf numFmtId="17" fontId="0" fillId="0" borderId="11" xfId="0" applyNumberFormat="1" applyFont="1" applyBorder="1" applyAlignment="1">
      <alignment horizontal="left" vertical="center"/>
    </xf>
    <xf numFmtId="0" fontId="89" fillId="0" borderId="0" xfId="0" applyFont="1" applyAlignment="1">
      <alignment horizontal="justify" vertical="center"/>
    </xf>
    <xf numFmtId="0" fontId="91" fillId="0" borderId="0" xfId="0" applyFont="1" applyAlignment="1">
      <alignment horizontal="left" vertical="center" indent="4"/>
    </xf>
    <xf numFmtId="0" fontId="89" fillId="0" borderId="0" xfId="0" applyFont="1"/>
    <xf numFmtId="0" fontId="90" fillId="0" borderId="0" xfId="0" applyFont="1" applyAlignment="1">
      <alignment horizontal="justify" vertical="center"/>
    </xf>
    <xf numFmtId="0" fontId="92" fillId="0" borderId="0" xfId="0" applyFont="1"/>
    <xf numFmtId="0" fontId="90" fillId="0" borderId="0" xfId="0" applyFont="1" applyAlignment="1">
      <alignment horizontal="left" vertical="center" indent="2"/>
    </xf>
    <xf numFmtId="0" fontId="93" fillId="0" borderId="28" xfId="0" applyFont="1" applyBorder="1" applyAlignment="1">
      <alignment horizontal="center" vertical="center" wrapText="1"/>
    </xf>
    <xf numFmtId="0" fontId="40" fillId="0" borderId="10" xfId="68" applyFont="1" applyBorder="1" applyAlignment="1">
      <alignment horizontal="center" vertical="center"/>
    </xf>
    <xf numFmtId="0" fontId="40" fillId="0" borderId="11" xfId="67" applyFont="1" applyBorder="1" applyAlignment="1">
      <alignment horizontal="center" vertical="center" wrapText="1"/>
    </xf>
    <xf numFmtId="0" fontId="40" fillId="0" borderId="11" xfId="68" applyFont="1" applyBorder="1" applyAlignment="1">
      <alignment horizontal="center" vertical="center" wrapText="1"/>
    </xf>
    <xf numFmtId="0" fontId="40" fillId="0" borderId="11" xfId="68" applyFont="1" applyFill="1" applyBorder="1" applyAlignment="1">
      <alignment horizontal="center" vertical="center" wrapText="1"/>
    </xf>
    <xf numFmtId="0" fontId="40" fillId="0" borderId="11" xfId="68" applyFont="1" applyFill="1" applyBorder="1" applyAlignment="1">
      <alignment horizontal="center" vertical="center"/>
    </xf>
    <xf numFmtId="0" fontId="93" fillId="0" borderId="28" xfId="0" applyFont="1" applyBorder="1" applyAlignment="1">
      <alignment horizontal="center" vertical="center"/>
    </xf>
    <xf numFmtId="0" fontId="40" fillId="0" borderId="10" xfId="67" applyFont="1" applyBorder="1" applyAlignment="1">
      <alignment horizontal="center" vertical="center" wrapText="1"/>
    </xf>
    <xf numFmtId="0" fontId="40" fillId="0" borderId="10" xfId="68" applyFont="1" applyBorder="1" applyAlignment="1">
      <alignment horizontal="center" vertical="center" wrapText="1"/>
    </xf>
    <xf numFmtId="0" fontId="40" fillId="0" borderId="10" xfId="67" applyFont="1" applyFill="1" applyBorder="1" applyAlignment="1">
      <alignment horizontal="center" vertical="center" wrapText="1"/>
    </xf>
    <xf numFmtId="0" fontId="40" fillId="0" borderId="10" xfId="68" applyFont="1" applyFill="1" applyBorder="1" applyAlignment="1">
      <alignment horizontal="center" vertical="center"/>
    </xf>
    <xf numFmtId="0" fontId="93" fillId="0" borderId="10" xfId="0" applyFont="1" applyBorder="1" applyAlignment="1">
      <alignment horizontal="center" vertical="center"/>
    </xf>
    <xf numFmtId="0" fontId="40" fillId="0" borderId="11" xfId="67" applyFont="1" applyBorder="1" applyAlignment="1">
      <alignment horizontal="center" vertical="center"/>
    </xf>
    <xf numFmtId="0" fontId="40" fillId="0" borderId="11" xfId="67" applyFont="1" applyFill="1" applyBorder="1" applyAlignment="1">
      <alignment horizontal="center" vertical="center" wrapText="1"/>
    </xf>
    <xf numFmtId="0" fontId="40" fillId="0" borderId="10" xfId="67" applyFont="1" applyBorder="1" applyAlignment="1">
      <alignment horizontal="center" vertical="center"/>
    </xf>
    <xf numFmtId="0" fontId="40" fillId="0" borderId="10" xfId="67" applyFont="1" applyFill="1" applyBorder="1" applyAlignment="1">
      <alignment horizontal="center" vertical="center"/>
    </xf>
    <xf numFmtId="0" fontId="0" fillId="0" borderId="10" xfId="0" applyFont="1" applyFill="1" applyBorder="1" applyAlignment="1">
      <alignment horizontal="left" wrapText="1"/>
    </xf>
    <xf numFmtId="49" fontId="40" fillId="0" borderId="10" xfId="0" applyNumberFormat="1" applyFont="1" applyFill="1" applyBorder="1" applyAlignment="1">
      <alignment horizontal="left" vertical="center" wrapText="1"/>
    </xf>
    <xf numFmtId="0" fontId="40" fillId="0" borderId="10" xfId="56036" applyFont="1" applyBorder="1" applyAlignment="1">
      <alignment horizontal="left" wrapText="1"/>
    </xf>
    <xf numFmtId="0" fontId="40" fillId="0" borderId="10" xfId="56036" applyFont="1" applyFill="1" applyBorder="1" applyAlignment="1">
      <alignment horizontal="center" vertical="center"/>
    </xf>
    <xf numFmtId="0" fontId="40" fillId="0" borderId="10" xfId="56036" applyFont="1" applyFill="1" applyBorder="1" applyAlignment="1">
      <alignment vertical="center"/>
    </xf>
    <xf numFmtId="0" fontId="0" fillId="0" borderId="37" xfId="0" applyFont="1" applyBorder="1" applyAlignment="1">
      <alignment horizontal="center"/>
    </xf>
    <xf numFmtId="0" fontId="7" fillId="0" borderId="11" xfId="0" applyFont="1" applyFill="1" applyBorder="1" applyAlignment="1">
      <alignment horizontal="left" vertical="center"/>
    </xf>
    <xf numFmtId="0" fontId="7" fillId="0" borderId="10" xfId="0" applyFont="1" applyFill="1" applyBorder="1" applyAlignment="1">
      <alignment horizontal="left" vertical="center"/>
    </xf>
    <xf numFmtId="0" fontId="7" fillId="0" borderId="10" xfId="0" applyFont="1" applyFill="1" applyBorder="1" applyAlignment="1">
      <alignment horizontal="left" vertical="center" wrapText="1"/>
    </xf>
    <xf numFmtId="0" fontId="7" fillId="0" borderId="21" xfId="0" applyFont="1" applyBorder="1" applyAlignment="1">
      <alignment horizontal="left" vertical="center" wrapText="1"/>
    </xf>
    <xf numFmtId="0" fontId="7" fillId="0" borderId="21" xfId="0" applyFont="1" applyFill="1" applyBorder="1" applyAlignment="1">
      <alignment horizontal="left" vertical="center" wrapText="1"/>
    </xf>
    <xf numFmtId="1" fontId="93" fillId="0" borderId="10" xfId="0" applyNumberFormat="1" applyFont="1" applyFill="1" applyBorder="1" applyAlignment="1">
      <alignment horizontal="center" vertical="center" wrapText="1"/>
    </xf>
    <xf numFmtId="0" fontId="76" fillId="0" borderId="11" xfId="104" applyFont="1" applyBorder="1" applyAlignment="1">
      <alignment horizontal="center" vertical="center"/>
    </xf>
    <xf numFmtId="0" fontId="76" fillId="0" borderId="11" xfId="104" applyFont="1" applyBorder="1" applyAlignment="1">
      <alignment horizontal="left" vertical="center" wrapText="1"/>
    </xf>
    <xf numFmtId="0" fontId="76" fillId="0" borderId="10" xfId="104" applyFont="1" applyBorder="1" applyAlignment="1">
      <alignment vertical="center" wrapText="1"/>
    </xf>
    <xf numFmtId="0" fontId="76" fillId="0" borderId="10" xfId="104" applyFont="1" applyBorder="1" applyAlignment="1">
      <alignment horizontal="center" vertical="center"/>
    </xf>
    <xf numFmtId="0" fontId="76" fillId="0" borderId="10" xfId="104" applyFont="1" applyBorder="1" applyAlignment="1">
      <alignment horizontal="center" vertical="center" wrapText="1"/>
    </xf>
    <xf numFmtId="0" fontId="34" fillId="0" borderId="11" xfId="0" applyFont="1" applyBorder="1" applyAlignment="1">
      <alignment vertical="center" wrapText="1"/>
    </xf>
    <xf numFmtId="0" fontId="34" fillId="0" borderId="11" xfId="0" applyFont="1" applyBorder="1" applyAlignment="1">
      <alignment horizontal="center" vertical="center"/>
    </xf>
    <xf numFmtId="0" fontId="34" fillId="0" borderId="10" xfId="103" applyFont="1" applyBorder="1" applyAlignment="1">
      <alignment horizontal="left" vertical="center" wrapText="1"/>
    </xf>
    <xf numFmtId="0" fontId="34" fillId="0" borderId="10" xfId="103" applyFont="1" applyBorder="1" applyAlignment="1">
      <alignment horizontal="center" vertical="center"/>
    </xf>
    <xf numFmtId="0" fontId="34" fillId="0" borderId="10" xfId="103" applyFont="1" applyBorder="1" applyAlignment="1">
      <alignment horizontal="center" vertical="center" wrapText="1"/>
    </xf>
    <xf numFmtId="0" fontId="34" fillId="0" borderId="10" xfId="0" applyFont="1" applyFill="1" applyBorder="1" applyAlignment="1">
      <alignment wrapText="1"/>
    </xf>
    <xf numFmtId="0" fontId="34" fillId="0" borderId="10" xfId="0" applyFont="1" applyBorder="1" applyAlignment="1">
      <alignment vertical="center" wrapText="1"/>
    </xf>
    <xf numFmtId="0" fontId="34" fillId="0" borderId="11" xfId="0" applyFont="1" applyBorder="1" applyAlignment="1">
      <alignment horizontal="center" vertical="center" wrapText="1"/>
    </xf>
    <xf numFmtId="0" fontId="34" fillId="0" borderId="11" xfId="104" applyFont="1" applyBorder="1" applyAlignment="1">
      <alignment horizontal="center" vertical="center"/>
    </xf>
    <xf numFmtId="0" fontId="34" fillId="0" borderId="11" xfId="104" applyFont="1" applyBorder="1" applyAlignment="1">
      <alignment horizontal="left" vertical="center" wrapText="1"/>
    </xf>
    <xf numFmtId="0" fontId="34" fillId="0" borderId="11" xfId="104" applyFont="1" applyBorder="1" applyAlignment="1">
      <alignment vertical="center" wrapText="1"/>
    </xf>
    <xf numFmtId="0" fontId="34" fillId="0" borderId="11" xfId="104" applyFont="1" applyBorder="1" applyAlignment="1">
      <alignment horizontal="center" vertical="center" wrapText="1"/>
    </xf>
    <xf numFmtId="0" fontId="34" fillId="0" borderId="10" xfId="104" applyFont="1" applyBorder="1" applyAlignment="1">
      <alignment horizontal="left" vertical="center" wrapText="1"/>
    </xf>
    <xf numFmtId="0" fontId="34" fillId="0" borderId="10" xfId="104" applyFont="1" applyBorder="1" applyAlignment="1">
      <alignment vertical="center" wrapText="1"/>
    </xf>
    <xf numFmtId="0" fontId="34" fillId="0" borderId="10" xfId="104" applyFont="1" applyBorder="1" applyAlignment="1">
      <alignment horizontal="center" vertical="center"/>
    </xf>
    <xf numFmtId="0" fontId="34" fillId="0" borderId="10" xfId="104" applyFont="1" applyBorder="1" applyAlignment="1">
      <alignment horizontal="center" vertical="center" wrapText="1"/>
    </xf>
    <xf numFmtId="0" fontId="34" fillId="0" borderId="10" xfId="104" applyFont="1" applyFill="1" applyBorder="1" applyAlignment="1">
      <alignment vertical="center" wrapText="1"/>
    </xf>
    <xf numFmtId="0" fontId="34" fillId="0" borderId="10" xfId="104" applyFont="1" applyFill="1" applyBorder="1" applyAlignment="1">
      <alignment horizontal="center" vertical="center"/>
    </xf>
    <xf numFmtId="0" fontId="34" fillId="0" borderId="10" xfId="104" applyFont="1" applyFill="1" applyBorder="1" applyAlignment="1">
      <alignment horizontal="center" vertical="center" wrapText="1"/>
    </xf>
    <xf numFmtId="0" fontId="34" fillId="0" borderId="10" xfId="0" applyFont="1" applyBorder="1" applyAlignment="1"/>
    <xf numFmtId="0" fontId="34" fillId="0" borderId="10" xfId="0" applyFont="1" applyBorder="1" applyAlignment="1">
      <alignment horizontal="center"/>
    </xf>
    <xf numFmtId="0" fontId="34" fillId="0" borderId="10" xfId="104" applyFont="1" applyFill="1" applyBorder="1" applyAlignment="1">
      <alignment wrapText="1"/>
    </xf>
    <xf numFmtId="0" fontId="40" fillId="0" borderId="10" xfId="56033" applyFont="1" applyBorder="1" applyAlignment="1"/>
    <xf numFmtId="0" fontId="40" fillId="0" borderId="10" xfId="56033" applyFont="1" applyBorder="1"/>
    <xf numFmtId="0" fontId="7" fillId="0" borderId="10" xfId="0" applyFont="1" applyFill="1" applyBorder="1" applyAlignment="1">
      <alignment horizontal="center" vertical="top"/>
    </xf>
    <xf numFmtId="0" fontId="40" fillId="0" borderId="10" xfId="56036" applyFont="1" applyBorder="1" applyAlignment="1">
      <alignment horizontal="center" vertical="center" wrapText="1"/>
    </xf>
    <xf numFmtId="0" fontId="40" fillId="0" borderId="10" xfId="56036" applyFont="1" applyBorder="1" applyAlignment="1">
      <alignment horizontal="center" vertical="center"/>
    </xf>
    <xf numFmtId="0" fontId="40" fillId="0" borderId="10" xfId="56036" applyFont="1" applyFill="1" applyBorder="1" applyAlignment="1">
      <alignment horizontal="right" vertical="center"/>
    </xf>
    <xf numFmtId="0" fontId="40" fillId="0" borderId="10" xfId="56036" applyFont="1" applyFill="1" applyBorder="1" applyAlignment="1">
      <alignment horizontal="left" vertical="center" wrapText="1"/>
    </xf>
    <xf numFmtId="49" fontId="79" fillId="0" borderId="0" xfId="0" applyNumberFormat="1" applyFont="1" applyFill="1" applyBorder="1" applyAlignment="1">
      <alignment horizontal="left" vertical="center"/>
    </xf>
    <xf numFmtId="0" fontId="40" fillId="0" borderId="10" xfId="57" applyFont="1" applyBorder="1" applyAlignment="1">
      <alignment horizontal="center" vertical="center"/>
    </xf>
    <xf numFmtId="0" fontId="79" fillId="0" borderId="0" xfId="0" applyFont="1"/>
    <xf numFmtId="0" fontId="79" fillId="0" borderId="10" xfId="0" applyFont="1" applyFill="1" applyBorder="1" applyAlignment="1">
      <alignment horizontal="center"/>
    </xf>
    <xf numFmtId="0" fontId="78" fillId="0" borderId="10"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0" xfId="0" applyFont="1" applyAlignment="1">
      <alignment vertical="center"/>
    </xf>
    <xf numFmtId="49" fontId="0" fillId="0" borderId="29" xfId="0" applyNumberFormat="1" applyFont="1" applyFill="1" applyBorder="1" applyAlignment="1">
      <alignment horizontal="center" vertical="center"/>
    </xf>
    <xf numFmtId="0" fontId="0" fillId="0" borderId="28" xfId="0" applyFont="1" applyFill="1" applyBorder="1" applyAlignment="1">
      <alignment horizontal="center" vertical="center"/>
    </xf>
    <xf numFmtId="0" fontId="0" fillId="0" borderId="0" xfId="0" applyFont="1" applyFill="1" applyAlignment="1">
      <alignment vertical="center"/>
    </xf>
    <xf numFmtId="0" fontId="76" fillId="0" borderId="34" xfId="0" applyFont="1" applyBorder="1" applyAlignment="1">
      <alignment horizontal="center"/>
    </xf>
    <xf numFmtId="0" fontId="88" fillId="0" borderId="10" xfId="0" applyFont="1" applyBorder="1" applyAlignment="1">
      <alignment horizontal="center"/>
    </xf>
    <xf numFmtId="49" fontId="76" fillId="0" borderId="29" xfId="0" applyNumberFormat="1" applyFont="1" applyFill="1" applyBorder="1" applyAlignment="1">
      <alignment horizontal="center" vertical="center"/>
    </xf>
    <xf numFmtId="49" fontId="76" fillId="0" borderId="33" xfId="0" applyNumberFormat="1" applyFont="1" applyFill="1" applyBorder="1" applyAlignment="1">
      <alignment horizontal="center" vertical="center"/>
    </xf>
    <xf numFmtId="49" fontId="76" fillId="0" borderId="28" xfId="0" applyNumberFormat="1" applyFont="1" applyFill="1" applyBorder="1" applyAlignment="1">
      <alignment horizontal="center" vertical="center"/>
    </xf>
    <xf numFmtId="49" fontId="76" fillId="0" borderId="11" xfId="0" applyNumberFormat="1" applyFont="1" applyFill="1" applyBorder="1" applyAlignment="1">
      <alignment horizontal="center" vertical="center"/>
    </xf>
    <xf numFmtId="0" fontId="0" fillId="0" borderId="34" xfId="0" applyFont="1" applyBorder="1" applyAlignment="1">
      <alignment horizontal="center" vertical="center"/>
    </xf>
    <xf numFmtId="0" fontId="78" fillId="0" borderId="10" xfId="0" applyFont="1" applyBorder="1" applyAlignment="1">
      <alignment horizontal="center" vertical="center"/>
    </xf>
    <xf numFmtId="0" fontId="0" fillId="0" borderId="10" xfId="0" applyFont="1" applyFill="1" applyBorder="1" applyAlignment="1">
      <alignment horizontal="left" vertical="center"/>
    </xf>
    <xf numFmtId="0" fontId="76" fillId="0" borderId="10" xfId="0" applyFont="1" applyBorder="1" applyAlignment="1">
      <alignment vertical="center"/>
    </xf>
    <xf numFmtId="0" fontId="88" fillId="0" borderId="10" xfId="0" applyFont="1" applyBorder="1" applyAlignment="1">
      <alignment horizontal="center" vertical="center"/>
    </xf>
    <xf numFmtId="0" fontId="76" fillId="0" borderId="10" xfId="0" applyFont="1" applyFill="1" applyBorder="1" applyAlignment="1">
      <alignment horizontal="left" vertical="center"/>
    </xf>
    <xf numFmtId="0" fontId="76" fillId="0" borderId="10" xfId="0" applyFont="1" applyFill="1" applyBorder="1" applyAlignment="1">
      <alignment horizontal="left" vertical="center" wrapText="1"/>
    </xf>
    <xf numFmtId="0" fontId="34" fillId="0" borderId="10" xfId="62" applyNumberFormat="1" applyFont="1" applyFill="1" applyBorder="1" applyAlignment="1">
      <alignment horizontal="center" vertical="center"/>
    </xf>
    <xf numFmtId="0" fontId="0" fillId="0" borderId="10" xfId="62" applyNumberFormat="1" applyFont="1" applyFill="1" applyBorder="1" applyAlignment="1">
      <alignment horizontal="center" vertical="center"/>
    </xf>
    <xf numFmtId="49" fontId="7" fillId="0" borderId="11" xfId="0" applyNumberFormat="1" applyFont="1" applyFill="1" applyBorder="1" applyAlignment="1">
      <alignment horizontal="center" vertical="center" wrapText="1"/>
    </xf>
    <xf numFmtId="0" fontId="0" fillId="0" borderId="28" xfId="0" applyFont="1" applyFill="1" applyBorder="1" applyAlignment="1">
      <alignment vertical="center" wrapText="1"/>
    </xf>
    <xf numFmtId="0" fontId="0" fillId="0" borderId="37" xfId="0" applyFont="1" applyFill="1" applyBorder="1" applyAlignment="1">
      <alignment wrapText="1"/>
    </xf>
    <xf numFmtId="49" fontId="76" fillId="0" borderId="10" xfId="0" applyNumberFormat="1" applyFont="1" applyFill="1" applyBorder="1" applyAlignment="1">
      <alignment vertical="center"/>
    </xf>
    <xf numFmtId="49" fontId="76" fillId="0" borderId="10" xfId="0" applyNumberFormat="1" applyFont="1" applyFill="1" applyBorder="1" applyAlignment="1">
      <alignment horizontal="left" vertical="center"/>
    </xf>
    <xf numFmtId="0" fontId="76" fillId="0" borderId="28" xfId="0" applyFont="1" applyBorder="1" applyAlignment="1">
      <alignment horizontal="center"/>
    </xf>
    <xf numFmtId="49" fontId="76" fillId="0" borderId="34" xfId="0" applyNumberFormat="1" applyFont="1" applyFill="1" applyBorder="1" applyAlignment="1">
      <alignment horizontal="center" vertical="center"/>
    </xf>
    <xf numFmtId="49" fontId="76" fillId="0" borderId="35" xfId="0" applyNumberFormat="1" applyFont="1" applyFill="1" applyBorder="1" applyAlignment="1">
      <alignment horizontal="center" vertical="center"/>
    </xf>
    <xf numFmtId="0" fontId="76" fillId="0" borderId="28" xfId="0" applyFont="1" applyBorder="1"/>
    <xf numFmtId="0" fontId="76" fillId="0" borderId="11" xfId="0" applyFont="1" applyFill="1" applyBorder="1" applyAlignment="1">
      <alignment horizontal="center" vertical="center"/>
    </xf>
    <xf numFmtId="49" fontId="76" fillId="0" borderId="62" xfId="0" applyNumberFormat="1" applyFont="1" applyFill="1" applyBorder="1" applyAlignment="1">
      <alignment horizontal="center" vertical="center"/>
    </xf>
    <xf numFmtId="0" fontId="0" fillId="0" borderId="10" xfId="0" applyFont="1" applyBorder="1" applyAlignment="1">
      <alignment horizontal="left" wrapText="1"/>
    </xf>
    <xf numFmtId="0" fontId="76" fillId="0" borderId="10" xfId="0" applyFont="1" applyFill="1" applyBorder="1" applyAlignment="1">
      <alignment horizontal="left"/>
    </xf>
    <xf numFmtId="0" fontId="0" fillId="0" borderId="62" xfId="0" applyFont="1" applyFill="1" applyBorder="1" applyAlignment="1">
      <alignment horizontal="center" vertical="center"/>
    </xf>
    <xf numFmtId="0" fontId="95" fillId="0" borderId="11" xfId="67" applyFont="1" applyBorder="1" applyAlignment="1">
      <alignment horizontal="center" vertical="center"/>
    </xf>
    <xf numFmtId="0" fontId="0" fillId="27" borderId="10" xfId="62" applyNumberFormat="1" applyFont="1" applyFill="1" applyBorder="1" applyAlignment="1">
      <alignment horizontal="center" vertical="center" wrapText="1"/>
    </xf>
    <xf numFmtId="0" fontId="0" fillId="0" borderId="0" xfId="0" applyFont="1" applyBorder="1" applyAlignment="1"/>
    <xf numFmtId="0" fontId="39" fillId="0" borderId="10" xfId="68" applyFont="1" applyFill="1" applyBorder="1" applyAlignment="1">
      <alignment horizontal="center" vertical="center"/>
    </xf>
    <xf numFmtId="0" fontId="39" fillId="0" borderId="10" xfId="67" applyFont="1" applyFill="1" applyBorder="1" applyAlignment="1">
      <alignment horizontal="center" vertical="center" wrapText="1"/>
    </xf>
    <xf numFmtId="0" fontId="39" fillId="0" borderId="10" xfId="67" applyFont="1" applyFill="1" applyBorder="1" applyAlignment="1">
      <alignment horizontal="center" vertical="center"/>
    </xf>
    <xf numFmtId="0" fontId="39" fillId="0" borderId="10" xfId="68" applyFont="1" applyFill="1" applyBorder="1" applyAlignment="1">
      <alignment horizontal="center" vertical="center" wrapText="1"/>
    </xf>
    <xf numFmtId="0" fontId="31" fillId="0" borderId="10" xfId="0" applyFont="1" applyFill="1" applyBorder="1" applyAlignment="1">
      <alignment horizontal="left" vertical="center"/>
    </xf>
    <xf numFmtId="0" fontId="31" fillId="0" borderId="43" xfId="0" applyFont="1" applyBorder="1" applyAlignment="1"/>
    <xf numFmtId="0" fontId="0" fillId="0" borderId="17" xfId="0" applyFont="1" applyBorder="1" applyAlignment="1">
      <alignment horizontal="right"/>
    </xf>
    <xf numFmtId="0" fontId="0" fillId="68" borderId="77" xfId="0" applyFont="1" applyFill="1" applyBorder="1"/>
    <xf numFmtId="0" fontId="0" fillId="68" borderId="78" xfId="0" applyFont="1" applyFill="1" applyBorder="1"/>
    <xf numFmtId="0" fontId="97" fillId="0" borderId="20" xfId="0" applyFont="1" applyBorder="1"/>
    <xf numFmtId="0" fontId="97" fillId="0" borderId="79" xfId="0" applyFont="1" applyFill="1" applyBorder="1" applyAlignment="1">
      <alignment horizontal="left" vertical="center"/>
    </xf>
    <xf numFmtId="0" fontId="97" fillId="0" borderId="20" xfId="0" applyFont="1" applyBorder="1" applyAlignment="1">
      <alignment horizontal="right"/>
    </xf>
    <xf numFmtId="0" fontId="97" fillId="0" borderId="79" xfId="0" applyFont="1" applyFill="1" applyBorder="1" applyAlignment="1">
      <alignment horizontal="right" vertical="center"/>
    </xf>
    <xf numFmtId="49" fontId="31" fillId="0" borderId="67" xfId="0" applyNumberFormat="1" applyFont="1" applyFill="1" applyBorder="1" applyAlignment="1">
      <alignment horizontal="left" vertical="center"/>
    </xf>
    <xf numFmtId="49" fontId="96" fillId="68" borderId="16" xfId="0" applyNumberFormat="1" applyFont="1" applyFill="1" applyBorder="1" applyAlignment="1">
      <alignment horizontal="center" vertical="center" wrapText="1"/>
    </xf>
    <xf numFmtId="0" fontId="31" fillId="0" borderId="50" xfId="0" applyFont="1" applyFill="1" applyBorder="1" applyAlignment="1">
      <alignment horizontal="center" vertical="center"/>
    </xf>
    <xf numFmtId="49" fontId="31" fillId="69" borderId="81" xfId="0" applyNumberFormat="1" applyFont="1" applyFill="1" applyBorder="1" applyAlignment="1">
      <alignment horizontal="center" vertical="center"/>
    </xf>
    <xf numFmtId="0" fontId="97" fillId="0" borderId="82" xfId="0" applyFont="1" applyFill="1" applyBorder="1" applyAlignment="1">
      <alignment horizontal="left" vertical="center"/>
    </xf>
    <xf numFmtId="0" fontId="0" fillId="68" borderId="83" xfId="0" applyFont="1" applyFill="1" applyBorder="1"/>
    <xf numFmtId="0" fontId="31" fillId="68" borderId="84" xfId="0" applyFont="1" applyFill="1" applyBorder="1" applyAlignment="1">
      <alignment horizontal="center" vertical="center" wrapText="1"/>
    </xf>
    <xf numFmtId="0" fontId="31" fillId="70" borderId="84" xfId="0" applyFont="1" applyFill="1" applyBorder="1" applyAlignment="1">
      <alignment horizontal="center" vertical="center" wrapText="1"/>
    </xf>
    <xf numFmtId="0" fontId="31" fillId="68" borderId="85" xfId="0" applyFont="1" applyFill="1" applyBorder="1" applyAlignment="1">
      <alignment horizontal="center" vertical="center" wrapText="1"/>
    </xf>
    <xf numFmtId="0" fontId="0" fillId="68" borderId="86" xfId="0" applyFont="1" applyFill="1" applyBorder="1" applyAlignment="1">
      <alignment vertical="center"/>
    </xf>
    <xf numFmtId="0" fontId="0" fillId="68" borderId="86" xfId="0" applyFont="1" applyFill="1" applyBorder="1"/>
    <xf numFmtId="0" fontId="0" fillId="68" borderId="86" xfId="0" applyFill="1" applyBorder="1"/>
    <xf numFmtId="0" fontId="0" fillId="68" borderId="86" xfId="0" applyFont="1" applyFill="1" applyBorder="1" applyAlignment="1">
      <alignment horizontal="center" vertical="center" wrapText="1"/>
    </xf>
    <xf numFmtId="0" fontId="0" fillId="70" borderId="86" xfId="0" applyFont="1" applyFill="1" applyBorder="1" applyAlignment="1">
      <alignment horizontal="center" vertical="center" wrapText="1"/>
    </xf>
    <xf numFmtId="0" fontId="0" fillId="68" borderId="86" xfId="0" applyFont="1" applyFill="1" applyBorder="1" applyAlignment="1">
      <alignment horizontal="center"/>
    </xf>
    <xf numFmtId="0" fontId="79" fillId="68" borderId="86" xfId="0" applyFont="1" applyFill="1" applyBorder="1" applyAlignment="1">
      <alignment horizontal="center"/>
    </xf>
    <xf numFmtId="0" fontId="34" fillId="0" borderId="87" xfId="0" applyFont="1" applyBorder="1"/>
    <xf numFmtId="0" fontId="34" fillId="0" borderId="88" xfId="0" applyFont="1" applyBorder="1" applyAlignment="1">
      <alignment horizontal="right"/>
    </xf>
    <xf numFmtId="0" fontId="31" fillId="0" borderId="89" xfId="0" applyFont="1" applyFill="1" applyBorder="1" applyAlignment="1">
      <alignment horizontal="left" vertical="center"/>
    </xf>
    <xf numFmtId="0" fontId="34" fillId="68" borderId="89" xfId="0" applyFont="1" applyFill="1" applyBorder="1"/>
    <xf numFmtId="49" fontId="20" fillId="68" borderId="90" xfId="60" applyNumberFormat="1" applyFont="1" applyFill="1" applyBorder="1" applyAlignment="1">
      <alignment horizontal="center" vertical="center" wrapText="1"/>
    </xf>
    <xf numFmtId="49" fontId="7" fillId="68" borderId="89" xfId="60" applyNumberFormat="1" applyFont="1" applyFill="1" applyBorder="1" applyAlignment="1">
      <alignment horizontal="center" vertical="center" wrapText="1"/>
    </xf>
    <xf numFmtId="49" fontId="7" fillId="68" borderId="86" xfId="60" applyNumberFormat="1" applyFont="1" applyFill="1" applyBorder="1" applyAlignment="1">
      <alignment horizontal="center" vertical="center" wrapText="1"/>
    </xf>
    <xf numFmtId="49" fontId="7" fillId="68" borderId="86" xfId="60" applyNumberFormat="1" applyFont="1" applyFill="1" applyBorder="1" applyAlignment="1">
      <alignment horizontal="center" vertical="center"/>
    </xf>
    <xf numFmtId="0" fontId="79" fillId="0" borderId="0" xfId="56099" applyFont="1" applyFill="1" applyBorder="1"/>
    <xf numFmtId="0" fontId="40" fillId="0" borderId="0" xfId="103" applyFont="1" applyBorder="1"/>
    <xf numFmtId="0" fontId="34" fillId="0" borderId="0" xfId="0" applyFont="1" applyBorder="1" applyAlignment="1"/>
    <xf numFmtId="0" fontId="0" fillId="0" borderId="20" xfId="0" applyBorder="1"/>
    <xf numFmtId="0" fontId="31" fillId="0" borderId="82" xfId="0" applyFont="1" applyFill="1" applyBorder="1" applyAlignment="1">
      <alignment horizontal="left" vertical="center"/>
    </xf>
    <xf numFmtId="1" fontId="34" fillId="70" borderId="89" xfId="56098" applyNumberFormat="1" applyFont="1" applyFill="1" applyBorder="1" applyAlignment="1">
      <alignment horizontal="center"/>
    </xf>
    <xf numFmtId="0" fontId="40" fillId="68" borderId="89" xfId="103" applyFont="1" applyFill="1" applyBorder="1"/>
    <xf numFmtId="0" fontId="31" fillId="68" borderId="91" xfId="56099" applyFont="1" applyFill="1" applyBorder="1" applyAlignment="1">
      <alignment horizontal="center" vertical="center" wrapText="1"/>
    </xf>
    <xf numFmtId="0" fontId="31" fillId="70" borderId="91" xfId="56099" applyFont="1" applyFill="1" applyBorder="1" applyAlignment="1">
      <alignment horizontal="center" vertical="center" wrapText="1"/>
    </xf>
    <xf numFmtId="0" fontId="31" fillId="68" borderId="91" xfId="103" applyFont="1" applyFill="1" applyBorder="1" applyAlignment="1">
      <alignment horizontal="center" vertical="center" wrapText="1"/>
    </xf>
    <xf numFmtId="0" fontId="97" fillId="0" borderId="17" xfId="0" applyFont="1" applyBorder="1"/>
    <xf numFmtId="0" fontId="97" fillId="68" borderId="77" xfId="0" applyFont="1" applyFill="1" applyBorder="1" applyAlignment="1">
      <alignment horizontal="left" vertical="center"/>
    </xf>
    <xf numFmtId="0" fontId="34" fillId="68" borderId="28" xfId="0" applyFont="1" applyFill="1" applyBorder="1" applyAlignment="1"/>
    <xf numFmtId="0" fontId="34" fillId="68" borderId="89" xfId="0" applyFont="1" applyFill="1" applyBorder="1" applyAlignment="1"/>
    <xf numFmtId="0" fontId="34" fillId="68" borderId="10" xfId="0" applyFont="1" applyFill="1" applyBorder="1" applyAlignment="1"/>
    <xf numFmtId="0" fontId="34" fillId="68" borderId="37" xfId="0" applyFont="1" applyFill="1" applyBorder="1" applyAlignment="1"/>
    <xf numFmtId="0" fontId="34" fillId="68" borderId="31" xfId="0" applyFont="1" applyFill="1" applyBorder="1" applyAlignment="1"/>
    <xf numFmtId="0" fontId="31" fillId="68" borderId="90" xfId="0" applyFont="1" applyFill="1" applyBorder="1" applyAlignment="1">
      <alignment horizontal="center" vertical="center" wrapText="1"/>
    </xf>
    <xf numFmtId="49" fontId="31" fillId="68" borderId="90" xfId="60" applyNumberFormat="1" applyFont="1" applyFill="1" applyBorder="1" applyAlignment="1">
      <alignment horizontal="center" vertical="center" wrapText="1"/>
    </xf>
    <xf numFmtId="0" fontId="0" fillId="0" borderId="91" xfId="0" applyBorder="1"/>
    <xf numFmtId="0" fontId="0" fillId="0" borderId="50" xfId="0" applyFont="1" applyBorder="1" applyAlignment="1">
      <alignment horizontal="right"/>
    </xf>
    <xf numFmtId="0" fontId="31" fillId="0" borderId="97" xfId="0" applyFont="1" applyFill="1" applyBorder="1" applyAlignment="1">
      <alignment horizontal="left" vertical="center"/>
    </xf>
    <xf numFmtId="0" fontId="0" fillId="68" borderId="81" xfId="0" applyFont="1" applyFill="1" applyBorder="1"/>
    <xf numFmtId="49" fontId="31" fillId="68" borderId="90" xfId="0" applyNumberFormat="1" applyFont="1" applyFill="1" applyBorder="1" applyAlignment="1">
      <alignment horizontal="center" vertical="center" wrapText="1"/>
    </xf>
    <xf numFmtId="49" fontId="31" fillId="68" borderId="98" xfId="0" applyNumberFormat="1" applyFont="1" applyFill="1" applyBorder="1" applyAlignment="1">
      <alignment horizontal="center" vertical="center" wrapText="1"/>
    </xf>
    <xf numFmtId="49" fontId="31" fillId="68" borderId="14" xfId="0" applyNumberFormat="1" applyFont="1" applyFill="1" applyBorder="1" applyAlignment="1">
      <alignment horizontal="center" vertical="center" wrapText="1"/>
    </xf>
    <xf numFmtId="49" fontId="31" fillId="70" borderId="90" xfId="0" applyNumberFormat="1" applyFont="1" applyFill="1" applyBorder="1" applyAlignment="1">
      <alignment horizontal="center" vertical="center" wrapText="1"/>
    </xf>
    <xf numFmtId="49" fontId="20" fillId="68" borderId="90" xfId="0" applyNumberFormat="1" applyFont="1" applyFill="1" applyBorder="1" applyAlignment="1">
      <alignment horizontal="center" vertical="center" wrapText="1"/>
    </xf>
    <xf numFmtId="0" fontId="0" fillId="68" borderId="10" xfId="0" applyFont="1" applyFill="1" applyBorder="1" applyAlignment="1">
      <alignment horizontal="center" vertical="center"/>
    </xf>
    <xf numFmtId="0" fontId="7" fillId="68" borderId="10" xfId="0" applyFont="1" applyFill="1" applyBorder="1" applyAlignment="1">
      <alignment horizontal="center" vertical="center"/>
    </xf>
    <xf numFmtId="0" fontId="0" fillId="0" borderId="0" xfId="0" applyBorder="1"/>
    <xf numFmtId="0" fontId="31" fillId="68" borderId="10" xfId="0" applyFont="1" applyFill="1" applyBorder="1" applyAlignment="1">
      <alignment horizontal="center" vertical="center" wrapText="1"/>
    </xf>
    <xf numFmtId="49" fontId="31" fillId="68" borderId="10" xfId="0" applyNumberFormat="1" applyFont="1" applyFill="1" applyBorder="1" applyAlignment="1">
      <alignment horizontal="center" vertical="center" wrapText="1"/>
    </xf>
    <xf numFmtId="49" fontId="31" fillId="70" borderId="89" xfId="0" applyNumberFormat="1" applyFont="1" applyFill="1" applyBorder="1" applyAlignment="1">
      <alignment horizontal="center" vertical="center" wrapText="1"/>
    </xf>
    <xf numFmtId="0" fontId="7" fillId="68" borderId="89" xfId="0" applyNumberFormat="1" applyFont="1" applyFill="1" applyBorder="1" applyAlignment="1">
      <alignment horizontal="center" vertical="center" wrapText="1"/>
    </xf>
    <xf numFmtId="0" fontId="0" fillId="68" borderId="10" xfId="0" applyFill="1" applyBorder="1"/>
    <xf numFmtId="0" fontId="31" fillId="0" borderId="79" xfId="0" applyFont="1" applyFill="1" applyBorder="1" applyAlignment="1">
      <alignment horizontal="left" vertical="center"/>
    </xf>
    <xf numFmtId="0" fontId="34" fillId="68" borderId="89" xfId="62" applyNumberFormat="1" applyFont="1" applyFill="1" applyBorder="1" applyAlignment="1">
      <alignment horizontal="center" vertical="center"/>
    </xf>
    <xf numFmtId="49" fontId="31" fillId="70" borderId="90" xfId="60" applyNumberFormat="1" applyFont="1" applyFill="1" applyBorder="1" applyAlignment="1">
      <alignment horizontal="center" vertical="center" wrapText="1"/>
    </xf>
    <xf numFmtId="0" fontId="0" fillId="68" borderId="89" xfId="62" applyNumberFormat="1" applyFont="1" applyFill="1" applyBorder="1" applyAlignment="1">
      <alignment horizontal="center" vertical="center"/>
    </xf>
    <xf numFmtId="2" fontId="0" fillId="70" borderId="89" xfId="62" applyNumberFormat="1" applyFont="1" applyFill="1" applyBorder="1" applyAlignment="1">
      <alignment horizontal="center" vertical="center"/>
    </xf>
    <xf numFmtId="0" fontId="38" fillId="0" borderId="0" xfId="0" applyFont="1" applyFill="1" applyBorder="1" applyAlignment="1">
      <alignment vertical="center"/>
    </xf>
    <xf numFmtId="0" fontId="34" fillId="70" borderId="89" xfId="62" applyNumberFormat="1" applyFont="1" applyFill="1" applyBorder="1" applyAlignment="1">
      <alignment horizontal="center" vertical="center"/>
    </xf>
    <xf numFmtId="49" fontId="31" fillId="68" borderId="101" xfId="60" applyNumberFormat="1" applyFont="1" applyFill="1" applyBorder="1" applyAlignment="1">
      <alignment horizontal="center" vertical="center" wrapText="1"/>
    </xf>
    <xf numFmtId="10" fontId="34" fillId="68" borderId="89" xfId="62" applyNumberFormat="1" applyFont="1" applyFill="1" applyBorder="1" applyAlignment="1">
      <alignment horizontal="center" vertical="center"/>
    </xf>
    <xf numFmtId="2" fontId="34" fillId="70" borderId="89" xfId="62" applyNumberFormat="1" applyFont="1" applyFill="1" applyBorder="1" applyAlignment="1">
      <alignment horizontal="center" vertical="center"/>
    </xf>
    <xf numFmtId="0" fontId="0" fillId="68" borderId="89" xfId="0" applyNumberFormat="1" applyFont="1" applyFill="1" applyBorder="1" applyAlignment="1">
      <alignment horizontal="center" vertical="center" wrapText="1"/>
    </xf>
    <xf numFmtId="0" fontId="34" fillId="71" borderId="89" xfId="62" applyNumberFormat="1" applyFont="1" applyFill="1" applyBorder="1" applyAlignment="1">
      <alignment horizontal="center" vertical="center"/>
    </xf>
    <xf numFmtId="0" fontId="31" fillId="68" borderId="90" xfId="56100" applyFont="1" applyFill="1" applyBorder="1" applyAlignment="1">
      <alignment horizontal="center" vertical="center" wrapText="1"/>
    </xf>
    <xf numFmtId="0" fontId="31" fillId="70" borderId="90" xfId="56100" applyFont="1" applyFill="1" applyBorder="1" applyAlignment="1">
      <alignment horizontal="center" vertical="center" wrapText="1"/>
    </xf>
    <xf numFmtId="0" fontId="0" fillId="68" borderId="89" xfId="0" applyFill="1" applyBorder="1"/>
    <xf numFmtId="0" fontId="34" fillId="68" borderId="10" xfId="0" applyFont="1" applyFill="1" applyBorder="1"/>
    <xf numFmtId="0" fontId="34" fillId="0" borderId="10" xfId="0" applyFont="1" applyBorder="1" applyAlignment="1">
      <alignment horizontal="right"/>
    </xf>
    <xf numFmtId="0" fontId="0" fillId="73" borderId="11" xfId="0" applyFill="1" applyBorder="1" applyAlignment="1">
      <alignment horizontal="center" vertical="center" wrapText="1"/>
    </xf>
    <xf numFmtId="0" fontId="34" fillId="73" borderId="10" xfId="0" applyFont="1" applyFill="1" applyBorder="1" applyAlignment="1">
      <alignment horizontal="center" vertical="center" wrapText="1"/>
    </xf>
    <xf numFmtId="0" fontId="7" fillId="73" borderId="11" xfId="0" applyFont="1" applyFill="1" applyBorder="1" applyAlignment="1">
      <alignment horizontal="center" vertical="center"/>
    </xf>
    <xf numFmtId="0" fontId="7" fillId="73" borderId="11" xfId="0" applyFont="1" applyFill="1" applyBorder="1" applyAlignment="1">
      <alignment horizontal="center" vertical="center" wrapText="1"/>
    </xf>
    <xf numFmtId="0" fontId="0" fillId="73" borderId="63" xfId="0" applyFont="1" applyFill="1" applyBorder="1" applyAlignment="1">
      <alignment horizontal="center" vertical="center" wrapText="1"/>
    </xf>
    <xf numFmtId="0" fontId="58" fillId="73" borderId="11" xfId="101" applyFill="1" applyBorder="1" applyAlignment="1">
      <alignment horizontal="center" vertical="center" wrapText="1"/>
    </xf>
    <xf numFmtId="0" fontId="0" fillId="73" borderId="10" xfId="0" applyFill="1" applyBorder="1" applyAlignment="1">
      <alignment horizontal="center" wrapText="1"/>
    </xf>
    <xf numFmtId="0" fontId="7" fillId="73" borderId="10" xfId="0" applyFont="1" applyFill="1" applyBorder="1" applyAlignment="1">
      <alignment horizontal="center" vertical="center" wrapText="1"/>
    </xf>
    <xf numFmtId="0" fontId="0" fillId="0" borderId="51" xfId="0" applyFill="1" applyBorder="1"/>
    <xf numFmtId="0" fontId="34" fillId="0" borderId="31" xfId="0" applyFont="1" applyBorder="1"/>
    <xf numFmtId="0" fontId="31" fillId="0" borderId="92" xfId="0" applyFont="1" applyFill="1" applyBorder="1" applyAlignment="1">
      <alignment horizontal="left" vertical="center"/>
    </xf>
    <xf numFmtId="0" fontId="31" fillId="0" borderId="92" xfId="0" applyFont="1" applyFill="1" applyBorder="1" applyAlignment="1">
      <alignment horizontal="center" vertical="center" wrapText="1"/>
    </xf>
    <xf numFmtId="0" fontId="34" fillId="68" borderId="21" xfId="0" applyFont="1" applyFill="1" applyBorder="1"/>
    <xf numFmtId="0" fontId="0" fillId="0" borderId="27" xfId="0" applyFill="1" applyBorder="1"/>
    <xf numFmtId="0" fontId="31" fillId="0" borderId="21" xfId="0" applyFont="1" applyFill="1" applyBorder="1" applyAlignment="1">
      <alignment horizontal="left" vertical="center"/>
    </xf>
    <xf numFmtId="0" fontId="40" fillId="73" borderId="11" xfId="0" applyFont="1" applyFill="1" applyBorder="1" applyAlignment="1">
      <alignment horizontal="center" vertical="center"/>
    </xf>
    <xf numFmtId="0" fontId="40" fillId="73" borderId="11" xfId="0" applyFont="1" applyFill="1" applyBorder="1" applyAlignment="1">
      <alignment vertical="center"/>
    </xf>
    <xf numFmtId="0" fontId="40" fillId="73" borderId="11" xfId="0" applyFont="1" applyFill="1" applyBorder="1" applyAlignment="1">
      <alignment vertical="center" wrapText="1"/>
    </xf>
    <xf numFmtId="0" fontId="58" fillId="73" borderId="0" xfId="101" applyFill="1" applyAlignment="1">
      <alignment wrapText="1"/>
    </xf>
    <xf numFmtId="0" fontId="40" fillId="73" borderId="11" xfId="0" applyFont="1" applyFill="1" applyBorder="1"/>
    <xf numFmtId="0" fontId="40" fillId="73" borderId="11" xfId="0" applyFont="1" applyFill="1" applyBorder="1" applyAlignment="1">
      <alignment wrapText="1"/>
    </xf>
    <xf numFmtId="0" fontId="40" fillId="73" borderId="29" xfId="0" applyFont="1" applyFill="1" applyBorder="1" applyAlignment="1"/>
    <xf numFmtId="0" fontId="31" fillId="68" borderId="90" xfId="0" applyFont="1" applyFill="1" applyBorder="1" applyAlignment="1">
      <alignment vertical="center" wrapText="1"/>
    </xf>
    <xf numFmtId="0" fontId="0" fillId="68" borderId="89" xfId="0" applyFont="1" applyFill="1" applyBorder="1" applyAlignment="1">
      <alignment vertical="center" wrapText="1"/>
    </xf>
    <xf numFmtId="0" fontId="0" fillId="68" borderId="10" xfId="0" applyFont="1" applyFill="1" applyBorder="1" applyAlignment="1">
      <alignment vertical="center" wrapText="1"/>
    </xf>
    <xf numFmtId="0" fontId="0" fillId="73" borderId="10" xfId="0" applyFont="1" applyFill="1" applyBorder="1" applyAlignment="1">
      <alignment horizontal="center" vertical="center" wrapText="1"/>
    </xf>
    <xf numFmtId="0" fontId="0" fillId="73" borderId="10" xfId="0" applyFont="1" applyFill="1" applyBorder="1" applyAlignment="1">
      <alignment vertical="center" wrapText="1"/>
    </xf>
    <xf numFmtId="0" fontId="0" fillId="73" borderId="27" xfId="0" applyFont="1" applyFill="1" applyBorder="1" applyAlignment="1">
      <alignment vertical="center" wrapText="1"/>
    </xf>
    <xf numFmtId="0" fontId="0" fillId="73" borderId="17" xfId="0" applyFont="1" applyFill="1" applyBorder="1" applyAlignment="1">
      <alignment vertical="center" wrapText="1"/>
    </xf>
    <xf numFmtId="0" fontId="0" fillId="73" borderId="35" xfId="0" applyFont="1" applyFill="1" applyBorder="1" applyAlignment="1">
      <alignment vertical="center" wrapText="1"/>
    </xf>
    <xf numFmtId="0" fontId="31" fillId="74" borderId="89" xfId="0" applyFont="1" applyFill="1" applyBorder="1" applyAlignment="1">
      <alignment vertical="top" wrapText="1"/>
    </xf>
    <xf numFmtId="0" fontId="32" fillId="74" borderId="10" xfId="0" applyFont="1" applyFill="1" applyBorder="1" applyAlignment="1">
      <alignment horizontal="center" vertical="top"/>
    </xf>
    <xf numFmtId="0" fontId="7" fillId="68" borderId="10" xfId="0" applyFont="1" applyFill="1" applyBorder="1" applyAlignment="1">
      <alignment horizontal="center" vertical="center" wrapText="1"/>
    </xf>
    <xf numFmtId="0" fontId="7" fillId="0" borderId="0" xfId="0" applyFont="1" applyFill="1" applyAlignment="1">
      <alignment horizontal="center" vertical="center"/>
    </xf>
    <xf numFmtId="0" fontId="0" fillId="0" borderId="0" xfId="0" applyFont="1" applyAlignment="1">
      <alignment horizontal="center" vertical="center"/>
    </xf>
    <xf numFmtId="0" fontId="0" fillId="70" borderId="11" xfId="0" applyFont="1" applyFill="1" applyBorder="1" applyAlignment="1">
      <alignment horizontal="center" vertical="center"/>
    </xf>
    <xf numFmtId="0" fontId="7" fillId="0" borderId="11" xfId="103" applyNumberFormat="1" applyFont="1" applyFill="1" applyBorder="1" applyAlignment="1">
      <alignment horizontal="center" vertical="center" wrapText="1"/>
    </xf>
    <xf numFmtId="0" fontId="7" fillId="0" borderId="10" xfId="103" applyNumberFormat="1" applyFont="1" applyFill="1" applyBorder="1" applyAlignment="1">
      <alignment horizontal="center" vertical="center" wrapText="1"/>
    </xf>
    <xf numFmtId="0" fontId="0" fillId="0" borderId="10" xfId="103" applyNumberFormat="1" applyFont="1" applyFill="1" applyBorder="1" applyAlignment="1">
      <alignment horizontal="center" vertical="center" wrapText="1"/>
    </xf>
    <xf numFmtId="0" fontId="76" fillId="0" borderId="10" xfId="103" applyNumberFormat="1" applyFont="1" applyFill="1" applyBorder="1" applyAlignment="1">
      <alignment horizontal="center" vertical="center" wrapText="1"/>
    </xf>
    <xf numFmtId="0" fontId="76" fillId="0" borderId="11" xfId="103" applyNumberFormat="1" applyFont="1" applyFill="1" applyBorder="1" applyAlignment="1">
      <alignment horizontal="center" vertical="center" wrapText="1"/>
    </xf>
    <xf numFmtId="0" fontId="0" fillId="70" borderId="86" xfId="0" applyFill="1" applyBorder="1" applyAlignment="1">
      <alignment horizontal="center" vertical="center"/>
    </xf>
    <xf numFmtId="0" fontId="0" fillId="68" borderId="86" xfId="0" applyFont="1" applyFill="1" applyBorder="1" applyAlignment="1">
      <alignment vertical="center" wrapText="1"/>
    </xf>
    <xf numFmtId="0" fontId="7" fillId="68" borderId="11" xfId="0" applyNumberFormat="1" applyFont="1" applyFill="1" applyBorder="1" applyAlignment="1">
      <alignment horizontal="center" vertical="center" wrapText="1"/>
    </xf>
    <xf numFmtId="0" fontId="3" fillId="68" borderId="86" xfId="56102" applyFill="1" applyBorder="1" applyAlignment="1">
      <alignment wrapText="1"/>
    </xf>
    <xf numFmtId="0" fontId="7" fillId="68" borderId="86" xfId="0" applyFont="1" applyFill="1" applyBorder="1" applyAlignment="1">
      <alignment horizontal="center" vertical="center"/>
    </xf>
    <xf numFmtId="0" fontId="7" fillId="68" borderId="86" xfId="56101" applyFont="1" applyFill="1" applyBorder="1" applyAlignment="1">
      <alignment horizontal="center" vertical="center"/>
    </xf>
    <xf numFmtId="0" fontId="7" fillId="68" borderId="86" xfId="0" applyFont="1" applyFill="1" applyBorder="1" applyAlignment="1">
      <alignment horizontal="center" vertical="center" wrapText="1"/>
    </xf>
    <xf numFmtId="0" fontId="7" fillId="68" borderId="11" xfId="56102" applyNumberFormat="1" applyFont="1" applyFill="1" applyBorder="1" applyAlignment="1">
      <alignment horizontal="center" vertical="center" wrapText="1"/>
    </xf>
    <xf numFmtId="0" fontId="7" fillId="68" borderId="86" xfId="0" applyFont="1" applyFill="1" applyBorder="1" applyAlignment="1">
      <alignment horizontal="left" vertical="center" wrapText="1"/>
    </xf>
    <xf numFmtId="0" fontId="0" fillId="68" borderId="86" xfId="0" applyFill="1" applyBorder="1" applyAlignment="1">
      <alignment wrapText="1"/>
    </xf>
    <xf numFmtId="0" fontId="7" fillId="68" borderId="86" xfId="56102" applyFont="1" applyFill="1" applyBorder="1" applyAlignment="1">
      <alignment horizontal="center" vertical="center"/>
    </xf>
    <xf numFmtId="0" fontId="7" fillId="68" borderId="86" xfId="56102" applyNumberFormat="1" applyFont="1" applyFill="1" applyBorder="1" applyAlignment="1">
      <alignment horizontal="center" vertical="center"/>
    </xf>
    <xf numFmtId="0" fontId="7" fillId="68" borderId="11" xfId="56102" applyNumberFormat="1" applyFont="1" applyFill="1" applyBorder="1" applyAlignment="1">
      <alignment horizontal="center" vertical="center" wrapText="1"/>
    </xf>
    <xf numFmtId="0" fontId="0" fillId="68" borderId="10" xfId="0" applyFill="1" applyBorder="1" applyAlignment="1">
      <alignment wrapText="1"/>
    </xf>
    <xf numFmtId="0" fontId="7" fillId="68" borderId="86" xfId="56103" applyFont="1" applyFill="1" applyBorder="1" applyAlignment="1">
      <alignment horizontal="center" vertical="center"/>
    </xf>
    <xf numFmtId="0" fontId="7" fillId="68" borderId="86" xfId="56104" applyFont="1" applyFill="1" applyBorder="1" applyAlignment="1">
      <alignment horizontal="left" vertical="center" wrapText="1"/>
    </xf>
    <xf numFmtId="0" fontId="7" fillId="68" borderId="11" xfId="56104" applyNumberFormat="1" applyFont="1" applyFill="1" applyBorder="1" applyAlignment="1">
      <alignment horizontal="center" vertical="center" wrapText="1"/>
    </xf>
    <xf numFmtId="0" fontId="7" fillId="68" borderId="86" xfId="56104" applyFont="1" applyFill="1" applyBorder="1" applyAlignment="1">
      <alignment horizontal="center" vertical="center"/>
    </xf>
    <xf numFmtId="0" fontId="7" fillId="68" borderId="86" xfId="56104" quotePrefix="1" applyFont="1" applyFill="1" applyBorder="1" applyAlignment="1">
      <alignment horizontal="center" vertical="center"/>
    </xf>
    <xf numFmtId="0" fontId="7" fillId="68" borderId="11" xfId="56104" applyNumberFormat="1" applyFont="1" applyFill="1" applyBorder="1" applyAlignment="1">
      <alignment horizontal="center" vertical="center" wrapText="1"/>
    </xf>
    <xf numFmtId="0" fontId="7" fillId="68" borderId="86" xfId="56104" applyFont="1" applyFill="1" applyBorder="1" applyAlignment="1">
      <alignment horizontal="center" vertical="center"/>
    </xf>
    <xf numFmtId="0" fontId="7" fillId="68" borderId="11" xfId="56104" applyNumberFormat="1" applyFont="1" applyFill="1" applyBorder="1" applyAlignment="1">
      <alignment horizontal="center" vertical="center" wrapText="1"/>
    </xf>
    <xf numFmtId="0" fontId="7" fillId="68" borderId="11" xfId="56104" applyNumberFormat="1" applyFont="1" applyFill="1" applyBorder="1" applyAlignment="1">
      <alignment horizontal="center" vertical="center" wrapText="1"/>
    </xf>
    <xf numFmtId="0" fontId="7" fillId="68" borderId="86" xfId="56104" applyFont="1" applyFill="1" applyBorder="1" applyAlignment="1">
      <alignment horizontal="center" vertical="center"/>
    </xf>
    <xf numFmtId="0" fontId="7" fillId="68" borderId="11" xfId="56104" applyNumberFormat="1" applyFont="1" applyFill="1" applyBorder="1" applyAlignment="1">
      <alignment horizontal="center" vertical="center" wrapText="1"/>
    </xf>
    <xf numFmtId="0" fontId="0" fillId="68" borderId="89" xfId="0" applyFont="1" applyFill="1" applyBorder="1" applyAlignment="1"/>
    <xf numFmtId="0" fontId="31" fillId="0" borderId="79" xfId="0" applyFont="1" applyFill="1" applyBorder="1" applyAlignment="1">
      <alignment horizontal="left" vertical="center"/>
    </xf>
    <xf numFmtId="0" fontId="34" fillId="68" borderId="89" xfId="56099" applyFont="1" applyFill="1" applyBorder="1" applyAlignment="1">
      <alignment horizontal="center"/>
    </xf>
    <xf numFmtId="0" fontId="0" fillId="68" borderId="89" xfId="56099" applyFont="1" applyFill="1" applyBorder="1" applyAlignment="1">
      <alignment horizontal="center"/>
    </xf>
    <xf numFmtId="0" fontId="34" fillId="68" borderId="86" xfId="56099" applyFont="1" applyFill="1" applyBorder="1" applyAlignment="1">
      <alignment horizontal="center"/>
    </xf>
    <xf numFmtId="0" fontId="40" fillId="68" borderId="86" xfId="103" applyFont="1" applyFill="1" applyBorder="1"/>
    <xf numFmtId="0" fontId="40" fillId="68" borderId="86" xfId="103" applyFont="1" applyFill="1" applyBorder="1" applyAlignment="1">
      <alignment vertical="center"/>
    </xf>
    <xf numFmtId="0" fontId="31" fillId="68" borderId="77" xfId="0" applyFont="1" applyFill="1" applyBorder="1"/>
    <xf numFmtId="0" fontId="31" fillId="0" borderId="87" xfId="0" applyFont="1" applyFill="1" applyBorder="1" applyAlignment="1">
      <alignment horizontal="center" vertical="center" wrapText="1"/>
    </xf>
    <xf numFmtId="0" fontId="31" fillId="0" borderId="88" xfId="0" applyFont="1" applyFill="1" applyBorder="1" applyAlignment="1">
      <alignment vertical="center" wrapText="1"/>
    </xf>
    <xf numFmtId="0" fontId="0" fillId="68" borderId="11" xfId="0" applyFont="1" applyFill="1" applyBorder="1" applyAlignment="1">
      <alignment horizontal="center"/>
    </xf>
    <xf numFmtId="0" fontId="0" fillId="0" borderId="86" xfId="0" applyFont="1" applyFill="1" applyBorder="1" applyAlignment="1">
      <alignment horizontal="center" vertical="center"/>
    </xf>
    <xf numFmtId="0" fontId="0" fillId="0" borderId="86" xfId="0" applyFont="1" applyFill="1" applyBorder="1" applyAlignment="1">
      <alignment vertical="center"/>
    </xf>
    <xf numFmtId="0" fontId="0" fillId="0" borderId="86" xfId="0" applyFont="1" applyFill="1" applyBorder="1" applyAlignment="1">
      <alignment vertical="center" wrapText="1"/>
    </xf>
    <xf numFmtId="0" fontId="0" fillId="0" borderId="86" xfId="0" applyFont="1" applyFill="1" applyBorder="1" applyAlignment="1">
      <alignment horizontal="center"/>
    </xf>
    <xf numFmtId="0" fontId="0" fillId="0" borderId="86" xfId="0" applyFont="1" applyFill="1" applyBorder="1" applyAlignment="1">
      <alignment horizontal="center" vertical="center" wrapText="1"/>
    </xf>
    <xf numFmtId="0" fontId="31" fillId="0" borderId="86" xfId="0" applyFont="1" applyFill="1" applyBorder="1" applyAlignment="1">
      <alignment horizontal="center" vertical="center" wrapText="1"/>
    </xf>
    <xf numFmtId="0" fontId="0" fillId="0" borderId="86" xfId="0" applyFont="1" applyFill="1" applyBorder="1" applyAlignment="1">
      <alignment horizontal="left" vertical="center" wrapText="1"/>
    </xf>
    <xf numFmtId="0" fontId="98" fillId="0" borderId="86" xfId="0" applyFont="1" applyFill="1" applyBorder="1" applyAlignment="1">
      <alignment horizontal="center" vertical="center"/>
    </xf>
    <xf numFmtId="0" fontId="98" fillId="0" borderId="86" xfId="0" applyFont="1" applyFill="1" applyBorder="1" applyAlignment="1">
      <alignment horizontal="left" vertical="center" wrapText="1"/>
    </xf>
    <xf numFmtId="0" fontId="98" fillId="0" borderId="86" xfId="0" applyFont="1" applyFill="1" applyBorder="1" applyAlignment="1">
      <alignment horizontal="center"/>
    </xf>
    <xf numFmtId="0" fontId="0" fillId="68" borderId="86" xfId="0" quotePrefix="1" applyFont="1" applyFill="1" applyBorder="1" applyAlignment="1">
      <alignment horizontal="center"/>
    </xf>
    <xf numFmtId="0" fontId="0" fillId="68" borderId="11" xfId="0" applyFont="1" applyFill="1" applyBorder="1" applyAlignment="1">
      <alignment horizontal="left"/>
    </xf>
    <xf numFmtId="0" fontId="0" fillId="0" borderId="86" xfId="0" applyFont="1" applyBorder="1"/>
    <xf numFmtId="0" fontId="0" fillId="0" borderId="86" xfId="0" applyFont="1" applyFill="1" applyBorder="1" applyAlignment="1">
      <alignment horizontal="left" vertical="center"/>
    </xf>
    <xf numFmtId="0" fontId="0" fillId="0" borderId="86" xfId="0" applyFont="1" applyBorder="1" applyAlignment="1">
      <alignment horizontal="center" vertical="center"/>
    </xf>
    <xf numFmtId="0" fontId="0" fillId="68" borderId="11" xfId="0" applyFont="1" applyFill="1" applyBorder="1" applyAlignment="1">
      <alignment horizontal="left" wrapText="1"/>
    </xf>
    <xf numFmtId="49" fontId="31" fillId="0" borderId="87" xfId="62" applyNumberFormat="1" applyFont="1" applyFill="1" applyBorder="1" applyAlignment="1">
      <alignment horizontal="center" vertical="center" wrapText="1"/>
    </xf>
    <xf numFmtId="0" fontId="31" fillId="0" borderId="88" xfId="0" applyFont="1" applyBorder="1" applyAlignment="1">
      <alignment vertical="top"/>
    </xf>
    <xf numFmtId="49" fontId="0" fillId="0" borderId="86" xfId="62" applyNumberFormat="1" applyFont="1" applyFill="1" applyBorder="1" applyAlignment="1">
      <alignment vertical="center" wrapText="1"/>
    </xf>
    <xf numFmtId="0" fontId="0" fillId="0" borderId="86" xfId="0" applyFont="1" applyFill="1" applyBorder="1"/>
    <xf numFmtId="49" fontId="0" fillId="0" borderId="86" xfId="59" applyNumberFormat="1" applyFont="1" applyFill="1" applyBorder="1" applyAlignment="1">
      <alignment vertical="center"/>
    </xf>
    <xf numFmtId="49" fontId="0" fillId="0" borderId="86" xfId="59" applyNumberFormat="1" applyFont="1" applyFill="1" applyBorder="1" applyAlignment="1">
      <alignment horizontal="left" vertical="center"/>
    </xf>
    <xf numFmtId="49" fontId="34" fillId="26" borderId="86" xfId="62" applyNumberFormat="1" applyFont="1" applyFill="1" applyBorder="1" applyAlignment="1">
      <alignment horizontal="left" vertical="center" wrapText="1"/>
    </xf>
    <xf numFmtId="49" fontId="34" fillId="26" borderId="86" xfId="62" applyNumberFormat="1" applyFont="1" applyFill="1" applyBorder="1" applyAlignment="1">
      <alignment horizontal="center" vertical="center" wrapText="1"/>
    </xf>
    <xf numFmtId="9" fontId="34" fillId="26" borderId="86" xfId="62" applyNumberFormat="1" applyFont="1" applyFill="1" applyBorder="1" applyAlignment="1">
      <alignment horizontal="center" vertical="center" wrapText="1"/>
    </xf>
    <xf numFmtId="3" fontId="0" fillId="68" borderId="89" xfId="0" applyNumberFormat="1" applyFont="1" applyFill="1" applyBorder="1" applyAlignment="1">
      <alignment horizontal="center" vertical="center"/>
    </xf>
    <xf numFmtId="9" fontId="34" fillId="68" borderId="89" xfId="62" applyNumberFormat="1" applyFont="1" applyFill="1" applyBorder="1" applyAlignment="1">
      <alignment horizontal="center" vertical="center"/>
    </xf>
    <xf numFmtId="0" fontId="0" fillId="68" borderId="89" xfId="62" applyNumberFormat="1" applyFont="1" applyFill="1" applyBorder="1" applyAlignment="1">
      <alignment horizontal="center" vertical="center" wrapText="1"/>
    </xf>
    <xf numFmtId="0" fontId="0" fillId="70" borderId="89" xfId="62" applyNumberFormat="1" applyFont="1" applyFill="1" applyBorder="1" applyAlignment="1">
      <alignment horizontal="center" vertical="center"/>
    </xf>
    <xf numFmtId="49" fontId="0" fillId="0" borderId="86" xfId="62" applyNumberFormat="1" applyFont="1" applyFill="1" applyBorder="1" applyAlignment="1">
      <alignment vertical="top" wrapText="1"/>
    </xf>
    <xf numFmtId="49" fontId="0" fillId="0" borderId="86" xfId="62" applyNumberFormat="1" applyFont="1" applyFill="1" applyBorder="1" applyAlignment="1">
      <alignment horizontal="left" vertical="center" wrapText="1"/>
    </xf>
    <xf numFmtId="49" fontId="0" fillId="0" borderId="86" xfId="62" applyNumberFormat="1" applyFont="1" applyFill="1" applyBorder="1" applyAlignment="1">
      <alignment horizontal="center" vertical="center" wrapText="1"/>
    </xf>
    <xf numFmtId="49" fontId="34" fillId="0" borderId="86" xfId="62" applyNumberFormat="1" applyFont="1" applyFill="1" applyBorder="1" applyAlignment="1">
      <alignment horizontal="left" vertical="center" wrapText="1"/>
    </xf>
    <xf numFmtId="49" fontId="34" fillId="0" borderId="86" xfId="62" applyNumberFormat="1" applyFont="1" applyFill="1" applyBorder="1" applyAlignment="1">
      <alignment horizontal="center" vertical="center" wrapText="1"/>
    </xf>
    <xf numFmtId="9" fontId="34" fillId="0" borderId="86" xfId="62" applyNumberFormat="1" applyFont="1" applyFill="1" applyBorder="1" applyAlignment="1">
      <alignment horizontal="center" vertical="center" wrapText="1"/>
    </xf>
    <xf numFmtId="0" fontId="0" fillId="0" borderId="86" xfId="0" applyFont="1" applyFill="1" applyBorder="1" applyAlignment="1">
      <alignment horizontal="left" vertical="top" wrapText="1"/>
    </xf>
    <xf numFmtId="49" fontId="34" fillId="0" borderId="86" xfId="62" applyNumberFormat="1" applyFont="1" applyFill="1" applyBorder="1" applyAlignment="1">
      <alignment vertical="center" wrapText="1"/>
    </xf>
    <xf numFmtId="49" fontId="34" fillId="0" borderId="86" xfId="59" applyNumberFormat="1" applyFont="1" applyFill="1" applyBorder="1" applyAlignment="1">
      <alignment horizontal="left" vertical="center"/>
    </xf>
    <xf numFmtId="0" fontId="0" fillId="68" borderId="89" xfId="0" applyFont="1" applyFill="1" applyBorder="1" applyAlignment="1">
      <alignment horizontal="center" vertical="center"/>
    </xf>
    <xf numFmtId="49" fontId="34" fillId="0" borderId="86" xfId="59" applyNumberFormat="1" applyFont="1" applyFill="1" applyBorder="1" applyAlignment="1">
      <alignment horizontal="left" vertical="center" wrapText="1"/>
    </xf>
    <xf numFmtId="0" fontId="0" fillId="0" borderId="86" xfId="0" applyFont="1" applyFill="1" applyBorder="1" applyAlignment="1">
      <alignment wrapText="1"/>
    </xf>
    <xf numFmtId="0" fontId="0" fillId="0" borderId="86" xfId="0" applyFont="1" applyFill="1" applyBorder="1" applyAlignment="1">
      <alignment vertical="top" wrapText="1"/>
    </xf>
    <xf numFmtId="0" fontId="35" fillId="0" borderId="41"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53" xfId="0" applyFont="1" applyFill="1" applyBorder="1" applyAlignment="1">
      <alignment horizontal="center" vertical="center"/>
    </xf>
    <xf numFmtId="0" fontId="31" fillId="0" borderId="79" xfId="0" applyFont="1" applyFill="1" applyBorder="1" applyAlignment="1">
      <alignment horizontal="left" vertical="center"/>
    </xf>
    <xf numFmtId="0" fontId="35" fillId="0" borderId="95" xfId="0" applyFont="1" applyFill="1" applyBorder="1" applyAlignment="1">
      <alignment horizontal="center" vertical="center"/>
    </xf>
    <xf numFmtId="0" fontId="35" fillId="0" borderId="96" xfId="0" applyFont="1" applyFill="1" applyBorder="1" applyAlignment="1">
      <alignment horizontal="center" vertical="center"/>
    </xf>
    <xf numFmtId="0" fontId="35" fillId="0" borderId="99" xfId="0" applyFont="1" applyFill="1" applyBorder="1" applyAlignment="1">
      <alignment horizontal="center" vertical="center"/>
    </xf>
    <xf numFmtId="0" fontId="39" fillId="0" borderId="0" xfId="0" applyFont="1" applyFill="1" applyBorder="1" applyAlignment="1">
      <alignment horizontal="center" wrapText="1"/>
    </xf>
    <xf numFmtId="0" fontId="40" fillId="0" borderId="20" xfId="0" applyFont="1" applyFill="1" applyBorder="1" applyAlignment="1">
      <alignment wrapText="1"/>
    </xf>
    <xf numFmtId="0" fontId="0" fillId="0" borderId="27" xfId="0" applyBorder="1" applyAlignment="1">
      <alignment wrapText="1"/>
    </xf>
    <xf numFmtId="0" fontId="0" fillId="0" borderId="34" xfId="0" applyBorder="1" applyAlignment="1">
      <alignment wrapText="1"/>
    </xf>
    <xf numFmtId="0" fontId="0" fillId="0" borderId="0" xfId="0" applyAlignment="1">
      <alignment wrapText="1"/>
    </xf>
    <xf numFmtId="0" fontId="34" fillId="0" borderId="86" xfId="0" applyFont="1" applyBorder="1"/>
    <xf numFmtId="0" fontId="34" fillId="0" borderId="86" xfId="0" applyFont="1" applyBorder="1" applyAlignment="1">
      <alignment horizontal="right"/>
    </xf>
    <xf numFmtId="0" fontId="40" fillId="0" borderId="54" xfId="0" applyFont="1" applyFill="1" applyBorder="1" applyAlignment="1">
      <alignment wrapText="1"/>
    </xf>
    <xf numFmtId="0" fontId="0" fillId="0" borderId="37" xfId="0" applyBorder="1" applyAlignment="1">
      <alignment wrapText="1"/>
    </xf>
    <xf numFmtId="0" fontId="0" fillId="0" borderId="86" xfId="0" applyBorder="1" applyAlignment="1">
      <alignment wrapText="1"/>
    </xf>
    <xf numFmtId="0" fontId="44" fillId="0" borderId="80" xfId="0" applyFont="1" applyFill="1" applyBorder="1" applyAlignment="1">
      <alignment horizontal="center" vertical="center" wrapText="1" shrinkToFit="1"/>
    </xf>
    <xf numFmtId="0" fontId="45" fillId="0" borderId="30" xfId="0" applyFont="1" applyFill="1" applyBorder="1" applyAlignment="1">
      <alignment horizontal="center" vertical="center" wrapText="1"/>
    </xf>
    <xf numFmtId="0" fontId="45" fillId="0" borderId="101" xfId="0" applyFont="1" applyFill="1" applyBorder="1" applyAlignment="1">
      <alignment horizontal="center" vertical="center" wrapText="1"/>
    </xf>
    <xf numFmtId="0" fontId="45" fillId="0" borderId="39" xfId="0" applyFont="1" applyFill="1" applyBorder="1" applyAlignment="1">
      <alignment horizontal="center" vertical="center" wrapText="1"/>
    </xf>
    <xf numFmtId="0" fontId="45" fillId="0" borderId="28" xfId="0" applyFont="1" applyFill="1" applyBorder="1" applyAlignment="1">
      <alignment horizontal="center" vertical="center" wrapText="1"/>
    </xf>
    <xf numFmtId="0" fontId="45" fillId="0" borderId="11" xfId="0" applyFont="1" applyFill="1" applyBorder="1" applyAlignment="1">
      <alignment horizontal="center" vertical="center" wrapText="1"/>
    </xf>
    <xf numFmtId="0" fontId="40" fillId="73" borderId="86" xfId="0" applyFont="1" applyFill="1" applyBorder="1" applyAlignment="1">
      <alignment horizontal="center" vertical="center" wrapText="1"/>
    </xf>
    <xf numFmtId="0" fontId="40" fillId="68" borderId="86" xfId="0" applyFont="1" applyFill="1" applyBorder="1" applyAlignment="1"/>
    <xf numFmtId="0" fontId="40" fillId="73" borderId="86" xfId="0" applyFont="1" applyFill="1" applyBorder="1" applyAlignment="1">
      <alignment vertical="center" wrapText="1"/>
    </xf>
    <xf numFmtId="0" fontId="40" fillId="73" borderId="86" xfId="0" applyFont="1" applyFill="1" applyBorder="1" applyAlignment="1">
      <alignment horizontal="center" vertical="center"/>
    </xf>
    <xf numFmtId="0" fontId="40" fillId="73" borderId="86" xfId="0" applyFont="1" applyFill="1" applyBorder="1" applyAlignment="1">
      <alignment vertical="center"/>
    </xf>
    <xf numFmtId="49" fontId="31" fillId="26" borderId="87" xfId="62" applyNumberFormat="1" applyFont="1" applyFill="1" applyBorder="1" applyAlignment="1">
      <alignment horizontal="center" vertical="center"/>
    </xf>
    <xf numFmtId="0" fontId="31" fillId="0" borderId="88" xfId="0" applyFont="1" applyFill="1" applyBorder="1" applyAlignment="1">
      <alignment vertical="center"/>
    </xf>
    <xf numFmtId="0" fontId="0" fillId="0" borderId="86" xfId="0" applyBorder="1" applyAlignment="1">
      <alignment vertical="center"/>
    </xf>
    <xf numFmtId="49" fontId="34" fillId="26" borderId="86" xfId="62" applyNumberFormat="1" applyFont="1" applyFill="1" applyBorder="1" applyAlignment="1">
      <alignment vertical="center" wrapText="1"/>
    </xf>
    <xf numFmtId="49" fontId="0" fillId="26" borderId="86" xfId="62" applyNumberFormat="1" applyFont="1" applyFill="1" applyBorder="1" applyAlignment="1">
      <alignment vertical="center" wrapText="1"/>
    </xf>
    <xf numFmtId="0" fontId="0" fillId="0" borderId="86" xfId="0" applyFont="1" applyBorder="1" applyAlignment="1">
      <alignment vertical="center"/>
    </xf>
    <xf numFmtId="9" fontId="34" fillId="0" borderId="86" xfId="56098" applyFont="1" applyBorder="1" applyAlignment="1">
      <alignment horizontal="center" vertical="center"/>
    </xf>
    <xf numFmtId="0" fontId="34" fillId="0" borderId="86" xfId="0" applyFont="1" applyBorder="1" applyAlignment="1">
      <alignment vertical="center"/>
    </xf>
    <xf numFmtId="0" fontId="40" fillId="68" borderId="89" xfId="62" applyNumberFormat="1" applyFont="1" applyFill="1" applyBorder="1" applyAlignment="1">
      <alignment horizontal="center" vertical="center"/>
    </xf>
    <xf numFmtId="0" fontId="40" fillId="71" borderId="89" xfId="62" applyNumberFormat="1" applyFont="1" applyFill="1" applyBorder="1" applyAlignment="1">
      <alignment horizontal="center" vertical="center"/>
    </xf>
    <xf numFmtId="9" fontId="0" fillId="68" borderId="89" xfId="62" applyNumberFormat="1" applyFont="1" applyFill="1" applyBorder="1" applyAlignment="1">
      <alignment horizontal="center" vertical="center"/>
    </xf>
    <xf numFmtId="9" fontId="0" fillId="68" borderId="89" xfId="56098" applyFont="1" applyFill="1" applyBorder="1" applyAlignment="1">
      <alignment horizontal="center" vertical="center"/>
    </xf>
    <xf numFmtId="0" fontId="40" fillId="68" borderId="86" xfId="62" applyNumberFormat="1" applyFont="1" applyFill="1" applyBorder="1" applyAlignment="1">
      <alignment horizontal="center" vertical="center"/>
    </xf>
    <xf numFmtId="49" fontId="34" fillId="26" borderId="86" xfId="62" applyNumberFormat="1" applyFont="1" applyFill="1" applyBorder="1" applyAlignment="1">
      <alignment vertical="center"/>
    </xf>
    <xf numFmtId="0" fontId="34" fillId="0" borderId="86" xfId="0" applyFont="1" applyFill="1" applyBorder="1" applyAlignment="1">
      <alignment vertical="center"/>
    </xf>
    <xf numFmtId="0" fontId="40" fillId="71" borderId="86" xfId="62" applyNumberFormat="1" applyFont="1" applyFill="1" applyBorder="1" applyAlignment="1">
      <alignment horizontal="center" vertical="center"/>
    </xf>
    <xf numFmtId="0" fontId="34" fillId="0" borderId="86" xfId="0" applyFont="1" applyFill="1" applyBorder="1" applyAlignment="1">
      <alignment vertical="center" wrapText="1"/>
    </xf>
    <xf numFmtId="49" fontId="34" fillId="26" borderId="86" xfId="62" applyNumberFormat="1" applyFont="1" applyFill="1" applyBorder="1" applyAlignment="1">
      <alignment horizontal="center" vertical="center"/>
    </xf>
    <xf numFmtId="9" fontId="0" fillId="68" borderId="86" xfId="62" applyNumberFormat="1" applyFont="1" applyFill="1" applyBorder="1" applyAlignment="1">
      <alignment horizontal="center" vertical="center"/>
    </xf>
    <xf numFmtId="2" fontId="0" fillId="70" borderId="86" xfId="62" applyNumberFormat="1" applyFont="1" applyFill="1" applyBorder="1" applyAlignment="1">
      <alignment horizontal="center" vertical="center"/>
    </xf>
    <xf numFmtId="49" fontId="0" fillId="26" borderId="86" xfId="62" applyNumberFormat="1" applyFont="1" applyFill="1" applyBorder="1" applyAlignment="1">
      <alignment horizontal="left" vertical="center" wrapText="1"/>
    </xf>
    <xf numFmtId="9" fontId="0" fillId="68" borderId="86" xfId="56098" applyFont="1" applyFill="1" applyBorder="1" applyAlignment="1">
      <alignment horizontal="center" vertical="center"/>
    </xf>
    <xf numFmtId="49" fontId="34" fillId="26" borderId="86" xfId="62" applyNumberFormat="1" applyFont="1" applyFill="1" applyBorder="1" applyAlignment="1">
      <alignment horizontal="left" vertical="center"/>
    </xf>
    <xf numFmtId="0" fontId="34" fillId="0" borderId="86" xfId="0" applyFont="1" applyBorder="1" applyAlignment="1">
      <alignment horizontal="left" vertical="center"/>
    </xf>
    <xf numFmtId="0" fontId="34" fillId="0" borderId="0" xfId="0" applyFont="1" applyBorder="1" applyAlignment="1">
      <alignment horizontal="center" vertical="center"/>
    </xf>
    <xf numFmtId="49" fontId="0" fillId="0" borderId="86" xfId="58" applyNumberFormat="1" applyFont="1" applyFill="1" applyBorder="1" applyAlignment="1">
      <alignment vertical="center" wrapText="1"/>
    </xf>
    <xf numFmtId="0" fontId="34" fillId="27" borderId="86" xfId="62" applyNumberFormat="1" applyFont="1" applyFill="1" applyBorder="1" applyAlignment="1">
      <alignment horizontal="center" vertical="center"/>
    </xf>
    <xf numFmtId="0" fontId="79" fillId="71" borderId="86" xfId="62" applyNumberFormat="1" applyFont="1" applyFill="1" applyBorder="1" applyAlignment="1">
      <alignment horizontal="center" vertical="center"/>
    </xf>
    <xf numFmtId="0" fontId="34" fillId="71" borderId="86" xfId="62" applyNumberFormat="1" applyFont="1" applyFill="1" applyBorder="1" applyAlignment="1">
      <alignment horizontal="center" vertical="center"/>
    </xf>
    <xf numFmtId="0" fontId="34" fillId="72" borderId="86" xfId="62" applyNumberFormat="1" applyFont="1" applyFill="1" applyBorder="1" applyAlignment="1">
      <alignment horizontal="center" vertical="center"/>
    </xf>
    <xf numFmtId="0" fontId="34" fillId="0" borderId="0" xfId="0" applyFont="1" applyAlignment="1">
      <alignment wrapText="1"/>
    </xf>
    <xf numFmtId="0" fontId="0" fillId="0" borderId="17" xfId="0" applyFont="1" applyBorder="1" applyAlignment="1">
      <alignment horizontal="right" wrapText="1"/>
    </xf>
    <xf numFmtId="49" fontId="31" fillId="0" borderId="87" xfId="60" applyNumberFormat="1" applyFont="1" applyFill="1" applyBorder="1" applyAlignment="1">
      <alignment horizontal="center" vertical="center" wrapText="1"/>
    </xf>
    <xf numFmtId="0" fontId="31" fillId="68" borderId="12" xfId="0" applyFont="1" applyFill="1" applyBorder="1" applyAlignment="1">
      <alignment horizontal="center" vertical="center" wrapText="1"/>
    </xf>
    <xf numFmtId="49" fontId="31" fillId="0" borderId="88" xfId="60" applyNumberFormat="1" applyFont="1" applyFill="1" applyBorder="1" applyAlignment="1">
      <alignment horizontal="center" vertical="center" wrapText="1"/>
    </xf>
    <xf numFmtId="0" fontId="0" fillId="0" borderId="89" xfId="0" applyFont="1" applyFill="1" applyBorder="1" applyAlignment="1">
      <alignment horizontal="center" vertical="center"/>
    </xf>
    <xf numFmtId="49" fontId="0" fillId="0" borderId="89" xfId="0" applyNumberFormat="1" applyFont="1" applyFill="1" applyBorder="1" applyAlignment="1">
      <alignment horizontal="center" vertical="center"/>
    </xf>
    <xf numFmtId="49" fontId="0" fillId="68" borderId="89" xfId="0" applyNumberFormat="1" applyFont="1" applyFill="1" applyBorder="1" applyAlignment="1">
      <alignment horizontal="center" vertical="center"/>
    </xf>
    <xf numFmtId="49" fontId="0" fillId="68" borderId="89" xfId="62" applyNumberFormat="1" applyFont="1" applyFill="1" applyBorder="1" applyAlignment="1">
      <alignment vertical="center" wrapText="1"/>
    </xf>
    <xf numFmtId="49" fontId="0" fillId="26" borderId="89" xfId="62" applyNumberFormat="1" applyFont="1" applyFill="1" applyBorder="1" applyAlignment="1">
      <alignment vertical="center" wrapText="1"/>
    </xf>
    <xf numFmtId="49" fontId="0" fillId="26" borderId="86" xfId="62" applyNumberFormat="1" applyFont="1" applyFill="1" applyBorder="1" applyAlignment="1">
      <alignment vertical="center"/>
    </xf>
    <xf numFmtId="49" fontId="0" fillId="0" borderId="86" xfId="60" applyNumberFormat="1" applyFont="1" applyFill="1" applyBorder="1" applyAlignment="1">
      <alignment vertical="center"/>
    </xf>
    <xf numFmtId="49" fontId="0" fillId="0" borderId="86" xfId="60" applyNumberFormat="1" applyFont="1" applyFill="1" applyBorder="1" applyAlignment="1">
      <alignment horizontal="center" vertical="center"/>
    </xf>
    <xf numFmtId="49" fontId="0" fillId="0" borderId="86" xfId="0" applyNumberFormat="1" applyFont="1" applyFill="1" applyBorder="1" applyAlignment="1">
      <alignment horizontal="center" vertical="center"/>
    </xf>
    <xf numFmtId="49" fontId="0" fillId="0" borderId="86" xfId="0" applyNumberFormat="1" applyFont="1" applyFill="1" applyBorder="1" applyAlignment="1">
      <alignment horizontal="center" vertical="center" wrapText="1"/>
    </xf>
    <xf numFmtId="0" fontId="0" fillId="0" borderId="86" xfId="0" applyFont="1" applyBorder="1" applyAlignment="1">
      <alignment horizontal="left" vertical="center" wrapText="1"/>
    </xf>
    <xf numFmtId="49" fontId="1" fillId="68" borderId="89" xfId="60" applyNumberFormat="1" applyFont="1" applyFill="1" applyBorder="1" applyAlignment="1">
      <alignment horizontal="center" vertical="center"/>
    </xf>
    <xf numFmtId="49" fontId="0" fillId="68" borderId="86" xfId="60" applyNumberFormat="1" applyFont="1" applyFill="1" applyBorder="1" applyAlignment="1">
      <alignment horizontal="center" vertical="center" wrapText="1"/>
    </xf>
    <xf numFmtId="49" fontId="0" fillId="68" borderId="86" xfId="60" applyNumberFormat="1" applyFont="1" applyFill="1" applyBorder="1" applyAlignment="1">
      <alignment vertical="center" wrapText="1"/>
    </xf>
    <xf numFmtId="0" fontId="0" fillId="68" borderId="86" xfId="0" applyFont="1" applyFill="1" applyBorder="1" applyAlignment="1">
      <alignment wrapText="1"/>
    </xf>
    <xf numFmtId="49" fontId="0" fillId="67" borderId="89" xfId="0" applyNumberFormat="1" applyFont="1" applyFill="1" applyBorder="1" applyAlignment="1">
      <alignment horizontal="center" vertical="center"/>
    </xf>
    <xf numFmtId="49" fontId="0" fillId="67" borderId="89" xfId="62" applyNumberFormat="1" applyFont="1" applyFill="1" applyBorder="1" applyAlignment="1">
      <alignment vertical="center" wrapText="1"/>
    </xf>
    <xf numFmtId="49" fontId="0" fillId="67" borderId="89" xfId="60" applyNumberFormat="1" applyFont="1" applyFill="1" applyBorder="1" applyAlignment="1">
      <alignment vertical="center"/>
    </xf>
    <xf numFmtId="49" fontId="0" fillId="67" borderId="89" xfId="60" applyNumberFormat="1" applyFont="1" applyFill="1" applyBorder="1" applyAlignment="1">
      <alignment horizontal="center" vertical="center"/>
    </xf>
    <xf numFmtId="49" fontId="0" fillId="67" borderId="89" xfId="0" applyNumberFormat="1" applyFont="1" applyFill="1" applyBorder="1" applyAlignment="1">
      <alignment horizontal="center" vertical="center" wrapText="1"/>
    </xf>
    <xf numFmtId="0" fontId="0" fillId="67" borderId="89" xfId="0" applyFont="1" applyFill="1" applyBorder="1" applyAlignment="1">
      <alignment wrapText="1"/>
    </xf>
    <xf numFmtId="49" fontId="0" fillId="68" borderId="86" xfId="0" applyNumberFormat="1" applyFont="1" applyFill="1" applyBorder="1" applyAlignment="1">
      <alignment horizontal="center" vertical="center"/>
    </xf>
    <xf numFmtId="49" fontId="0" fillId="68" borderId="86" xfId="62" applyNumberFormat="1" applyFont="1" applyFill="1" applyBorder="1" applyAlignment="1">
      <alignment vertical="center" wrapText="1"/>
    </xf>
    <xf numFmtId="49" fontId="0" fillId="67" borderId="86" xfId="0" applyNumberFormat="1" applyFont="1" applyFill="1" applyBorder="1" applyAlignment="1">
      <alignment horizontal="center" vertical="center"/>
    </xf>
    <xf numFmtId="49" fontId="0" fillId="67" borderId="86" xfId="62" applyNumberFormat="1" applyFont="1" applyFill="1" applyBorder="1" applyAlignment="1">
      <alignment vertical="center" wrapText="1"/>
    </xf>
    <xf numFmtId="49" fontId="34" fillId="67" borderId="86" xfId="62" applyNumberFormat="1" applyFont="1" applyFill="1" applyBorder="1" applyAlignment="1">
      <alignment vertical="center"/>
    </xf>
    <xf numFmtId="49" fontId="0" fillId="67" borderId="86" xfId="60" applyNumberFormat="1" applyFont="1" applyFill="1" applyBorder="1" applyAlignment="1">
      <alignment vertical="center"/>
    </xf>
    <xf numFmtId="49" fontId="0" fillId="67" borderId="86" xfId="60" applyNumberFormat="1" applyFont="1" applyFill="1" applyBorder="1" applyAlignment="1">
      <alignment vertical="center" wrapText="1"/>
    </xf>
    <xf numFmtId="0" fontId="0" fillId="67" borderId="86" xfId="0" applyFont="1" applyFill="1" applyBorder="1" applyAlignment="1">
      <alignment horizontal="left" vertical="center" wrapText="1"/>
    </xf>
    <xf numFmtId="49" fontId="0" fillId="68" borderId="86" xfId="0" applyNumberFormat="1" applyFont="1" applyFill="1" applyBorder="1" applyAlignment="1">
      <alignment horizontal="left" vertical="center"/>
    </xf>
    <xf numFmtId="49" fontId="0" fillId="0" borderId="86" xfId="0" applyNumberFormat="1" applyFont="1" applyFill="1" applyBorder="1" applyAlignment="1">
      <alignment horizontal="left" vertical="center"/>
    </xf>
    <xf numFmtId="0" fontId="34" fillId="68" borderId="11" xfId="0" applyFont="1" applyFill="1" applyBorder="1"/>
    <xf numFmtId="0" fontId="34" fillId="68" borderId="86" xfId="0" applyFont="1" applyFill="1" applyBorder="1"/>
    <xf numFmtId="1" fontId="0" fillId="70" borderId="86" xfId="0" applyNumberFormat="1" applyFont="1" applyFill="1" applyBorder="1" applyAlignment="1">
      <alignment horizontal="center" vertical="center" wrapText="1"/>
    </xf>
    <xf numFmtId="1" fontId="31" fillId="68" borderId="44" xfId="0" applyNumberFormat="1" applyFont="1" applyFill="1" applyBorder="1" applyAlignment="1">
      <alignment vertical="center"/>
    </xf>
    <xf numFmtId="0" fontId="0" fillId="68" borderId="77" xfId="0" quotePrefix="1" applyFont="1" applyFill="1" applyBorder="1" applyAlignment="1">
      <alignment horizontal="right" wrapText="1"/>
    </xf>
    <xf numFmtId="49" fontId="0" fillId="0" borderId="40" xfId="0" applyNumberFormat="1" applyFont="1" applyFill="1" applyBorder="1" applyAlignment="1">
      <alignment horizontal="center" vertical="center" wrapText="1"/>
    </xf>
    <xf numFmtId="0" fontId="34" fillId="68" borderId="20" xfId="323" applyFont="1" applyFill="1" applyBorder="1"/>
    <xf numFmtId="0" fontId="34" fillId="68" borderId="27" xfId="323" applyFont="1" applyFill="1" applyBorder="1"/>
    <xf numFmtId="0" fontId="34" fillId="70" borderId="84" xfId="323" applyFont="1" applyFill="1" applyBorder="1"/>
    <xf numFmtId="0" fontId="34" fillId="68" borderId="86" xfId="323" applyFont="1" applyFill="1" applyBorder="1"/>
    <xf numFmtId="0" fontId="34" fillId="70" borderId="86" xfId="323" applyFont="1" applyFill="1" applyBorder="1"/>
    <xf numFmtId="0" fontId="79" fillId="68" borderId="86" xfId="323" applyFont="1" applyFill="1" applyBorder="1"/>
    <xf numFmtId="0" fontId="34" fillId="70" borderId="86" xfId="323" quotePrefix="1" applyFont="1" applyFill="1" applyBorder="1"/>
    <xf numFmtId="0" fontId="31" fillId="0" borderId="79" xfId="0" applyFont="1" applyFill="1" applyBorder="1" applyAlignment="1">
      <alignment horizontal="left" vertical="center"/>
    </xf>
    <xf numFmtId="0" fontId="31" fillId="0" borderId="79" xfId="0" applyFont="1" applyFill="1" applyBorder="1" applyAlignment="1">
      <alignment horizontal="left" vertical="center"/>
    </xf>
    <xf numFmtId="0" fontId="0" fillId="68" borderId="77" xfId="0" quotePrefix="1" applyFont="1" applyFill="1" applyBorder="1" applyAlignment="1">
      <alignment horizontal="right"/>
    </xf>
    <xf numFmtId="0" fontId="0" fillId="68" borderId="29" xfId="0" applyFont="1" applyFill="1" applyBorder="1" applyAlignment="1"/>
    <xf numFmtId="0" fontId="0" fillId="68" borderId="31" xfId="0" applyFont="1" applyFill="1" applyBorder="1" applyAlignment="1"/>
    <xf numFmtId="0" fontId="0" fillId="0" borderId="86" xfId="0" applyFont="1" applyBorder="1" applyAlignment="1">
      <alignment vertical="top" wrapText="1"/>
    </xf>
    <xf numFmtId="0" fontId="0" fillId="0" borderId="86" xfId="0" applyFont="1" applyBorder="1" applyAlignment="1">
      <alignment vertical="top"/>
    </xf>
    <xf numFmtId="0" fontId="0" fillId="68" borderId="89" xfId="0" applyFont="1" applyFill="1" applyBorder="1" applyAlignment="1">
      <alignment horizontal="center"/>
    </xf>
    <xf numFmtId="0" fontId="39" fillId="0" borderId="0" xfId="56119" applyFont="1" applyFill="1" applyBorder="1" applyAlignment="1">
      <alignment horizontal="left"/>
    </xf>
    <xf numFmtId="0" fontId="40" fillId="0" borderId="0" xfId="56119" applyFont="1"/>
    <xf numFmtId="0" fontId="31" fillId="0" borderId="80" xfId="56134" applyFont="1" applyFill="1" applyBorder="1" applyAlignment="1">
      <alignment horizontal="left" vertical="center"/>
    </xf>
    <xf numFmtId="0" fontId="40" fillId="0" borderId="0" xfId="56119" applyFont="1" applyAlignment="1"/>
    <xf numFmtId="0" fontId="20" fillId="0" borderId="87" xfId="56134" applyFont="1" applyFill="1" applyBorder="1" applyAlignment="1">
      <alignment horizontal="center" vertical="center"/>
    </xf>
    <xf numFmtId="0" fontId="20" fillId="0" borderId="12" xfId="56134" applyFont="1" applyFill="1" applyBorder="1" applyAlignment="1">
      <alignment horizontal="center" vertical="center" wrapText="1"/>
    </xf>
    <xf numFmtId="0" fontId="20" fillId="0" borderId="12" xfId="56134" applyFont="1" applyFill="1" applyBorder="1" applyAlignment="1">
      <alignment horizontal="center" vertical="center"/>
    </xf>
    <xf numFmtId="0" fontId="20" fillId="0" borderId="12" xfId="56134" applyFont="1" applyFill="1" applyBorder="1" applyAlignment="1">
      <alignment horizontal="center" vertical="center" wrapText="1" shrinkToFit="1"/>
    </xf>
    <xf numFmtId="0" fontId="31" fillId="0" borderId="12" xfId="56134" applyFont="1" applyFill="1" applyBorder="1" applyAlignment="1">
      <alignment horizontal="center" vertical="center" wrapText="1"/>
    </xf>
    <xf numFmtId="49" fontId="31" fillId="0" borderId="12" xfId="56134" applyNumberFormat="1" applyFont="1" applyFill="1" applyBorder="1" applyAlignment="1">
      <alignment horizontal="center" vertical="center" wrapText="1"/>
    </xf>
    <xf numFmtId="0" fontId="31" fillId="0" borderId="88" xfId="56134" applyFont="1" applyFill="1" applyBorder="1" applyAlignment="1">
      <alignment horizontal="center" vertical="center" wrapText="1"/>
    </xf>
    <xf numFmtId="0" fontId="40" fillId="0" borderId="0" xfId="56119" applyFont="1" applyAlignment="1">
      <alignment wrapText="1"/>
    </xf>
    <xf numFmtId="0" fontId="7" fillId="0" borderId="89" xfId="56134" applyFont="1" applyFill="1" applyBorder="1" applyAlignment="1">
      <alignment horizontal="center" vertical="center"/>
    </xf>
    <xf numFmtId="0" fontId="40" fillId="0" borderId="86" xfId="56135" applyFont="1" applyBorder="1" applyAlignment="1">
      <alignment horizontal="center" vertical="center"/>
    </xf>
    <xf numFmtId="0" fontId="7" fillId="0" borderId="89" xfId="56134" applyFont="1" applyFill="1" applyBorder="1" applyAlignment="1">
      <alignment horizontal="center" vertical="center" wrapText="1"/>
    </xf>
    <xf numFmtId="0" fontId="34" fillId="68" borderId="17" xfId="323" applyFont="1" applyFill="1" applyBorder="1" applyAlignment="1">
      <alignment wrapText="1"/>
    </xf>
    <xf numFmtId="0" fontId="7" fillId="0" borderId="86" xfId="56134" applyFont="1" applyFill="1" applyBorder="1" applyAlignment="1">
      <alignment horizontal="center" vertical="center"/>
    </xf>
    <xf numFmtId="0" fontId="7" fillId="0" borderId="86" xfId="56134" applyFont="1" applyFill="1" applyBorder="1" applyAlignment="1">
      <alignment horizontal="center" vertical="center" wrapText="1"/>
    </xf>
    <xf numFmtId="0" fontId="7" fillId="0" borderId="31" xfId="56134" applyFont="1" applyFill="1" applyBorder="1" applyAlignment="1">
      <alignment horizontal="center" vertical="center"/>
    </xf>
    <xf numFmtId="0" fontId="79" fillId="68" borderId="21" xfId="323" applyFont="1" applyFill="1" applyBorder="1"/>
    <xf numFmtId="0" fontId="40" fillId="0" borderId="86" xfId="56135" applyFont="1" applyBorder="1" applyAlignment="1">
      <alignment horizontal="center"/>
    </xf>
    <xf numFmtId="0" fontId="40" fillId="0" borderId="86" xfId="56135" applyFont="1" applyFill="1" applyBorder="1" applyAlignment="1">
      <alignment horizontal="center"/>
    </xf>
    <xf numFmtId="0" fontId="7" fillId="0" borderId="86" xfId="56134" applyFont="1" applyFill="1" applyBorder="1" applyAlignment="1">
      <alignment horizontal="center" wrapText="1"/>
    </xf>
    <xf numFmtId="0" fontId="40" fillId="0" borderId="31" xfId="56135" applyFont="1" applyBorder="1" applyAlignment="1">
      <alignment horizontal="center"/>
    </xf>
    <xf numFmtId="0" fontId="34" fillId="68" borderId="89" xfId="323" applyFont="1" applyFill="1" applyBorder="1"/>
    <xf numFmtId="1" fontId="34" fillId="70" borderId="89" xfId="323" applyNumberFormat="1" applyFont="1" applyFill="1" applyBorder="1"/>
    <xf numFmtId="0" fontId="34" fillId="68" borderId="86" xfId="323" applyFont="1" applyFill="1" applyBorder="1" applyAlignment="1">
      <alignment wrapText="1"/>
    </xf>
    <xf numFmtId="0" fontId="34" fillId="0" borderId="86" xfId="56134" applyFont="1" applyBorder="1" applyAlignment="1">
      <alignment horizontal="center" vertical="center"/>
    </xf>
    <xf numFmtId="0" fontId="34" fillId="0" borderId="31" xfId="56134" applyFont="1" applyFill="1" applyBorder="1" applyAlignment="1">
      <alignment horizontal="center" vertical="center"/>
    </xf>
    <xf numFmtId="0" fontId="40" fillId="68" borderId="86" xfId="323" applyFont="1" applyFill="1" applyBorder="1" applyAlignment="1">
      <alignment wrapText="1"/>
    </xf>
    <xf numFmtId="0" fontId="40" fillId="0" borderId="86" xfId="56135" applyFont="1" applyBorder="1" applyAlignment="1">
      <alignment horizontal="center" vertical="center" wrapText="1"/>
    </xf>
    <xf numFmtId="0" fontId="40" fillId="0" borderId="0" xfId="56119" applyFont="1" applyBorder="1"/>
    <xf numFmtId="0" fontId="34" fillId="0" borderId="0" xfId="323" applyFont="1"/>
    <xf numFmtId="0" fontId="40" fillId="0" borderId="86" xfId="56134" applyFont="1" applyBorder="1"/>
    <xf numFmtId="0" fontId="40" fillId="0" borderId="86" xfId="56134" applyFont="1" applyBorder="1" applyAlignment="1">
      <alignment horizontal="right"/>
    </xf>
    <xf numFmtId="0" fontId="40" fillId="68" borderId="80" xfId="56134" applyFont="1" applyFill="1" applyBorder="1"/>
    <xf numFmtId="0" fontId="40" fillId="0" borderId="63" xfId="56134" applyFont="1" applyBorder="1" applyAlignment="1">
      <alignment horizontal="center" vertical="center"/>
    </xf>
    <xf numFmtId="0" fontId="40" fillId="0" borderId="89" xfId="56134" applyFont="1" applyFill="1" applyBorder="1" applyAlignment="1">
      <alignment horizontal="center" vertical="center"/>
    </xf>
    <xf numFmtId="49" fontId="40" fillId="0" borderId="86" xfId="56134" applyNumberFormat="1" applyFont="1" applyFill="1" applyBorder="1" applyAlignment="1">
      <alignment horizontal="center" vertical="center"/>
    </xf>
    <xf numFmtId="0" fontId="40" fillId="0" borderId="86" xfId="56134" applyFont="1" applyFill="1" applyBorder="1" applyAlignment="1">
      <alignment horizontal="center" vertical="center"/>
    </xf>
    <xf numFmtId="0" fontId="40" fillId="0" borderId="31" xfId="56134" applyFont="1" applyFill="1" applyBorder="1" applyAlignment="1">
      <alignment horizontal="center" vertical="center"/>
    </xf>
    <xf numFmtId="0" fontId="40" fillId="0" borderId="0" xfId="56134" applyFont="1" applyBorder="1" applyAlignment="1" applyProtection="1">
      <alignment horizontal="center"/>
    </xf>
    <xf numFmtId="0" fontId="34" fillId="68" borderId="89" xfId="323" applyFont="1" applyFill="1" applyBorder="1" applyAlignment="1">
      <alignment wrapText="1"/>
    </xf>
    <xf numFmtId="0" fontId="34" fillId="68" borderId="62" xfId="323" applyFont="1" applyFill="1" applyBorder="1" applyAlignment="1">
      <alignment wrapText="1"/>
    </xf>
    <xf numFmtId="0" fontId="35" fillId="0" borderId="41"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53" xfId="0" applyFont="1" applyFill="1" applyBorder="1" applyAlignment="1">
      <alignment horizontal="center" vertical="center"/>
    </xf>
    <xf numFmtId="0" fontId="35" fillId="0" borderId="45" xfId="0" applyFont="1" applyFill="1" applyBorder="1" applyAlignment="1">
      <alignment horizontal="center" vertical="center"/>
    </xf>
    <xf numFmtId="0" fontId="35" fillId="0" borderId="46" xfId="0" applyFont="1" applyFill="1" applyBorder="1" applyAlignment="1">
      <alignment horizontal="center" vertical="center"/>
    </xf>
    <xf numFmtId="0" fontId="35" fillId="0" borderId="47" xfId="0" applyFont="1" applyFill="1" applyBorder="1" applyAlignment="1">
      <alignment horizontal="center" vertical="center"/>
    </xf>
    <xf numFmtId="49" fontId="94" fillId="0" borderId="32" xfId="0" applyNumberFormat="1" applyFont="1" applyFill="1" applyBorder="1" applyAlignment="1">
      <alignment horizontal="center" vertical="center"/>
    </xf>
    <xf numFmtId="49" fontId="94" fillId="0" borderId="11" xfId="0" applyNumberFormat="1" applyFont="1" applyFill="1" applyBorder="1" applyAlignment="1">
      <alignment horizontal="center" vertical="center"/>
    </xf>
    <xf numFmtId="49" fontId="94" fillId="0" borderId="33" xfId="0" applyNumberFormat="1" applyFont="1" applyFill="1" applyBorder="1" applyAlignment="1">
      <alignment horizontal="center" vertical="center"/>
    </xf>
    <xf numFmtId="0" fontId="31" fillId="0" borderId="32"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33" xfId="0" applyFont="1" applyFill="1" applyBorder="1" applyAlignment="1">
      <alignment horizontal="center" vertical="center" wrapText="1"/>
    </xf>
    <xf numFmtId="49" fontId="31" fillId="0" borderId="20" xfId="0" applyNumberFormat="1" applyFont="1" applyFill="1" applyBorder="1" applyAlignment="1">
      <alignment horizontal="center" vertical="center" wrapText="1"/>
    </xf>
    <xf numFmtId="49" fontId="31" fillId="0" borderId="27" xfId="0" applyNumberFormat="1" applyFont="1" applyFill="1" applyBorder="1" applyAlignment="1">
      <alignment horizontal="center" vertical="center" wrapText="1"/>
    </xf>
    <xf numFmtId="49" fontId="31" fillId="0" borderId="17" xfId="0" applyNumberFormat="1"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31" fillId="0" borderId="79" xfId="0" applyFont="1" applyFill="1" applyBorder="1" applyAlignment="1">
      <alignment horizontal="left" vertical="center"/>
    </xf>
    <xf numFmtId="0" fontId="0" fillId="0" borderId="80" xfId="0" applyBorder="1" applyAlignment="1">
      <alignment horizontal="left"/>
    </xf>
    <xf numFmtId="0" fontId="0" fillId="0" borderId="77" xfId="0" applyBorder="1" applyAlignment="1">
      <alignment horizontal="left"/>
    </xf>
    <xf numFmtId="0" fontId="31" fillId="0" borderId="20" xfId="0" applyFont="1" applyFill="1" applyBorder="1" applyAlignment="1">
      <alignment horizontal="left" vertical="center"/>
    </xf>
    <xf numFmtId="0" fontId="0" fillId="0" borderId="27" xfId="0" applyBorder="1" applyAlignment="1">
      <alignment horizontal="left"/>
    </xf>
    <xf numFmtId="0" fontId="0" fillId="0" borderId="17" xfId="0" applyBorder="1" applyAlignment="1">
      <alignment horizontal="left"/>
    </xf>
    <xf numFmtId="0" fontId="0" fillId="0" borderId="43" xfId="0" applyFont="1" applyBorder="1" applyAlignment="1"/>
    <xf numFmtId="0" fontId="0" fillId="0" borderId="40"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47" xfId="0" applyBorder="1" applyAlignment="1"/>
    <xf numFmtId="49" fontId="31" fillId="0" borderId="48" xfId="0" applyNumberFormat="1" applyFont="1" applyFill="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31" fillId="0" borderId="51" xfId="0" applyNumberFormat="1" applyFont="1" applyFill="1" applyBorder="1" applyAlignment="1">
      <alignment horizontal="center" vertical="center" wrapText="1"/>
    </xf>
    <xf numFmtId="0" fontId="0" fillId="0" borderId="52" xfId="0" applyBorder="1" applyAlignment="1">
      <alignment horizontal="center" vertical="center" wrapText="1"/>
    </xf>
    <xf numFmtId="0" fontId="0" fillId="0" borderId="18" xfId="0" applyBorder="1" applyAlignment="1">
      <alignment horizontal="center" vertical="center"/>
    </xf>
    <xf numFmtId="49" fontId="57" fillId="0" borderId="32" xfId="0" applyNumberFormat="1" applyFont="1" applyFill="1" applyBorder="1" applyAlignment="1">
      <alignment horizontal="center" vertical="center"/>
    </xf>
    <xf numFmtId="49" fontId="57" fillId="0" borderId="11" xfId="0" applyNumberFormat="1" applyFont="1" applyFill="1" applyBorder="1" applyAlignment="1">
      <alignment horizontal="center" vertical="center"/>
    </xf>
    <xf numFmtId="49" fontId="57" fillId="0" borderId="33" xfId="0" applyNumberFormat="1" applyFont="1" applyFill="1" applyBorder="1" applyAlignment="1">
      <alignment horizontal="center" vertical="center"/>
    </xf>
    <xf numFmtId="49" fontId="46" fillId="0" borderId="74" xfId="0" applyNumberFormat="1" applyFont="1" applyFill="1" applyBorder="1" applyAlignment="1">
      <alignment horizontal="center" vertical="center"/>
    </xf>
    <xf numFmtId="49" fontId="46" fillId="0" borderId="65" xfId="0" applyNumberFormat="1" applyFont="1" applyFill="1" applyBorder="1" applyAlignment="1">
      <alignment horizontal="center" vertical="center"/>
    </xf>
    <xf numFmtId="49" fontId="46" fillId="0" borderId="75" xfId="0" applyNumberFormat="1" applyFont="1" applyFill="1" applyBorder="1" applyAlignment="1">
      <alignment horizontal="center" vertical="center"/>
    </xf>
    <xf numFmtId="49" fontId="33" fillId="0" borderId="74" xfId="0" applyNumberFormat="1" applyFont="1" applyFill="1" applyBorder="1" applyAlignment="1">
      <alignment horizontal="center" vertical="center"/>
    </xf>
    <xf numFmtId="49" fontId="33" fillId="0" borderId="65" xfId="0" applyNumberFormat="1" applyFont="1" applyFill="1" applyBorder="1" applyAlignment="1">
      <alignment horizontal="center" vertical="center"/>
    </xf>
    <xf numFmtId="49" fontId="33" fillId="0" borderId="75" xfId="0" applyNumberFormat="1" applyFont="1" applyFill="1" applyBorder="1" applyAlignment="1">
      <alignment horizontal="center" vertical="center"/>
    </xf>
    <xf numFmtId="49" fontId="46" fillId="0" borderId="76" xfId="0" applyNumberFormat="1" applyFont="1" applyFill="1" applyBorder="1" applyAlignment="1">
      <alignment horizontal="center" vertical="center"/>
    </xf>
    <xf numFmtId="49" fontId="46" fillId="0" borderId="66" xfId="0" applyNumberFormat="1" applyFont="1" applyFill="1" applyBorder="1" applyAlignment="1">
      <alignment horizontal="center" vertical="center"/>
    </xf>
    <xf numFmtId="49" fontId="46" fillId="0" borderId="14" xfId="0" applyNumberFormat="1" applyFont="1" applyFill="1" applyBorder="1" applyAlignment="1">
      <alignment horizontal="center" vertical="center"/>
    </xf>
    <xf numFmtId="49" fontId="94" fillId="0" borderId="74" xfId="0" applyNumberFormat="1" applyFont="1" applyFill="1" applyBorder="1" applyAlignment="1">
      <alignment horizontal="center" vertical="center"/>
    </xf>
    <xf numFmtId="49" fontId="94" fillId="0" borderId="65" xfId="0" applyNumberFormat="1" applyFont="1" applyFill="1" applyBorder="1" applyAlignment="1">
      <alignment horizontal="center" vertical="center"/>
    </xf>
    <xf numFmtId="49" fontId="94" fillId="0" borderId="75" xfId="0" applyNumberFormat="1" applyFont="1" applyFill="1" applyBorder="1" applyAlignment="1">
      <alignment horizontal="center" vertical="center"/>
    </xf>
    <xf numFmtId="0" fontId="31" fillId="0" borderId="41"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53" xfId="0" applyFont="1" applyFill="1" applyBorder="1" applyAlignment="1">
      <alignment horizontal="center" vertical="center"/>
    </xf>
    <xf numFmtId="0" fontId="31" fillId="0" borderId="45" xfId="0" applyFont="1" applyFill="1" applyBorder="1" applyAlignment="1">
      <alignment horizontal="center" vertical="center"/>
    </xf>
    <xf numFmtId="0" fontId="31" fillId="0" borderId="46" xfId="0" applyFont="1" applyFill="1" applyBorder="1" applyAlignment="1">
      <alignment horizontal="center" vertical="center"/>
    </xf>
    <xf numFmtId="0" fontId="31" fillId="0" borderId="47" xfId="0" applyFont="1" applyFill="1" applyBorder="1" applyAlignment="1">
      <alignment horizontal="center" vertical="center"/>
    </xf>
    <xf numFmtId="0" fontId="0" fillId="0" borderId="0" xfId="0" applyAlignment="1">
      <alignment horizontal="left" wrapText="1"/>
    </xf>
    <xf numFmtId="0" fontId="34" fillId="0" borderId="0" xfId="0" applyFont="1" applyAlignment="1">
      <alignment horizontal="left" wrapText="1"/>
    </xf>
    <xf numFmtId="0" fontId="31" fillId="68" borderId="92" xfId="0" applyFont="1" applyFill="1" applyBorder="1" applyAlignment="1">
      <alignment horizontal="center" vertical="center" wrapText="1"/>
    </xf>
    <xf numFmtId="0" fontId="31" fillId="68" borderId="93" xfId="0" applyFont="1" applyFill="1" applyBorder="1" applyAlignment="1">
      <alignment horizontal="center" vertical="center" wrapText="1"/>
    </xf>
    <xf numFmtId="0" fontId="31" fillId="68" borderId="94" xfId="0" applyFont="1" applyFill="1" applyBorder="1" applyAlignment="1">
      <alignment horizontal="center" vertical="center" wrapText="1"/>
    </xf>
    <xf numFmtId="0" fontId="31" fillId="0" borderId="95" xfId="0" applyFont="1" applyFill="1" applyBorder="1" applyAlignment="1">
      <alignment horizontal="center" vertical="center"/>
    </xf>
    <xf numFmtId="0" fontId="31" fillId="0" borderId="96" xfId="0" applyFont="1" applyFill="1" applyBorder="1" applyAlignment="1">
      <alignment horizontal="center" vertical="center"/>
    </xf>
    <xf numFmtId="0" fontId="31" fillId="0" borderId="99" xfId="0" applyFont="1" applyFill="1" applyBorder="1" applyAlignment="1">
      <alignment horizontal="center" vertical="center"/>
    </xf>
    <xf numFmtId="49" fontId="31" fillId="0" borderId="67" xfId="0" applyNumberFormat="1" applyFont="1" applyFill="1" applyBorder="1" applyAlignment="1">
      <alignment horizontal="center" vertical="center" wrapText="1"/>
    </xf>
    <xf numFmtId="49" fontId="31" fillId="0" borderId="66" xfId="0" applyNumberFormat="1" applyFont="1" applyFill="1" applyBorder="1" applyAlignment="1">
      <alignment horizontal="center" vertical="center" wrapText="1"/>
    </xf>
    <xf numFmtId="49" fontId="31" fillId="0" borderId="68" xfId="0" applyNumberFormat="1" applyFont="1" applyFill="1" applyBorder="1" applyAlignment="1">
      <alignment horizontal="center" vertical="center" wrapText="1"/>
    </xf>
    <xf numFmtId="0" fontId="31" fillId="0" borderId="100" xfId="0" applyFont="1" applyFill="1" applyBorder="1" applyAlignment="1">
      <alignment horizontal="center" vertical="center"/>
    </xf>
    <xf numFmtId="0" fontId="31" fillId="0" borderId="41" xfId="56134" applyFont="1" applyFill="1" applyBorder="1" applyAlignment="1">
      <alignment horizontal="center" vertical="center"/>
    </xf>
    <xf numFmtId="0" fontId="31" fillId="0" borderId="0" xfId="56134" applyFont="1" applyFill="1" applyBorder="1" applyAlignment="1">
      <alignment horizontal="center" vertical="center"/>
    </xf>
    <xf numFmtId="0" fontId="31" fillId="0" borderId="53" xfId="56134" applyFont="1" applyFill="1" applyBorder="1" applyAlignment="1">
      <alignment horizontal="center" vertical="center"/>
    </xf>
    <xf numFmtId="0" fontId="31" fillId="0" borderId="95" xfId="56134" applyFont="1" applyFill="1" applyBorder="1" applyAlignment="1">
      <alignment horizontal="center" vertical="center"/>
    </xf>
    <xf numFmtId="0" fontId="31" fillId="0" borderId="96" xfId="56134" applyFont="1" applyFill="1" applyBorder="1" applyAlignment="1">
      <alignment horizontal="center" vertical="center"/>
    </xf>
    <xf numFmtId="0" fontId="31" fillId="0" borderId="99" xfId="56134" applyFont="1" applyFill="1" applyBorder="1" applyAlignment="1">
      <alignment horizontal="center" vertical="center"/>
    </xf>
    <xf numFmtId="0" fontId="34" fillId="68" borderId="98" xfId="323" applyFont="1" applyFill="1" applyBorder="1" applyAlignment="1">
      <alignment horizontal="center"/>
    </xf>
    <xf numFmtId="0" fontId="34" fillId="68" borderId="66" xfId="323" applyFont="1" applyFill="1" applyBorder="1" applyAlignment="1">
      <alignment horizontal="center"/>
    </xf>
    <xf numFmtId="0" fontId="34" fillId="68" borderId="14" xfId="323" applyFont="1" applyFill="1" applyBorder="1" applyAlignment="1">
      <alignment horizontal="center"/>
    </xf>
    <xf numFmtId="0" fontId="34" fillId="68" borderId="102" xfId="323" applyFont="1" applyFill="1" applyBorder="1" applyAlignment="1">
      <alignment horizontal="center"/>
    </xf>
    <xf numFmtId="0" fontId="34" fillId="68" borderId="103" xfId="323" applyFont="1" applyFill="1" applyBorder="1" applyAlignment="1">
      <alignment horizontal="center"/>
    </xf>
    <xf numFmtId="0" fontId="40" fillId="0" borderId="43" xfId="57" applyFont="1" applyBorder="1" applyAlignment="1"/>
    <xf numFmtId="0" fontId="31" fillId="0" borderId="43" xfId="0" applyFont="1" applyBorder="1" applyAlignment="1">
      <alignment horizontal="center"/>
    </xf>
    <xf numFmtId="0" fontId="31" fillId="0" borderId="40" xfId="0" applyFont="1" applyBorder="1" applyAlignment="1">
      <alignment horizontal="center"/>
    </xf>
    <xf numFmtId="0" fontId="31" fillId="0" borderId="55" xfId="0" applyFont="1" applyBorder="1" applyAlignment="1">
      <alignment horizontal="center"/>
    </xf>
    <xf numFmtId="0" fontId="31" fillId="0" borderId="95" xfId="0" applyFont="1" applyBorder="1" applyAlignment="1">
      <alignment horizontal="center"/>
    </xf>
    <xf numFmtId="0" fontId="31" fillId="0" borderId="96" xfId="0" applyFont="1" applyBorder="1" applyAlignment="1">
      <alignment horizontal="center"/>
    </xf>
    <xf numFmtId="0" fontId="31" fillId="0" borderId="104" xfId="0" applyFont="1" applyBorder="1" applyAlignment="1">
      <alignment horizontal="center"/>
    </xf>
    <xf numFmtId="0" fontId="0" fillId="0" borderId="20" xfId="0" applyFont="1" applyFill="1" applyBorder="1" applyAlignment="1">
      <alignment horizontal="center"/>
    </xf>
    <xf numFmtId="0" fontId="0" fillId="0" borderId="27" xfId="0" applyFont="1" applyFill="1" applyBorder="1" applyAlignment="1">
      <alignment horizontal="center"/>
    </xf>
    <xf numFmtId="0" fontId="31" fillId="0" borderId="27" xfId="0" applyFont="1" applyFill="1" applyBorder="1" applyAlignment="1">
      <alignment horizontal="center" vertical="center"/>
    </xf>
    <xf numFmtId="0" fontId="0" fillId="0" borderId="27" xfId="0" applyBorder="1" applyAlignment="1">
      <alignment horizontal="center" vertical="center"/>
    </xf>
    <xf numFmtId="0" fontId="31" fillId="68" borderId="40" xfId="0" applyFont="1" applyFill="1" applyBorder="1" applyAlignment="1">
      <alignment horizontal="center" vertical="center" wrapText="1"/>
    </xf>
    <xf numFmtId="0" fontId="0" fillId="0" borderId="56" xfId="0" applyBorder="1" applyAlignment="1"/>
    <xf numFmtId="0" fontId="40" fillId="73" borderId="86" xfId="0" applyFont="1" applyFill="1" applyBorder="1" applyAlignment="1">
      <alignment horizontal="center" vertical="center" wrapText="1"/>
    </xf>
    <xf numFmtId="0" fontId="44" fillId="0" borderId="27" xfId="0" applyFont="1" applyFill="1" applyBorder="1" applyAlignment="1">
      <alignment horizontal="center" vertical="center" wrapText="1" shrinkToFit="1"/>
    </xf>
    <xf numFmtId="0" fontId="44" fillId="0" borderId="17" xfId="0" applyFont="1" applyFill="1" applyBorder="1" applyAlignment="1">
      <alignment horizontal="center" vertical="center" wrapText="1" shrinkToFit="1"/>
    </xf>
    <xf numFmtId="0" fontId="31" fillId="0" borderId="105" xfId="67" applyFont="1" applyFill="1" applyBorder="1" applyAlignment="1">
      <alignment horizontal="center" vertical="center" wrapText="1" shrinkToFit="1"/>
    </xf>
    <xf numFmtId="0" fontId="31" fillId="0" borderId="93" xfId="67" applyFont="1" applyFill="1" applyBorder="1" applyAlignment="1">
      <alignment horizontal="center" vertical="center" wrapText="1" shrinkToFit="1"/>
    </xf>
    <xf numFmtId="0" fontId="31" fillId="0" borderId="81" xfId="67" applyFont="1" applyFill="1" applyBorder="1" applyAlignment="1">
      <alignment horizontal="center" vertical="center" wrapText="1" shrinkToFit="1"/>
    </xf>
    <xf numFmtId="0" fontId="44" fillId="0" borderId="80" xfId="0" applyFont="1" applyFill="1" applyBorder="1" applyAlignment="1">
      <alignment horizontal="center" vertical="center" wrapText="1" shrinkToFit="1"/>
    </xf>
    <xf numFmtId="0" fontId="44" fillId="0" borderId="92" xfId="0" applyFont="1" applyFill="1" applyBorder="1" applyAlignment="1">
      <alignment horizontal="center" vertical="center" wrapText="1" shrinkToFit="1"/>
    </xf>
    <xf numFmtId="0" fontId="39" fillId="0" borderId="20" xfId="0" applyFont="1" applyFill="1" applyBorder="1" applyAlignment="1">
      <alignment horizontal="center" vertical="center" wrapText="1" shrinkToFit="1"/>
    </xf>
    <xf numFmtId="0" fontId="40" fillId="0" borderId="27" xfId="0" applyFont="1" applyBorder="1" applyAlignment="1">
      <alignment horizontal="center" vertical="center"/>
    </xf>
    <xf numFmtId="0" fontId="40" fillId="0" borderId="17" xfId="0" applyFont="1" applyBorder="1" applyAlignment="1">
      <alignment horizontal="center" vertical="center"/>
    </xf>
    <xf numFmtId="0" fontId="40" fillId="0" borderId="79" xfId="0" applyFont="1" applyBorder="1" applyAlignment="1"/>
    <xf numFmtId="0" fontId="40" fillId="0" borderId="80" xfId="0" applyFont="1" applyBorder="1" applyAlignment="1"/>
    <xf numFmtId="0" fontId="40" fillId="0" borderId="77" xfId="0" applyFont="1" applyBorder="1" applyAlignment="1"/>
    <xf numFmtId="0" fontId="40" fillId="73" borderId="31" xfId="0" applyFont="1" applyFill="1" applyBorder="1" applyAlignment="1">
      <alignment vertical="center" wrapText="1"/>
    </xf>
    <xf numFmtId="0" fontId="40" fillId="73" borderId="65" xfId="0" applyFont="1" applyFill="1" applyBorder="1" applyAlignment="1">
      <alignment vertical="center" wrapText="1"/>
    </xf>
    <xf numFmtId="0" fontId="40" fillId="73" borderId="37" xfId="0" applyFont="1" applyFill="1" applyBorder="1" applyAlignment="1">
      <alignment vertical="center" wrapText="1"/>
    </xf>
    <xf numFmtId="0" fontId="40" fillId="73" borderId="51" xfId="0" applyFont="1" applyFill="1" applyBorder="1" applyAlignment="1">
      <alignment vertical="center" wrapText="1"/>
    </xf>
    <xf numFmtId="0" fontId="40" fillId="73" borderId="49" xfId="0" applyFont="1" applyFill="1" applyBorder="1" applyAlignment="1">
      <alignment vertical="center" wrapText="1"/>
    </xf>
    <xf numFmtId="0" fontId="40" fillId="73" borderId="54" xfId="0" applyFont="1" applyFill="1" applyBorder="1" applyAlignment="1">
      <alignment vertical="center" wrapText="1"/>
    </xf>
    <xf numFmtId="0" fontId="31" fillId="0" borderId="41" xfId="0" applyFont="1" applyFill="1" applyBorder="1" applyAlignment="1">
      <alignment horizontal="center" vertical="top"/>
    </xf>
    <xf numFmtId="0" fontId="31" fillId="0" borderId="0" xfId="0" applyFont="1" applyFill="1" applyBorder="1" applyAlignment="1">
      <alignment horizontal="center" vertical="top"/>
    </xf>
    <xf numFmtId="0" fontId="31" fillId="0" borderId="53" xfId="0" applyFont="1" applyFill="1" applyBorder="1" applyAlignment="1">
      <alignment horizontal="center" vertical="top"/>
    </xf>
    <xf numFmtId="0" fontId="31" fillId="0" borderId="95" xfId="0" applyFont="1" applyFill="1" applyBorder="1" applyAlignment="1">
      <alignment horizontal="center" vertical="top"/>
    </xf>
    <xf numFmtId="0" fontId="31" fillId="0" borderId="96" xfId="0" applyFont="1" applyFill="1" applyBorder="1" applyAlignment="1">
      <alignment horizontal="center" vertical="top"/>
    </xf>
    <xf numFmtId="0" fontId="31" fillId="0" borderId="99" xfId="0" applyFont="1" applyFill="1" applyBorder="1" applyAlignment="1">
      <alignment horizontal="center" vertical="top"/>
    </xf>
  </cellXfs>
  <cellStyles count="56136">
    <cellStyle name="20 % - Akzent1" xfId="83" builtinId="30" customBuiltin="1"/>
    <cellStyle name="20 % - Akzent2" xfId="86" builtinId="34" customBuiltin="1"/>
    <cellStyle name="20 % - Akzent3" xfId="89" builtinId="38" customBuiltin="1"/>
    <cellStyle name="20 % - Akzent4" xfId="92" builtinId="42" customBuiltin="1"/>
    <cellStyle name="20 % - Akzent5" xfId="95" builtinId="46" customBuiltin="1"/>
    <cellStyle name="20 % - Akzent6" xfId="98" builtinId="50" customBuilti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 Akzent1" xfId="84" builtinId="31" customBuiltin="1"/>
    <cellStyle name="40 % - Akzent2" xfId="87" builtinId="35" customBuiltin="1"/>
    <cellStyle name="40 % - Akzent3" xfId="90" builtinId="39" customBuiltin="1"/>
    <cellStyle name="40 % - Akzent4" xfId="93" builtinId="43" customBuiltin="1"/>
    <cellStyle name="40 % - Akzent5" xfId="96" builtinId="47" customBuiltin="1"/>
    <cellStyle name="40 % - Akzent6" xfId="99" builtinId="51" customBuiltin="1"/>
    <cellStyle name="40% - Akzent1" xfId="13"/>
    <cellStyle name="40% - Akzent2" xfId="14"/>
    <cellStyle name="40% - Akzent3" xfId="15"/>
    <cellStyle name="40% - Akzent4" xfId="16"/>
    <cellStyle name="40% - Akzent5" xfId="17"/>
    <cellStyle name="40% - Akzent6" xfId="18"/>
    <cellStyle name="40% - Akzent6 2" xfId="105"/>
    <cellStyle name="40% - Énfasis1" xfId="19"/>
    <cellStyle name="40% - Énfasis2" xfId="20"/>
    <cellStyle name="40% - Énfasis3" xfId="21"/>
    <cellStyle name="40% - Énfasis4" xfId="22"/>
    <cellStyle name="40% - Énfasis5" xfId="23"/>
    <cellStyle name="40% - Énfasis6" xfId="24"/>
    <cellStyle name="60 % - Akzent1" xfId="85" builtinId="32" customBuiltin="1"/>
    <cellStyle name="60 % - Akzent2" xfId="88" builtinId="36" customBuiltin="1"/>
    <cellStyle name="60 % - Akzent3" xfId="91" builtinId="40" customBuiltin="1"/>
    <cellStyle name="60 % - Akzent4" xfId="94" builtinId="44" customBuiltin="1"/>
    <cellStyle name="60 % - Akzent5" xfId="97" builtinId="48" customBuiltin="1"/>
    <cellStyle name="60 % - Akzent6" xfId="100" builtinId="52" customBuiltin="1"/>
    <cellStyle name="60% - Akzent1" xfId="25"/>
    <cellStyle name="60% - Akzent2" xfId="26"/>
    <cellStyle name="60% - Akzent3" xfId="27"/>
    <cellStyle name="60% - Akzent4" xfId="28"/>
    <cellStyle name="60% - Akzent5" xfId="29"/>
    <cellStyle name="60% - Akzent6" xfId="30"/>
    <cellStyle name="60% - Akzent6 2" xfId="106"/>
    <cellStyle name="60% - Énfasis1" xfId="31"/>
    <cellStyle name="60% - Énfasis2" xfId="32"/>
    <cellStyle name="60% - Énfasis3" xfId="33"/>
    <cellStyle name="60% - Énfasis4" xfId="34"/>
    <cellStyle name="60% - Énfasis5" xfId="35"/>
    <cellStyle name="60% - Énfasis6" xfId="36"/>
    <cellStyle name="Akzent1 2" xfId="107"/>
    <cellStyle name="Akzent1 2 10" xfId="648"/>
    <cellStyle name="Akzent1 2 100" xfId="3172"/>
    <cellStyle name="Akzent1 2 1000" xfId="13593"/>
    <cellStyle name="Akzent1 2 1001" xfId="13525"/>
    <cellStyle name="Akzent1 2 1002" xfId="14120"/>
    <cellStyle name="Akzent1 2 1003" xfId="13405"/>
    <cellStyle name="Akzent1 2 1004" xfId="13338"/>
    <cellStyle name="Akzent1 2 1005" xfId="13247"/>
    <cellStyle name="Akzent1 2 1006" xfId="13187"/>
    <cellStyle name="Akzent1 2 1007" xfId="13118"/>
    <cellStyle name="Akzent1 2 1008" xfId="13042"/>
    <cellStyle name="Akzent1 2 1009" xfId="12991"/>
    <cellStyle name="Akzent1 2 101" xfId="3196"/>
    <cellStyle name="Akzent1 2 1010" xfId="12935"/>
    <cellStyle name="Akzent1 2 1011" xfId="12879"/>
    <cellStyle name="Akzent1 2 1012" xfId="12827"/>
    <cellStyle name="Akzent1 2 1013" xfId="12736"/>
    <cellStyle name="Akzent1 2 1014" xfId="12668"/>
    <cellStyle name="Akzent1 2 1015" xfId="12593"/>
    <cellStyle name="Akzent1 2 1016" xfId="12547"/>
    <cellStyle name="Akzent1 2 1017" xfId="12470"/>
    <cellStyle name="Akzent1 2 1018" xfId="12432"/>
    <cellStyle name="Akzent1 2 1019" xfId="12364"/>
    <cellStyle name="Akzent1 2 102" xfId="3219"/>
    <cellStyle name="Akzent1 2 1020" xfId="12330"/>
    <cellStyle name="Akzent1 2 1021" xfId="12261"/>
    <cellStyle name="Akzent1 2 1022" xfId="12223"/>
    <cellStyle name="Akzent1 2 1023" xfId="12164"/>
    <cellStyle name="Akzent1 2 1024" xfId="12072"/>
    <cellStyle name="Akzent1 2 1025" xfId="11999"/>
    <cellStyle name="Akzent1 2 1026" xfId="11961"/>
    <cellStyle name="Akzent1 2 1027" xfId="11892"/>
    <cellStyle name="Akzent1 2 1028" xfId="11844"/>
    <cellStyle name="Akzent1 2 1029" xfId="11783"/>
    <cellStyle name="Akzent1 2 103" xfId="3259"/>
    <cellStyle name="Akzent1 2 1030" xfId="11731"/>
    <cellStyle name="Akzent1 2 1031" xfId="11690"/>
    <cellStyle name="Akzent1 2 1032" xfId="11624"/>
    <cellStyle name="Akzent1 2 1033" xfId="12716"/>
    <cellStyle name="Akzent1 2 1034" xfId="11539"/>
    <cellStyle name="Akzent1 2 1035" xfId="11491"/>
    <cellStyle name="Akzent1 2 1036" xfId="11435"/>
    <cellStyle name="Akzent1 2 1037" xfId="11378"/>
    <cellStyle name="Akzent1 2 1038" xfId="11317"/>
    <cellStyle name="Akzent1 2 1039" xfId="11265"/>
    <cellStyle name="Akzent1 2 104" xfId="2965"/>
    <cellStyle name="Akzent1 2 1040" xfId="11217"/>
    <cellStyle name="Akzent1 2 1041" xfId="11165"/>
    <cellStyle name="Akzent1 2 1042" xfId="11116"/>
    <cellStyle name="Akzent1 2 1043" xfId="12153"/>
    <cellStyle name="Akzent1 2 1044" xfId="11021"/>
    <cellStyle name="Akzent1 2 1045" xfId="10961"/>
    <cellStyle name="Akzent1 2 1046" xfId="10913"/>
    <cellStyle name="Akzent1 2 1047" xfId="10843"/>
    <cellStyle name="Akzent1 2 1048" xfId="10801"/>
    <cellStyle name="Akzent1 2 1049" xfId="10736"/>
    <cellStyle name="Akzent1 2 105" xfId="3302"/>
    <cellStyle name="Akzent1 2 1050" xfId="10698"/>
    <cellStyle name="Akzent1 2 1051" xfId="10622"/>
    <cellStyle name="Akzent1 2 1052" xfId="10587"/>
    <cellStyle name="Akzent1 2 1053" xfId="10505"/>
    <cellStyle name="Akzent1 2 1054" xfId="10442"/>
    <cellStyle name="Akzent1 2 1055" xfId="10372"/>
    <cellStyle name="Akzent1 2 1056" xfId="10314"/>
    <cellStyle name="Akzent1 2 1057" xfId="10265"/>
    <cellStyle name="Akzent1 2 1058" xfId="10198"/>
    <cellStyle name="Akzent1 2 1059" xfId="10152"/>
    <cellStyle name="Akzent1 2 106" xfId="3362"/>
    <cellStyle name="Akzent1 2 1060" xfId="10097"/>
    <cellStyle name="Akzent1 2 1061" xfId="10038"/>
    <cellStyle name="Akzent1 2 1062" xfId="9983"/>
    <cellStyle name="Akzent1 2 1063" xfId="9931"/>
    <cellStyle name="Akzent1 2 1064" xfId="9863"/>
    <cellStyle name="Akzent1 2 1065" xfId="9796"/>
    <cellStyle name="Akzent1 2 1066" xfId="9752"/>
    <cellStyle name="Akzent1 2 1067" xfId="9681"/>
    <cellStyle name="Akzent1 2 1068" xfId="9638"/>
    <cellStyle name="Akzent1 2 1069" xfId="9580"/>
    <cellStyle name="Akzent1 2 107" xfId="3388"/>
    <cellStyle name="Akzent1 2 1070" xfId="9528"/>
    <cellStyle name="Akzent1 2 1071" xfId="9492"/>
    <cellStyle name="Akzent1 2 1072" xfId="9421"/>
    <cellStyle name="Akzent1 2 1073" xfId="10491"/>
    <cellStyle name="Akzent1 2 1074" xfId="9325"/>
    <cellStyle name="Akzent1 2 1075" xfId="9269"/>
    <cellStyle name="Akzent1 2 1076" xfId="9217"/>
    <cellStyle name="Akzent1 2 1077" xfId="9154"/>
    <cellStyle name="Akzent1 2 1078" xfId="9111"/>
    <cellStyle name="Akzent1 2 1079" xfId="9049"/>
    <cellStyle name="Akzent1 2 108" xfId="3425"/>
    <cellStyle name="Akzent1 2 1080" xfId="9010"/>
    <cellStyle name="Akzent1 2 1081" xfId="8953"/>
    <cellStyle name="Akzent1 2 1082" xfId="8916"/>
    <cellStyle name="Akzent1 2 1083" xfId="9912"/>
    <cellStyle name="Akzent1 2 1084" xfId="8821"/>
    <cellStyle name="Akzent1 2 1085" xfId="8750"/>
    <cellStyle name="Akzent1 2 1086" xfId="8718"/>
    <cellStyle name="Akzent1 2 1087" xfId="8634"/>
    <cellStyle name="Akzent1 2 1088" xfId="8600"/>
    <cellStyle name="Akzent1 2 1089" xfId="8527"/>
    <cellStyle name="Akzent1 2 109" xfId="3455"/>
    <cellStyle name="Akzent1 2 1090" xfId="8486"/>
    <cellStyle name="Akzent1 2 1091" xfId="8442"/>
    <cellStyle name="Akzent1 2 1092" xfId="8387"/>
    <cellStyle name="Akzent1 2 1093" xfId="8325"/>
    <cellStyle name="Akzent1 2 1094" xfId="8269"/>
    <cellStyle name="Akzent1 2 1095" xfId="8211"/>
    <cellStyle name="Akzent1 2 1096" xfId="8157"/>
    <cellStyle name="Akzent1 2 1097" xfId="8090"/>
    <cellStyle name="Akzent1 2 1098" xfId="8040"/>
    <cellStyle name="Akzent1 2 1099" xfId="7982"/>
    <cellStyle name="Akzent1 2 11" xfId="682"/>
    <cellStyle name="Akzent1 2 110" xfId="3481"/>
    <cellStyle name="Akzent1 2 1100" xfId="7938"/>
    <cellStyle name="Akzent1 2 1101" xfId="7874"/>
    <cellStyle name="Akzent1 2 1102" xfId="7809"/>
    <cellStyle name="Akzent1 2 1103" xfId="7654"/>
    <cellStyle name="Akzent1 2 1104" xfId="7677"/>
    <cellStyle name="Akzent1 2 1105" xfId="7564"/>
    <cellStyle name="Akzent1 2 1106" xfId="7500"/>
    <cellStyle name="Akzent1 2 1107" xfId="7450"/>
    <cellStyle name="Akzent1 2 1108" xfId="7383"/>
    <cellStyle name="Akzent1 2 1109" xfId="7348"/>
    <cellStyle name="Akzent1 2 111" xfId="3521"/>
    <cellStyle name="Akzent1 2 1110" xfId="7280"/>
    <cellStyle name="Akzent1 2 1111" xfId="7229"/>
    <cellStyle name="Akzent1 2 1112" xfId="19412"/>
    <cellStyle name="Akzent1 2 1113" xfId="19458"/>
    <cellStyle name="Akzent1 2 1114" xfId="19495"/>
    <cellStyle name="Akzent1 2 1115" xfId="7596"/>
    <cellStyle name="Akzent1 2 1116" xfId="19577"/>
    <cellStyle name="Akzent1 2 1117" xfId="19624"/>
    <cellStyle name="Akzent1 2 1118" xfId="19668"/>
    <cellStyle name="Akzent1 2 1119" xfId="19713"/>
    <cellStyle name="Akzent1 2 112" xfId="3567"/>
    <cellStyle name="Akzent1 2 1120" xfId="19761"/>
    <cellStyle name="Akzent1 2 1121" xfId="19808"/>
    <cellStyle name="Akzent1 2 1122" xfId="19838"/>
    <cellStyle name="Akzent1 2 1123" xfId="19894"/>
    <cellStyle name="Akzent1 2 1124" xfId="19934"/>
    <cellStyle name="Akzent1 2 1125" xfId="19826"/>
    <cellStyle name="Akzent1 2 1126" xfId="19773"/>
    <cellStyle name="Akzent1 2 1127" xfId="19724"/>
    <cellStyle name="Akzent1 2 1128" xfId="19679"/>
    <cellStyle name="Akzent1 2 1129" xfId="19629"/>
    <cellStyle name="Akzent1 2 113" xfId="3600"/>
    <cellStyle name="Akzent1 2 1130" xfId="19587"/>
    <cellStyle name="Akzent1 2 1131" xfId="19533"/>
    <cellStyle name="Akzent1 2 1132" xfId="19487"/>
    <cellStyle name="Akzent1 2 1133" xfId="19447"/>
    <cellStyle name="Akzent1 2 1134" xfId="19411"/>
    <cellStyle name="Akzent1 2 1135" xfId="19302"/>
    <cellStyle name="Akzent1 2 1136" xfId="19223"/>
    <cellStyle name="Akzent1 2 1137" xfId="19179"/>
    <cellStyle name="Akzent1 2 1138" xfId="19094"/>
    <cellStyle name="Akzent1 2 1139" xfId="19058"/>
    <cellStyle name="Akzent1 2 114" xfId="3629"/>
    <cellStyle name="Akzent1 2 1140" xfId="18979"/>
    <cellStyle name="Akzent1 2 1141" xfId="18940"/>
    <cellStyle name="Akzent1 2 1142" xfId="18873"/>
    <cellStyle name="Akzent1 2 1143" xfId="18838"/>
    <cellStyle name="Akzent1 2 1144" xfId="19874"/>
    <cellStyle name="Akzent1 2 1145" xfId="18721"/>
    <cellStyle name="Akzent1 2 1146" xfId="18649"/>
    <cellStyle name="Akzent1 2 1147" xfId="18610"/>
    <cellStyle name="Akzent1 2 1148" xfId="18534"/>
    <cellStyle name="Akzent1 2 1149" xfId="18489"/>
    <cellStyle name="Akzent1 2 115" xfId="3690"/>
    <cellStyle name="Akzent1 2 1150" xfId="18421"/>
    <cellStyle name="Akzent1 2 1151" xfId="18365"/>
    <cellStyle name="Akzent1 2 1152" xfId="18275"/>
    <cellStyle name="Akzent1 2 1153" xfId="18222"/>
    <cellStyle name="Akzent1 2 1154" xfId="19396"/>
    <cellStyle name="Akzent1 2 1155" xfId="18123"/>
    <cellStyle name="Akzent1 2 1156" xfId="18046"/>
    <cellStyle name="Akzent1 2 1157" xfId="18007"/>
    <cellStyle name="Akzent1 2 1158" xfId="17935"/>
    <cellStyle name="Akzent1 2 1159" xfId="17891"/>
    <cellStyle name="Akzent1 2 116" xfId="3727"/>
    <cellStyle name="Akzent1 2 1160" xfId="17826"/>
    <cellStyle name="Akzent1 2 1161" xfId="17778"/>
    <cellStyle name="Akzent1 2 1162" xfId="17716"/>
    <cellStyle name="Akzent1 2 1163" xfId="17660"/>
    <cellStyle name="Akzent1 2 1164" xfId="17582"/>
    <cellStyle name="Akzent1 2 1165" xfId="17505"/>
    <cellStyle name="Akzent1 2 1166" xfId="17434"/>
    <cellStyle name="Akzent1 2 1167" xfId="17396"/>
    <cellStyle name="Akzent1 2 1168" xfId="17318"/>
    <cellStyle name="Akzent1 2 1169" xfId="17281"/>
    <cellStyle name="Akzent1 2 117" xfId="3759"/>
    <cellStyle name="Akzent1 2 1170" xfId="17217"/>
    <cellStyle name="Akzent1 2 1171" xfId="17163"/>
    <cellStyle name="Akzent1 2 1172" xfId="17110"/>
    <cellStyle name="Akzent1 2 1173" xfId="17060"/>
    <cellStyle name="Akzent1 2 1174" xfId="16988"/>
    <cellStyle name="Akzent1 2 1175" xfId="16918"/>
    <cellStyle name="Akzent1 2 1176" xfId="16852"/>
    <cellStyle name="Akzent1 2 1177" xfId="16811"/>
    <cellStyle name="Akzent1 2 1178" xfId="16737"/>
    <cellStyle name="Akzent1 2 1179" xfId="16699"/>
    <cellStyle name="Akzent1 2 118" xfId="3784"/>
    <cellStyle name="Akzent1 2 1180" xfId="16625"/>
    <cellStyle name="Akzent1 2 1181" xfId="16591"/>
    <cellStyle name="Akzent1 2 1182" xfId="16514"/>
    <cellStyle name="Akzent1 2 1183" xfId="16462"/>
    <cellStyle name="Akzent1 2 1184" xfId="17569"/>
    <cellStyle name="Akzent1 2 1185" xfId="16362"/>
    <cellStyle name="Akzent1 2 1186" xfId="16294"/>
    <cellStyle name="Akzent1 2 1187" xfId="16246"/>
    <cellStyle name="Akzent1 2 1188" xfId="16174"/>
    <cellStyle name="Akzent1 2 1189" xfId="16126"/>
    <cellStyle name="Akzent1 2 119" xfId="3818"/>
    <cellStyle name="Akzent1 2 1190" xfId="16068"/>
    <cellStyle name="Akzent1 2 1191" xfId="16007"/>
    <cellStyle name="Akzent1 2 1192" xfId="15945"/>
    <cellStyle name="Akzent1 2 1193" xfId="15864"/>
    <cellStyle name="Akzent1 2 1194" xfId="16978"/>
    <cellStyle name="Akzent1 2 1195" xfId="15778"/>
    <cellStyle name="Akzent1 2 1196" xfId="15715"/>
    <cellStyle name="Akzent1 2 1197" xfId="15660"/>
    <cellStyle name="Akzent1 2 1198" xfId="15592"/>
    <cellStyle name="Akzent1 2 1199" xfId="15537"/>
    <cellStyle name="Akzent1 2 12" xfId="701"/>
    <cellStyle name="Akzent1 2 120" xfId="3843"/>
    <cellStyle name="Akzent1 2 1200" xfId="15475"/>
    <cellStyle name="Akzent1 2 1201" xfId="15388"/>
    <cellStyle name="Akzent1 2 1202" xfId="15333"/>
    <cellStyle name="Akzent1 2 1203" xfId="15288"/>
    <cellStyle name="Akzent1 2 1204" xfId="15214"/>
    <cellStyle name="Akzent1 2 1205" xfId="15165"/>
    <cellStyle name="Akzent1 2 1206" xfId="15097"/>
    <cellStyle name="Akzent1 2 1207" xfId="15069"/>
    <cellStyle name="Akzent1 2 1208" xfId="14957"/>
    <cellStyle name="Akzent1 2 1209" xfId="14908"/>
    <cellStyle name="Akzent1 2 121" xfId="3877"/>
    <cellStyle name="Akzent1 2 1210" xfId="14848"/>
    <cellStyle name="Akzent1 2 1211" xfId="14799"/>
    <cellStyle name="Akzent1 2 1212" xfId="14738"/>
    <cellStyle name="Akzent1 2 1213" xfId="14693"/>
    <cellStyle name="Akzent1 2 1214" xfId="14598"/>
    <cellStyle name="Akzent1 2 1215" xfId="14611"/>
    <cellStyle name="Akzent1 2 1216" xfId="14527"/>
    <cellStyle name="Akzent1 2 1217" xfId="14471"/>
    <cellStyle name="Akzent1 2 1218" xfId="14372"/>
    <cellStyle name="Akzent1 2 1219" xfId="14308"/>
    <cellStyle name="Akzent1 2 122" xfId="3895"/>
    <cellStyle name="Akzent1 2 1220" xfId="14236"/>
    <cellStyle name="Akzent1 2 1221" xfId="14203"/>
    <cellStyle name="Akzent1 2 1222" xfId="14091"/>
    <cellStyle name="Akzent1 2 1223" xfId="14038"/>
    <cellStyle name="Akzent1 2 1224" xfId="13972"/>
    <cellStyle name="Akzent1 2 1225" xfId="13899"/>
    <cellStyle name="Akzent1 2 1226" xfId="14561"/>
    <cellStyle name="Akzent1 2 1227" xfId="13789"/>
    <cellStyle name="Akzent1 2 1228" xfId="13718"/>
    <cellStyle name="Akzent1 2 1229" xfId="13664"/>
    <cellStyle name="Akzent1 2 123" xfId="3928"/>
    <cellStyle name="Akzent1 2 1230" xfId="13599"/>
    <cellStyle name="Akzent1 2 1231" xfId="13521"/>
    <cellStyle name="Akzent1 2 1232" xfId="13443"/>
    <cellStyle name="Akzent1 2 1233" xfId="13391"/>
    <cellStyle name="Akzent1 2 1234" xfId="13308"/>
    <cellStyle name="Akzent1 2 1235" xfId="13231"/>
    <cellStyle name="Akzent1 2 1236" xfId="13172"/>
    <cellStyle name="Akzent1 2 1237" xfId="13076"/>
    <cellStyle name="Akzent1 2 1238" xfId="13002"/>
    <cellStyle name="Akzent1 2 1239" xfId="12920"/>
    <cellStyle name="Akzent1 2 124" xfId="3946"/>
    <cellStyle name="Akzent1 2 1240" xfId="12873"/>
    <cellStyle name="Akzent1 2 1241" xfId="12777"/>
    <cellStyle name="Akzent1 2 1242" xfId="12703"/>
    <cellStyle name="Akzent1 2 1243" xfId="12651"/>
    <cellStyle name="Akzent1 2 1244" xfId="12597"/>
    <cellStyle name="Akzent1 2 1245" xfId="12537"/>
    <cellStyle name="Akzent1 2 1246" xfId="12483"/>
    <cellStyle name="Akzent1 2 1247" xfId="12424"/>
    <cellStyle name="Akzent1 2 1248" xfId="12355"/>
    <cellStyle name="Akzent1 2 1249" xfId="12289"/>
    <cellStyle name="Akzent1 2 125" xfId="3977"/>
    <cellStyle name="Akzent1 2 1250" xfId="12241"/>
    <cellStyle name="Akzent1 2 1251" xfId="12163"/>
    <cellStyle name="Akzent1 2 1252" xfId="12096"/>
    <cellStyle name="Akzent1 2 1253" xfId="12025"/>
    <cellStyle name="Akzent1 2 1254" xfId="11972"/>
    <cellStyle name="Akzent1 2 1255" xfId="11914"/>
    <cellStyle name="Akzent1 2 1256" xfId="11858"/>
    <cellStyle name="Akzent1 2 1257" xfId="13056"/>
    <cellStyle name="Akzent1 2 1258" xfId="11745"/>
    <cellStyle name="Akzent1 2 1259" xfId="11706"/>
    <cellStyle name="Akzent1 2 126" xfId="4005"/>
    <cellStyle name="Akzent1 2 1260" xfId="11633"/>
    <cellStyle name="Akzent1 2 1261" xfId="11585"/>
    <cellStyle name="Akzent1 2 1262" xfId="11522"/>
    <cellStyle name="Akzent1 2 1263" xfId="11479"/>
    <cellStyle name="Akzent1 2 1264" xfId="11410"/>
    <cellStyle name="Akzent1 2 1265" xfId="11363"/>
    <cellStyle name="Akzent1 2 1266" xfId="11309"/>
    <cellStyle name="Akzent1 2 1267" xfId="12406"/>
    <cellStyle name="Akzent1 2 1268" xfId="11207"/>
    <cellStyle name="Akzent1 2 1269" xfId="11146"/>
    <cellStyle name="Akzent1 2 127" xfId="4043"/>
    <cellStyle name="Akzent1 2 1270" xfId="11096"/>
    <cellStyle name="Akzent1 2 1271" xfId="11031"/>
    <cellStyle name="Akzent1 2 1272" xfId="10984"/>
    <cellStyle name="Akzent1 2 1273" xfId="10921"/>
    <cellStyle name="Akzent1 2 1274" xfId="10880"/>
    <cellStyle name="Akzent1 2 1275" xfId="10807"/>
    <cellStyle name="Akzent1 2 1276" xfId="10758"/>
    <cellStyle name="Akzent1 2 1277" xfId="10673"/>
    <cellStyle name="Akzent1 2 1278" xfId="10603"/>
    <cellStyle name="Akzent1 2 1279" xfId="10533"/>
    <cellStyle name="Akzent1 2 128" xfId="4089"/>
    <cellStyle name="Akzent1 2 1280" xfId="10481"/>
    <cellStyle name="Akzent1 2 1281" xfId="10410"/>
    <cellStyle name="Akzent1 2 1282" xfId="10358"/>
    <cellStyle name="Akzent1 2 1283" xfId="10296"/>
    <cellStyle name="Akzent1 2 1284" xfId="10245"/>
    <cellStyle name="Akzent1 2 1285" xfId="10178"/>
    <cellStyle name="Akzent1 2 1286" xfId="10133"/>
    <cellStyle name="Akzent1 2 1287" xfId="10068"/>
    <cellStyle name="Akzent1 2 1288" xfId="9996"/>
    <cellStyle name="Akzent1 2 1289" xfId="9920"/>
    <cellStyle name="Akzent1 2 129" xfId="4125"/>
    <cellStyle name="Akzent1 2 1290" xfId="9870"/>
    <cellStyle name="Akzent1 2 1291" xfId="9806"/>
    <cellStyle name="Akzent1 2 1292" xfId="9755"/>
    <cellStyle name="Akzent1 2 1293" xfId="9696"/>
    <cellStyle name="Akzent1 2 1294" xfId="9641"/>
    <cellStyle name="Akzent1 2 1295" xfId="9579"/>
    <cellStyle name="Akzent1 2 1296" xfId="9524"/>
    <cellStyle name="Akzent1 2 1297" xfId="10665"/>
    <cellStyle name="Akzent1 2 1298" xfId="9415"/>
    <cellStyle name="Akzent1 2 1299" xfId="9373"/>
    <cellStyle name="Akzent1 2 13" xfId="745"/>
    <cellStyle name="Akzent1 2 130" xfId="4152"/>
    <cellStyle name="Akzent1 2 1300" xfId="9308"/>
    <cellStyle name="Akzent1 2 1301" xfId="9243"/>
    <cellStyle name="Akzent1 2 1302" xfId="9192"/>
    <cellStyle name="Akzent1 2 1303" xfId="9132"/>
    <cellStyle name="Akzent1 2 1304" xfId="9090"/>
    <cellStyle name="Akzent1 2 1305" xfId="9018"/>
    <cellStyle name="Akzent1 2 1306" xfId="8980"/>
    <cellStyle name="Akzent1 2 1307" xfId="10060"/>
    <cellStyle name="Akzent1 2 1308" xfId="8888"/>
    <cellStyle name="Akzent1 2 1309" xfId="8822"/>
    <cellStyle name="Akzent1 2 131" xfId="4179"/>
    <cellStyle name="Akzent1 2 1310" xfId="8772"/>
    <cellStyle name="Akzent1 2 1311" xfId="8701"/>
    <cellStyle name="Akzent1 2 1312" xfId="8650"/>
    <cellStyle name="Akzent1 2 1313" xfId="8585"/>
    <cellStyle name="Akzent1 2 1314" xfId="8536"/>
    <cellStyle name="Akzent1 2 1315" xfId="8471"/>
    <cellStyle name="Akzent1 2 1316" xfId="8439"/>
    <cellStyle name="Akzent1 2 1317" xfId="8367"/>
    <cellStyle name="Akzent1 2 1318" xfId="8318"/>
    <cellStyle name="Akzent1 2 1319" xfId="8240"/>
    <cellStyle name="Akzent1 2 132" xfId="4211"/>
    <cellStyle name="Akzent1 2 1320" xfId="8193"/>
    <cellStyle name="Akzent1 2 1321" xfId="8125"/>
    <cellStyle name="Akzent1 2 1322" xfId="8074"/>
    <cellStyle name="Akzent1 2 1323" xfId="8012"/>
    <cellStyle name="Akzent1 2 1324" xfId="7953"/>
    <cellStyle name="Akzent1 2 1325" xfId="7896"/>
    <cellStyle name="Akzent1 2 1326" xfId="7839"/>
    <cellStyle name="Akzent1 2 1327" xfId="7670"/>
    <cellStyle name="Akzent1 2 1328" xfId="7699"/>
    <cellStyle name="Akzent1 2 1329" xfId="7557"/>
    <cellStyle name="Akzent1 2 133" xfId="4232"/>
    <cellStyle name="Akzent1 2 1330" xfId="7490"/>
    <cellStyle name="Akzent1 2 1331" xfId="7435"/>
    <cellStyle name="Akzent1 2 1332" xfId="7371"/>
    <cellStyle name="Akzent1 2 1333" xfId="7321"/>
    <cellStyle name="Akzent1 2 1334" xfId="7251"/>
    <cellStyle name="Akzent1 2 1335" xfId="19322"/>
    <cellStyle name="Akzent1 2 1336" xfId="19163"/>
    <cellStyle name="Akzent1 2 1337" xfId="19983"/>
    <cellStyle name="Akzent1 2 1338" xfId="20021"/>
    <cellStyle name="Akzent1 2 1339" xfId="7609"/>
    <cellStyle name="Akzent1 2 134" xfId="4259"/>
    <cellStyle name="Akzent1 2 1340" xfId="20082"/>
    <cellStyle name="Akzent1 2 1341" xfId="20123"/>
    <cellStyle name="Akzent1 2 1342" xfId="20161"/>
    <cellStyle name="Akzent1 2 1343" xfId="20198"/>
    <cellStyle name="Akzent1 2 1344" xfId="20238"/>
    <cellStyle name="Akzent1 2 1345" xfId="20274"/>
    <cellStyle name="Akzent1 2 1346" xfId="20304"/>
    <cellStyle name="Akzent1 2 1347" xfId="20344"/>
    <cellStyle name="Akzent1 2 1348" xfId="20380"/>
    <cellStyle name="Akzent1 2 1349" xfId="20292"/>
    <cellStyle name="Akzent1 2 135" xfId="3700"/>
    <cellStyle name="Akzent1 2 1350" xfId="20247"/>
    <cellStyle name="Akzent1 2 1351" xfId="20205"/>
    <cellStyle name="Akzent1 2 1352" xfId="20167"/>
    <cellStyle name="Akzent1 2 1353" xfId="20128"/>
    <cellStyle name="Akzent1 2 1354" xfId="20090"/>
    <cellStyle name="Akzent1 2 1355" xfId="20050"/>
    <cellStyle name="Akzent1 2 1356" xfId="20012"/>
    <cellStyle name="Akzent1 2 1357" xfId="19973"/>
    <cellStyle name="Akzent1 2 1358" xfId="19940"/>
    <cellStyle name="Akzent1 2 1359" xfId="19862"/>
    <cellStyle name="Akzent1 2 136" xfId="4332"/>
    <cellStyle name="Akzent1 2 1360" xfId="19797"/>
    <cellStyle name="Akzent1 2 1361" xfId="19758"/>
    <cellStyle name="Akzent1 2 1362" xfId="19696"/>
    <cellStyle name="Akzent1 2 1363" xfId="19655"/>
    <cellStyle name="Akzent1 2 1364" xfId="19596"/>
    <cellStyle name="Akzent1 2 1365" xfId="19555"/>
    <cellStyle name="Akzent1 2 1366" xfId="19505"/>
    <cellStyle name="Akzent1 2 1367" xfId="19463"/>
    <cellStyle name="Akzent1 2 1368" xfId="20329"/>
    <cellStyle name="Akzent1 2 1369" xfId="19353"/>
    <cellStyle name="Akzent1 2 137" xfId="4363"/>
    <cellStyle name="Akzent1 2 1370" xfId="19283"/>
    <cellStyle name="Akzent1 2 1371" xfId="19240"/>
    <cellStyle name="Akzent1 2 1372" xfId="19166"/>
    <cellStyle name="Akzent1 2 1373" xfId="19112"/>
    <cellStyle name="Akzent1 2 1374" xfId="19046"/>
    <cellStyle name="Akzent1 2 1375" xfId="18989"/>
    <cellStyle name="Akzent1 2 1376" xfId="18923"/>
    <cellStyle name="Akzent1 2 1377" xfId="18866"/>
    <cellStyle name="Akzent1 2 1378" xfId="19914"/>
    <cellStyle name="Akzent1 2 1379" xfId="18761"/>
    <cellStyle name="Akzent1 2 138" xfId="4390"/>
    <cellStyle name="Akzent1 2 1380" xfId="18685"/>
    <cellStyle name="Akzent1 2 1381" xfId="18637"/>
    <cellStyle name="Akzent1 2 1382" xfId="18559"/>
    <cellStyle name="Akzent1 2 1383" xfId="18515"/>
    <cellStyle name="Akzent1 2 1384" xfId="18449"/>
    <cellStyle name="Akzent1 2 1385" xfId="18397"/>
    <cellStyle name="Akzent1 2 1386" xfId="18302"/>
    <cellStyle name="Akzent1 2 1387" xfId="18238"/>
    <cellStyle name="Akzent1 2 1388" xfId="18147"/>
    <cellStyle name="Akzent1 2 1389" xfId="18068"/>
    <cellStyle name="Akzent1 2 139" xfId="4417"/>
    <cellStyle name="Akzent1 2 1390" xfId="17999"/>
    <cellStyle name="Akzent1 2 1391" xfId="17952"/>
    <cellStyle name="Akzent1 2 1392" xfId="17875"/>
    <cellStyle name="Akzent1 2 1393" xfId="17835"/>
    <cellStyle name="Akzent1 2 1394" xfId="17757"/>
    <cellStyle name="Akzent1 2 1395" xfId="17711"/>
    <cellStyle name="Akzent1 2 1396" xfId="17641"/>
    <cellStyle name="Akzent1 2 1397" xfId="17600"/>
    <cellStyle name="Akzent1 2 1398" xfId="17518"/>
    <cellStyle name="Akzent1 2 1399" xfId="17459"/>
    <cellStyle name="Akzent1 2 14" xfId="771"/>
    <cellStyle name="Akzent1 2 140" xfId="4447"/>
    <cellStyle name="Akzent1 2 1400" xfId="17385"/>
    <cellStyle name="Akzent1 2 1401" xfId="17340"/>
    <cellStyle name="Akzent1 2 1402" xfId="17260"/>
    <cellStyle name="Akzent1 2 1403" xfId="17214"/>
    <cellStyle name="Akzent1 2 1404" xfId="17145"/>
    <cellStyle name="Akzent1 2 1405" xfId="17103"/>
    <cellStyle name="Akzent1 2 1406" xfId="17015"/>
    <cellStyle name="Akzent1 2 1407" xfId="16966"/>
    <cellStyle name="Akzent1 2 1408" xfId="18135"/>
    <cellStyle name="Akzent1 2 1409" xfId="16860"/>
    <cellStyle name="Akzent1 2 141" xfId="4473"/>
    <cellStyle name="Akzent1 2 1410" xfId="16788"/>
    <cellStyle name="Akzent1 2 1411" xfId="16746"/>
    <cellStyle name="Akzent1 2 1412" xfId="16668"/>
    <cellStyle name="Akzent1 2 1413" xfId="16614"/>
    <cellStyle name="Akzent1 2 1414" xfId="16559"/>
    <cellStyle name="Akzent1 2 1415" xfId="16498"/>
    <cellStyle name="Akzent1 2 1416" xfId="16434"/>
    <cellStyle name="Akzent1 2 1417" xfId="16381"/>
    <cellStyle name="Akzent1 2 1418" xfId="17512"/>
    <cellStyle name="Akzent1 2 1419" xfId="16286"/>
    <cellStyle name="Akzent1 2 142" xfId="4503"/>
    <cellStyle name="Akzent1 2 1420" xfId="16202"/>
    <cellStyle name="Akzent1 2 1421" xfId="16157"/>
    <cellStyle name="Akzent1 2 1422" xfId="16077"/>
    <cellStyle name="Akzent1 2 1423" xfId="16023"/>
    <cellStyle name="Akzent1 2 1424" xfId="15957"/>
    <cellStyle name="Akzent1 2 1425" xfId="15870"/>
    <cellStyle name="Akzent1 2 1426" xfId="15825"/>
    <cellStyle name="Akzent1 2 1427" xfId="15760"/>
    <cellStyle name="Akzent1 2 1428" xfId="15698"/>
    <cellStyle name="Akzent1 2 1429" xfId="15623"/>
    <cellStyle name="Akzent1 2 143" xfId="4531"/>
    <cellStyle name="Akzent1 2 1430" xfId="15552"/>
    <cellStyle name="Akzent1 2 1431" xfId="15505"/>
    <cellStyle name="Akzent1 2 1432" xfId="15401"/>
    <cellStyle name="Akzent1 2 1433" xfId="15352"/>
    <cellStyle name="Akzent1 2 1434" xfId="15279"/>
    <cellStyle name="Akzent1 2 1435" xfId="15242"/>
    <cellStyle name="Akzent1 2 1436" xfId="15172"/>
    <cellStyle name="Akzent1 2 1437" xfId="15125"/>
    <cellStyle name="Akzent1 2 1438" xfId="15031"/>
    <cellStyle name="Akzent1 2 1439" xfId="15047"/>
    <cellStyle name="Akzent1 2 144" xfId="4556"/>
    <cellStyle name="Akzent1 2 1440" xfId="14946"/>
    <cellStyle name="Akzent1 2 1441" xfId="14889"/>
    <cellStyle name="Akzent1 2 1442" xfId="14813"/>
    <cellStyle name="Akzent1 2 1443" xfId="14757"/>
    <cellStyle name="Akzent1 2 1444" xfId="14690"/>
    <cellStyle name="Akzent1 2 1445" xfId="14642"/>
    <cellStyle name="Akzent1 2 1446" xfId="14544"/>
    <cellStyle name="Akzent1 2 1447" xfId="14481"/>
    <cellStyle name="Akzent1 2 1448" xfId="14408"/>
    <cellStyle name="Akzent1 2 1449" xfId="14339"/>
    <cellStyle name="Akzent1 2 145" xfId="3987"/>
    <cellStyle name="Akzent1 2 1450" xfId="14985"/>
    <cellStyle name="Akzent1 2 1451" xfId="14225"/>
    <cellStyle name="Akzent1 2 1452" xfId="14147"/>
    <cellStyle name="Akzent1 2 1453" xfId="14053"/>
    <cellStyle name="Akzent1 2 1454" xfId="14002"/>
    <cellStyle name="Akzent1 2 1455" xfId="13906"/>
    <cellStyle name="Akzent1 2 1456" xfId="13842"/>
    <cellStyle name="Akzent1 2 1457" xfId="13783"/>
    <cellStyle name="Akzent1 2 1458" xfId="13715"/>
    <cellStyle name="Akzent1 2 1459" xfId="13654"/>
    <cellStyle name="Akzent1 2 146" xfId="4603"/>
    <cellStyle name="Akzent1 2 1460" xfId="13607"/>
    <cellStyle name="Akzent1 2 1461" xfId="13485"/>
    <cellStyle name="Akzent1 2 1462" xfId="13407"/>
    <cellStyle name="Akzent1 2 1463" xfId="13321"/>
    <cellStyle name="Akzent1 2 1464" xfId="13232"/>
    <cellStyle name="Akzent1 2 1465" xfId="13139"/>
    <cellStyle name="Akzent1 2 1466" xfId="13061"/>
    <cellStyle name="Akzent1 2 1467" xfId="12987"/>
    <cellStyle name="Akzent1 2 1468" xfId="12956"/>
    <cellStyle name="Akzent1 2 1469" xfId="12865"/>
    <cellStyle name="Akzent1 2 147" xfId="4627"/>
    <cellStyle name="Akzent1 2 1470" xfId="12816"/>
    <cellStyle name="Akzent1 2 1471" xfId="12722"/>
    <cellStyle name="Akzent1 2 1472" xfId="12657"/>
    <cellStyle name="Akzent1 2 1473" xfId="12565"/>
    <cellStyle name="Akzent1 2 1474" xfId="12522"/>
    <cellStyle name="Akzent1 2 1475" xfId="12443"/>
    <cellStyle name="Akzent1 2 1476" xfId="12392"/>
    <cellStyle name="Akzent1 2 1477" xfId="12326"/>
    <cellStyle name="Akzent1 2 1478" xfId="12278"/>
    <cellStyle name="Akzent1 2 1479" xfId="12199"/>
    <cellStyle name="Akzent1 2 148" xfId="4658"/>
    <cellStyle name="Akzent1 2 1480" xfId="12141"/>
    <cellStyle name="Akzent1 2 1481" xfId="13463"/>
    <cellStyle name="Akzent1 2 1482" xfId="12006"/>
    <cellStyle name="Akzent1 2 1483" xfId="11935"/>
    <cellStyle name="Akzent1 2 1484" xfId="11874"/>
    <cellStyle name="Akzent1 2 1485" xfId="11818"/>
    <cellStyle name="Akzent1 2 1486" xfId="11747"/>
    <cellStyle name="Akzent1 2 1487" xfId="11718"/>
    <cellStyle name="Akzent1 2 1488" xfId="11630"/>
    <cellStyle name="Akzent1 2 1489" xfId="11597"/>
    <cellStyle name="Akzent1 2 149" xfId="4681"/>
    <cellStyle name="Akzent1 2 1490" xfId="11525"/>
    <cellStyle name="Akzent1 2 1491" xfId="12700"/>
    <cellStyle name="Akzent1 2 1492" xfId="11420"/>
    <cellStyle name="Akzent1 2 1493" xfId="11357"/>
    <cellStyle name="Akzent1 2 1494" xfId="11301"/>
    <cellStyle name="Akzent1 2 1495" xfId="11225"/>
    <cellStyle name="Akzent1 2 1496" xfId="11181"/>
    <cellStyle name="Akzent1 2 1497" xfId="11111"/>
    <cellStyle name="Akzent1 2 1498" xfId="11070"/>
    <cellStyle name="Akzent1 2 1499" xfId="11006"/>
    <cellStyle name="Akzent1 2 15" xfId="802"/>
    <cellStyle name="Akzent1 2 150" xfId="4717"/>
    <cellStyle name="Akzent1 2 1500" xfId="10955"/>
    <cellStyle name="Akzent1 2 1501" xfId="10868"/>
    <cellStyle name="Akzent1 2 1502" xfId="10789"/>
    <cellStyle name="Akzent1 2 1503" xfId="10714"/>
    <cellStyle name="Akzent1 2 1504" xfId="10663"/>
    <cellStyle name="Akzent1 2 1505" xfId="10580"/>
    <cellStyle name="Akzent1 2 1506" xfId="10542"/>
    <cellStyle name="Akzent1 2 1507" xfId="10460"/>
    <cellStyle name="Akzent1 2 1508" xfId="10419"/>
    <cellStyle name="Akzent1 2 1509" xfId="10337"/>
    <cellStyle name="Akzent1 2 151" xfId="4733"/>
    <cellStyle name="Akzent1 2 1510" xfId="10300"/>
    <cellStyle name="Akzent1 2 1511" xfId="10219"/>
    <cellStyle name="Akzent1 2 1512" xfId="10161"/>
    <cellStyle name="Akzent1 2 1513" xfId="10081"/>
    <cellStyle name="Akzent1 2 1514" xfId="10023"/>
    <cellStyle name="Akzent1 2 1515" xfId="9955"/>
    <cellStyle name="Akzent1 2 1516" xfId="9880"/>
    <cellStyle name="Akzent1 2 1517" xfId="9835"/>
    <cellStyle name="Akzent1 2 1518" xfId="9764"/>
    <cellStyle name="Akzent1 2 1519" xfId="9713"/>
    <cellStyle name="Akzent1 2 152" xfId="4763"/>
    <cellStyle name="Akzent1 2 1520" xfId="9650"/>
    <cellStyle name="Akzent1 2 1521" xfId="10859"/>
    <cellStyle name="Akzent1 2 1522" xfId="9545"/>
    <cellStyle name="Akzent1 2 1523" xfId="9499"/>
    <cellStyle name="Akzent1 2 1524" xfId="9411"/>
    <cellStyle name="Akzent1 2 1525" xfId="9361"/>
    <cellStyle name="Akzent1 2 1526" xfId="9297"/>
    <cellStyle name="Akzent1 2 1527" xfId="9234"/>
    <cellStyle name="Akzent1 2 1528" xfId="9178"/>
    <cellStyle name="Akzent1 2 1529" xfId="9121"/>
    <cellStyle name="Akzent1 2 153" xfId="4786"/>
    <cellStyle name="Akzent1 2 1530" xfId="9071"/>
    <cellStyle name="Akzent1 2 1531" xfId="10210"/>
    <cellStyle name="Akzent1 2 1532" xfId="8973"/>
    <cellStyle name="Akzent1 2 1533" xfId="8904"/>
    <cellStyle name="Akzent1 2 1534" xfId="8854"/>
    <cellStyle name="Akzent1 2 1535" xfId="8788"/>
    <cellStyle name="Akzent1 2 1536" xfId="8730"/>
    <cellStyle name="Akzent1 2 1537" xfId="8665"/>
    <cellStyle name="Akzent1 2 1538" xfId="8611"/>
    <cellStyle name="Akzent1 2 1539" xfId="8543"/>
    <cellStyle name="Akzent1 2 154" xfId="4819"/>
    <cellStyle name="Akzent1 2 1540" xfId="8502"/>
    <cellStyle name="Akzent1 2 1541" xfId="8423"/>
    <cellStyle name="Akzent1 2 1542" xfId="8369"/>
    <cellStyle name="Akzent1 2 1543" xfId="8293"/>
    <cellStyle name="Akzent1 2 1544" xfId="8247"/>
    <cellStyle name="Akzent1 2 1545" xfId="8172"/>
    <cellStyle name="Akzent1 2 1546" xfId="8121"/>
    <cellStyle name="Akzent1 2 1547" xfId="8051"/>
    <cellStyle name="Akzent1 2 1548" xfId="8005"/>
    <cellStyle name="Akzent1 2 1549" xfId="7924"/>
    <cellStyle name="Akzent1 2 155" xfId="4852"/>
    <cellStyle name="Akzent1 2 1550" xfId="7882"/>
    <cellStyle name="Akzent1 2 1551" xfId="7740"/>
    <cellStyle name="Akzent1 2 1552" xfId="7760"/>
    <cellStyle name="Akzent1 2 1553" xfId="7579"/>
    <cellStyle name="Akzent1 2 1554" xfId="7510"/>
    <cellStyle name="Akzent1 2 1555" xfId="7452"/>
    <cellStyle name="Akzent1 2 1556" xfId="7377"/>
    <cellStyle name="Akzent1 2 1557" xfId="7329"/>
    <cellStyle name="Akzent1 2 1558" xfId="7247"/>
    <cellStyle name="Akzent1 2 1559" xfId="17605"/>
    <cellStyle name="Akzent1 2 156" xfId="4902"/>
    <cellStyle name="Akzent1 2 1560" xfId="19937"/>
    <cellStyle name="Akzent1 2 1561" xfId="20413"/>
    <cellStyle name="Akzent1 2 1562" xfId="20450"/>
    <cellStyle name="Akzent1 2 1563" xfId="7668"/>
    <cellStyle name="Akzent1 2 1564" xfId="20491"/>
    <cellStyle name="Akzent1 2 1565" xfId="20521"/>
    <cellStyle name="Akzent1 2 1566" xfId="20550"/>
    <cellStyle name="Akzent1 2 1567" xfId="20581"/>
    <cellStyle name="Akzent1 2 1568" xfId="20607"/>
    <cellStyle name="Akzent1 2 1569" xfId="20642"/>
    <cellStyle name="Akzent1 2 157" xfId="4921"/>
    <cellStyle name="Akzent1 2 1570" xfId="20661"/>
    <cellStyle name="Akzent1 2 1571" xfId="20688"/>
    <cellStyle name="Akzent1 2 1572" xfId="20719"/>
    <cellStyle name="Akzent1 2 1573" xfId="20654"/>
    <cellStyle name="Akzent1 2 1574" xfId="20616"/>
    <cellStyle name="Akzent1 2 1575" xfId="20587"/>
    <cellStyle name="Akzent1 2 1576" xfId="20556"/>
    <cellStyle name="Akzent1 2 1577" xfId="20526"/>
    <cellStyle name="Akzent1 2 1578" xfId="20497"/>
    <cellStyle name="Akzent1 2 1579" xfId="20467"/>
    <cellStyle name="Akzent1 2 158" xfId="4954"/>
    <cellStyle name="Akzent1 2 1580" xfId="20441"/>
    <cellStyle name="Akzent1 2 1581" xfId="20404"/>
    <cellStyle name="Akzent1 2 1582" xfId="20385"/>
    <cellStyle name="Akzent1 2 1583" xfId="20320"/>
    <cellStyle name="Akzent1 2 1584" xfId="20263"/>
    <cellStyle name="Akzent1 2 1585" xfId="20236"/>
    <cellStyle name="Akzent1 2 1586" xfId="20181"/>
    <cellStyle name="Akzent1 2 1587" xfId="20150"/>
    <cellStyle name="Akzent1 2 1588" xfId="20101"/>
    <cellStyle name="Akzent1 2 1589" xfId="20069"/>
    <cellStyle name="Akzent1 2 159" xfId="4977"/>
    <cellStyle name="Akzent1 2 1590" xfId="20029"/>
    <cellStyle name="Akzent1 2 1591" xfId="19989"/>
    <cellStyle name="Akzent1 2 1592" xfId="20677"/>
    <cellStyle name="Akzent1 2 1593" xfId="19917"/>
    <cellStyle name="Akzent1 2 1594" xfId="19851"/>
    <cellStyle name="Akzent1 2 1595" xfId="19814"/>
    <cellStyle name="Akzent1 2 1596" xfId="19742"/>
    <cellStyle name="Akzent1 2 1597" xfId="19704"/>
    <cellStyle name="Akzent1 2 1598" xfId="19637"/>
    <cellStyle name="Akzent1 2 1599" xfId="19603"/>
    <cellStyle name="Akzent1 2 16" xfId="828"/>
    <cellStyle name="Akzent1 2 160" xfId="5002"/>
    <cellStyle name="Akzent1 2 1600" xfId="19535"/>
    <cellStyle name="Akzent1 2 1601" xfId="19502"/>
    <cellStyle name="Akzent1 2 1602" xfId="20357"/>
    <cellStyle name="Akzent1 2 1603" xfId="19408"/>
    <cellStyle name="Akzent1 2 1604" xfId="19328"/>
    <cellStyle name="Akzent1 2 1605" xfId="19264"/>
    <cellStyle name="Akzent1 2 1606" xfId="19194"/>
    <cellStyle name="Akzent1 2 1607" xfId="19148"/>
    <cellStyle name="Akzent1 2 1608" xfId="19065"/>
    <cellStyle name="Akzent1 2 1609" xfId="19019"/>
    <cellStyle name="Akzent1 2 161" xfId="5024"/>
    <cellStyle name="Akzent1 2 1610" xfId="18946"/>
    <cellStyle name="Akzent1 2 1611" xfId="18893"/>
    <cellStyle name="Akzent1 2 1612" xfId="18792"/>
    <cellStyle name="Akzent1 2 1613" xfId="18710"/>
    <cellStyle name="Akzent1 2 1614" xfId="18634"/>
    <cellStyle name="Akzent1 2 1615" xfId="18588"/>
    <cellStyle name="Akzent1 2 1616" xfId="18502"/>
    <cellStyle name="Akzent1 2 1617" xfId="18457"/>
    <cellStyle name="Akzent1 2 1618" xfId="18378"/>
    <cellStyle name="Akzent1 2 1619" xfId="18297"/>
    <cellStyle name="Akzent1 2 162" xfId="5060"/>
    <cellStyle name="Akzent1 2 1620" xfId="18214"/>
    <cellStyle name="Akzent1 2 1621" xfId="18170"/>
    <cellStyle name="Akzent1 2 1622" xfId="18094"/>
    <cellStyle name="Akzent1 2 1623" xfId="18022"/>
    <cellStyle name="Akzent1 2 1624" xfId="17944"/>
    <cellStyle name="Akzent1 2 1625" xfId="17905"/>
    <cellStyle name="Akzent1 2 1626" xfId="17815"/>
    <cellStyle name="Akzent1 2 1627" xfId="17756"/>
    <cellStyle name="Akzent1 2 1628" xfId="17689"/>
    <cellStyle name="Akzent1 2 1629" xfId="17630"/>
    <cellStyle name="Akzent1 2 163" xfId="5083"/>
    <cellStyle name="Akzent1 2 1630" xfId="17563"/>
    <cellStyle name="Akzent1 2 1631" xfId="17504"/>
    <cellStyle name="Akzent1 2 1632" xfId="18782"/>
    <cellStyle name="Akzent1 2 1633" xfId="17403"/>
    <cellStyle name="Akzent1 2 1634" xfId="17313"/>
    <cellStyle name="Akzent1 2 1635" xfId="17272"/>
    <cellStyle name="Akzent1 2 1636" xfId="17196"/>
    <cellStyle name="Akzent1 2 1637" xfId="17137"/>
    <cellStyle name="Akzent1 2 1638" xfId="17072"/>
    <cellStyle name="Akzent1 2 1639" xfId="17002"/>
    <cellStyle name="Akzent1 2 164" xfId="5113"/>
    <cellStyle name="Akzent1 2 1640" xfId="16939"/>
    <cellStyle name="Akzent1 2 1641" xfId="16879"/>
    <cellStyle name="Akzent1 2 1642" xfId="18082"/>
    <cellStyle name="Akzent1 2 1643" xfId="16775"/>
    <cellStyle name="Akzent1 2 1644" xfId="16712"/>
    <cellStyle name="Akzent1 2 1645" xfId="16642"/>
    <cellStyle name="Akzent1 2 1646" xfId="16572"/>
    <cellStyle name="Akzent1 2 1647" xfId="16510"/>
    <cellStyle name="Akzent1 2 1648" xfId="16445"/>
    <cellStyle name="Akzent1 2 1649" xfId="16387"/>
    <cellStyle name="Akzent1 2 165" xfId="5136"/>
    <cellStyle name="Akzent1 2 1650" xfId="16318"/>
    <cellStyle name="Akzent1 2 1651" xfId="16269"/>
    <cellStyle name="Akzent1 2 1652" xfId="16189"/>
    <cellStyle name="Akzent1 2 1653" xfId="16112"/>
    <cellStyle name="Akzent1 2 1654" xfId="16050"/>
    <cellStyle name="Akzent1 2 1655" xfId="15980"/>
    <cellStyle name="Akzent1 2 1656" xfId="15887"/>
    <cellStyle name="Akzent1 2 1657" xfId="15837"/>
    <cellStyle name="Akzent1 2 1658" xfId="15756"/>
    <cellStyle name="Akzent1 2 1659" xfId="15728"/>
    <cellStyle name="Akzent1 2 166" xfId="5177"/>
    <cellStyle name="Akzent1 2 1660" xfId="15630"/>
    <cellStyle name="Akzent1 2 1661" xfId="15595"/>
    <cellStyle name="Akzent1 2 1662" xfId="15492"/>
    <cellStyle name="Akzent1 2 1663" xfId="15495"/>
    <cellStyle name="Akzent1 2 1664" xfId="15382"/>
    <cellStyle name="Akzent1 2 1665" xfId="15325"/>
    <cellStyle name="Akzent1 2 1666" xfId="15259"/>
    <cellStyle name="Akzent1 2 1667" xfId="15200"/>
    <cellStyle name="Akzent1 2 1668" xfId="15128"/>
    <cellStyle name="Akzent1 2 1669" xfId="15076"/>
    <cellStyle name="Akzent1 2 167" xfId="5207"/>
    <cellStyle name="Akzent1 2 1670" xfId="14972"/>
    <cellStyle name="Akzent1 2 1671" xfId="14912"/>
    <cellStyle name="Akzent1 2 1672" xfId="14844"/>
    <cellStyle name="Akzent1 2 1673" xfId="14778"/>
    <cellStyle name="Akzent1 2 1674" xfId="15439"/>
    <cellStyle name="Akzent1 2 1675" xfId="14678"/>
    <cellStyle name="Akzent1 2 1676" xfId="14601"/>
    <cellStyle name="Akzent1 2 1677" xfId="14514"/>
    <cellStyle name="Akzent1 2 1678" xfId="14443"/>
    <cellStyle name="Akzent1 2 1679" xfId="14354"/>
    <cellStyle name="Akzent1 2 168" xfId="5236"/>
    <cellStyle name="Akzent1 2 1680" xfId="14284"/>
    <cellStyle name="Akzent1 2 1681" xfId="14224"/>
    <cellStyle name="Akzent1 2 1682" xfId="14155"/>
    <cellStyle name="Akzent1 2 1683" xfId="14050"/>
    <cellStyle name="Akzent1 2 1684" xfId="14012"/>
    <cellStyle name="Akzent1 2 1685" xfId="13882"/>
    <cellStyle name="Akzent1 2 1686" xfId="13806"/>
    <cellStyle name="Akzent1 2 1687" xfId="13731"/>
    <cellStyle name="Akzent1 2 1688" xfId="13660"/>
    <cellStyle name="Akzent1 2 1689" xfId="13573"/>
    <cellStyle name="Akzent1 2 169" xfId="5259"/>
    <cellStyle name="Akzent1 2 1690" xfId="13482"/>
    <cellStyle name="Akzent1 2 1691" xfId="13399"/>
    <cellStyle name="Akzent1 2 1692" xfId="13359"/>
    <cellStyle name="Akzent1 2 1693" xfId="13223"/>
    <cellStyle name="Akzent1 2 1694" xfId="13181"/>
    <cellStyle name="Akzent1 2 1695" xfId="13095"/>
    <cellStyle name="Akzent1 2 1696" xfId="13005"/>
    <cellStyle name="Akzent1 2 1697" xfId="12907"/>
    <cellStyle name="Akzent1 2 1698" xfId="12858"/>
    <cellStyle name="Akzent1 2 1699" xfId="12758"/>
    <cellStyle name="Akzent1 2 17" xfId="854"/>
    <cellStyle name="Akzent1 2 170" xfId="5284"/>
    <cellStyle name="Akzent1 2 1700" xfId="12680"/>
    <cellStyle name="Akzent1 2 1701" xfId="12626"/>
    <cellStyle name="Akzent1 2 1702" xfId="12557"/>
    <cellStyle name="Akzent1 2 1703" xfId="12489"/>
    <cellStyle name="Akzent1 2 1704" xfId="12425"/>
    <cellStyle name="Akzent1 2 1705" xfId="13863"/>
    <cellStyle name="Akzent1 2 1706" xfId="12307"/>
    <cellStyle name="Akzent1 2 1707" xfId="12231"/>
    <cellStyle name="Akzent1 2 1708" xfId="12181"/>
    <cellStyle name="Akzent1 2 1709" xfId="12055"/>
    <cellStyle name="Akzent1 2 171" xfId="5318"/>
    <cellStyle name="Akzent1 2 1710" xfId="12011"/>
    <cellStyle name="Akzent1 2 1711" xfId="11946"/>
    <cellStyle name="Akzent1 2 1712" xfId="11877"/>
    <cellStyle name="Akzent1 2 1713" xfId="11830"/>
    <cellStyle name="Akzent1 2 1714" xfId="11761"/>
    <cellStyle name="Akzent1 2 1715" xfId="13062"/>
    <cellStyle name="Akzent1 2 1716" xfId="11643"/>
    <cellStyle name="Akzent1 2 1717" xfId="11590"/>
    <cellStyle name="Akzent1 2 1718" xfId="11512"/>
    <cellStyle name="Akzent1 2 1719" xfId="11456"/>
    <cellStyle name="Akzent1 2 172" xfId="5339"/>
    <cellStyle name="Akzent1 2 1720" xfId="11399"/>
    <cellStyle name="Akzent1 2 1721" xfId="11321"/>
    <cellStyle name="Akzent1 2 1722" xfId="11281"/>
    <cellStyle name="Akzent1 2 1723" xfId="11199"/>
    <cellStyle name="Akzent1 2 1724" xfId="11156"/>
    <cellStyle name="Akzent1 2 1725" xfId="11062"/>
    <cellStyle name="Akzent1 2 1726" xfId="10996"/>
    <cellStyle name="Akzent1 2 1727" xfId="10906"/>
    <cellStyle name="Akzent1 2 1728" xfId="10858"/>
    <cellStyle name="Akzent1 2 1729" xfId="10769"/>
    <cellStyle name="Akzent1 2 173" xfId="5377"/>
    <cellStyle name="Akzent1 2 1730" xfId="10729"/>
    <cellStyle name="Akzent1 2 1731" xfId="10644"/>
    <cellStyle name="Akzent1 2 1732" xfId="10597"/>
    <cellStyle name="Akzent1 2 1733" xfId="10523"/>
    <cellStyle name="Akzent1 2 1734" xfId="10466"/>
    <cellStyle name="Akzent1 2 1735" xfId="10401"/>
    <cellStyle name="Akzent1 2 1736" xfId="10311"/>
    <cellStyle name="Akzent1 2 1737" xfId="10246"/>
    <cellStyle name="Akzent1 2 1738" xfId="10187"/>
    <cellStyle name="Akzent1 2 1739" xfId="10104"/>
    <cellStyle name="Akzent1 2 174" xfId="5395"/>
    <cellStyle name="Akzent1 2 1740" xfId="10047"/>
    <cellStyle name="Akzent1 2 1741" xfId="9974"/>
    <cellStyle name="Akzent1 2 1742" xfId="9908"/>
    <cellStyle name="Akzent1 2 1743" xfId="9850"/>
    <cellStyle name="Akzent1 2 1744" xfId="9783"/>
    <cellStyle name="Akzent1 2 1745" xfId="11048"/>
    <cellStyle name="Akzent1 2 1746" xfId="9668"/>
    <cellStyle name="Akzent1 2 1747" xfId="9615"/>
    <cellStyle name="Akzent1 2 1748" xfId="9544"/>
    <cellStyle name="Akzent1 2 1749" xfId="9482"/>
    <cellStyle name="Akzent1 2 175" xfId="4861"/>
    <cellStyle name="Akzent1 2 1750" xfId="9405"/>
    <cellStyle name="Akzent1 2 1751" xfId="9354"/>
    <cellStyle name="Akzent1 2 1752" xfId="9291"/>
    <cellStyle name="Akzent1 2 1753" xfId="9221"/>
    <cellStyle name="Akzent1 2 1754" xfId="9172"/>
    <cellStyle name="Akzent1 2 1755" xfId="10391"/>
    <cellStyle name="Akzent1 2 1756" xfId="9060"/>
    <cellStyle name="Akzent1 2 1757" xfId="8992"/>
    <cellStyle name="Akzent1 2 1758" xfId="8939"/>
    <cellStyle name="Akzent1 2 1759" xfId="8870"/>
    <cellStyle name="Akzent1 2 176" xfId="5448"/>
    <cellStyle name="Akzent1 2 1760" xfId="8814"/>
    <cellStyle name="Akzent1 2 1761" xfId="8741"/>
    <cellStyle name="Akzent1 2 1762" xfId="8688"/>
    <cellStyle name="Akzent1 2 1763" xfId="8618"/>
    <cellStyle name="Akzent1 2 1764" xfId="8569"/>
    <cellStyle name="Akzent1 2 1765" xfId="8481"/>
    <cellStyle name="Akzent1 2 1766" xfId="8428"/>
    <cellStyle name="Akzent1 2 1767" xfId="8344"/>
    <cellStyle name="Akzent1 2 1768" xfId="8309"/>
    <cellStyle name="Akzent1 2 1769" xfId="8225"/>
    <cellStyle name="Akzent1 2 177" xfId="5476"/>
    <cellStyle name="Akzent1 2 1770" xfId="8173"/>
    <cellStyle name="Akzent1 2 1771" xfId="8108"/>
    <cellStyle name="Akzent1 2 1772" xfId="8034"/>
    <cellStyle name="Akzent1 2 1773" xfId="7972"/>
    <cellStyle name="Akzent1 2 1774" xfId="7911"/>
    <cellStyle name="Akzent1 2 1775" xfId="7784"/>
    <cellStyle name="Akzent1 2 1776" xfId="7802"/>
    <cellStyle name="Akzent1 2 1777" xfId="7650"/>
    <cellStyle name="Akzent1 2 1778" xfId="7521"/>
    <cellStyle name="Akzent1 2 1779" xfId="7473"/>
    <cellStyle name="Akzent1 2 178" xfId="5503"/>
    <cellStyle name="Akzent1 2 1780" xfId="7386"/>
    <cellStyle name="Akzent1 2 1781" xfId="7341"/>
    <cellStyle name="Akzent1 2 1782" xfId="7253"/>
    <cellStyle name="Akzent1 2 1783" xfId="20365"/>
    <cellStyle name="Akzent1 2 1784" xfId="20255"/>
    <cellStyle name="Akzent1 2 1785" xfId="20744"/>
    <cellStyle name="Akzent1 2 1786" xfId="20768"/>
    <cellStyle name="Akzent1 2 1787" xfId="7741"/>
    <cellStyle name="Akzent1 2 1788" xfId="20795"/>
    <cellStyle name="Akzent1 2 1789" xfId="20812"/>
    <cellStyle name="Akzent1 2 179" xfId="5536"/>
    <cellStyle name="Akzent1 2 1790" xfId="20835"/>
    <cellStyle name="Akzent1 2 1791" xfId="20852"/>
    <cellStyle name="Akzent1 2 1792" xfId="20875"/>
    <cellStyle name="Akzent1 2 1793" xfId="20892"/>
    <cellStyle name="Akzent1 2 1794" xfId="20910"/>
    <cellStyle name="Akzent1 2 1795" xfId="20927"/>
    <cellStyle name="Akzent1 2 1796" xfId="20943"/>
    <cellStyle name="Akzent1 2 1797" xfId="20903"/>
    <cellStyle name="Akzent1 2 1798" xfId="20881"/>
    <cellStyle name="Akzent1 2 1799" xfId="20858"/>
    <cellStyle name="Akzent1 2 18" xfId="884"/>
    <cellStyle name="Akzent1 2 180" xfId="5554"/>
    <cellStyle name="Akzent1 2 1800" xfId="20841"/>
    <cellStyle name="Akzent1 2 1801" xfId="20818"/>
    <cellStyle name="Akzent1 2 1802" xfId="20801"/>
    <cellStyle name="Akzent1 2 1803" xfId="20778"/>
    <cellStyle name="Akzent1 2 1804" xfId="20761"/>
    <cellStyle name="Akzent1 2 1805" xfId="20735"/>
    <cellStyle name="Akzent1 2 1806" xfId="20725"/>
    <cellStyle name="Akzent1 2 1807" xfId="20672"/>
    <cellStyle name="Akzent1 2 1808" xfId="20631"/>
    <cellStyle name="Akzent1 2 1809" xfId="20606"/>
    <cellStyle name="Akzent1 2 181" xfId="5585"/>
    <cellStyle name="Akzent1 2 1810" xfId="20570"/>
    <cellStyle name="Akzent1 2 1811" xfId="20539"/>
    <cellStyle name="Akzent1 2 1812" xfId="20510"/>
    <cellStyle name="Akzent1 2 1813" xfId="20478"/>
    <cellStyle name="Akzent1 2 1814" xfId="20456"/>
    <cellStyle name="Akzent1 2 1815" xfId="20418"/>
    <cellStyle name="Akzent1 2 1816" xfId="20919"/>
    <cellStyle name="Akzent1 2 1817" xfId="20364"/>
    <cellStyle name="Akzent1 2 1818" xfId="20315"/>
    <cellStyle name="Akzent1 2 1819" xfId="20281"/>
    <cellStyle name="Akzent1 2 182" xfId="5619"/>
    <cellStyle name="Akzent1 2 1820" xfId="20221"/>
    <cellStyle name="Akzent1 2 1821" xfId="20189"/>
    <cellStyle name="Akzent1 2 1822" xfId="20140"/>
    <cellStyle name="Akzent1 2 1823" xfId="20109"/>
    <cellStyle name="Akzent1 2 1824" xfId="20056"/>
    <cellStyle name="Akzent1 2 1825" xfId="20030"/>
    <cellStyle name="Akzent1 2 1826" xfId="20711"/>
    <cellStyle name="Akzent1 2 1827" xfId="19956"/>
    <cellStyle name="Akzent1 2 1828" xfId="19885"/>
    <cellStyle name="Akzent1 2 1829" xfId="19843"/>
    <cellStyle name="Akzent1 2 183" xfId="5646"/>
    <cellStyle name="Akzent1 2 1830" xfId="19783"/>
    <cellStyle name="Akzent1 2 1831" xfId="19727"/>
    <cellStyle name="Akzent1 2 1832" xfId="19674"/>
    <cellStyle name="Akzent1 2 1833" xfId="19611"/>
    <cellStyle name="Akzent1 2 1834" xfId="19563"/>
    <cellStyle name="Akzent1 2 1835" xfId="19516"/>
    <cellStyle name="Akzent1 2 1836" xfId="19433"/>
    <cellStyle name="Akzent1 2 1837" xfId="19352"/>
    <cellStyle name="Akzent1 2 1838" xfId="19269"/>
    <cellStyle name="Akzent1 2 1839" xfId="19219"/>
    <cellStyle name="Akzent1 2 184" xfId="5673"/>
    <cellStyle name="Akzent1 2 1840" xfId="19136"/>
    <cellStyle name="Akzent1 2 1841" xfId="19078"/>
    <cellStyle name="Akzent1 2 1842" xfId="19004"/>
    <cellStyle name="Akzent1 2 1843" xfId="18950"/>
    <cellStyle name="Akzent1 2 1844" xfId="18858"/>
    <cellStyle name="Akzent1 2 1845" xfId="18815"/>
    <cellStyle name="Akzent1 2 1846" xfId="18743"/>
    <cellStyle name="Akzent1 2 1847" xfId="18660"/>
    <cellStyle name="Akzent1 2 1848" xfId="18574"/>
    <cellStyle name="Akzent1 2 1849" xfId="18527"/>
    <cellStyle name="Akzent1 2 185" xfId="5148"/>
    <cellStyle name="Akzent1 2 1850" xfId="18439"/>
    <cellStyle name="Akzent1 2 1851" xfId="18387"/>
    <cellStyle name="Akzent1 2 1852" xfId="18270"/>
    <cellStyle name="Akzent1 2 1853" xfId="18204"/>
    <cellStyle name="Akzent1 2 1854" xfId="18132"/>
    <cellStyle name="Akzent1 2 1855" xfId="18075"/>
    <cellStyle name="Akzent1 2 1856" xfId="19425"/>
    <cellStyle name="Akzent1 2 1857" xfId="17967"/>
    <cellStyle name="Akzent1 2 1858" xfId="17879"/>
    <cellStyle name="Akzent1 2 1859" xfId="17827"/>
    <cellStyle name="Akzent1 2 186" xfId="5715"/>
    <cellStyle name="Akzent1 2 1860" xfId="17741"/>
    <cellStyle name="Akzent1 2 1861" xfId="17678"/>
    <cellStyle name="Akzent1 2 1862" xfId="17610"/>
    <cellStyle name="Akzent1 2 1863" xfId="17545"/>
    <cellStyle name="Akzent1 2 1864" xfId="17479"/>
    <cellStyle name="Akzent1 2 1865" xfId="17414"/>
    <cellStyle name="Akzent1 2 1866" xfId="18736"/>
    <cellStyle name="Akzent1 2 1867" xfId="17305"/>
    <cellStyle name="Akzent1 2 1868" xfId="17230"/>
    <cellStyle name="Akzent1 2 1869" xfId="17166"/>
    <cellStyle name="Akzent1 2 187" xfId="5752"/>
    <cellStyle name="Akzent1 2 1870" xfId="17094"/>
    <cellStyle name="Akzent1 2 1871" xfId="17016"/>
    <cellStyle name="Akzent1 2 1872" xfId="16948"/>
    <cellStyle name="Akzent1 2 1873" xfId="16887"/>
    <cellStyle name="Akzent1 2 1874" xfId="16823"/>
    <cellStyle name="Akzent1 2 1875" xfId="16761"/>
    <cellStyle name="Akzent1 2 1876" xfId="16693"/>
    <cellStyle name="Akzent1 2 1877" xfId="16611"/>
    <cellStyle name="Akzent1 2 1878" xfId="16538"/>
    <cellStyle name="Akzent1 2 1879" xfId="16475"/>
    <cellStyle name="Akzent1 2 188" xfId="5774"/>
    <cellStyle name="Akzent1 2 1880" xfId="16395"/>
    <cellStyle name="Akzent1 2 1881" xfId="16340"/>
    <cellStyle name="Akzent1 2 1882" xfId="16270"/>
    <cellStyle name="Akzent1 2 1883" xfId="16224"/>
    <cellStyle name="Akzent1 2 1884" xfId="16133"/>
    <cellStyle name="Akzent1 2 1885" xfId="16084"/>
    <cellStyle name="Akzent1 2 1886" xfId="15970"/>
    <cellStyle name="Akzent1 2 1887" xfId="15973"/>
    <cellStyle name="Akzent1 2 1888" xfId="15879"/>
    <cellStyle name="Akzent1 2 1889" xfId="15817"/>
    <cellStyle name="Akzent1 2 189" xfId="5803"/>
    <cellStyle name="Akzent1 2 1890" xfId="15736"/>
    <cellStyle name="Akzent1 2 1891" xfId="15676"/>
    <cellStyle name="Akzent1 2 1892" xfId="15603"/>
    <cellStyle name="Akzent1 2 1893" xfId="15524"/>
    <cellStyle name="Akzent1 2 1894" xfId="15424"/>
    <cellStyle name="Akzent1 2 1895" xfId="15359"/>
    <cellStyle name="Akzent1 2 1896" xfId="15284"/>
    <cellStyle name="Akzent1 2 1897" xfId="15231"/>
    <cellStyle name="Akzent1 2 1898" xfId="15921"/>
    <cellStyle name="Akzent1 2 1899" xfId="15114"/>
    <cellStyle name="Akzent1 2 19" xfId="909"/>
    <cellStyle name="Akzent1 2 190" xfId="5833"/>
    <cellStyle name="Akzent1 2 1900" xfId="15043"/>
    <cellStyle name="Akzent1 2 1901" xfId="14942"/>
    <cellStyle name="Akzent1 2 1902" xfId="14867"/>
    <cellStyle name="Akzent1 2 1903" xfId="14807"/>
    <cellStyle name="Akzent1 2 1904" xfId="14732"/>
    <cellStyle name="Akzent1 2 1905" xfId="14677"/>
    <cellStyle name="Akzent1 2 1906" xfId="14607"/>
    <cellStyle name="Akzent1 2 1907" xfId="14511"/>
    <cellStyle name="Akzent1 2 1908" xfId="14449"/>
    <cellStyle name="Akzent1 2 1909" xfId="14329"/>
    <cellStyle name="Akzent1 2 191" xfId="5857"/>
    <cellStyle name="Akzent1 2 1910" xfId="14248"/>
    <cellStyle name="Akzent1 2 1911" xfId="14174"/>
    <cellStyle name="Akzent1 2 1912" xfId="14066"/>
    <cellStyle name="Akzent1 2 1913" xfId="13983"/>
    <cellStyle name="Akzent1 2 1914" xfId="13880"/>
    <cellStyle name="Akzent1 2 1915" xfId="13803"/>
    <cellStyle name="Akzent1 2 1916" xfId="13756"/>
    <cellStyle name="Akzent1 2 1917" xfId="13651"/>
    <cellStyle name="Akzent1 2 1918" xfId="13618"/>
    <cellStyle name="Akzent1 2 1919" xfId="13508"/>
    <cellStyle name="Akzent1 2 192" xfId="5888"/>
    <cellStyle name="Akzent1 2 1920" xfId="13420"/>
    <cellStyle name="Akzent1 2 1921" xfId="13304"/>
    <cellStyle name="Akzent1 2 1922" xfId="13217"/>
    <cellStyle name="Akzent1 2 1923" xfId="13121"/>
    <cellStyle name="Akzent1 2 1924" xfId="13038"/>
    <cellStyle name="Akzent1 2 1925" xfId="12967"/>
    <cellStyle name="Akzent1 2 1926" xfId="12891"/>
    <cellStyle name="Akzent1 2 1927" xfId="12824"/>
    <cellStyle name="Akzent1 2 1928" xfId="12740"/>
    <cellStyle name="Akzent1 2 1929" xfId="14312"/>
    <cellStyle name="Akzent1 2 193" xfId="5909"/>
    <cellStyle name="Akzent1 2 1930" xfId="12612"/>
    <cellStyle name="Akzent1 2 1931" xfId="12516"/>
    <cellStyle name="Akzent1 2 1932" xfId="12458"/>
    <cellStyle name="Akzent1 2 1933" xfId="12368"/>
    <cellStyle name="Akzent1 2 1934" xfId="12320"/>
    <cellStyle name="Akzent1 2 1935" xfId="12243"/>
    <cellStyle name="Akzent1 2 1936" xfId="12185"/>
    <cellStyle name="Akzent1 2 1937" xfId="12083"/>
    <cellStyle name="Akzent1 2 1938" xfId="12021"/>
    <cellStyle name="Akzent1 2 1939" xfId="13490"/>
    <cellStyle name="Akzent1 2 194" xfId="5933"/>
    <cellStyle name="Akzent1 2 1940" xfId="11900"/>
    <cellStyle name="Akzent1 2 1941" xfId="11827"/>
    <cellStyle name="Akzent1 2 1942" xfId="11737"/>
    <cellStyle name="Akzent1 2 1943" xfId="11683"/>
    <cellStyle name="Akzent1 2 1944" xfId="11618"/>
    <cellStyle name="Akzent1 2 1945" xfId="11550"/>
    <cellStyle name="Akzent1 2 1946" xfId="11505"/>
    <cellStyle name="Akzent1 2 1947" xfId="11419"/>
    <cellStyle name="Akzent1 2 1948" xfId="11386"/>
    <cellStyle name="Akzent1 2 1949" xfId="11276"/>
    <cellStyle name="Akzent1 2 195" xfId="5968"/>
    <cellStyle name="Akzent1 2 1950" xfId="11191"/>
    <cellStyle name="Akzent1 2 1951" xfId="11105"/>
    <cellStyle name="Akzent1 2 1952" xfId="11051"/>
    <cellStyle name="Akzent1 2 1953" xfId="10974"/>
    <cellStyle name="Akzent1 2 1954" xfId="10926"/>
    <cellStyle name="Akzent1 2 1955" xfId="10833"/>
    <cellStyle name="Akzent1 2 1956" xfId="10778"/>
    <cellStyle name="Akzent1 2 1957" xfId="10707"/>
    <cellStyle name="Akzent1 2 1958" xfId="10652"/>
    <cellStyle name="Akzent1 2 1959" xfId="10575"/>
    <cellStyle name="Akzent1 2 196" xfId="5996"/>
    <cellStyle name="Akzent1 2 1960" xfId="10499"/>
    <cellStyle name="Akzent1 2 1961" xfId="10425"/>
    <cellStyle name="Akzent1 2 1962" xfId="10354"/>
    <cellStyle name="Akzent1 2 1963" xfId="10284"/>
    <cellStyle name="Akzent1 2 1964" xfId="10204"/>
    <cellStyle name="Akzent1 2 1965" xfId="10139"/>
    <cellStyle name="Akzent1 2 1966" xfId="10078"/>
    <cellStyle name="Akzent1 2 1967" xfId="10002"/>
    <cellStyle name="Akzent1 2 1968" xfId="9948"/>
    <cellStyle name="Akzent1 2 1969" xfId="11257"/>
    <cellStyle name="Akzent1 2 197" xfId="6027"/>
    <cellStyle name="Akzent1 2 1970" xfId="9823"/>
    <cellStyle name="Akzent1 2 1971" xfId="9737"/>
    <cellStyle name="Akzent1 2 1972" xfId="9669"/>
    <cellStyle name="Akzent1 2 1973" xfId="9608"/>
    <cellStyle name="Akzent1 2 1974" xfId="9534"/>
    <cellStyle name="Akzent1 2 1975" xfId="9469"/>
    <cellStyle name="Akzent1 2 1976" xfId="9399"/>
    <cellStyle name="Akzent1 2 1977" xfId="9330"/>
    <cellStyle name="Akzent1 2 1978" xfId="9279"/>
    <cellStyle name="Akzent1 2 1979" xfId="10562"/>
    <cellStyle name="Akzent1 2 198" xfId="6055"/>
    <cellStyle name="Akzent1 2 1980" xfId="9162"/>
    <cellStyle name="Akzent1 2 1981" xfId="9078"/>
    <cellStyle name="Akzent1 2 1982" xfId="9028"/>
    <cellStyle name="Akzent1 2 1983" xfId="8948"/>
    <cellStyle name="Akzent1 2 1984" xfId="8901"/>
    <cellStyle name="Akzent1 2 1985" xfId="8835"/>
    <cellStyle name="Akzent1 2 1986" xfId="8777"/>
    <cellStyle name="Akzent1 2 1987" xfId="8697"/>
    <cellStyle name="Akzent1 2 1988" xfId="8642"/>
    <cellStyle name="Akzent1 2 1989" xfId="8561"/>
    <cellStyle name="Akzent1 2 199" xfId="6086"/>
    <cellStyle name="Akzent1 2 1990" xfId="8498"/>
    <cellStyle name="Akzent1 2 1991" xfId="8411"/>
    <cellStyle name="Akzent1 2 1992" xfId="8361"/>
    <cellStyle name="Akzent1 2 1993" xfId="8283"/>
    <cellStyle name="Akzent1 2 1994" xfId="8230"/>
    <cellStyle name="Akzent1 2 1995" xfId="8146"/>
    <cellStyle name="Akzent1 2 1996" xfId="8087"/>
    <cellStyle name="Akzent1 2 1997" xfId="8021"/>
    <cellStyle name="Akzent1 2 1998" xfId="7950"/>
    <cellStyle name="Akzent1 2 1999" xfId="7842"/>
    <cellStyle name="Akzent1 2 2" xfId="301"/>
    <cellStyle name="Akzent1 2 20" xfId="936"/>
    <cellStyle name="Akzent1 2 200" xfId="6108"/>
    <cellStyle name="Akzent1 2 2000" xfId="7855"/>
    <cellStyle name="Akzent1 2 2001" xfId="7726"/>
    <cellStyle name="Akzent1 2 2002" xfId="7538"/>
    <cellStyle name="Akzent1 2 2003" xfId="7482"/>
    <cellStyle name="Akzent1 2 2004" xfId="7404"/>
    <cellStyle name="Akzent1 2 2005" xfId="7355"/>
    <cellStyle name="Akzent1 2 2006" xfId="7263"/>
    <cellStyle name="Akzent1 2 2007" xfId="20708"/>
    <cellStyle name="Akzent1 2 2008" xfId="20732"/>
    <cellStyle name="Akzent1 2 2009" xfId="20953"/>
    <cellStyle name="Akzent1 2 201" xfId="6146"/>
    <cellStyle name="Akzent1 2 2010" xfId="20965"/>
    <cellStyle name="Akzent1 2 2011" xfId="7787"/>
    <cellStyle name="Akzent1 2 2012" xfId="20979"/>
    <cellStyle name="Akzent1 2 2013" xfId="20987"/>
    <cellStyle name="Akzent1 2 2014" xfId="20999"/>
    <cellStyle name="Akzent1 2 2015" xfId="21007"/>
    <cellStyle name="Akzent1 2 2016" xfId="21019"/>
    <cellStyle name="Akzent1 2 2017" xfId="21027"/>
    <cellStyle name="Akzent1 2 2018" xfId="21039"/>
    <cellStyle name="Akzent1 2 2019" xfId="21047"/>
    <cellStyle name="Akzent1 2 202" xfId="6164"/>
    <cellStyle name="Akzent1 2 2020" xfId="21059"/>
    <cellStyle name="Akzent1 2 2021" xfId="21119"/>
    <cellStyle name="Akzent1 2 2022" xfId="21135"/>
    <cellStyle name="Akzent1 2 2023" xfId="21160"/>
    <cellStyle name="Akzent1 2 2024" xfId="21174"/>
    <cellStyle name="Akzent1 2 2025" xfId="21193"/>
    <cellStyle name="Akzent1 2 2026" xfId="21235"/>
    <cellStyle name="Akzent1 2 2027" xfId="21263"/>
    <cellStyle name="Akzent1 2 2028" xfId="21277"/>
    <cellStyle name="Akzent1 2 2029" xfId="21303"/>
    <cellStyle name="Akzent1 2 203" xfId="6190"/>
    <cellStyle name="Akzent1 2 2030" xfId="21313"/>
    <cellStyle name="Akzent1 2 2031" xfId="21349"/>
    <cellStyle name="Akzent1 2 2032" xfId="21364"/>
    <cellStyle name="Akzent1 2 2033" xfId="21390"/>
    <cellStyle name="Akzent1 2 2034" xfId="21404"/>
    <cellStyle name="Akzent1 2 2035" xfId="21425"/>
    <cellStyle name="Akzent1 2 2036" xfId="21438"/>
    <cellStyle name="Akzent1 2 2037" xfId="21461"/>
    <cellStyle name="Akzent1 2 2038" xfId="21478"/>
    <cellStyle name="Akzent1 2 2039" xfId="21496"/>
    <cellStyle name="Akzent1 2 204" xfId="6210"/>
    <cellStyle name="Akzent1 2 2040" xfId="21092"/>
    <cellStyle name="Akzent1 2 2041" xfId="21528"/>
    <cellStyle name="Akzent1 2 2042" xfId="21553"/>
    <cellStyle name="Akzent1 2 2043" xfId="21568"/>
    <cellStyle name="Akzent1 2 2044" xfId="21593"/>
    <cellStyle name="Akzent1 2 2045" xfId="21605"/>
    <cellStyle name="Akzent1 2 2046" xfId="21633"/>
    <cellStyle name="Akzent1 2 2047" xfId="21645"/>
    <cellStyle name="Akzent1 2 2048" xfId="21664"/>
    <cellStyle name="Akzent1 2 2049" xfId="21678"/>
    <cellStyle name="Akzent1 2 205" xfId="6259"/>
    <cellStyle name="Akzent1 2 2050" xfId="21322"/>
    <cellStyle name="Akzent1 2 2051" xfId="21711"/>
    <cellStyle name="Akzent1 2 2052" xfId="21730"/>
    <cellStyle name="Akzent1 2 2053" xfId="21751"/>
    <cellStyle name="Akzent1 2 2054" xfId="21771"/>
    <cellStyle name="Akzent1 2 2055" xfId="21791"/>
    <cellStyle name="Akzent1 2 2056" xfId="21809"/>
    <cellStyle name="Akzent1 2 2057" xfId="21832"/>
    <cellStyle name="Akzent1 2 2058" xfId="21846"/>
    <cellStyle name="Akzent1 2 2059" xfId="21865"/>
    <cellStyle name="Akzent1 2 206" xfId="6256"/>
    <cellStyle name="Akzent1 2 2060" xfId="21891"/>
    <cellStyle name="Akzent1 2 2061" xfId="21918"/>
    <cellStyle name="Akzent1 2 2062" xfId="21946"/>
    <cellStyle name="Akzent1 2 2063" xfId="21958"/>
    <cellStyle name="Akzent1 2 2064" xfId="21986"/>
    <cellStyle name="Akzent1 2 2065" xfId="21998"/>
    <cellStyle name="Akzent1 2 2066" xfId="22018"/>
    <cellStyle name="Akzent1 2 2067" xfId="22039"/>
    <cellStyle name="Akzent1 2 2068" xfId="22058"/>
    <cellStyle name="Akzent1 2 2069" xfId="22083"/>
    <cellStyle name="Akzent1 2 207" xfId="6303"/>
    <cellStyle name="Akzent1 2 2070" xfId="22099"/>
    <cellStyle name="Akzent1 2 2071" xfId="22129"/>
    <cellStyle name="Akzent1 2 2072" xfId="22145"/>
    <cellStyle name="Akzent1 2 2073" xfId="22170"/>
    <cellStyle name="Akzent1 2 2074" xfId="22188"/>
    <cellStyle name="Akzent1 2 2075" xfId="22210"/>
    <cellStyle name="Akzent1 2 2076" xfId="22224"/>
    <cellStyle name="Akzent1 2 2077" xfId="22250"/>
    <cellStyle name="Akzent1 2 2078" xfId="22261"/>
    <cellStyle name="Akzent1 2 2079" xfId="22281"/>
    <cellStyle name="Akzent1 2 208" xfId="6337"/>
    <cellStyle name="Akzent1 2 2080" xfId="21900"/>
    <cellStyle name="Akzent1 2 2081" xfId="22311"/>
    <cellStyle name="Akzent1 2 2082" xfId="22340"/>
    <cellStyle name="Akzent1 2 2083" xfId="22352"/>
    <cellStyle name="Akzent1 2 2084" xfId="22380"/>
    <cellStyle name="Akzent1 2 2085" xfId="22392"/>
    <cellStyle name="Akzent1 2 2086" xfId="22417"/>
    <cellStyle name="Akzent1 2 2087" xfId="22432"/>
    <cellStyle name="Akzent1 2 2088" xfId="22451"/>
    <cellStyle name="Akzent1 2 2089" xfId="22472"/>
    <cellStyle name="Akzent1 2 209" xfId="6363"/>
    <cellStyle name="Akzent1 2 2090" xfId="22105"/>
    <cellStyle name="Akzent1 2 2091" xfId="22498"/>
    <cellStyle name="Akzent1 2 2092" xfId="22514"/>
    <cellStyle name="Akzent1 2 2093" xfId="22538"/>
    <cellStyle name="Akzent1 2 2094" xfId="22557"/>
    <cellStyle name="Akzent1 2 2095" xfId="22578"/>
    <cellStyle name="Akzent1 2 2096" xfId="22593"/>
    <cellStyle name="Akzent1 2 2097" xfId="22618"/>
    <cellStyle name="Akzent1 2 2098" xfId="22632"/>
    <cellStyle name="Akzent1 2 2099" xfId="22657"/>
    <cellStyle name="Akzent1 2 21" xfId="962"/>
    <cellStyle name="Akzent1 2 210" xfId="6395"/>
    <cellStyle name="Akzent1 2 2100" xfId="22671"/>
    <cellStyle name="Akzent1 2 2101" xfId="22692"/>
    <cellStyle name="Akzent1 2 2102" xfId="22707"/>
    <cellStyle name="Akzent1 2 2103" xfId="22733"/>
    <cellStyle name="Akzent1 2 2104" xfId="22748"/>
    <cellStyle name="Akzent1 2 2105" xfId="22773"/>
    <cellStyle name="Akzent1 2 2106" xfId="22787"/>
    <cellStyle name="Akzent1 2 2107" xfId="22813"/>
    <cellStyle name="Akzent1 2 2108" xfId="22825"/>
    <cellStyle name="Akzent1 2 2109" xfId="22845"/>
    <cellStyle name="Akzent1 2 211" xfId="6422"/>
    <cellStyle name="Akzent1 2 2110" xfId="22880"/>
    <cellStyle name="Akzent1 2 2111" xfId="22877"/>
    <cellStyle name="Akzent1 2 2112" xfId="22922"/>
    <cellStyle name="Akzent1 2 2113" xfId="22948"/>
    <cellStyle name="Akzent1 2 2114" xfId="22976"/>
    <cellStyle name="Akzent1 2 2115" xfId="22988"/>
    <cellStyle name="Akzent1 2 2116" xfId="23016"/>
    <cellStyle name="Akzent1 2 2117" xfId="23028"/>
    <cellStyle name="Akzent1 2 2118" xfId="23056"/>
    <cellStyle name="Akzent1 2 2119" xfId="23068"/>
    <cellStyle name="Akzent1 2 212" xfId="6451"/>
    <cellStyle name="Akzent1 2 2120" xfId="23088"/>
    <cellStyle name="Akzent1 2 2121" xfId="23116"/>
    <cellStyle name="Akzent1 2 2122" xfId="22909"/>
    <cellStyle name="Akzent1 2 2123" xfId="23149"/>
    <cellStyle name="Akzent1 2 2124" xfId="23195"/>
    <cellStyle name="Akzent1 2 2125" xfId="23219"/>
    <cellStyle name="Akzent1 2 2126" xfId="23239"/>
    <cellStyle name="Akzent1 2 2127" xfId="23259"/>
    <cellStyle name="Akzent1 2 2128" xfId="23278"/>
    <cellStyle name="Akzent1 2 2129" xfId="23299"/>
    <cellStyle name="Akzent1 2 213" xfId="6479"/>
    <cellStyle name="Akzent1 2 2130" xfId="23318"/>
    <cellStyle name="Akzent1 2 2131" xfId="23339"/>
    <cellStyle name="Akzent1 2 2132" xfId="23362"/>
    <cellStyle name="Akzent1 2 2133" xfId="23415"/>
    <cellStyle name="Akzent1 2 2134" xfId="23442"/>
    <cellStyle name="Akzent1 2 2135" xfId="23466"/>
    <cellStyle name="Akzent1 2 2136" xfId="23485"/>
    <cellStyle name="Akzent1 2 2137" xfId="23506"/>
    <cellStyle name="Akzent1 2 2138" xfId="23525"/>
    <cellStyle name="Akzent1 2 2139" xfId="23546"/>
    <cellStyle name="Akzent1 2 214" xfId="6508"/>
    <cellStyle name="Akzent1 2 2140" xfId="23564"/>
    <cellStyle name="Akzent1 2 2141" xfId="23586"/>
    <cellStyle name="Akzent1 2 2142" xfId="23604"/>
    <cellStyle name="Akzent1 2 2143" xfId="23628"/>
    <cellStyle name="Akzent1 2 2144" xfId="23646"/>
    <cellStyle name="Akzent1 2 2145" xfId="23672"/>
    <cellStyle name="Akzent1 2 2146" xfId="23712"/>
    <cellStyle name="Akzent1 2 2147" xfId="23735"/>
    <cellStyle name="Akzent1 2 2148" xfId="23753"/>
    <cellStyle name="Akzent1 2 2149" xfId="23775"/>
    <cellStyle name="Akzent1 2 215" xfId="6535"/>
    <cellStyle name="Akzent1 2 2150" xfId="23793"/>
    <cellStyle name="Akzent1 2 2151" xfId="23815"/>
    <cellStyle name="Akzent1 2 2152" xfId="23833"/>
    <cellStyle name="Akzent1 2 2153" xfId="23426"/>
    <cellStyle name="Akzent1 2 2154" xfId="23861"/>
    <cellStyle name="Akzent1 2 2155" xfId="23888"/>
    <cellStyle name="Akzent1 2 2156" xfId="23902"/>
    <cellStyle name="Akzent1 2 2157" xfId="23922"/>
    <cellStyle name="Akzent1 2 2158" xfId="23942"/>
    <cellStyle name="Akzent1 2 2159" xfId="23957"/>
    <cellStyle name="Akzent1 2 216" xfId="6562"/>
    <cellStyle name="Akzent1 2 2160" xfId="23982"/>
    <cellStyle name="Akzent1 2 2161" xfId="23996"/>
    <cellStyle name="Akzent1 2 2162" xfId="24022"/>
    <cellStyle name="Akzent1 2 2163" xfId="23634"/>
    <cellStyle name="Akzent1 2 2164" xfId="24053"/>
    <cellStyle name="Akzent1 2 2165" xfId="24063"/>
    <cellStyle name="Akzent1 2 2166" xfId="24087"/>
    <cellStyle name="Akzent1 2 2167" xfId="24103"/>
    <cellStyle name="Akzent1 2 2168" xfId="24126"/>
    <cellStyle name="Akzent1 2 2169" xfId="24136"/>
    <cellStyle name="Akzent1 2 217" xfId="6288"/>
    <cellStyle name="Akzent1 2 2170" xfId="24160"/>
    <cellStyle name="Akzent1 2 2171" xfId="24176"/>
    <cellStyle name="Akzent1 2 2172" xfId="24199"/>
    <cellStyle name="Akzent1 2 2173" xfId="24227"/>
    <cellStyle name="Akzent1 2 2174" xfId="24259"/>
    <cellStyle name="Akzent1 2 2175" xfId="24273"/>
    <cellStyle name="Akzent1 2 2176" xfId="24300"/>
    <cellStyle name="Akzent1 2 2177" xfId="24314"/>
    <cellStyle name="Akzent1 2 2178" xfId="24333"/>
    <cellStyle name="Akzent1 2 2179" xfId="24348"/>
    <cellStyle name="Akzent1 2 218" xfId="6605"/>
    <cellStyle name="Akzent1 2 2180" xfId="24374"/>
    <cellStyle name="Akzent1 2 2181" xfId="24388"/>
    <cellStyle name="Akzent1 2 2182" xfId="24414"/>
    <cellStyle name="Akzent1 2 2183" xfId="24427"/>
    <cellStyle name="Akzent1 2 2184" xfId="24460"/>
    <cellStyle name="Akzent1 2 2185" xfId="24475"/>
    <cellStyle name="Akzent1 2 2186" xfId="24501"/>
    <cellStyle name="Akzent1 2 2187" xfId="24516"/>
    <cellStyle name="Akzent1 2 2188" xfId="24534"/>
    <cellStyle name="Akzent1 2 2189" xfId="24554"/>
    <cellStyle name="Akzent1 2 219" xfId="6636"/>
    <cellStyle name="Akzent1 2 2190" xfId="24577"/>
    <cellStyle name="Akzent1 2 2191" xfId="24594"/>
    <cellStyle name="Akzent1 2 2192" xfId="24613"/>
    <cellStyle name="Akzent1 2 2193" xfId="24235"/>
    <cellStyle name="Akzent1 2 2194" xfId="24646"/>
    <cellStyle name="Akzent1 2 2195" xfId="24669"/>
    <cellStyle name="Akzent1 2 2196" xfId="24684"/>
    <cellStyle name="Akzent1 2 2197" xfId="24709"/>
    <cellStyle name="Akzent1 2 2198" xfId="24721"/>
    <cellStyle name="Akzent1 2 2199" xfId="24741"/>
    <cellStyle name="Akzent1 2 22" xfId="373"/>
    <cellStyle name="Akzent1 2 220" xfId="6664"/>
    <cellStyle name="Akzent1 2 2200" xfId="24767"/>
    <cellStyle name="Akzent1 2 2201" xfId="24782"/>
    <cellStyle name="Akzent1 2 2202" xfId="24806"/>
    <cellStyle name="Akzent1 2 2203" xfId="24436"/>
    <cellStyle name="Akzent1 2 2204" xfId="24832"/>
    <cellStyle name="Akzent1 2 2205" xfId="24849"/>
    <cellStyle name="Akzent1 2 2206" xfId="24872"/>
    <cellStyle name="Akzent1 2 2207" xfId="24889"/>
    <cellStyle name="Akzent1 2 2208" xfId="24912"/>
    <cellStyle name="Akzent1 2 2209" xfId="24929"/>
    <cellStyle name="Akzent1 2 221" xfId="6693"/>
    <cellStyle name="Akzent1 2 2210" xfId="24947"/>
    <cellStyle name="Akzent1 2 2211" xfId="24962"/>
    <cellStyle name="Akzent1 2 2212" xfId="24981"/>
    <cellStyle name="Akzent1 2 2213" xfId="25002"/>
    <cellStyle name="Akzent1 2 2214" xfId="25025"/>
    <cellStyle name="Akzent1 2 2215" xfId="25042"/>
    <cellStyle name="Akzent1 2 2216" xfId="25065"/>
    <cellStyle name="Akzent1 2 2217" xfId="25082"/>
    <cellStyle name="Akzent1 2 2218" xfId="25101"/>
    <cellStyle name="Akzent1 2 2219" xfId="25123"/>
    <cellStyle name="Akzent1 2 222" xfId="6723"/>
    <cellStyle name="Akzent1 2 2220" xfId="25141"/>
    <cellStyle name="Akzent1 2 2221" xfId="25157"/>
    <cellStyle name="Akzent1 2 2222" xfId="25175"/>
    <cellStyle name="Akzent1 2 2223" xfId="25209"/>
    <cellStyle name="Akzent1 2 2224" xfId="25206"/>
    <cellStyle name="Akzent1 2 2225" xfId="25255"/>
    <cellStyle name="Akzent1 2 2226" xfId="25278"/>
    <cellStyle name="Akzent1 2 2227" xfId="25298"/>
    <cellStyle name="Akzent1 2 2228" xfId="25318"/>
    <cellStyle name="Akzent1 2 2229" xfId="25337"/>
    <cellStyle name="Akzent1 2 223" xfId="6746"/>
    <cellStyle name="Akzent1 2 2230" xfId="25359"/>
    <cellStyle name="Akzent1 2 2231" xfId="25373"/>
    <cellStyle name="Akzent1 2 2232" xfId="25400"/>
    <cellStyle name="Akzent1 2 2233" xfId="25417"/>
    <cellStyle name="Akzent1 2 2234" xfId="25443"/>
    <cellStyle name="Akzent1 2 2235" xfId="25238"/>
    <cellStyle name="Akzent1 2 2236" xfId="25471"/>
    <cellStyle name="Akzent1 2 2237" xfId="25487"/>
    <cellStyle name="Akzent1 2 2238" xfId="25511"/>
    <cellStyle name="Akzent1 2 2239" xfId="25527"/>
    <cellStyle name="Akzent1 2 224" xfId="6779"/>
    <cellStyle name="Akzent1 2 2240" xfId="25550"/>
    <cellStyle name="Akzent1 2 2241" xfId="25567"/>
    <cellStyle name="Akzent1 2 2242" xfId="25585"/>
    <cellStyle name="Akzent1 2 2243" xfId="25606"/>
    <cellStyle name="Akzent1 2 2244" xfId="25622"/>
    <cellStyle name="Akzent1 2 2245" xfId="25577"/>
    <cellStyle name="Akzent1 2 2246" xfId="25556"/>
    <cellStyle name="Akzent1 2 2247" xfId="25533"/>
    <cellStyle name="Akzent1 2 2248" xfId="25516"/>
    <cellStyle name="Akzent1 2 2249" xfId="25492"/>
    <cellStyle name="Akzent1 2 225" xfId="6796"/>
    <cellStyle name="Akzent1 2 2250" xfId="25476"/>
    <cellStyle name="Akzent1 2 2251" xfId="25453"/>
    <cellStyle name="Akzent1 2 2252" xfId="25434"/>
    <cellStyle name="Akzent1 2 2253" xfId="25408"/>
    <cellStyle name="Akzent1 2 2254" xfId="25396"/>
    <cellStyle name="Akzent1 2 2255" xfId="25364"/>
    <cellStyle name="Akzent1 2 2256" xfId="25344"/>
    <cellStyle name="Akzent1 2 2257" xfId="25323"/>
    <cellStyle name="Akzent1 2 2258" xfId="25303"/>
    <cellStyle name="Akzent1 2 2259" xfId="25283"/>
    <cellStyle name="Akzent1 2 226" xfId="6823"/>
    <cellStyle name="Akzent1 2 2260" xfId="25264"/>
    <cellStyle name="Akzent1 2 2261" xfId="25218"/>
    <cellStyle name="Akzent1 2 2262" xfId="25186"/>
    <cellStyle name="Akzent1 2 2263" xfId="25168"/>
    <cellStyle name="Akzent1 2 2264" xfId="25597"/>
    <cellStyle name="Akzent1 2 2265" xfId="25134"/>
    <cellStyle name="Akzent1 2 2266" xfId="25111"/>
    <cellStyle name="Akzent1 2 2267" xfId="25088"/>
    <cellStyle name="Akzent1 2 2268" xfId="25071"/>
    <cellStyle name="Akzent1 2 2269" xfId="25048"/>
    <cellStyle name="Akzent1 2 227" xfId="6763"/>
    <cellStyle name="Akzent1 2 2270" xfId="25031"/>
    <cellStyle name="Akzent1 2 2271" xfId="25008"/>
    <cellStyle name="Akzent1 2 2272" xfId="24991"/>
    <cellStyle name="Akzent1 2 2273" xfId="24972"/>
    <cellStyle name="Akzent1 2 2274" xfId="25388"/>
    <cellStyle name="Akzent1 2 2275" xfId="24940"/>
    <cellStyle name="Akzent1 2 2276" xfId="24918"/>
    <cellStyle name="Akzent1 2 2277" xfId="24895"/>
    <cellStyle name="Akzent1 2 2278" xfId="24878"/>
    <cellStyle name="Akzent1 2 2279" xfId="24855"/>
    <cellStyle name="Akzent1 2 228" xfId="6729"/>
    <cellStyle name="Akzent1 2 2280" xfId="24838"/>
    <cellStyle name="Akzent1 2 2281" xfId="24815"/>
    <cellStyle name="Akzent1 2 2282" xfId="24799"/>
    <cellStyle name="Akzent1 2 2283" xfId="24773"/>
    <cellStyle name="Akzent1 2 2284" xfId="24751"/>
    <cellStyle name="Akzent1 2 2285" xfId="24726"/>
    <cellStyle name="Akzent1 2 2286" xfId="24698"/>
    <cellStyle name="Akzent1 2 2287" xfId="24682"/>
    <cellStyle name="Akzent1 2 2288" xfId="24657"/>
    <cellStyle name="Akzent1 2 2289" xfId="24639"/>
    <cellStyle name="Akzent1 2 229" xfId="6707"/>
    <cellStyle name="Akzent1 2 2290" xfId="24623"/>
    <cellStyle name="Akzent1 2 2291" xfId="24604"/>
    <cellStyle name="Akzent1 2 2292" xfId="24583"/>
    <cellStyle name="Akzent1 2 2293" xfId="24560"/>
    <cellStyle name="Akzent1 2 2294" xfId="24543"/>
    <cellStyle name="Akzent1 2 2295" xfId="24507"/>
    <cellStyle name="Akzent1 2 2296" xfId="24492"/>
    <cellStyle name="Akzent1 2 2297" xfId="24465"/>
    <cellStyle name="Akzent1 2 2298" xfId="24451"/>
    <cellStyle name="Akzent1 2 2299" xfId="24425"/>
    <cellStyle name="Akzent1 2 23" xfId="1010"/>
    <cellStyle name="Akzent1 2 230" xfId="6670"/>
    <cellStyle name="Akzent1 2 2300" xfId="24405"/>
    <cellStyle name="Akzent1 2 2301" xfId="24379"/>
    <cellStyle name="Akzent1 2 2302" xfId="24365"/>
    <cellStyle name="Akzent1 2 2303" xfId="24339"/>
    <cellStyle name="Akzent1 2 2304" xfId="24744"/>
    <cellStyle name="Akzent1 2 2305" xfId="24305"/>
    <cellStyle name="Akzent1 2 2306" xfId="24290"/>
    <cellStyle name="Akzent1 2 2307" xfId="24264"/>
    <cellStyle name="Akzent1 2 2308" xfId="24250"/>
    <cellStyle name="Akzent1 2 2309" xfId="24217"/>
    <cellStyle name="Akzent1 2 231" xfId="6646"/>
    <cellStyle name="Akzent1 2 2310" xfId="24205"/>
    <cellStyle name="Akzent1 2 2311" xfId="24182"/>
    <cellStyle name="Akzent1 2 2312" xfId="24165"/>
    <cellStyle name="Akzent1 2 2313" xfId="24141"/>
    <cellStyle name="Akzent1 2 2314" xfId="24537"/>
    <cellStyle name="Akzent1 2 2315" xfId="24108"/>
    <cellStyle name="Akzent1 2 2316" xfId="24092"/>
    <cellStyle name="Akzent1 2 2317" xfId="24068"/>
    <cellStyle name="Akzent1 2 2318" xfId="24046"/>
    <cellStyle name="Akzent1 2 2319" xfId="24028"/>
    <cellStyle name="Akzent1 2 232" xfId="6611"/>
    <cellStyle name="Akzent1 2 2320" xfId="24013"/>
    <cellStyle name="Akzent1 2 2321" xfId="23987"/>
    <cellStyle name="Akzent1 2 2322" xfId="23972"/>
    <cellStyle name="Akzent1 2 2323" xfId="23947"/>
    <cellStyle name="Akzent1 2 2324" xfId="23928"/>
    <cellStyle name="Akzent1 2 2325" xfId="23907"/>
    <cellStyle name="Akzent1 2 2326" xfId="23879"/>
    <cellStyle name="Akzent1 2 2327" xfId="23866"/>
    <cellStyle name="Akzent1 2 2328" xfId="23845"/>
    <cellStyle name="Akzent1 2 2329" xfId="23826"/>
    <cellStyle name="Akzent1 2 233" xfId="6589"/>
    <cellStyle name="Akzent1 2 2330" xfId="23804"/>
    <cellStyle name="Akzent1 2 2331" xfId="23786"/>
    <cellStyle name="Akzent1 2 2332" xfId="23764"/>
    <cellStyle name="Akzent1 2 2333" xfId="23746"/>
    <cellStyle name="Akzent1 2 2334" xfId="23716"/>
    <cellStyle name="Akzent1 2 2335" xfId="23719"/>
    <cellStyle name="Akzent1 2 2336" xfId="23662"/>
    <cellStyle name="Akzent1 2 2337" xfId="23647"/>
    <cellStyle name="Akzent1 2 2338" xfId="23617"/>
    <cellStyle name="Akzent1 2 2339" xfId="23597"/>
    <cellStyle name="Akzent1 2 234" xfId="6552"/>
    <cellStyle name="Akzent1 2 2340" xfId="23575"/>
    <cellStyle name="Akzent1 2 2341" xfId="23557"/>
    <cellStyle name="Akzent1 2 2342" xfId="23535"/>
    <cellStyle name="Akzent1 2 2343" xfId="23512"/>
    <cellStyle name="Akzent1 2 2344" xfId="23495"/>
    <cellStyle name="Akzent1 2 2345" xfId="23476"/>
    <cellStyle name="Akzent1 2 2346" xfId="23686"/>
    <cellStyle name="Akzent1 2 2347" xfId="23435"/>
    <cellStyle name="Akzent1 2 2348" xfId="23400"/>
    <cellStyle name="Akzent1 2 2349" xfId="23344"/>
    <cellStyle name="Akzent1 2 235" xfId="6525"/>
    <cellStyle name="Akzent1 2 2350" xfId="23325"/>
    <cellStyle name="Akzent1 2 2351" xfId="23304"/>
    <cellStyle name="Akzent1 2 2352" xfId="23285"/>
    <cellStyle name="Akzent1 2 2353" xfId="23264"/>
    <cellStyle name="Akzent1 2 2354" xfId="23244"/>
    <cellStyle name="Akzent1 2 2355" xfId="23224"/>
    <cellStyle name="Akzent1 2 2356" xfId="23200"/>
    <cellStyle name="Akzent1 2 2357" xfId="23156"/>
    <cellStyle name="Akzent1 2 2358" xfId="23123"/>
    <cellStyle name="Akzent1 2 2359" xfId="23094"/>
    <cellStyle name="Akzent1 2 236" xfId="6511"/>
    <cellStyle name="Akzent1 2 2360" xfId="23073"/>
    <cellStyle name="Akzent1 2 2361" xfId="23045"/>
    <cellStyle name="Akzent1 2 2362" xfId="23033"/>
    <cellStyle name="Akzent1 2 2363" xfId="23005"/>
    <cellStyle name="Akzent1 2 2364" xfId="22993"/>
    <cellStyle name="Akzent1 2 2365" xfId="22965"/>
    <cellStyle name="Akzent1 2 2366" xfId="22953"/>
    <cellStyle name="Akzent1 2 2367" xfId="22934"/>
    <cellStyle name="Akzent1 2 2368" xfId="22869"/>
    <cellStyle name="Akzent1 2 2369" xfId="22850"/>
    <cellStyle name="Akzent1 2 237" xfId="6470"/>
    <cellStyle name="Akzent1 2 2370" xfId="22820"/>
    <cellStyle name="Akzent1 2 2371" xfId="22804"/>
    <cellStyle name="Akzent1 2 2372" xfId="22778"/>
    <cellStyle name="Akzent1 2 2373" xfId="22764"/>
    <cellStyle name="Akzent1 2 2374" xfId="22738"/>
    <cellStyle name="Akzent1 2 2375" xfId="22724"/>
    <cellStyle name="Akzent1 2 2376" xfId="22698"/>
    <cellStyle name="Akzent1 2 2377" xfId="23141"/>
    <cellStyle name="Akzent1 2 2378" xfId="22665"/>
    <cellStyle name="Akzent1 2 2379" xfId="22649"/>
    <cellStyle name="Akzent1 2 238" xfId="6429"/>
    <cellStyle name="Akzent1 2 2380" xfId="22623"/>
    <cellStyle name="Akzent1 2 2381" xfId="22609"/>
    <cellStyle name="Akzent1 2 2382" xfId="22583"/>
    <cellStyle name="Akzent1 2 2383" xfId="22568"/>
    <cellStyle name="Akzent1 2 2384" xfId="22543"/>
    <cellStyle name="Akzent1 2 2385" xfId="22528"/>
    <cellStyle name="Akzent1 2 2386" xfId="22503"/>
    <cellStyle name="Akzent1 2 2387" xfId="22927"/>
    <cellStyle name="Akzent1 2 2388" xfId="22477"/>
    <cellStyle name="Akzent1 2 2389" xfId="22458"/>
    <cellStyle name="Akzent1 2 239" xfId="6409"/>
    <cellStyle name="Akzent1 2 2390" xfId="22437"/>
    <cellStyle name="Akzent1 2 2391" xfId="22411"/>
    <cellStyle name="Akzent1 2 2392" xfId="22397"/>
    <cellStyle name="Akzent1 2 2393" xfId="22369"/>
    <cellStyle name="Akzent1 2 2394" xfId="22357"/>
    <cellStyle name="Akzent1 2 2395" xfId="22329"/>
    <cellStyle name="Akzent1 2 2396" xfId="22316"/>
    <cellStyle name="Akzent1 2 2397" xfId="22291"/>
    <cellStyle name="Akzent1 2 2398" xfId="22259"/>
    <cellStyle name="Akzent1 2 2399" xfId="22241"/>
    <cellStyle name="Akzent1 2 24" xfId="1043"/>
    <cellStyle name="Akzent1 2 240" xfId="6373"/>
    <cellStyle name="Akzent1 2 2400" xfId="22215"/>
    <cellStyle name="Akzent1 2 2401" xfId="22200"/>
    <cellStyle name="Akzent1 2 2402" xfId="22175"/>
    <cellStyle name="Akzent1 2 2403" xfId="22160"/>
    <cellStyle name="Akzent1 2 2404" xfId="22134"/>
    <cellStyle name="Akzent1 2 2405" xfId="22120"/>
    <cellStyle name="Akzent1 2 2406" xfId="22090"/>
    <cellStyle name="Akzent1 2 2407" xfId="22074"/>
    <cellStyle name="Akzent1 2 2408" xfId="22044"/>
    <cellStyle name="Akzent1 2 2409" xfId="22023"/>
    <cellStyle name="Akzent1 2 241" xfId="6350"/>
    <cellStyle name="Akzent1 2 2410" xfId="22003"/>
    <cellStyle name="Akzent1 2 2411" xfId="21975"/>
    <cellStyle name="Akzent1 2 2412" xfId="21963"/>
    <cellStyle name="Akzent1 2 2413" xfId="21935"/>
    <cellStyle name="Akzent1 2 2414" xfId="21923"/>
    <cellStyle name="Akzent1 2 2415" xfId="21903"/>
    <cellStyle name="Akzent1 2 2416" xfId="21871"/>
    <cellStyle name="Akzent1 2 2417" xfId="22285"/>
    <cellStyle name="Akzent1 2 2418" xfId="21837"/>
    <cellStyle name="Akzent1 2 2419" xfId="21821"/>
    <cellStyle name="Akzent1 2 242" xfId="6317"/>
    <cellStyle name="Akzent1 2 2420" xfId="21796"/>
    <cellStyle name="Akzent1 2 2421" xfId="21777"/>
    <cellStyle name="Akzent1 2 2422" xfId="21756"/>
    <cellStyle name="Akzent1 2 2423" xfId="21737"/>
    <cellStyle name="Akzent1 2 2424" xfId="21716"/>
    <cellStyle name="Akzent1 2 2425" xfId="21697"/>
    <cellStyle name="Akzent1 2 2426" xfId="21683"/>
    <cellStyle name="Akzent1 2 2427" xfId="22067"/>
    <cellStyle name="Akzent1 2 2428" xfId="21650"/>
    <cellStyle name="Akzent1 2 2429" xfId="21622"/>
    <cellStyle name="Akzent1 2 243" xfId="6270"/>
    <cellStyle name="Akzent1 2 2430" xfId="21610"/>
    <cellStyle name="Akzent1 2 2431" xfId="21582"/>
    <cellStyle name="Akzent1 2 2432" xfId="21567"/>
    <cellStyle name="Akzent1 2 2433" xfId="21541"/>
    <cellStyle name="Akzent1 2 2434" xfId="21525"/>
    <cellStyle name="Akzent1 2 2435" xfId="21508"/>
    <cellStyle name="Akzent1 2 2436" xfId="21489"/>
    <cellStyle name="Akzent1 2 2437" xfId="21467"/>
    <cellStyle name="Akzent1 2 2438" xfId="21444"/>
    <cellStyle name="Akzent1 2 2439" xfId="21424"/>
    <cellStyle name="Akzent1 2 244" xfId="6226"/>
    <cellStyle name="Akzent1 2 2440" xfId="21395"/>
    <cellStyle name="Akzent1 2 2441" xfId="21381"/>
    <cellStyle name="Akzent1 2 2442" xfId="21355"/>
    <cellStyle name="Akzent1 2 2443" xfId="21340"/>
    <cellStyle name="Akzent1 2 2444" xfId="21319"/>
    <cellStyle name="Akzent1 2 2445" xfId="21294"/>
    <cellStyle name="Akzent1 2 2446" xfId="21268"/>
    <cellStyle name="Akzent1 2 2447" xfId="21240"/>
    <cellStyle name="Akzent1 2 2448" xfId="21244"/>
    <cellStyle name="Akzent1 2 2449" xfId="21198"/>
    <cellStyle name="Akzent1 2 245" xfId="6203"/>
    <cellStyle name="Akzent1 2 2450" xfId="21167"/>
    <cellStyle name="Akzent1 2 2451" xfId="21152"/>
    <cellStyle name="Akzent1 2 2452" xfId="21126"/>
    <cellStyle name="Akzent1 2 2453" xfId="21110"/>
    <cellStyle name="Akzent1 2 2454" xfId="21084"/>
    <cellStyle name="Akzent1 2 2455" xfId="21073"/>
    <cellStyle name="Akzent1 2 2456" xfId="25652"/>
    <cellStyle name="Akzent1 2 2457" xfId="25660"/>
    <cellStyle name="Akzent1 2 2458" xfId="25672"/>
    <cellStyle name="Akzent1 2 2459" xfId="21209"/>
    <cellStyle name="Akzent1 2 246" xfId="6787"/>
    <cellStyle name="Akzent1 2 2460" xfId="25686"/>
    <cellStyle name="Akzent1 2 2461" xfId="25694"/>
    <cellStyle name="Akzent1 2 2462" xfId="25706"/>
    <cellStyle name="Akzent1 2 2463" xfId="25714"/>
    <cellStyle name="Akzent1 2 2464" xfId="25726"/>
    <cellStyle name="Akzent1 2 2465" xfId="25734"/>
    <cellStyle name="Akzent1 2 2466" xfId="25746"/>
    <cellStyle name="Akzent1 2 2467" xfId="25754"/>
    <cellStyle name="Akzent1 2 2468" xfId="25766"/>
    <cellStyle name="Akzent1 2 2469" xfId="25792"/>
    <cellStyle name="Akzent1 2 247" xfId="6157"/>
    <cellStyle name="Akzent1 2 2470" xfId="25800"/>
    <cellStyle name="Akzent1 2 2471" xfId="25812"/>
    <cellStyle name="Akzent1 2 2472" xfId="25820"/>
    <cellStyle name="Akzent1 2 2473" xfId="25832"/>
    <cellStyle name="Akzent1 2 2474" xfId="25840"/>
    <cellStyle name="Akzent1 2 2475" xfId="25852"/>
    <cellStyle name="Akzent1 2 2476" xfId="25860"/>
    <cellStyle name="Akzent1 2 2477" xfId="25872"/>
    <cellStyle name="Akzent1 2 2478" xfId="25882"/>
    <cellStyle name="Akzent1 2 2479" xfId="25898"/>
    <cellStyle name="Akzent1 2 248" xfId="6121"/>
    <cellStyle name="Akzent1 2 2480" xfId="25907"/>
    <cellStyle name="Akzent1 2 2481" xfId="25919"/>
    <cellStyle name="Akzent1 2 2482" xfId="25927"/>
    <cellStyle name="Akzent1 2 2483" xfId="25939"/>
    <cellStyle name="Akzent1 2 2484" xfId="25947"/>
    <cellStyle name="Akzent1 2 2485" xfId="25959"/>
    <cellStyle name="Akzent1 2 2486" xfId="25967"/>
    <cellStyle name="Akzent1 2 2487" xfId="25979"/>
    <cellStyle name="Akzent1 2 2488" xfId="25781"/>
    <cellStyle name="Akzent1 2 2489" xfId="25993"/>
    <cellStyle name="Akzent1 2 249" xfId="6096"/>
    <cellStyle name="Akzent1 2 2490" xfId="26002"/>
    <cellStyle name="Akzent1 2 2491" xfId="26014"/>
    <cellStyle name="Akzent1 2 2492" xfId="26022"/>
    <cellStyle name="Akzent1 2 2493" xfId="26034"/>
    <cellStyle name="Akzent1 2 2494" xfId="26042"/>
    <cellStyle name="Akzent1 2 2495" xfId="26054"/>
    <cellStyle name="Akzent1 2 2496" xfId="26062"/>
    <cellStyle name="Akzent1 2 2497" xfId="26074"/>
    <cellStyle name="Akzent1 2 2498" xfId="25888"/>
    <cellStyle name="Akzent1 2 2499" xfId="26087"/>
    <cellStyle name="Akzent1 2 25" xfId="1069"/>
    <cellStyle name="Akzent1 2 250" xfId="6066"/>
    <cellStyle name="Akzent1 2 2500" xfId="26095"/>
    <cellStyle name="Akzent1 2 2501" xfId="26107"/>
    <cellStyle name="Akzent1 2 2502" xfId="26115"/>
    <cellStyle name="Akzent1 2 2503" xfId="26127"/>
    <cellStyle name="Akzent1 2 2504" xfId="26135"/>
    <cellStyle name="Akzent1 2 2505" xfId="26147"/>
    <cellStyle name="Akzent1 2 2506" xfId="26155"/>
    <cellStyle name="Akzent1 2 2507" xfId="26167"/>
    <cellStyle name="Akzent1 2 2508" xfId="26180"/>
    <cellStyle name="Akzent1 2 2509" xfId="26198"/>
    <cellStyle name="Akzent1 2 251" xfId="6033"/>
    <cellStyle name="Akzent1 2 2510" xfId="26206"/>
    <cellStyle name="Akzent1 2 2511" xfId="26218"/>
    <cellStyle name="Akzent1 2 2512" xfId="26226"/>
    <cellStyle name="Akzent1 2 2513" xfId="26238"/>
    <cellStyle name="Akzent1 2 2514" xfId="26246"/>
    <cellStyle name="Akzent1 2 2515" xfId="26258"/>
    <cellStyle name="Akzent1 2 2516" xfId="26266"/>
    <cellStyle name="Akzent1 2 2517" xfId="26278"/>
    <cellStyle name="Akzent1 2 2518" xfId="26288"/>
    <cellStyle name="Akzent1 2 2519" xfId="26304"/>
    <cellStyle name="Akzent1 2 252" xfId="6007"/>
    <cellStyle name="Akzent1 2 2520" xfId="26313"/>
    <cellStyle name="Akzent1 2 2521" xfId="26325"/>
    <cellStyle name="Akzent1 2 2522" xfId="26333"/>
    <cellStyle name="Akzent1 2 2523" xfId="26345"/>
    <cellStyle name="Akzent1 2 2524" xfId="26353"/>
    <cellStyle name="Akzent1 2 2525" xfId="26365"/>
    <cellStyle name="Akzent1 2 2526" xfId="26373"/>
    <cellStyle name="Akzent1 2 2527" xfId="26385"/>
    <cellStyle name="Akzent1 2 2528" xfId="26188"/>
    <cellStyle name="Akzent1 2 2529" xfId="26399"/>
    <cellStyle name="Akzent1 2 253" xfId="5978"/>
    <cellStyle name="Akzent1 2 2530" xfId="26408"/>
    <cellStyle name="Akzent1 2 2531" xfId="26420"/>
    <cellStyle name="Akzent1 2 2532" xfId="26428"/>
    <cellStyle name="Akzent1 2 2533" xfId="26440"/>
    <cellStyle name="Akzent1 2 2534" xfId="26448"/>
    <cellStyle name="Akzent1 2 2535" xfId="26460"/>
    <cellStyle name="Akzent1 2 2536" xfId="26468"/>
    <cellStyle name="Akzent1 2 2537" xfId="26480"/>
    <cellStyle name="Akzent1 2 2538" xfId="26294"/>
    <cellStyle name="Akzent1 2 2539" xfId="26493"/>
    <cellStyle name="Akzent1 2 254" xfId="5949"/>
    <cellStyle name="Akzent1 2 2540" xfId="26501"/>
    <cellStyle name="Akzent1 2 2541" xfId="26513"/>
    <cellStyle name="Akzent1 2 2542" xfId="26521"/>
    <cellStyle name="Akzent1 2 2543" xfId="26533"/>
    <cellStyle name="Akzent1 2 2544" xfId="26541"/>
    <cellStyle name="Akzent1 2 2545" xfId="26553"/>
    <cellStyle name="Akzent1 2 2546" xfId="26561"/>
    <cellStyle name="Akzent1 2 2547" xfId="26573"/>
    <cellStyle name="Akzent1 2 2548" xfId="26581"/>
    <cellStyle name="Akzent1 2 2549" xfId="26593"/>
    <cellStyle name="Akzent1 2 255" xfId="5920"/>
    <cellStyle name="Akzent1 2 2550" xfId="26601"/>
    <cellStyle name="Akzent1 2 2551" xfId="26613"/>
    <cellStyle name="Akzent1 2 2552" xfId="26621"/>
    <cellStyle name="Akzent1 2 2553" xfId="26633"/>
    <cellStyle name="Akzent1 2 2554" xfId="26641"/>
    <cellStyle name="Akzent1 2 2555" xfId="26653"/>
    <cellStyle name="Akzent1 2 2556" xfId="26661"/>
    <cellStyle name="Akzent1 2 2557" xfId="26673"/>
    <cellStyle name="Akzent1 2 2558" xfId="26693"/>
    <cellStyle name="Akzent1 2 2559" xfId="26690"/>
    <cellStyle name="Akzent1 2 256" xfId="6495"/>
    <cellStyle name="Akzent1 2 2560" xfId="26728"/>
    <cellStyle name="Akzent1 2 2561" xfId="26742"/>
    <cellStyle name="Akzent1 2 2562" xfId="26750"/>
    <cellStyle name="Akzent1 2 2563" xfId="26762"/>
    <cellStyle name="Akzent1 2 2564" xfId="26770"/>
    <cellStyle name="Akzent1 2 2565" xfId="26782"/>
    <cellStyle name="Akzent1 2 2566" xfId="26790"/>
    <cellStyle name="Akzent1 2 2567" xfId="26802"/>
    <cellStyle name="Akzent1 2 2568" xfId="26810"/>
    <cellStyle name="Akzent1 2 2569" xfId="26822"/>
    <cellStyle name="Akzent1 2 257" xfId="5873"/>
    <cellStyle name="Akzent1 2 2570" xfId="26716"/>
    <cellStyle name="Akzent1 2 2571" xfId="26838"/>
    <cellStyle name="Akzent1 2 2572" xfId="26846"/>
    <cellStyle name="Akzent1 2 2573" xfId="26858"/>
    <cellStyle name="Akzent1 2 2574" xfId="26866"/>
    <cellStyle name="Akzent1 2 2575" xfId="26878"/>
    <cellStyle name="Akzent1 2 2576" xfId="26886"/>
    <cellStyle name="Akzent1 2 2577" xfId="26898"/>
    <cellStyle name="Akzent1 2 2578" xfId="26906"/>
    <cellStyle name="Akzent1 2 2579" xfId="26918"/>
    <cellStyle name="Akzent1 2 258" xfId="5839"/>
    <cellStyle name="Akzent1 2 2580" xfId="26935"/>
    <cellStyle name="Akzent1 2 2581" xfId="26974"/>
    <cellStyle name="Akzent1 2 2582" xfId="26995"/>
    <cellStyle name="Akzent1 2 2583" xfId="27011"/>
    <cellStyle name="Akzent1 2 2584" xfId="27023"/>
    <cellStyle name="Akzent1 2 2585" xfId="27031"/>
    <cellStyle name="Akzent1 2 2586" xfId="27043"/>
    <cellStyle name="Akzent1 2 2587" xfId="27051"/>
    <cellStyle name="Akzent1 2 2588" xfId="27063"/>
    <cellStyle name="Akzent1 2 2589" xfId="27071"/>
    <cellStyle name="Akzent1 2 259" xfId="5817"/>
    <cellStyle name="Akzent1 2 2590" xfId="27083"/>
    <cellStyle name="Akzent1 2 2591" xfId="27093"/>
    <cellStyle name="Akzent1 2 2592" xfId="27109"/>
    <cellStyle name="Akzent1 2 2593" xfId="27118"/>
    <cellStyle name="Akzent1 2 2594" xfId="27130"/>
    <cellStyle name="Akzent1 2 2595" xfId="27138"/>
    <cellStyle name="Akzent1 2 2596" xfId="27150"/>
    <cellStyle name="Akzent1 2 2597" xfId="27158"/>
    <cellStyle name="Akzent1 2 2598" xfId="27170"/>
    <cellStyle name="Akzent1 2 2599" xfId="27178"/>
    <cellStyle name="Akzent1 2 26" xfId="1102"/>
    <cellStyle name="Akzent1 2 260" xfId="5780"/>
    <cellStyle name="Akzent1 2 2600" xfId="27190"/>
    <cellStyle name="Akzent1 2 2601" xfId="26985"/>
    <cellStyle name="Akzent1 2 2602" xfId="27204"/>
    <cellStyle name="Akzent1 2 2603" xfId="27213"/>
    <cellStyle name="Akzent1 2 2604" xfId="27225"/>
    <cellStyle name="Akzent1 2 2605" xfId="27233"/>
    <cellStyle name="Akzent1 2 2606" xfId="27245"/>
    <cellStyle name="Akzent1 2 2607" xfId="27253"/>
    <cellStyle name="Akzent1 2 2608" xfId="27265"/>
    <cellStyle name="Akzent1 2 2609" xfId="27273"/>
    <cellStyle name="Akzent1 2 261" xfId="5758"/>
    <cellStyle name="Akzent1 2 2610" xfId="27285"/>
    <cellStyle name="Akzent1 2 2611" xfId="27099"/>
    <cellStyle name="Akzent1 2 2612" xfId="27298"/>
    <cellStyle name="Akzent1 2 2613" xfId="27306"/>
    <cellStyle name="Akzent1 2 2614" xfId="27318"/>
    <cellStyle name="Akzent1 2 2615" xfId="27326"/>
    <cellStyle name="Akzent1 2 2616" xfId="27338"/>
    <cellStyle name="Akzent1 2 2617" xfId="27346"/>
    <cellStyle name="Akzent1 2 2618" xfId="27358"/>
    <cellStyle name="Akzent1 2 2619" xfId="27366"/>
    <cellStyle name="Akzent1 2 262" xfId="5727"/>
    <cellStyle name="Akzent1 2 2620" xfId="27378"/>
    <cellStyle name="Akzent1 2 2621" xfId="27391"/>
    <cellStyle name="Akzent1 2 2622" xfId="27409"/>
    <cellStyle name="Akzent1 2 2623" xfId="27417"/>
    <cellStyle name="Akzent1 2 2624" xfId="27429"/>
    <cellStyle name="Akzent1 2 2625" xfId="27437"/>
    <cellStyle name="Akzent1 2 2626" xfId="27449"/>
    <cellStyle name="Akzent1 2 2627" xfId="27457"/>
    <cellStyle name="Akzent1 2 2628" xfId="27469"/>
    <cellStyle name="Akzent1 2 2629" xfId="27477"/>
    <cellStyle name="Akzent1 2 263" xfId="5699"/>
    <cellStyle name="Akzent1 2 2630" xfId="27489"/>
    <cellStyle name="Akzent1 2 2631" xfId="27499"/>
    <cellStyle name="Akzent1 2 2632" xfId="27515"/>
    <cellStyle name="Akzent1 2 2633" xfId="27524"/>
    <cellStyle name="Akzent1 2 2634" xfId="27536"/>
    <cellStyle name="Akzent1 2 2635" xfId="27544"/>
    <cellStyle name="Akzent1 2 2636" xfId="27556"/>
    <cellStyle name="Akzent1 2 2637" xfId="27564"/>
    <cellStyle name="Akzent1 2 2638" xfId="27576"/>
    <cellStyle name="Akzent1 2 2639" xfId="27584"/>
    <cellStyle name="Akzent1 2 264" xfId="5672"/>
    <cellStyle name="Akzent1 2 2640" xfId="27596"/>
    <cellStyle name="Akzent1 2 2641" xfId="27399"/>
    <cellStyle name="Akzent1 2 2642" xfId="27610"/>
    <cellStyle name="Akzent1 2 2643" xfId="27619"/>
    <cellStyle name="Akzent1 2 2644" xfId="27631"/>
    <cellStyle name="Akzent1 2 2645" xfId="27639"/>
    <cellStyle name="Akzent1 2 2646" xfId="27651"/>
    <cellStyle name="Akzent1 2 2647" xfId="27659"/>
    <cellStyle name="Akzent1 2 2648" xfId="27671"/>
    <cellStyle name="Akzent1 2 2649" xfId="27679"/>
    <cellStyle name="Akzent1 2 265" xfId="5639"/>
    <cellStyle name="Akzent1 2 2650" xfId="27691"/>
    <cellStyle name="Akzent1 2 2651" xfId="27505"/>
    <cellStyle name="Akzent1 2 2652" xfId="27704"/>
    <cellStyle name="Akzent1 2 2653" xfId="27712"/>
    <cellStyle name="Akzent1 2 2654" xfId="27724"/>
    <cellStyle name="Akzent1 2 2655" xfId="27732"/>
    <cellStyle name="Akzent1 2 2656" xfId="27744"/>
    <cellStyle name="Akzent1 2 2657" xfId="27752"/>
    <cellStyle name="Akzent1 2 2658" xfId="27764"/>
    <cellStyle name="Akzent1 2 2659" xfId="27772"/>
    <cellStyle name="Akzent1 2 266" xfId="5596"/>
    <cellStyle name="Akzent1 2 2660" xfId="27784"/>
    <cellStyle name="Akzent1 2 2661" xfId="27792"/>
    <cellStyle name="Akzent1 2 2662" xfId="27804"/>
    <cellStyle name="Akzent1 2 2663" xfId="27812"/>
    <cellStyle name="Akzent1 2 2664" xfId="27824"/>
    <cellStyle name="Akzent1 2 2665" xfId="27832"/>
    <cellStyle name="Akzent1 2 2666" xfId="27844"/>
    <cellStyle name="Akzent1 2 2667" xfId="27852"/>
    <cellStyle name="Akzent1 2 2668" xfId="27864"/>
    <cellStyle name="Akzent1 2 2669" xfId="27872"/>
    <cellStyle name="Akzent1 2 267" xfId="5563"/>
    <cellStyle name="Akzent1 2 2670" xfId="27884"/>
    <cellStyle name="Akzent1 2 2671" xfId="27904"/>
    <cellStyle name="Akzent1 2 2672" xfId="27901"/>
    <cellStyle name="Akzent1 2 2673" xfId="27939"/>
    <cellStyle name="Akzent1 2 2674" xfId="27953"/>
    <cellStyle name="Akzent1 2 2675" xfId="27961"/>
    <cellStyle name="Akzent1 2 2676" xfId="27973"/>
    <cellStyle name="Akzent1 2 2677" xfId="27981"/>
    <cellStyle name="Akzent1 2 2678" xfId="27993"/>
    <cellStyle name="Akzent1 2 2679" xfId="28001"/>
    <cellStyle name="Akzent1 2 268" xfId="5519"/>
    <cellStyle name="Akzent1 2 2680" xfId="28013"/>
    <cellStyle name="Akzent1 2 2681" xfId="28021"/>
    <cellStyle name="Akzent1 2 2682" xfId="28033"/>
    <cellStyle name="Akzent1 2 2683" xfId="27927"/>
    <cellStyle name="Akzent1 2 2684" xfId="28049"/>
    <cellStyle name="Akzent1 2 2685" xfId="28057"/>
    <cellStyle name="Akzent1 2 2686" xfId="28069"/>
    <cellStyle name="Akzent1 2 2687" xfId="28077"/>
    <cellStyle name="Akzent1 2 2688" xfId="28089"/>
    <cellStyle name="Akzent1 2 2689" xfId="28097"/>
    <cellStyle name="Akzent1 2 269" xfId="5508"/>
    <cellStyle name="Akzent1 2 2690" xfId="28109"/>
    <cellStyle name="Akzent1 2 2691" xfId="28117"/>
    <cellStyle name="Akzent1 2 2692" xfId="28129"/>
    <cellStyle name="Akzent1 2 2693" xfId="28294"/>
    <cellStyle name="Akzent1 2 2694" xfId="28307"/>
    <cellStyle name="Akzent1 2 2695" xfId="28319"/>
    <cellStyle name="Akzent1 2 2696" xfId="28327"/>
    <cellStyle name="Akzent1 2 2697" xfId="28339"/>
    <cellStyle name="Akzent1 2 2698" xfId="28347"/>
    <cellStyle name="Akzent1 2 2699" xfId="28359"/>
    <cellStyle name="Akzent1 2 27" xfId="1128"/>
    <cellStyle name="Akzent1 2 270" xfId="5458"/>
    <cellStyle name="Akzent1 2 2700" xfId="28367"/>
    <cellStyle name="Akzent1 2 2701" xfId="28379"/>
    <cellStyle name="Akzent1 2 2702" xfId="28389"/>
    <cellStyle name="Akzent1 2 2703" xfId="28405"/>
    <cellStyle name="Akzent1 2 2704" xfId="28414"/>
    <cellStyle name="Akzent1 2 2705" xfId="28426"/>
    <cellStyle name="Akzent1 2 2706" xfId="28434"/>
    <cellStyle name="Akzent1 2 2707" xfId="28446"/>
    <cellStyle name="Akzent1 2 2708" xfId="28454"/>
    <cellStyle name="Akzent1 2 2709" xfId="28466"/>
    <cellStyle name="Akzent1 2 271" xfId="5441"/>
    <cellStyle name="Akzent1 2 2710" xfId="28474"/>
    <cellStyle name="Akzent1 2 2711" xfId="28486"/>
    <cellStyle name="Akzent1 2 2712" xfId="28279"/>
    <cellStyle name="Akzent1 2 2713" xfId="28500"/>
    <cellStyle name="Akzent1 2 2714" xfId="28509"/>
    <cellStyle name="Akzent1 2 2715" xfId="28521"/>
    <cellStyle name="Akzent1 2 2716" xfId="28529"/>
    <cellStyle name="Akzent1 2 2717" xfId="28541"/>
    <cellStyle name="Akzent1 2 2718" xfId="28549"/>
    <cellStyle name="Akzent1 2 2719" xfId="28561"/>
    <cellStyle name="Akzent1 2 272" xfId="5411"/>
    <cellStyle name="Akzent1 2 2720" xfId="28569"/>
    <cellStyle name="Akzent1 2 2721" xfId="28581"/>
    <cellStyle name="Akzent1 2 2722" xfId="28395"/>
    <cellStyle name="Akzent1 2 2723" xfId="28594"/>
    <cellStyle name="Akzent1 2 2724" xfId="28602"/>
    <cellStyle name="Akzent1 2 2725" xfId="28614"/>
    <cellStyle name="Akzent1 2 2726" xfId="28622"/>
    <cellStyle name="Akzent1 2 2727" xfId="28634"/>
    <cellStyle name="Akzent1 2 2728" xfId="28642"/>
    <cellStyle name="Akzent1 2 2729" xfId="28654"/>
    <cellStyle name="Akzent1 2 273" xfId="5388"/>
    <cellStyle name="Akzent1 2 2730" xfId="28662"/>
    <cellStyle name="Akzent1 2 2731" xfId="28674"/>
    <cellStyle name="Akzent1 2 2732" xfId="28688"/>
    <cellStyle name="Akzent1 2 2733" xfId="28706"/>
    <cellStyle name="Akzent1 2 2734" xfId="28714"/>
    <cellStyle name="Akzent1 2 2735" xfId="28726"/>
    <cellStyle name="Akzent1 2 2736" xfId="28734"/>
    <cellStyle name="Akzent1 2 2737" xfId="28746"/>
    <cellStyle name="Akzent1 2 2738" xfId="28754"/>
    <cellStyle name="Akzent1 2 2739" xfId="28766"/>
    <cellStyle name="Akzent1 2 274" xfId="5352"/>
    <cellStyle name="Akzent1 2 2740" xfId="28774"/>
    <cellStyle name="Akzent1 2 2741" xfId="28786"/>
    <cellStyle name="Akzent1 2 2742" xfId="28796"/>
    <cellStyle name="Akzent1 2 2743" xfId="28812"/>
    <cellStyle name="Akzent1 2 2744" xfId="28821"/>
    <cellStyle name="Akzent1 2 2745" xfId="28833"/>
    <cellStyle name="Akzent1 2 2746" xfId="28841"/>
    <cellStyle name="Akzent1 2 2747" xfId="28853"/>
    <cellStyle name="Akzent1 2 2748" xfId="28861"/>
    <cellStyle name="Akzent1 2 2749" xfId="28873"/>
    <cellStyle name="Akzent1 2 275" xfId="5324"/>
    <cellStyle name="Akzent1 2 2750" xfId="28881"/>
    <cellStyle name="Akzent1 2 2751" xfId="28893"/>
    <cellStyle name="Akzent1 2 2752" xfId="28696"/>
    <cellStyle name="Akzent1 2 2753" xfId="28907"/>
    <cellStyle name="Akzent1 2 2754" xfId="28916"/>
    <cellStyle name="Akzent1 2 2755" xfId="28928"/>
    <cellStyle name="Akzent1 2 2756" xfId="28936"/>
    <cellStyle name="Akzent1 2 2757" xfId="28948"/>
    <cellStyle name="Akzent1 2 2758" xfId="28956"/>
    <cellStyle name="Akzent1 2 2759" xfId="28968"/>
    <cellStyle name="Akzent1 2 276" xfId="5298"/>
    <cellStyle name="Akzent1 2 2760" xfId="28976"/>
    <cellStyle name="Akzent1 2 2761" xfId="28988"/>
    <cellStyle name="Akzent1 2 2762" xfId="28802"/>
    <cellStyle name="Akzent1 2 2763" xfId="29001"/>
    <cellStyle name="Akzent1 2 2764" xfId="29009"/>
    <cellStyle name="Akzent1 2 2765" xfId="29021"/>
    <cellStyle name="Akzent1 2 2766" xfId="29029"/>
    <cellStyle name="Akzent1 2 2767" xfId="29041"/>
    <cellStyle name="Akzent1 2 2768" xfId="29049"/>
    <cellStyle name="Akzent1 2 2769" xfId="29061"/>
    <cellStyle name="Akzent1 2 277" xfId="5252"/>
    <cellStyle name="Akzent1 2 2770" xfId="29069"/>
    <cellStyle name="Akzent1 2 2771" xfId="29081"/>
    <cellStyle name="Akzent1 2 2772" xfId="29089"/>
    <cellStyle name="Akzent1 2 2773" xfId="29101"/>
    <cellStyle name="Akzent1 2 2774" xfId="29109"/>
    <cellStyle name="Akzent1 2 2775" xfId="29121"/>
    <cellStyle name="Akzent1 2 2776" xfId="29129"/>
    <cellStyle name="Akzent1 2 2777" xfId="29141"/>
    <cellStyle name="Akzent1 2 2778" xfId="29149"/>
    <cellStyle name="Akzent1 2 2779" xfId="29161"/>
    <cellStyle name="Akzent1 2 278" xfId="5227"/>
    <cellStyle name="Akzent1 2 2780" xfId="29169"/>
    <cellStyle name="Akzent1 2 2781" xfId="29181"/>
    <cellStyle name="Akzent1 2 2782" xfId="29202"/>
    <cellStyle name="Akzent1 2 2783" xfId="29199"/>
    <cellStyle name="Akzent1 2 2784" xfId="29239"/>
    <cellStyle name="Akzent1 2 2785" xfId="29253"/>
    <cellStyle name="Akzent1 2 2786" xfId="29261"/>
    <cellStyle name="Akzent1 2 2787" xfId="29273"/>
    <cellStyle name="Akzent1 2 2788" xfId="29281"/>
    <cellStyle name="Akzent1 2 2789" xfId="29293"/>
    <cellStyle name="Akzent1 2 279" xfId="5198"/>
    <cellStyle name="Akzent1 2 2790" xfId="29301"/>
    <cellStyle name="Akzent1 2 2791" xfId="29313"/>
    <cellStyle name="Akzent1 2 2792" xfId="29321"/>
    <cellStyle name="Akzent1 2 2793" xfId="29333"/>
    <cellStyle name="Akzent1 2 2794" xfId="29227"/>
    <cellStyle name="Akzent1 2 2795" xfId="29349"/>
    <cellStyle name="Akzent1 2 2796" xfId="29357"/>
    <cellStyle name="Akzent1 2 2797" xfId="29369"/>
    <cellStyle name="Akzent1 2 2798" xfId="29377"/>
    <cellStyle name="Akzent1 2 2799" xfId="29389"/>
    <cellStyle name="Akzent1 2 28" xfId="1154"/>
    <cellStyle name="Akzent1 2 280" xfId="5168"/>
    <cellStyle name="Akzent1 2 2800" xfId="29397"/>
    <cellStyle name="Akzent1 2 2801" xfId="29409"/>
    <cellStyle name="Akzent1 2 2802" xfId="29417"/>
    <cellStyle name="Akzent1 2 2803" xfId="29429"/>
    <cellStyle name="Akzent1 2 2804" xfId="29447"/>
    <cellStyle name="Akzent1 2 2805" xfId="29486"/>
    <cellStyle name="Akzent1 2 2806" xfId="29507"/>
    <cellStyle name="Akzent1 2 2807" xfId="29523"/>
    <cellStyle name="Akzent1 2 2808" xfId="29535"/>
    <cellStyle name="Akzent1 2 2809" xfId="29543"/>
    <cellStyle name="Akzent1 2 281" xfId="5139"/>
    <cellStyle name="Akzent1 2 2810" xfId="29555"/>
    <cellStyle name="Akzent1 2 2811" xfId="29563"/>
    <cellStyle name="Akzent1 2 2812" xfId="29575"/>
    <cellStyle name="Akzent1 2 2813" xfId="29583"/>
    <cellStyle name="Akzent1 2 2814" xfId="29595"/>
    <cellStyle name="Akzent1 2 2815" xfId="29605"/>
    <cellStyle name="Akzent1 2 2816" xfId="29621"/>
    <cellStyle name="Akzent1 2 2817" xfId="29630"/>
    <cellStyle name="Akzent1 2 2818" xfId="29642"/>
    <cellStyle name="Akzent1 2 2819" xfId="29650"/>
    <cellStyle name="Akzent1 2 282" xfId="5105"/>
    <cellStyle name="Akzent1 2 2820" xfId="29662"/>
    <cellStyle name="Akzent1 2 2821" xfId="29670"/>
    <cellStyle name="Akzent1 2 2822" xfId="29682"/>
    <cellStyle name="Akzent1 2 2823" xfId="29690"/>
    <cellStyle name="Akzent1 2 2824" xfId="29702"/>
    <cellStyle name="Akzent1 2 2825" xfId="29497"/>
    <cellStyle name="Akzent1 2 2826" xfId="29716"/>
    <cellStyle name="Akzent1 2 2827" xfId="29725"/>
    <cellStyle name="Akzent1 2 2828" xfId="29737"/>
    <cellStyle name="Akzent1 2 2829" xfId="29745"/>
    <cellStyle name="Akzent1 2 283" xfId="5074"/>
    <cellStyle name="Akzent1 2 2830" xfId="29757"/>
    <cellStyle name="Akzent1 2 2831" xfId="29765"/>
    <cellStyle name="Akzent1 2 2832" xfId="29777"/>
    <cellStyle name="Akzent1 2 2833" xfId="29785"/>
    <cellStyle name="Akzent1 2 2834" xfId="29797"/>
    <cellStyle name="Akzent1 2 2835" xfId="29611"/>
    <cellStyle name="Akzent1 2 2836" xfId="29810"/>
    <cellStyle name="Akzent1 2 2837" xfId="29818"/>
    <cellStyle name="Akzent1 2 2838" xfId="29830"/>
    <cellStyle name="Akzent1 2 2839" xfId="29838"/>
    <cellStyle name="Akzent1 2 284" xfId="5048"/>
    <cellStyle name="Akzent1 2 2840" xfId="29850"/>
    <cellStyle name="Akzent1 2 2841" xfId="29858"/>
    <cellStyle name="Akzent1 2 2842" xfId="29870"/>
    <cellStyle name="Akzent1 2 2843" xfId="29878"/>
    <cellStyle name="Akzent1 2 2844" xfId="29890"/>
    <cellStyle name="Akzent1 2 2845" xfId="29903"/>
    <cellStyle name="Akzent1 2 2846" xfId="29921"/>
    <cellStyle name="Akzent1 2 2847" xfId="29929"/>
    <cellStyle name="Akzent1 2 2848" xfId="29941"/>
    <cellStyle name="Akzent1 2 2849" xfId="29949"/>
    <cellStyle name="Akzent1 2 285" xfId="5015"/>
    <cellStyle name="Akzent1 2 2850" xfId="29961"/>
    <cellStyle name="Akzent1 2 2851" xfId="29969"/>
    <cellStyle name="Akzent1 2 2852" xfId="29981"/>
    <cellStyle name="Akzent1 2 2853" xfId="29989"/>
    <cellStyle name="Akzent1 2 2854" xfId="30001"/>
    <cellStyle name="Akzent1 2 2855" xfId="30011"/>
    <cellStyle name="Akzent1 2 2856" xfId="30027"/>
    <cellStyle name="Akzent1 2 2857" xfId="30036"/>
    <cellStyle name="Akzent1 2 2858" xfId="30048"/>
    <cellStyle name="Akzent1 2 2859" xfId="30056"/>
    <cellStyle name="Akzent1 2 286" xfId="5589"/>
    <cellStyle name="Akzent1 2 2860" xfId="30068"/>
    <cellStyle name="Akzent1 2 2861" xfId="30076"/>
    <cellStyle name="Akzent1 2 2862" xfId="30088"/>
    <cellStyle name="Akzent1 2 2863" xfId="30096"/>
    <cellStyle name="Akzent1 2 2864" xfId="30108"/>
    <cellStyle name="Akzent1 2 2865" xfId="29911"/>
    <cellStyle name="Akzent1 2 2866" xfId="30122"/>
    <cellStyle name="Akzent1 2 2867" xfId="30131"/>
    <cellStyle name="Akzent1 2 2868" xfId="30143"/>
    <cellStyle name="Akzent1 2 2869" xfId="30151"/>
    <cellStyle name="Akzent1 2 287" xfId="4962"/>
    <cellStyle name="Akzent1 2 2870" xfId="30163"/>
    <cellStyle name="Akzent1 2 2871" xfId="30171"/>
    <cellStyle name="Akzent1 2 2872" xfId="30183"/>
    <cellStyle name="Akzent1 2 2873" xfId="30191"/>
    <cellStyle name="Akzent1 2 2874" xfId="30203"/>
    <cellStyle name="Akzent1 2 2875" xfId="30017"/>
    <cellStyle name="Akzent1 2 2876" xfId="30216"/>
    <cellStyle name="Akzent1 2 2877" xfId="30224"/>
    <cellStyle name="Akzent1 2 2878" xfId="30236"/>
    <cellStyle name="Akzent1 2 2879" xfId="30244"/>
    <cellStyle name="Akzent1 2 288" xfId="4941"/>
    <cellStyle name="Akzent1 2 2880" xfId="30256"/>
    <cellStyle name="Akzent1 2 2881" xfId="30264"/>
    <cellStyle name="Akzent1 2 2882" xfId="30276"/>
    <cellStyle name="Akzent1 2 2883" xfId="30284"/>
    <cellStyle name="Akzent1 2 2884" xfId="30296"/>
    <cellStyle name="Akzent1 2 2885" xfId="30304"/>
    <cellStyle name="Akzent1 2 2886" xfId="30316"/>
    <cellStyle name="Akzent1 2 2887" xfId="30324"/>
    <cellStyle name="Akzent1 2 2888" xfId="30336"/>
    <cellStyle name="Akzent1 2 2889" xfId="30344"/>
    <cellStyle name="Akzent1 2 289" xfId="4909"/>
    <cellStyle name="Akzent1 2 2890" xfId="30356"/>
    <cellStyle name="Akzent1 2 2891" xfId="30364"/>
    <cellStyle name="Akzent1 2 2892" xfId="30376"/>
    <cellStyle name="Akzent1 2 2893" xfId="30384"/>
    <cellStyle name="Akzent1 2 2894" xfId="30396"/>
    <cellStyle name="Akzent1 2 2895" xfId="30416"/>
    <cellStyle name="Akzent1 2 2896" xfId="30413"/>
    <cellStyle name="Akzent1 2 2897" xfId="30452"/>
    <cellStyle name="Akzent1 2 2898" xfId="30466"/>
    <cellStyle name="Akzent1 2 2899" xfId="30474"/>
    <cellStyle name="Akzent1 2 29" xfId="1178"/>
    <cellStyle name="Akzent1 2 290" xfId="4886"/>
    <cellStyle name="Akzent1 2 2900" xfId="30486"/>
    <cellStyle name="Akzent1 2 2901" xfId="30494"/>
    <cellStyle name="Akzent1 2 2902" xfId="30506"/>
    <cellStyle name="Akzent1 2 2903" xfId="30514"/>
    <cellStyle name="Akzent1 2 2904" xfId="30526"/>
    <cellStyle name="Akzent1 2 2905" xfId="30534"/>
    <cellStyle name="Akzent1 2 2906" xfId="30546"/>
    <cellStyle name="Akzent1 2 2907" xfId="30440"/>
    <cellStyle name="Akzent1 2 2908" xfId="30562"/>
    <cellStyle name="Akzent1 2 2909" xfId="30570"/>
    <cellStyle name="Akzent1 2 291" xfId="4847"/>
    <cellStyle name="Akzent1 2 2910" xfId="30582"/>
    <cellStyle name="Akzent1 2 2911" xfId="30590"/>
    <cellStyle name="Akzent1 2 2912" xfId="30602"/>
    <cellStyle name="Akzent1 2 2913" xfId="30610"/>
    <cellStyle name="Akzent1 2 2914" xfId="30622"/>
    <cellStyle name="Akzent1 2 2915" xfId="30630"/>
    <cellStyle name="Akzent1 2 2916" xfId="30642"/>
    <cellStyle name="Akzent1 2 2917" xfId="30687"/>
    <cellStyle name="Akzent1 2 2918" xfId="30702"/>
    <cellStyle name="Akzent1 2 2919" xfId="30714"/>
    <cellStyle name="Akzent1 2 292" xfId="4829"/>
    <cellStyle name="Akzent1 2 2920" xfId="30722"/>
    <cellStyle name="Akzent1 2 2921" xfId="30734"/>
    <cellStyle name="Akzent1 2 2922" xfId="30742"/>
    <cellStyle name="Akzent1 2 2923" xfId="30754"/>
    <cellStyle name="Akzent1 2 2924" xfId="30762"/>
    <cellStyle name="Akzent1 2 2925" xfId="30774"/>
    <cellStyle name="Akzent1 2 2926" xfId="30784"/>
    <cellStyle name="Akzent1 2 2927" xfId="30800"/>
    <cellStyle name="Akzent1 2 2928" xfId="30809"/>
    <cellStyle name="Akzent1 2 2929" xfId="30821"/>
    <cellStyle name="Akzent1 2 293" xfId="4796"/>
    <cellStyle name="Akzent1 2 2930" xfId="30829"/>
    <cellStyle name="Akzent1 2 2931" xfId="30841"/>
    <cellStyle name="Akzent1 2 2932" xfId="30849"/>
    <cellStyle name="Akzent1 2 2933" xfId="30861"/>
    <cellStyle name="Akzent1 2 2934" xfId="30869"/>
    <cellStyle name="Akzent1 2 2935" xfId="30881"/>
    <cellStyle name="Akzent1 2 2936" xfId="30672"/>
    <cellStyle name="Akzent1 2 2937" xfId="30895"/>
    <cellStyle name="Akzent1 2 2938" xfId="30904"/>
    <cellStyle name="Akzent1 2 2939" xfId="30916"/>
    <cellStyle name="Akzent1 2 294" xfId="4775"/>
    <cellStyle name="Akzent1 2 2940" xfId="30924"/>
    <cellStyle name="Akzent1 2 2941" xfId="30936"/>
    <cellStyle name="Akzent1 2 2942" xfId="30944"/>
    <cellStyle name="Akzent1 2 2943" xfId="30956"/>
    <cellStyle name="Akzent1 2 2944" xfId="30964"/>
    <cellStyle name="Akzent1 2 2945" xfId="30976"/>
    <cellStyle name="Akzent1 2 2946" xfId="30790"/>
    <cellStyle name="Akzent1 2 2947" xfId="30989"/>
    <cellStyle name="Akzent1 2 2948" xfId="30997"/>
    <cellStyle name="Akzent1 2 2949" xfId="31009"/>
    <cellStyle name="Akzent1 2 295" xfId="4738"/>
    <cellStyle name="Akzent1 2 2950" xfId="31017"/>
    <cellStyle name="Akzent1 2 2951" xfId="31029"/>
    <cellStyle name="Akzent1 2 2952" xfId="31037"/>
    <cellStyle name="Akzent1 2 2953" xfId="31049"/>
    <cellStyle name="Akzent1 2 2954" xfId="31057"/>
    <cellStyle name="Akzent1 2 2955" xfId="31069"/>
    <cellStyle name="Akzent1 2 2956" xfId="31082"/>
    <cellStyle name="Akzent1 2 2957" xfId="31100"/>
    <cellStyle name="Akzent1 2 2958" xfId="31108"/>
    <cellStyle name="Akzent1 2 2959" xfId="31120"/>
    <cellStyle name="Akzent1 2 296" xfId="5287"/>
    <cellStyle name="Akzent1 2 2960" xfId="31128"/>
    <cellStyle name="Akzent1 2 2961" xfId="31140"/>
    <cellStyle name="Akzent1 2 2962" xfId="31148"/>
    <cellStyle name="Akzent1 2 2963" xfId="31160"/>
    <cellStyle name="Akzent1 2 2964" xfId="31168"/>
    <cellStyle name="Akzent1 2 2965" xfId="31180"/>
    <cellStyle name="Akzent1 2 2966" xfId="31190"/>
    <cellStyle name="Akzent1 2 2967" xfId="31206"/>
    <cellStyle name="Akzent1 2 2968" xfId="31215"/>
    <cellStyle name="Akzent1 2 2969" xfId="31227"/>
    <cellStyle name="Akzent1 2 297" xfId="4688"/>
    <cellStyle name="Akzent1 2 2970" xfId="31235"/>
    <cellStyle name="Akzent1 2 2971" xfId="31247"/>
    <cellStyle name="Akzent1 2 2972" xfId="31255"/>
    <cellStyle name="Akzent1 2 2973" xfId="31267"/>
    <cellStyle name="Akzent1 2 2974" xfId="31275"/>
    <cellStyle name="Akzent1 2 2975" xfId="31287"/>
    <cellStyle name="Akzent1 2 2976" xfId="31090"/>
    <cellStyle name="Akzent1 2 2977" xfId="31301"/>
    <cellStyle name="Akzent1 2 2978" xfId="31310"/>
    <cellStyle name="Akzent1 2 2979" xfId="31322"/>
    <cellStyle name="Akzent1 2 298" xfId="4664"/>
    <cellStyle name="Akzent1 2 2980" xfId="31330"/>
    <cellStyle name="Akzent1 2 2981" xfId="31342"/>
    <cellStyle name="Akzent1 2 2982" xfId="31350"/>
    <cellStyle name="Akzent1 2 2983" xfId="31362"/>
    <cellStyle name="Akzent1 2 2984" xfId="31370"/>
    <cellStyle name="Akzent1 2 2985" xfId="31382"/>
    <cellStyle name="Akzent1 2 2986" xfId="31196"/>
    <cellStyle name="Akzent1 2 2987" xfId="31395"/>
    <cellStyle name="Akzent1 2 2988" xfId="31403"/>
    <cellStyle name="Akzent1 2 2989" xfId="31415"/>
    <cellStyle name="Akzent1 2 299" xfId="4632"/>
    <cellStyle name="Akzent1 2 2990" xfId="31423"/>
    <cellStyle name="Akzent1 2 2991" xfId="31435"/>
    <cellStyle name="Akzent1 2 2992" xfId="31443"/>
    <cellStyle name="Akzent1 2 2993" xfId="31455"/>
    <cellStyle name="Akzent1 2 2994" xfId="31463"/>
    <cellStyle name="Akzent1 2 2995" xfId="31475"/>
    <cellStyle name="Akzent1 2 2996" xfId="31483"/>
    <cellStyle name="Akzent1 2 2997" xfId="31495"/>
    <cellStyle name="Akzent1 2 2998" xfId="31503"/>
    <cellStyle name="Akzent1 2 2999" xfId="31515"/>
    <cellStyle name="Akzent1 2 3" xfId="411"/>
    <cellStyle name="Akzent1 2 30" xfId="1206"/>
    <cellStyle name="Akzent1 2 300" xfId="4602"/>
    <cellStyle name="Akzent1 2 3000" xfId="31523"/>
    <cellStyle name="Akzent1 2 3001" xfId="31535"/>
    <cellStyle name="Akzent1 2 3002" xfId="31543"/>
    <cellStyle name="Akzent1 2 3003" xfId="31555"/>
    <cellStyle name="Akzent1 2 3004" xfId="31563"/>
    <cellStyle name="Akzent1 2 3005" xfId="31575"/>
    <cellStyle name="Akzent1 2 3006" xfId="31596"/>
    <cellStyle name="Akzent1 2 3007" xfId="31593"/>
    <cellStyle name="Akzent1 2 3008" xfId="31633"/>
    <cellStyle name="Akzent1 2 3009" xfId="31647"/>
    <cellStyle name="Akzent1 2 301" xfId="4574"/>
    <cellStyle name="Akzent1 2 3010" xfId="31655"/>
    <cellStyle name="Akzent1 2 3011" xfId="31667"/>
    <cellStyle name="Akzent1 2 3012" xfId="31675"/>
    <cellStyle name="Akzent1 2 3013" xfId="31687"/>
    <cellStyle name="Akzent1 2 3014" xfId="31695"/>
    <cellStyle name="Akzent1 2 3015" xfId="31707"/>
    <cellStyle name="Akzent1 2 3016" xfId="31715"/>
    <cellStyle name="Akzent1 2 3017" xfId="31727"/>
    <cellStyle name="Akzent1 2 3018" xfId="31621"/>
    <cellStyle name="Akzent1 2 3019" xfId="31743"/>
    <cellStyle name="Akzent1 2 302" xfId="4547"/>
    <cellStyle name="Akzent1 2 3020" xfId="31751"/>
    <cellStyle name="Akzent1 2 3021" xfId="31763"/>
    <cellStyle name="Akzent1 2 3022" xfId="31771"/>
    <cellStyle name="Akzent1 2 3023" xfId="31783"/>
    <cellStyle name="Akzent1 2 3024" xfId="31791"/>
    <cellStyle name="Akzent1 2 3025" xfId="31803"/>
    <cellStyle name="Akzent1 2 3026" xfId="31811"/>
    <cellStyle name="Akzent1 2 3027" xfId="31823"/>
    <cellStyle name="Akzent1 2 3028" xfId="31840"/>
    <cellStyle name="Akzent1 2 3029" xfId="31879"/>
    <cellStyle name="Akzent1 2 303" xfId="4522"/>
    <cellStyle name="Akzent1 2 3030" xfId="31900"/>
    <cellStyle name="Akzent1 2 3031" xfId="31916"/>
    <cellStyle name="Akzent1 2 3032" xfId="31928"/>
    <cellStyle name="Akzent1 2 3033" xfId="31936"/>
    <cellStyle name="Akzent1 2 3034" xfId="31948"/>
    <cellStyle name="Akzent1 2 3035" xfId="31956"/>
    <cellStyle name="Akzent1 2 3036" xfId="31968"/>
    <cellStyle name="Akzent1 2 3037" xfId="31976"/>
    <cellStyle name="Akzent1 2 3038" xfId="31988"/>
    <cellStyle name="Akzent1 2 3039" xfId="31997"/>
    <cellStyle name="Akzent1 2 304" xfId="4488"/>
    <cellStyle name="Akzent1 2 3040" xfId="32013"/>
    <cellStyle name="Akzent1 2 3041" xfId="32022"/>
    <cellStyle name="Akzent1 2 3042" xfId="32034"/>
    <cellStyle name="Akzent1 2 3043" xfId="32042"/>
    <cellStyle name="Akzent1 2 3044" xfId="32054"/>
    <cellStyle name="Akzent1 2 3045" xfId="32062"/>
    <cellStyle name="Akzent1 2 3046" xfId="32074"/>
    <cellStyle name="Akzent1 2 3047" xfId="32082"/>
    <cellStyle name="Akzent1 2 3048" xfId="32094"/>
    <cellStyle name="Akzent1 2 3049" xfId="31890"/>
    <cellStyle name="Akzent1 2 305" xfId="4463"/>
    <cellStyle name="Akzent1 2 3050" xfId="32108"/>
    <cellStyle name="Akzent1 2 3051" xfId="32117"/>
    <cellStyle name="Akzent1 2 3052" xfId="32129"/>
    <cellStyle name="Akzent1 2 3053" xfId="32137"/>
    <cellStyle name="Akzent1 2 3054" xfId="32149"/>
    <cellStyle name="Akzent1 2 3055" xfId="32157"/>
    <cellStyle name="Akzent1 2 3056" xfId="32169"/>
    <cellStyle name="Akzent1 2 3057" xfId="32177"/>
    <cellStyle name="Akzent1 2 3058" xfId="32189"/>
    <cellStyle name="Akzent1 2 3059" xfId="32003"/>
    <cellStyle name="Akzent1 2 306" xfId="4424"/>
    <cellStyle name="Akzent1 2 3060" xfId="32202"/>
    <cellStyle name="Akzent1 2 3061" xfId="32210"/>
    <cellStyle name="Akzent1 2 3062" xfId="32222"/>
    <cellStyle name="Akzent1 2 3063" xfId="32230"/>
    <cellStyle name="Akzent1 2 3064" xfId="32242"/>
    <cellStyle name="Akzent1 2 3065" xfId="32250"/>
    <cellStyle name="Akzent1 2 3066" xfId="32262"/>
    <cellStyle name="Akzent1 2 3067" xfId="32270"/>
    <cellStyle name="Akzent1 2 3068" xfId="32282"/>
    <cellStyle name="Akzent1 2 3069" xfId="32294"/>
    <cellStyle name="Akzent1 2 307" xfId="4403"/>
    <cellStyle name="Akzent1 2 3070" xfId="32312"/>
    <cellStyle name="Akzent1 2 3071" xfId="32320"/>
    <cellStyle name="Akzent1 2 3072" xfId="32332"/>
    <cellStyle name="Akzent1 2 3073" xfId="32340"/>
    <cellStyle name="Akzent1 2 3074" xfId="32352"/>
    <cellStyle name="Akzent1 2 3075" xfId="32360"/>
    <cellStyle name="Akzent1 2 3076" xfId="32372"/>
    <cellStyle name="Akzent1 2 3077" xfId="32380"/>
    <cellStyle name="Akzent1 2 3078" xfId="32392"/>
    <cellStyle name="Akzent1 2 3079" xfId="32401"/>
    <cellStyle name="Akzent1 2 308" xfId="4360"/>
    <cellStyle name="Akzent1 2 3080" xfId="32417"/>
    <cellStyle name="Akzent1 2 3081" xfId="32426"/>
    <cellStyle name="Akzent1 2 3082" xfId="32438"/>
    <cellStyle name="Akzent1 2 3083" xfId="32446"/>
    <cellStyle name="Akzent1 2 3084" xfId="32458"/>
    <cellStyle name="Akzent1 2 3085" xfId="32466"/>
    <cellStyle name="Akzent1 2 3086" xfId="32478"/>
    <cellStyle name="Akzent1 2 3087" xfId="32486"/>
    <cellStyle name="Akzent1 2 3088" xfId="32498"/>
    <cellStyle name="Akzent1 2 3089" xfId="32302"/>
    <cellStyle name="Akzent1 2 309" xfId="4344"/>
    <cellStyle name="Akzent1 2 3090" xfId="32512"/>
    <cellStyle name="Akzent1 2 3091" xfId="32521"/>
    <cellStyle name="Akzent1 2 3092" xfId="32533"/>
    <cellStyle name="Akzent1 2 3093" xfId="32541"/>
    <cellStyle name="Akzent1 2 3094" xfId="32553"/>
    <cellStyle name="Akzent1 2 3095" xfId="32561"/>
    <cellStyle name="Akzent1 2 3096" xfId="32573"/>
    <cellStyle name="Akzent1 2 3097" xfId="32581"/>
    <cellStyle name="Akzent1 2 3098" xfId="32593"/>
    <cellStyle name="Akzent1 2 3099" xfId="32407"/>
    <cellStyle name="Akzent1 2 31" xfId="1226"/>
    <cellStyle name="Akzent1 2 310" xfId="4282"/>
    <cellStyle name="Akzent1 2 3100" xfId="32606"/>
    <cellStyle name="Akzent1 2 3101" xfId="32614"/>
    <cellStyle name="Akzent1 2 3102" xfId="32626"/>
    <cellStyle name="Akzent1 2 3103" xfId="32634"/>
    <cellStyle name="Akzent1 2 3104" xfId="32646"/>
    <cellStyle name="Akzent1 2 3105" xfId="32654"/>
    <cellStyle name="Akzent1 2 3106" xfId="32666"/>
    <cellStyle name="Akzent1 2 3107" xfId="32674"/>
    <cellStyle name="Akzent1 2 3108" xfId="32686"/>
    <cellStyle name="Akzent1 2 3109" xfId="32694"/>
    <cellStyle name="Akzent1 2 311" xfId="4255"/>
    <cellStyle name="Akzent1 2 3110" xfId="32706"/>
    <cellStyle name="Akzent1 2 3111" xfId="32714"/>
    <cellStyle name="Akzent1 2 3112" xfId="32726"/>
    <cellStyle name="Akzent1 2 3113" xfId="32734"/>
    <cellStyle name="Akzent1 2 3114" xfId="32746"/>
    <cellStyle name="Akzent1 2 3115" xfId="32754"/>
    <cellStyle name="Akzent1 2 3116" xfId="32766"/>
    <cellStyle name="Akzent1 2 3117" xfId="32774"/>
    <cellStyle name="Akzent1 2 3118" xfId="32786"/>
    <cellStyle name="Akzent1 2 3119" xfId="32806"/>
    <cellStyle name="Akzent1 2 312" xfId="4221"/>
    <cellStyle name="Akzent1 2 3120" xfId="32803"/>
    <cellStyle name="Akzent1 2 3121" xfId="32842"/>
    <cellStyle name="Akzent1 2 3122" xfId="32856"/>
    <cellStyle name="Akzent1 2 3123" xfId="32864"/>
    <cellStyle name="Akzent1 2 3124" xfId="32876"/>
    <cellStyle name="Akzent1 2 3125" xfId="32884"/>
    <cellStyle name="Akzent1 2 3126" xfId="32896"/>
    <cellStyle name="Akzent1 2 3127" xfId="32904"/>
    <cellStyle name="Akzent1 2 3128" xfId="32916"/>
    <cellStyle name="Akzent1 2 3129" xfId="32924"/>
    <cellStyle name="Akzent1 2 313" xfId="4196"/>
    <cellStyle name="Akzent1 2 3130" xfId="32936"/>
    <cellStyle name="Akzent1 2 3131" xfId="32830"/>
    <cellStyle name="Akzent1 2 3132" xfId="32951"/>
    <cellStyle name="Akzent1 2 3133" xfId="32959"/>
    <cellStyle name="Akzent1 2 3134" xfId="32971"/>
    <cellStyle name="Akzent1 2 3135" xfId="32979"/>
    <cellStyle name="Akzent1 2 3136" xfId="32991"/>
    <cellStyle name="Akzent1 2 3137" xfId="32999"/>
    <cellStyle name="Akzent1 2 3138" xfId="33011"/>
    <cellStyle name="Akzent1 2 3139" xfId="33019"/>
    <cellStyle name="Akzent1 2 314" xfId="4162"/>
    <cellStyle name="Akzent1 2 3140" xfId="33031"/>
    <cellStyle name="Akzent1 2 3141" xfId="28199"/>
    <cellStyle name="Akzent1 2 3142" xfId="28259"/>
    <cellStyle name="Akzent1 2 3143" xfId="28260"/>
    <cellStyle name="Akzent1 2 3144" xfId="28225"/>
    <cellStyle name="Akzent1 2 3145" xfId="28262"/>
    <cellStyle name="Akzent1 2 3146" xfId="28241"/>
    <cellStyle name="Akzent1 2 3147" xfId="33048"/>
    <cellStyle name="Akzent1 2 3148" xfId="33056"/>
    <cellStyle name="Akzent1 2 3149" xfId="33068"/>
    <cellStyle name="Akzent1 2 315" xfId="4145"/>
    <cellStyle name="Akzent1 2 3150" xfId="33078"/>
    <cellStyle name="Akzent1 2 3151" xfId="33094"/>
    <cellStyle name="Akzent1 2 3152" xfId="33103"/>
    <cellStyle name="Akzent1 2 3153" xfId="33115"/>
    <cellStyle name="Akzent1 2 3154" xfId="33123"/>
    <cellStyle name="Akzent1 2 3155" xfId="33135"/>
    <cellStyle name="Akzent1 2 3156" xfId="33143"/>
    <cellStyle name="Akzent1 2 3157" xfId="33155"/>
    <cellStyle name="Akzent1 2 3158" xfId="33163"/>
    <cellStyle name="Akzent1 2 3159" xfId="33175"/>
    <cellStyle name="Akzent1 2 316" xfId="4094"/>
    <cellStyle name="Akzent1 2 3160" xfId="28198"/>
    <cellStyle name="Akzent1 2 3161" xfId="33189"/>
    <cellStyle name="Akzent1 2 3162" xfId="33198"/>
    <cellStyle name="Akzent1 2 3163" xfId="33210"/>
    <cellStyle name="Akzent1 2 3164" xfId="33218"/>
    <cellStyle name="Akzent1 2 3165" xfId="33230"/>
    <cellStyle name="Akzent1 2 3166" xfId="33238"/>
    <cellStyle name="Akzent1 2 3167" xfId="33250"/>
    <cellStyle name="Akzent1 2 3168" xfId="33258"/>
    <cellStyle name="Akzent1 2 3169" xfId="33270"/>
    <cellStyle name="Akzent1 2 317" xfId="4097"/>
    <cellStyle name="Akzent1 2 3170" xfId="33084"/>
    <cellStyle name="Akzent1 2 3171" xfId="33283"/>
    <cellStyle name="Akzent1 2 3172" xfId="33291"/>
    <cellStyle name="Akzent1 2 3173" xfId="33303"/>
    <cellStyle name="Akzent1 2 3174" xfId="33311"/>
    <cellStyle name="Akzent1 2 3175" xfId="33323"/>
    <cellStyle name="Akzent1 2 3176" xfId="33331"/>
    <cellStyle name="Akzent1 2 3177" xfId="33343"/>
    <cellStyle name="Akzent1 2 3178" xfId="33351"/>
    <cellStyle name="Akzent1 2 3179" xfId="33363"/>
    <cellStyle name="Akzent1 2 318" xfId="4038"/>
    <cellStyle name="Akzent1 2 3180" xfId="33376"/>
    <cellStyle name="Akzent1 2 3181" xfId="33393"/>
    <cellStyle name="Akzent1 2 3182" xfId="33401"/>
    <cellStyle name="Akzent1 2 3183" xfId="33413"/>
    <cellStyle name="Akzent1 2 3184" xfId="33421"/>
    <cellStyle name="Akzent1 2 3185" xfId="33433"/>
    <cellStyle name="Akzent1 2 3186" xfId="33441"/>
    <cellStyle name="Akzent1 2 3187" xfId="33453"/>
    <cellStyle name="Akzent1 2 3188" xfId="33461"/>
    <cellStyle name="Akzent1 2 3189" xfId="33473"/>
    <cellStyle name="Akzent1 2 319" xfId="4010"/>
    <cellStyle name="Akzent1 2 3190" xfId="33482"/>
    <cellStyle name="Akzent1 2 3191" xfId="33498"/>
    <cellStyle name="Akzent1 2 3192" xfId="33507"/>
    <cellStyle name="Akzent1 2 3193" xfId="33519"/>
    <cellStyle name="Akzent1 2 3194" xfId="33527"/>
    <cellStyle name="Akzent1 2 3195" xfId="33539"/>
    <cellStyle name="Akzent1 2 3196" xfId="33547"/>
    <cellStyle name="Akzent1 2 3197" xfId="33559"/>
    <cellStyle name="Akzent1 2 3198" xfId="33567"/>
    <cellStyle name="Akzent1 2 3199" xfId="33579"/>
    <cellStyle name="Akzent1 2 32" xfId="707"/>
    <cellStyle name="Akzent1 2 320" xfId="3971"/>
    <cellStyle name="Akzent1 2 3200" xfId="33383"/>
    <cellStyle name="Akzent1 2 3201" xfId="33593"/>
    <cellStyle name="Akzent1 2 3202" xfId="33602"/>
    <cellStyle name="Akzent1 2 3203" xfId="33614"/>
    <cellStyle name="Akzent1 2 3204" xfId="33622"/>
    <cellStyle name="Akzent1 2 3205" xfId="33634"/>
    <cellStyle name="Akzent1 2 3206" xfId="33642"/>
    <cellStyle name="Akzent1 2 3207" xfId="33654"/>
    <cellStyle name="Akzent1 2 3208" xfId="33662"/>
    <cellStyle name="Akzent1 2 3209" xfId="33674"/>
    <cellStyle name="Akzent1 2 321" xfId="3943"/>
    <cellStyle name="Akzent1 2 3210" xfId="33488"/>
    <cellStyle name="Akzent1 2 3211" xfId="33687"/>
    <cellStyle name="Akzent1 2 3212" xfId="33695"/>
    <cellStyle name="Akzent1 2 3213" xfId="33707"/>
    <cellStyle name="Akzent1 2 3214" xfId="33715"/>
    <cellStyle name="Akzent1 2 3215" xfId="33727"/>
    <cellStyle name="Akzent1 2 3216" xfId="33735"/>
    <cellStyle name="Akzent1 2 3217" xfId="33747"/>
    <cellStyle name="Akzent1 2 3218" xfId="33755"/>
    <cellStyle name="Akzent1 2 3219" xfId="33767"/>
    <cellStyle name="Akzent1 2 322" xfId="3911"/>
    <cellStyle name="Akzent1 2 3220" xfId="33775"/>
    <cellStyle name="Akzent1 2 3221" xfId="33787"/>
    <cellStyle name="Akzent1 2 3222" xfId="33795"/>
    <cellStyle name="Akzent1 2 3223" xfId="33807"/>
    <cellStyle name="Akzent1 2 3224" xfId="33815"/>
    <cellStyle name="Akzent1 2 3225" xfId="33827"/>
    <cellStyle name="Akzent1 2 3226" xfId="33835"/>
    <cellStyle name="Akzent1 2 3227" xfId="33847"/>
    <cellStyle name="Akzent1 2 3228" xfId="33855"/>
    <cellStyle name="Akzent1 2 3229" xfId="33867"/>
    <cellStyle name="Akzent1 2 323" xfId="3888"/>
    <cellStyle name="Akzent1 2 3230" xfId="33886"/>
    <cellStyle name="Akzent1 2 3231" xfId="33883"/>
    <cellStyle name="Akzent1 2 3232" xfId="33923"/>
    <cellStyle name="Akzent1 2 3233" xfId="33937"/>
    <cellStyle name="Akzent1 2 3234" xfId="33945"/>
    <cellStyle name="Akzent1 2 3235" xfId="33957"/>
    <cellStyle name="Akzent1 2 3236" xfId="33965"/>
    <cellStyle name="Akzent1 2 3237" xfId="33977"/>
    <cellStyle name="Akzent1 2 3238" xfId="33985"/>
    <cellStyle name="Akzent1 2 3239" xfId="33997"/>
    <cellStyle name="Akzent1 2 324" xfId="3857"/>
    <cellStyle name="Akzent1 2 3240" xfId="34005"/>
    <cellStyle name="Akzent1 2 3241" xfId="34017"/>
    <cellStyle name="Akzent1 2 3242" xfId="33911"/>
    <cellStyle name="Akzent1 2 3243" xfId="34031"/>
    <cellStyle name="Akzent1 2 3244" xfId="34039"/>
    <cellStyle name="Akzent1 2 3245" xfId="34051"/>
    <cellStyle name="Akzent1 2 3246" xfId="34059"/>
    <cellStyle name="Akzent1 2 3247" xfId="34071"/>
    <cellStyle name="Akzent1 2 3248" xfId="34079"/>
    <cellStyle name="Akzent1 2 3249" xfId="34091"/>
    <cellStyle name="Akzent1 2 325" xfId="3828"/>
    <cellStyle name="Akzent1 2 3250" xfId="34099"/>
    <cellStyle name="Akzent1 2 3251" xfId="34111"/>
    <cellStyle name="Akzent1 2 3252" xfId="34128"/>
    <cellStyle name="Akzent1 2 3253" xfId="34166"/>
    <cellStyle name="Akzent1 2 3254" xfId="34187"/>
    <cellStyle name="Akzent1 2 3255" xfId="34203"/>
    <cellStyle name="Akzent1 2 3256" xfId="34215"/>
    <cellStyle name="Akzent1 2 3257" xfId="34223"/>
    <cellStyle name="Akzent1 2 3258" xfId="34235"/>
    <cellStyle name="Akzent1 2 3259" xfId="34243"/>
    <cellStyle name="Akzent1 2 326" xfId="3803"/>
    <cellStyle name="Akzent1 2 3260" xfId="34255"/>
    <cellStyle name="Akzent1 2 3261" xfId="34263"/>
    <cellStyle name="Akzent1 2 3262" xfId="34275"/>
    <cellStyle name="Akzent1 2 3263" xfId="34285"/>
    <cellStyle name="Akzent1 2 3264" xfId="34301"/>
    <cellStyle name="Akzent1 2 3265" xfId="34310"/>
    <cellStyle name="Akzent1 2 3266" xfId="34322"/>
    <cellStyle name="Akzent1 2 3267" xfId="34330"/>
    <cellStyle name="Akzent1 2 3268" xfId="34342"/>
    <cellStyle name="Akzent1 2 3269" xfId="34350"/>
    <cellStyle name="Akzent1 2 327" xfId="3776"/>
    <cellStyle name="Akzent1 2 3270" xfId="34362"/>
    <cellStyle name="Akzent1 2 3271" xfId="34370"/>
    <cellStyle name="Akzent1 2 3272" xfId="34382"/>
    <cellStyle name="Akzent1 2 3273" xfId="34177"/>
    <cellStyle name="Akzent1 2 3274" xfId="34396"/>
    <cellStyle name="Akzent1 2 3275" xfId="34405"/>
    <cellStyle name="Akzent1 2 3276" xfId="34417"/>
    <cellStyle name="Akzent1 2 3277" xfId="34425"/>
    <cellStyle name="Akzent1 2 3278" xfId="34437"/>
    <cellStyle name="Akzent1 2 3279" xfId="34445"/>
    <cellStyle name="Akzent1 2 328" xfId="4066"/>
    <cellStyle name="Akzent1 2 3280" xfId="34457"/>
    <cellStyle name="Akzent1 2 3281" xfId="34465"/>
    <cellStyle name="Akzent1 2 3282" xfId="34477"/>
    <cellStyle name="Akzent1 2 3283" xfId="34291"/>
    <cellStyle name="Akzent1 2 3284" xfId="34490"/>
    <cellStyle name="Akzent1 2 3285" xfId="34498"/>
    <cellStyle name="Akzent1 2 3286" xfId="34510"/>
    <cellStyle name="Akzent1 2 3287" xfId="34518"/>
    <cellStyle name="Akzent1 2 3288" xfId="34530"/>
    <cellStyle name="Akzent1 2 3289" xfId="34538"/>
    <cellStyle name="Akzent1 2 329" xfId="3715"/>
    <cellStyle name="Akzent1 2 3290" xfId="34550"/>
    <cellStyle name="Akzent1 2 3291" xfId="34558"/>
    <cellStyle name="Akzent1 2 3292" xfId="34570"/>
    <cellStyle name="Akzent1 2 3293" xfId="34582"/>
    <cellStyle name="Akzent1 2 3294" xfId="34600"/>
    <cellStyle name="Akzent1 2 3295" xfId="34608"/>
    <cellStyle name="Akzent1 2 3296" xfId="34620"/>
    <cellStyle name="Akzent1 2 3297" xfId="34628"/>
    <cellStyle name="Akzent1 2 3298" xfId="34640"/>
    <cellStyle name="Akzent1 2 3299" xfId="34648"/>
    <cellStyle name="Akzent1 2 33" xfId="1271"/>
    <cellStyle name="Akzent1 2 330" xfId="3678"/>
    <cellStyle name="Akzent1 2 3300" xfId="34660"/>
    <cellStyle name="Akzent1 2 3301" xfId="34668"/>
    <cellStyle name="Akzent1 2 3302" xfId="34680"/>
    <cellStyle name="Akzent1 2 3303" xfId="34689"/>
    <cellStyle name="Akzent1 2 3304" xfId="34705"/>
    <cellStyle name="Akzent1 2 3305" xfId="34714"/>
    <cellStyle name="Akzent1 2 3306" xfId="34726"/>
    <cellStyle name="Akzent1 2 3307" xfId="34734"/>
    <cellStyle name="Akzent1 2 3308" xfId="34746"/>
    <cellStyle name="Akzent1 2 3309" xfId="34754"/>
    <cellStyle name="Akzent1 2 331" xfId="3616"/>
    <cellStyle name="Akzent1 2 3310" xfId="34766"/>
    <cellStyle name="Akzent1 2 3311" xfId="34774"/>
    <cellStyle name="Akzent1 2 3312" xfId="34786"/>
    <cellStyle name="Akzent1 2 3313" xfId="34590"/>
    <cellStyle name="Akzent1 2 3314" xfId="34800"/>
    <cellStyle name="Akzent1 2 3315" xfId="34809"/>
    <cellStyle name="Akzent1 2 3316" xfId="34821"/>
    <cellStyle name="Akzent1 2 3317" xfId="34829"/>
    <cellStyle name="Akzent1 2 3318" xfId="34841"/>
    <cellStyle name="Akzent1 2 3319" xfId="34849"/>
    <cellStyle name="Akzent1 2 332" xfId="3588"/>
    <cellStyle name="Akzent1 2 3320" xfId="34861"/>
    <cellStyle name="Akzent1 2 3321" xfId="34869"/>
    <cellStyle name="Akzent1 2 3322" xfId="34881"/>
    <cellStyle name="Akzent1 2 3323" xfId="34695"/>
    <cellStyle name="Akzent1 2 3324" xfId="34894"/>
    <cellStyle name="Akzent1 2 3325" xfId="34902"/>
    <cellStyle name="Akzent1 2 3326" xfId="34914"/>
    <cellStyle name="Akzent1 2 3327" xfId="34922"/>
    <cellStyle name="Akzent1 2 3328" xfId="34934"/>
    <cellStyle name="Akzent1 2 3329" xfId="34942"/>
    <cellStyle name="Akzent1 2 333" xfId="3536"/>
    <cellStyle name="Akzent1 2 3330" xfId="34954"/>
    <cellStyle name="Akzent1 2 3331" xfId="34962"/>
    <cellStyle name="Akzent1 2 3332" xfId="34974"/>
    <cellStyle name="Akzent1 2 3333" xfId="34982"/>
    <cellStyle name="Akzent1 2 3334" xfId="34994"/>
    <cellStyle name="Akzent1 2 3335" xfId="35002"/>
    <cellStyle name="Akzent1 2 3336" xfId="35014"/>
    <cellStyle name="Akzent1 2 3337" xfId="35022"/>
    <cellStyle name="Akzent1 2 3338" xfId="35034"/>
    <cellStyle name="Akzent1 2 3339" xfId="35042"/>
    <cellStyle name="Akzent1 2 334" xfId="3491"/>
    <cellStyle name="Akzent1 2 3340" xfId="35054"/>
    <cellStyle name="Akzent1 2 3341" xfId="35062"/>
    <cellStyle name="Akzent1 2 3342" xfId="35074"/>
    <cellStyle name="Akzent1 2 3343" xfId="35092"/>
    <cellStyle name="Akzent1 2 3344" xfId="35089"/>
    <cellStyle name="Akzent1 2 3345" xfId="35128"/>
    <cellStyle name="Akzent1 2 3346" xfId="35142"/>
    <cellStyle name="Akzent1 2 3347" xfId="35150"/>
    <cellStyle name="Akzent1 2 3348" xfId="35162"/>
    <cellStyle name="Akzent1 2 3349" xfId="35170"/>
    <cellStyle name="Akzent1 2 335" xfId="3463"/>
    <cellStyle name="Akzent1 2 3350" xfId="35182"/>
    <cellStyle name="Akzent1 2 3351" xfId="35190"/>
    <cellStyle name="Akzent1 2 3352" xfId="35202"/>
    <cellStyle name="Akzent1 2 3353" xfId="35210"/>
    <cellStyle name="Akzent1 2 3354" xfId="35222"/>
    <cellStyle name="Akzent1 2 3355" xfId="35116"/>
    <cellStyle name="Akzent1 2 3356" xfId="35237"/>
    <cellStyle name="Akzent1 2 3357" xfId="35245"/>
    <cellStyle name="Akzent1 2 3358" xfId="35257"/>
    <cellStyle name="Akzent1 2 3359" xfId="35265"/>
    <cellStyle name="Akzent1 2 336" xfId="3437"/>
    <cellStyle name="Akzent1 2 3360" xfId="35277"/>
    <cellStyle name="Akzent1 2 3361" xfId="35285"/>
    <cellStyle name="Akzent1 2 3362" xfId="35297"/>
    <cellStyle name="Akzent1 2 3363" xfId="35305"/>
    <cellStyle name="Akzent1 2 3364" xfId="35317"/>
    <cellStyle name="Akzent1 2 3365" xfId="28207"/>
    <cellStyle name="Akzent1 2 3366" xfId="30675"/>
    <cellStyle name="Akzent1 2 3367" xfId="28154"/>
    <cellStyle name="Akzent1 2 3368" xfId="31863"/>
    <cellStyle name="Akzent1 2 3369" xfId="28264"/>
    <cellStyle name="Akzent1 2 337" xfId="3399"/>
    <cellStyle name="Akzent1 2 3370" xfId="28187"/>
    <cellStyle name="Akzent1 2 3371" xfId="35336"/>
    <cellStyle name="Akzent1 2 3372" xfId="35344"/>
    <cellStyle name="Akzent1 2 3373" xfId="35356"/>
    <cellStyle name="Akzent1 2 3374" xfId="35365"/>
    <cellStyle name="Akzent1 2 3375" xfId="35381"/>
    <cellStyle name="Akzent1 2 3376" xfId="35390"/>
    <cellStyle name="Akzent1 2 3377" xfId="35402"/>
    <cellStyle name="Akzent1 2 3378" xfId="35410"/>
    <cellStyle name="Akzent1 2 3379" xfId="35422"/>
    <cellStyle name="Akzent1 2 338" xfId="3369"/>
    <cellStyle name="Akzent1 2 3380" xfId="35430"/>
    <cellStyle name="Akzent1 2 3381" xfId="35442"/>
    <cellStyle name="Akzent1 2 3382" xfId="35450"/>
    <cellStyle name="Akzent1 2 3383" xfId="35462"/>
    <cellStyle name="Akzent1 2 3384" xfId="33044"/>
    <cellStyle name="Akzent1 2 3385" xfId="35476"/>
    <cellStyle name="Akzent1 2 3386" xfId="35485"/>
    <cellStyle name="Akzent1 2 3387" xfId="35497"/>
    <cellStyle name="Akzent1 2 3388" xfId="35505"/>
    <cellStyle name="Akzent1 2 3389" xfId="35517"/>
    <cellStyle name="Akzent1 2 339" xfId="3311"/>
    <cellStyle name="Akzent1 2 3390" xfId="35525"/>
    <cellStyle name="Akzent1 2 3391" xfId="35537"/>
    <cellStyle name="Akzent1 2 3392" xfId="35545"/>
    <cellStyle name="Akzent1 2 3393" xfId="35557"/>
    <cellStyle name="Akzent1 2 3394" xfId="35371"/>
    <cellStyle name="Akzent1 2 3395" xfId="35570"/>
    <cellStyle name="Akzent1 2 3396" xfId="35578"/>
    <cellStyle name="Akzent1 2 3397" xfId="35590"/>
    <cellStyle name="Akzent1 2 3398" xfId="35598"/>
    <cellStyle name="Akzent1 2 3399" xfId="35610"/>
    <cellStyle name="Akzent1 2 34" xfId="1303"/>
    <cellStyle name="Akzent1 2 340" xfId="3273"/>
    <cellStyle name="Akzent1 2 3400" xfId="35618"/>
    <cellStyle name="Akzent1 2 3401" xfId="35630"/>
    <cellStyle name="Akzent1 2 3402" xfId="35638"/>
    <cellStyle name="Akzent1 2 3403" xfId="35650"/>
    <cellStyle name="Akzent1 2 3404" xfId="35663"/>
    <cellStyle name="Akzent1 2 3405" xfId="35679"/>
    <cellStyle name="Akzent1 2 3406" xfId="35687"/>
    <cellStyle name="Akzent1 2 3407" xfId="35699"/>
    <cellStyle name="Akzent1 2 3408" xfId="35707"/>
    <cellStyle name="Akzent1 2 3409" xfId="35719"/>
    <cellStyle name="Akzent1 2 341" xfId="3231"/>
    <cellStyle name="Akzent1 2 3410" xfId="35727"/>
    <cellStyle name="Akzent1 2 3411" xfId="35739"/>
    <cellStyle name="Akzent1 2 3412" xfId="35747"/>
    <cellStyle name="Akzent1 2 3413" xfId="35759"/>
    <cellStyle name="Akzent1 2 3414" xfId="35767"/>
    <cellStyle name="Akzent1 2 3415" xfId="35783"/>
    <cellStyle name="Akzent1 2 3416" xfId="35792"/>
    <cellStyle name="Akzent1 2 3417" xfId="35804"/>
    <cellStyle name="Akzent1 2 3418" xfId="35812"/>
    <cellStyle name="Akzent1 2 3419" xfId="35824"/>
    <cellStyle name="Akzent1 2 342" xfId="3206"/>
    <cellStyle name="Akzent1 2 3420" xfId="35832"/>
    <cellStyle name="Akzent1 2 3421" xfId="35844"/>
    <cellStyle name="Akzent1 2 3422" xfId="35852"/>
    <cellStyle name="Akzent1 2 3423" xfId="35864"/>
    <cellStyle name="Akzent1 2 3424" xfId="35669"/>
    <cellStyle name="Akzent1 2 3425" xfId="35878"/>
    <cellStyle name="Akzent1 2 3426" xfId="35887"/>
    <cellStyle name="Akzent1 2 3427" xfId="35899"/>
    <cellStyle name="Akzent1 2 3428" xfId="35907"/>
    <cellStyle name="Akzent1 2 3429" xfId="35919"/>
    <cellStyle name="Akzent1 2 343" xfId="3162"/>
    <cellStyle name="Akzent1 2 3430" xfId="35927"/>
    <cellStyle name="Akzent1 2 3431" xfId="35939"/>
    <cellStyle name="Akzent1 2 3432" xfId="35947"/>
    <cellStyle name="Akzent1 2 3433" xfId="35959"/>
    <cellStyle name="Akzent1 2 3434" xfId="35773"/>
    <cellStyle name="Akzent1 2 3435" xfId="35972"/>
    <cellStyle name="Akzent1 2 3436" xfId="35980"/>
    <cellStyle name="Akzent1 2 3437" xfId="35992"/>
    <cellStyle name="Akzent1 2 3438" xfId="36000"/>
    <cellStyle name="Akzent1 2 3439" xfId="36012"/>
    <cellStyle name="Akzent1 2 344" xfId="3147"/>
    <cellStyle name="Akzent1 2 3440" xfId="36020"/>
    <cellStyle name="Akzent1 2 3441" xfId="36032"/>
    <cellStyle name="Akzent1 2 3442" xfId="36040"/>
    <cellStyle name="Akzent1 2 3443" xfId="36052"/>
    <cellStyle name="Akzent1 2 3444" xfId="36060"/>
    <cellStyle name="Akzent1 2 3445" xfId="36072"/>
    <cellStyle name="Akzent1 2 3446" xfId="36080"/>
    <cellStyle name="Akzent1 2 3447" xfId="36092"/>
    <cellStyle name="Akzent1 2 3448" xfId="36100"/>
    <cellStyle name="Akzent1 2 3449" xfId="36112"/>
    <cellStyle name="Akzent1 2 345" xfId="3101"/>
    <cellStyle name="Akzent1 2 3450" xfId="36120"/>
    <cellStyle name="Akzent1 2 3451" xfId="36132"/>
    <cellStyle name="Akzent1 2 3452" xfId="36140"/>
    <cellStyle name="Akzent1 2 3453" xfId="36152"/>
    <cellStyle name="Akzent1 2 3454" xfId="36171"/>
    <cellStyle name="Akzent1 2 3455" xfId="36168"/>
    <cellStyle name="Akzent1 2 3456" xfId="36208"/>
    <cellStyle name="Akzent1 2 3457" xfId="36221"/>
    <cellStyle name="Akzent1 2 3458" xfId="36229"/>
    <cellStyle name="Akzent1 2 3459" xfId="36241"/>
    <cellStyle name="Akzent1 2 346" xfId="3084"/>
    <cellStyle name="Akzent1 2 3460" xfId="36249"/>
    <cellStyle name="Akzent1 2 3461" xfId="36261"/>
    <cellStyle name="Akzent1 2 3462" xfId="36269"/>
    <cellStyle name="Akzent1 2 3463" xfId="36281"/>
    <cellStyle name="Akzent1 2 3464" xfId="36289"/>
    <cellStyle name="Akzent1 2 3465" xfId="36301"/>
    <cellStyle name="Akzent1 2 3466" xfId="36196"/>
    <cellStyle name="Akzent1 2 3467" xfId="36316"/>
    <cellStyle name="Akzent1 2 3468" xfId="36324"/>
    <cellStyle name="Akzent1 2 3469" xfId="36336"/>
    <cellStyle name="Akzent1 2 347" xfId="3045"/>
    <cellStyle name="Akzent1 2 3470" xfId="36344"/>
    <cellStyle name="Akzent1 2 3471" xfId="36356"/>
    <cellStyle name="Akzent1 2 3472" xfId="36364"/>
    <cellStyle name="Akzent1 2 3473" xfId="36376"/>
    <cellStyle name="Akzent1 2 3474" xfId="36384"/>
    <cellStyle name="Akzent1 2 3475" xfId="36396"/>
    <cellStyle name="Akzent1 2 3476" xfId="36412"/>
    <cellStyle name="Akzent1 2 3477" xfId="36449"/>
    <cellStyle name="Akzent1 2 3478" xfId="36469"/>
    <cellStyle name="Akzent1 2 3479" xfId="36485"/>
    <cellStyle name="Akzent1 2 348" xfId="3024"/>
    <cellStyle name="Akzent1 2 3480" xfId="36497"/>
    <cellStyle name="Akzent1 2 3481" xfId="36505"/>
    <cellStyle name="Akzent1 2 3482" xfId="36517"/>
    <cellStyle name="Akzent1 2 3483" xfId="36525"/>
    <cellStyle name="Akzent1 2 3484" xfId="36537"/>
    <cellStyle name="Akzent1 2 3485" xfId="36545"/>
    <cellStyle name="Akzent1 2 3486" xfId="36557"/>
    <cellStyle name="Akzent1 2 3487" xfId="36566"/>
    <cellStyle name="Akzent1 2 3488" xfId="36582"/>
    <cellStyle name="Akzent1 2 3489" xfId="36591"/>
    <cellStyle name="Akzent1 2 349" xfId="3004"/>
    <cellStyle name="Akzent1 2 3490" xfId="36603"/>
    <cellStyle name="Akzent1 2 3491" xfId="36611"/>
    <cellStyle name="Akzent1 2 3492" xfId="36623"/>
    <cellStyle name="Akzent1 2 3493" xfId="36631"/>
    <cellStyle name="Akzent1 2 3494" xfId="36643"/>
    <cellStyle name="Akzent1 2 3495" xfId="36651"/>
    <cellStyle name="Akzent1 2 3496" xfId="36663"/>
    <cellStyle name="Akzent1 2 3497" xfId="36459"/>
    <cellStyle name="Akzent1 2 3498" xfId="36677"/>
    <cellStyle name="Akzent1 2 3499" xfId="36686"/>
    <cellStyle name="Akzent1 2 35" xfId="1328"/>
    <cellStyle name="Akzent1 2 350" xfId="2927"/>
    <cellStyle name="Akzent1 2 3500" xfId="36698"/>
    <cellStyle name="Akzent1 2 3501" xfId="36706"/>
    <cellStyle name="Akzent1 2 3502" xfId="36718"/>
    <cellStyle name="Akzent1 2 3503" xfId="36726"/>
    <cellStyle name="Akzent1 2 3504" xfId="36738"/>
    <cellStyle name="Akzent1 2 3505" xfId="36746"/>
    <cellStyle name="Akzent1 2 3506" xfId="36758"/>
    <cellStyle name="Akzent1 2 3507" xfId="36572"/>
    <cellStyle name="Akzent1 2 3508" xfId="36771"/>
    <cellStyle name="Akzent1 2 3509" xfId="36779"/>
    <cellStyle name="Akzent1 2 351" xfId="2900"/>
    <cellStyle name="Akzent1 2 3510" xfId="36791"/>
    <cellStyle name="Akzent1 2 3511" xfId="36799"/>
    <cellStyle name="Akzent1 2 3512" xfId="36811"/>
    <cellStyle name="Akzent1 2 3513" xfId="36819"/>
    <cellStyle name="Akzent1 2 3514" xfId="36831"/>
    <cellStyle name="Akzent1 2 3515" xfId="36839"/>
    <cellStyle name="Akzent1 2 3516" xfId="36851"/>
    <cellStyle name="Akzent1 2 3517" xfId="36862"/>
    <cellStyle name="Akzent1 2 3518" xfId="36879"/>
    <cellStyle name="Akzent1 2 3519" xfId="36887"/>
    <cellStyle name="Akzent1 2 352" xfId="2866"/>
    <cellStyle name="Akzent1 2 3520" xfId="36899"/>
    <cellStyle name="Akzent1 2 3521" xfId="36907"/>
    <cellStyle name="Akzent1 2 3522" xfId="36919"/>
    <cellStyle name="Akzent1 2 3523" xfId="36927"/>
    <cellStyle name="Akzent1 2 3524" xfId="36939"/>
    <cellStyle name="Akzent1 2 3525" xfId="36947"/>
    <cellStyle name="Akzent1 2 3526" xfId="36959"/>
    <cellStyle name="Akzent1 2 3527" xfId="36967"/>
    <cellStyle name="Akzent1 2 3528" xfId="36983"/>
    <cellStyle name="Akzent1 2 3529" xfId="36992"/>
    <cellStyle name="Akzent1 2 353" xfId="2835"/>
    <cellStyle name="Akzent1 2 3530" xfId="37004"/>
    <cellStyle name="Akzent1 2 3531" xfId="37012"/>
    <cellStyle name="Akzent1 2 3532" xfId="37024"/>
    <cellStyle name="Akzent1 2 3533" xfId="37032"/>
    <cellStyle name="Akzent1 2 3534" xfId="37044"/>
    <cellStyle name="Akzent1 2 3535" xfId="37052"/>
    <cellStyle name="Akzent1 2 3536" xfId="37064"/>
    <cellStyle name="Akzent1 2 3537" xfId="36869"/>
    <cellStyle name="Akzent1 2 3538" xfId="37078"/>
    <cellStyle name="Akzent1 2 3539" xfId="37087"/>
    <cellStyle name="Akzent1 2 354" xfId="2799"/>
    <cellStyle name="Akzent1 2 3540" xfId="37099"/>
    <cellStyle name="Akzent1 2 3541" xfId="37107"/>
    <cellStyle name="Akzent1 2 3542" xfId="37119"/>
    <cellStyle name="Akzent1 2 3543" xfId="37127"/>
    <cellStyle name="Akzent1 2 3544" xfId="37139"/>
    <cellStyle name="Akzent1 2 3545" xfId="37147"/>
    <cellStyle name="Akzent1 2 3546" xfId="37159"/>
    <cellStyle name="Akzent1 2 3547" xfId="36973"/>
    <cellStyle name="Akzent1 2 3548" xfId="37172"/>
    <cellStyle name="Akzent1 2 3549" xfId="37180"/>
    <cellStyle name="Akzent1 2 355" xfId="2778"/>
    <cellStyle name="Akzent1 2 3550" xfId="37192"/>
    <cellStyle name="Akzent1 2 3551" xfId="37200"/>
    <cellStyle name="Akzent1 2 3552" xfId="37212"/>
    <cellStyle name="Akzent1 2 3553" xfId="37220"/>
    <cellStyle name="Akzent1 2 3554" xfId="37232"/>
    <cellStyle name="Akzent1 2 3555" xfId="37240"/>
    <cellStyle name="Akzent1 2 3556" xfId="37252"/>
    <cellStyle name="Akzent1 2 3557" xfId="37260"/>
    <cellStyle name="Akzent1 2 3558" xfId="37272"/>
    <cellStyle name="Akzent1 2 3559" xfId="37280"/>
    <cellStyle name="Akzent1 2 356" xfId="2746"/>
    <cellStyle name="Akzent1 2 3560" xfId="37292"/>
    <cellStyle name="Akzent1 2 3561" xfId="37300"/>
    <cellStyle name="Akzent1 2 3562" xfId="37312"/>
    <cellStyle name="Akzent1 2 3563" xfId="37320"/>
    <cellStyle name="Akzent1 2 3564" xfId="37332"/>
    <cellStyle name="Akzent1 2 3565" xfId="37340"/>
    <cellStyle name="Akzent1 2 3566" xfId="37352"/>
    <cellStyle name="Akzent1 2 3567" xfId="37369"/>
    <cellStyle name="Akzent1 2 3568" xfId="37366"/>
    <cellStyle name="Akzent1 2 3569" xfId="37405"/>
    <cellStyle name="Akzent1 2 357" xfId="2723"/>
    <cellStyle name="Akzent1 2 3570" xfId="37418"/>
    <cellStyle name="Akzent1 2 3571" xfId="37426"/>
    <cellStyle name="Akzent1 2 3572" xfId="37438"/>
    <cellStyle name="Akzent1 2 3573" xfId="37446"/>
    <cellStyle name="Akzent1 2 3574" xfId="37458"/>
    <cellStyle name="Akzent1 2 3575" xfId="37466"/>
    <cellStyle name="Akzent1 2 3576" xfId="37478"/>
    <cellStyle name="Akzent1 2 3577" xfId="37486"/>
    <cellStyle name="Akzent1 2 3578" xfId="37498"/>
    <cellStyle name="Akzent1 2 3579" xfId="37393"/>
    <cellStyle name="Akzent1 2 358" xfId="2687"/>
    <cellStyle name="Akzent1 2 3580" xfId="37512"/>
    <cellStyle name="Akzent1 2 3581" xfId="37520"/>
    <cellStyle name="Akzent1 2 3582" xfId="37532"/>
    <cellStyle name="Akzent1 2 3583" xfId="37540"/>
    <cellStyle name="Akzent1 2 3584" xfId="37552"/>
    <cellStyle name="Akzent1 2 3585" xfId="37560"/>
    <cellStyle name="Akzent1 2 3586" xfId="37572"/>
    <cellStyle name="Akzent1 2 3587" xfId="37580"/>
    <cellStyle name="Akzent1 2 3588" xfId="37592"/>
    <cellStyle name="Akzent1 2 3589" xfId="28165"/>
    <cellStyle name="Akzent1 2 359" xfId="3298"/>
    <cellStyle name="Akzent1 2 3590" xfId="33879"/>
    <cellStyle name="Akzent1 2 3591" xfId="28272"/>
    <cellStyle name="Akzent1 2 3592" xfId="34129"/>
    <cellStyle name="Akzent1 2 3593" xfId="32296"/>
    <cellStyle name="Akzent1 2 3594" xfId="35103"/>
    <cellStyle name="Akzent1 2 3595" xfId="37603"/>
    <cellStyle name="Akzent1 2 3596" xfId="37611"/>
    <cellStyle name="Akzent1 2 3597" xfId="37623"/>
    <cellStyle name="Akzent1 2 3598" xfId="37631"/>
    <cellStyle name="Akzent1 2 3599" xfId="37647"/>
    <cellStyle name="Akzent1 2 36" xfId="1362"/>
    <cellStyle name="Akzent1 2 360" xfId="2644"/>
    <cellStyle name="Akzent1 2 3600" xfId="37656"/>
    <cellStyle name="Akzent1 2 3601" xfId="37668"/>
    <cellStyle name="Akzent1 2 3602" xfId="37676"/>
    <cellStyle name="Akzent1 2 3603" xfId="37688"/>
    <cellStyle name="Akzent1 2 3604" xfId="37696"/>
    <cellStyle name="Akzent1 2 3605" xfId="37708"/>
    <cellStyle name="Akzent1 2 3606" xfId="37716"/>
    <cellStyle name="Akzent1 2 3607" xfId="37728"/>
    <cellStyle name="Akzent1 2 3608" xfId="33367"/>
    <cellStyle name="Akzent1 2 3609" xfId="37742"/>
    <cellStyle name="Akzent1 2 361" xfId="2620"/>
    <cellStyle name="Akzent1 2 3610" xfId="37751"/>
    <cellStyle name="Akzent1 2 3611" xfId="37763"/>
    <cellStyle name="Akzent1 2 3612" xfId="37771"/>
    <cellStyle name="Akzent1 2 3613" xfId="37783"/>
    <cellStyle name="Akzent1 2 3614" xfId="37791"/>
    <cellStyle name="Akzent1 2 3615" xfId="37803"/>
    <cellStyle name="Akzent1 2 3616" xfId="37811"/>
    <cellStyle name="Akzent1 2 3617" xfId="37823"/>
    <cellStyle name="Akzent1 2 3618" xfId="37637"/>
    <cellStyle name="Akzent1 2 3619" xfId="37836"/>
    <cellStyle name="Akzent1 2 362" xfId="2579"/>
    <cellStyle name="Akzent1 2 3620" xfId="37844"/>
    <cellStyle name="Akzent1 2 3621" xfId="37856"/>
    <cellStyle name="Akzent1 2 3622" xfId="37864"/>
    <cellStyle name="Akzent1 2 3623" xfId="37876"/>
    <cellStyle name="Akzent1 2 3624" xfId="37884"/>
    <cellStyle name="Akzent1 2 3625" xfId="37896"/>
    <cellStyle name="Akzent1 2 3626" xfId="37904"/>
    <cellStyle name="Akzent1 2 3627" xfId="37916"/>
    <cellStyle name="Akzent1 2 3628" xfId="37927"/>
    <cellStyle name="Akzent1 2 3629" xfId="37943"/>
    <cellStyle name="Akzent1 2 363" xfId="2559"/>
    <cellStyle name="Akzent1 2 3630" xfId="37951"/>
    <cellStyle name="Akzent1 2 3631" xfId="37963"/>
    <cellStyle name="Akzent1 2 3632" xfId="37971"/>
    <cellStyle name="Akzent1 2 3633" xfId="37983"/>
    <cellStyle name="Akzent1 2 3634" xfId="37991"/>
    <cellStyle name="Akzent1 2 3635" xfId="38003"/>
    <cellStyle name="Akzent1 2 3636" xfId="38011"/>
    <cellStyle name="Akzent1 2 3637" xfId="38023"/>
    <cellStyle name="Akzent1 2 3638" xfId="38031"/>
    <cellStyle name="Akzent1 2 3639" xfId="38047"/>
    <cellStyle name="Akzent1 2 364" xfId="2520"/>
    <cellStyle name="Akzent1 2 3640" xfId="38056"/>
    <cellStyle name="Akzent1 2 3641" xfId="38068"/>
    <cellStyle name="Akzent1 2 3642" xfId="38076"/>
    <cellStyle name="Akzent1 2 3643" xfId="38088"/>
    <cellStyle name="Akzent1 2 3644" xfId="38096"/>
    <cellStyle name="Akzent1 2 3645" xfId="38108"/>
    <cellStyle name="Akzent1 2 3646" xfId="38116"/>
    <cellStyle name="Akzent1 2 3647" xfId="38128"/>
    <cellStyle name="Akzent1 2 3648" xfId="37933"/>
    <cellStyle name="Akzent1 2 3649" xfId="38142"/>
    <cellStyle name="Akzent1 2 365" xfId="2499"/>
    <cellStyle name="Akzent1 2 3650" xfId="38151"/>
    <cellStyle name="Akzent1 2 3651" xfId="38163"/>
    <cellStyle name="Akzent1 2 3652" xfId="38171"/>
    <cellStyle name="Akzent1 2 3653" xfId="38183"/>
    <cellStyle name="Akzent1 2 3654" xfId="38191"/>
    <cellStyle name="Akzent1 2 3655" xfId="38203"/>
    <cellStyle name="Akzent1 2 3656" xfId="38211"/>
    <cellStyle name="Akzent1 2 3657" xfId="38223"/>
    <cellStyle name="Akzent1 2 3658" xfId="38037"/>
    <cellStyle name="Akzent1 2 3659" xfId="38236"/>
    <cellStyle name="Akzent1 2 366" xfId="2468"/>
    <cellStyle name="Akzent1 2 3660" xfId="38244"/>
    <cellStyle name="Akzent1 2 3661" xfId="38256"/>
    <cellStyle name="Akzent1 2 3662" xfId="38264"/>
    <cellStyle name="Akzent1 2 3663" xfId="38276"/>
    <cellStyle name="Akzent1 2 3664" xfId="38284"/>
    <cellStyle name="Akzent1 2 3665" xfId="38296"/>
    <cellStyle name="Akzent1 2 3666" xfId="38304"/>
    <cellStyle name="Akzent1 2 3667" xfId="38316"/>
    <cellStyle name="Akzent1 2 3668" xfId="38324"/>
    <cellStyle name="Akzent1 2 3669" xfId="38336"/>
    <cellStyle name="Akzent1 2 367" xfId="2448"/>
    <cellStyle name="Akzent1 2 3670" xfId="38344"/>
    <cellStyle name="Akzent1 2 3671" xfId="38356"/>
    <cellStyle name="Akzent1 2 3672" xfId="38364"/>
    <cellStyle name="Akzent1 2 3673" xfId="38376"/>
    <cellStyle name="Akzent1 2 3674" xfId="38384"/>
    <cellStyle name="Akzent1 2 3675" xfId="38396"/>
    <cellStyle name="Akzent1 2 3676" xfId="38404"/>
    <cellStyle name="Akzent1 2 3677" xfId="38416"/>
    <cellStyle name="Akzent1 2 3678" xfId="38432"/>
    <cellStyle name="Akzent1 2 3679" xfId="38429"/>
    <cellStyle name="Akzent1 2 368" xfId="2411"/>
    <cellStyle name="Akzent1 2 3680" xfId="38466"/>
    <cellStyle name="Akzent1 2 3681" xfId="38478"/>
    <cellStyle name="Akzent1 2 3682" xfId="38486"/>
    <cellStyle name="Akzent1 2 3683" xfId="38498"/>
    <cellStyle name="Akzent1 2 3684" xfId="38506"/>
    <cellStyle name="Akzent1 2 3685" xfId="38518"/>
    <cellStyle name="Akzent1 2 3686" xfId="38526"/>
    <cellStyle name="Akzent1 2 3687" xfId="38538"/>
    <cellStyle name="Akzent1 2 3688" xfId="38546"/>
    <cellStyle name="Akzent1 2 3689" xfId="38558"/>
    <cellStyle name="Akzent1 2 369" xfId="2990"/>
    <cellStyle name="Akzent1 2 3690" xfId="38455"/>
    <cellStyle name="Akzent1 2 3691" xfId="38572"/>
    <cellStyle name="Akzent1 2 3692" xfId="38580"/>
    <cellStyle name="Akzent1 2 3693" xfId="38592"/>
    <cellStyle name="Akzent1 2 3694" xfId="38600"/>
    <cellStyle name="Akzent1 2 3695" xfId="38612"/>
    <cellStyle name="Akzent1 2 3696" xfId="38620"/>
    <cellStyle name="Akzent1 2 3697" xfId="38632"/>
    <cellStyle name="Akzent1 2 3698" xfId="38640"/>
    <cellStyle name="Akzent1 2 3699" xfId="38652"/>
    <cellStyle name="Akzent1 2 37" xfId="1383"/>
    <cellStyle name="Akzent1 2 370" xfId="2372"/>
    <cellStyle name="Akzent1 2 3700" xfId="38665"/>
    <cellStyle name="Akzent1 2 3701" xfId="38701"/>
    <cellStyle name="Akzent1 2 3702" xfId="38720"/>
    <cellStyle name="Akzent1 2 3703" xfId="38736"/>
    <cellStyle name="Akzent1 2 3704" xfId="38748"/>
    <cellStyle name="Akzent1 2 3705" xfId="38756"/>
    <cellStyle name="Akzent1 2 3706" xfId="38768"/>
    <cellStyle name="Akzent1 2 3707" xfId="38776"/>
    <cellStyle name="Akzent1 2 3708" xfId="38788"/>
    <cellStyle name="Akzent1 2 3709" xfId="38796"/>
    <cellStyle name="Akzent1 2 371" xfId="2339"/>
    <cellStyle name="Akzent1 2 3710" xfId="38808"/>
    <cellStyle name="Akzent1 2 3711" xfId="38816"/>
    <cellStyle name="Akzent1 2 3712" xfId="38832"/>
    <cellStyle name="Akzent1 2 3713" xfId="38841"/>
    <cellStyle name="Akzent1 2 3714" xfId="38853"/>
    <cellStyle name="Akzent1 2 3715" xfId="38861"/>
    <cellStyle name="Akzent1 2 3716" xfId="38873"/>
    <cellStyle name="Akzent1 2 3717" xfId="38881"/>
    <cellStyle name="Akzent1 2 3718" xfId="38893"/>
    <cellStyle name="Akzent1 2 3719" xfId="38901"/>
    <cellStyle name="Akzent1 2 372" xfId="2314"/>
    <cellStyle name="Akzent1 2 3720" xfId="38913"/>
    <cellStyle name="Akzent1 2 3721" xfId="38710"/>
    <cellStyle name="Akzent1 2 3722" xfId="38927"/>
    <cellStyle name="Akzent1 2 3723" xfId="38936"/>
    <cellStyle name="Akzent1 2 3724" xfId="38948"/>
    <cellStyle name="Akzent1 2 3725" xfId="38956"/>
    <cellStyle name="Akzent1 2 3726" xfId="38968"/>
    <cellStyle name="Akzent1 2 3727" xfId="38976"/>
    <cellStyle name="Akzent1 2 3728" xfId="38988"/>
    <cellStyle name="Akzent1 2 3729" xfId="38996"/>
    <cellStyle name="Akzent1 2 373" xfId="2277"/>
    <cellStyle name="Akzent1 2 3730" xfId="39008"/>
    <cellStyle name="Akzent1 2 3731" xfId="38822"/>
    <cellStyle name="Akzent1 2 3732" xfId="39021"/>
    <cellStyle name="Akzent1 2 3733" xfId="39029"/>
    <cellStyle name="Akzent1 2 3734" xfId="39041"/>
    <cellStyle name="Akzent1 2 3735" xfId="39049"/>
    <cellStyle name="Akzent1 2 3736" xfId="39061"/>
    <cellStyle name="Akzent1 2 3737" xfId="39069"/>
    <cellStyle name="Akzent1 2 3738" xfId="39081"/>
    <cellStyle name="Akzent1 2 3739" xfId="39089"/>
    <cellStyle name="Akzent1 2 374" xfId="2252"/>
    <cellStyle name="Akzent1 2 3740" xfId="39101"/>
    <cellStyle name="Akzent1 2 3741" xfId="39112"/>
    <cellStyle name="Akzent1 2 3742" xfId="39128"/>
    <cellStyle name="Akzent1 2 3743" xfId="39136"/>
    <cellStyle name="Akzent1 2 3744" xfId="39148"/>
    <cellStyle name="Akzent1 2 3745" xfId="39156"/>
    <cellStyle name="Akzent1 2 3746" xfId="39168"/>
    <cellStyle name="Akzent1 2 3747" xfId="39176"/>
    <cellStyle name="Akzent1 2 3748" xfId="39188"/>
    <cellStyle name="Akzent1 2 3749" xfId="39196"/>
    <cellStyle name="Akzent1 2 375" xfId="2212"/>
    <cellStyle name="Akzent1 2 3750" xfId="39208"/>
    <cellStyle name="Akzent1 2 3751" xfId="39216"/>
    <cellStyle name="Akzent1 2 3752" xfId="39232"/>
    <cellStyle name="Akzent1 2 3753" xfId="39241"/>
    <cellStyle name="Akzent1 2 3754" xfId="39253"/>
    <cellStyle name="Akzent1 2 3755" xfId="39261"/>
    <cellStyle name="Akzent1 2 3756" xfId="39273"/>
    <cellStyle name="Akzent1 2 3757" xfId="39281"/>
    <cellStyle name="Akzent1 2 3758" xfId="39293"/>
    <cellStyle name="Akzent1 2 3759" xfId="39301"/>
    <cellStyle name="Akzent1 2 376" xfId="2200"/>
    <cellStyle name="Akzent1 2 3760" xfId="39313"/>
    <cellStyle name="Akzent1 2 3761" xfId="39118"/>
    <cellStyle name="Akzent1 2 3762" xfId="39327"/>
    <cellStyle name="Akzent1 2 3763" xfId="39336"/>
    <cellStyle name="Akzent1 2 3764" xfId="39348"/>
    <cellStyle name="Akzent1 2 3765" xfId="39356"/>
    <cellStyle name="Akzent1 2 3766" xfId="39368"/>
    <cellStyle name="Akzent1 2 3767" xfId="39376"/>
    <cellStyle name="Akzent1 2 3768" xfId="39388"/>
    <cellStyle name="Akzent1 2 3769" xfId="39396"/>
    <cellStyle name="Akzent1 2 377" xfId="2157"/>
    <cellStyle name="Akzent1 2 3770" xfId="39408"/>
    <cellStyle name="Akzent1 2 3771" xfId="39222"/>
    <cellStyle name="Akzent1 2 3772" xfId="39421"/>
    <cellStyle name="Akzent1 2 3773" xfId="39429"/>
    <cellStyle name="Akzent1 2 3774" xfId="39441"/>
    <cellStyle name="Akzent1 2 3775" xfId="39449"/>
    <cellStyle name="Akzent1 2 3776" xfId="39461"/>
    <cellStyle name="Akzent1 2 3777" xfId="39469"/>
    <cellStyle name="Akzent1 2 3778" xfId="39481"/>
    <cellStyle name="Akzent1 2 3779" xfId="39489"/>
    <cellStyle name="Akzent1 2 378" xfId="2134"/>
    <cellStyle name="Akzent1 2 3780" xfId="39501"/>
    <cellStyle name="Akzent1 2 3781" xfId="39509"/>
    <cellStyle name="Akzent1 2 3782" xfId="39521"/>
    <cellStyle name="Akzent1 2 3783" xfId="39529"/>
    <cellStyle name="Akzent1 2 3784" xfId="39541"/>
    <cellStyle name="Akzent1 2 3785" xfId="39549"/>
    <cellStyle name="Akzent1 2 3786" xfId="39561"/>
    <cellStyle name="Akzent1 2 3787" xfId="39569"/>
    <cellStyle name="Akzent1 2 3788" xfId="39581"/>
    <cellStyle name="Akzent1 2 3789" xfId="39589"/>
    <cellStyle name="Akzent1 2 379" xfId="2100"/>
    <cellStyle name="Akzent1 2 3790" xfId="39601"/>
    <cellStyle name="Akzent1 2 3791" xfId="39617"/>
    <cellStyle name="Akzent1 2 3792" xfId="39614"/>
    <cellStyle name="Akzent1 2 3793" xfId="39651"/>
    <cellStyle name="Akzent1 2 3794" xfId="39663"/>
    <cellStyle name="Akzent1 2 3795" xfId="39671"/>
    <cellStyle name="Akzent1 2 3796" xfId="39683"/>
    <cellStyle name="Akzent1 2 3797" xfId="39691"/>
    <cellStyle name="Akzent1 2 3798" xfId="39703"/>
    <cellStyle name="Akzent1 2 3799" xfId="39711"/>
    <cellStyle name="Akzent1 2 38" xfId="1418"/>
    <cellStyle name="Akzent1 2 380" xfId="2061"/>
    <cellStyle name="Akzent1 2 3800" xfId="39723"/>
    <cellStyle name="Akzent1 2 3801" xfId="39731"/>
    <cellStyle name="Akzent1 2 3802" xfId="39743"/>
    <cellStyle name="Akzent1 2 3803" xfId="39640"/>
    <cellStyle name="Akzent1 2 3804" xfId="39757"/>
    <cellStyle name="Akzent1 2 3805" xfId="39765"/>
    <cellStyle name="Akzent1 2 3806" xfId="39777"/>
    <cellStyle name="Akzent1 2 3807" xfId="39785"/>
    <cellStyle name="Akzent1 2 3808" xfId="39797"/>
    <cellStyle name="Akzent1 2 3809" xfId="39805"/>
    <cellStyle name="Akzent1 2 381" xfId="2025"/>
    <cellStyle name="Akzent1 2 3810" xfId="39817"/>
    <cellStyle name="Akzent1 2 3811" xfId="39825"/>
    <cellStyle name="Akzent1 2 3812" xfId="39837"/>
    <cellStyle name="Akzent1 2 3813" xfId="36155"/>
    <cellStyle name="Akzent1 2 3814" xfId="37600"/>
    <cellStyle name="Akzent1 2 3815" xfId="37364"/>
    <cellStyle name="Akzent1 2 3816" xfId="37599"/>
    <cellStyle name="Akzent1 2 3817" xfId="34584"/>
    <cellStyle name="Akzent1 2 3818" xfId="37595"/>
    <cellStyle name="Akzent1 2 3819" xfId="39840"/>
    <cellStyle name="Akzent1 2 382" xfId="1994"/>
    <cellStyle name="Akzent1 2 3820" xfId="39848"/>
    <cellStyle name="Akzent1 2 3821" xfId="39860"/>
    <cellStyle name="Akzent1 2 3822" xfId="39868"/>
    <cellStyle name="Akzent1 2 3823" xfId="39884"/>
    <cellStyle name="Akzent1 2 3824" xfId="39893"/>
    <cellStyle name="Akzent1 2 3825" xfId="39905"/>
    <cellStyle name="Akzent1 2 3826" xfId="39913"/>
    <cellStyle name="Akzent1 2 3827" xfId="39925"/>
    <cellStyle name="Akzent1 2 3828" xfId="39933"/>
    <cellStyle name="Akzent1 2 3829" xfId="39945"/>
    <cellStyle name="Akzent1 2 383" xfId="1966"/>
    <cellStyle name="Akzent1 2 3830" xfId="39953"/>
    <cellStyle name="Akzent1 2 3831" xfId="39965"/>
    <cellStyle name="Akzent1 2 3832" xfId="36560"/>
    <cellStyle name="Akzent1 2 3833" xfId="39979"/>
    <cellStyle name="Akzent1 2 3834" xfId="39988"/>
    <cellStyle name="Akzent1 2 3835" xfId="40000"/>
    <cellStyle name="Akzent1 2 3836" xfId="40008"/>
    <cellStyle name="Akzent1 2 3837" xfId="40020"/>
    <cellStyle name="Akzent1 2 3838" xfId="40028"/>
    <cellStyle name="Akzent1 2 3839" xfId="40040"/>
    <cellStyle name="Akzent1 2 384" xfId="1935"/>
    <cellStyle name="Akzent1 2 3840" xfId="40048"/>
    <cellStyle name="Akzent1 2 3841" xfId="40060"/>
    <cellStyle name="Akzent1 2 3842" xfId="39874"/>
    <cellStyle name="Akzent1 2 3843" xfId="40073"/>
    <cellStyle name="Akzent1 2 3844" xfId="40081"/>
    <cellStyle name="Akzent1 2 3845" xfId="40093"/>
    <cellStyle name="Akzent1 2 3846" xfId="40101"/>
    <cellStyle name="Akzent1 2 3847" xfId="40113"/>
    <cellStyle name="Akzent1 2 3848" xfId="40121"/>
    <cellStyle name="Akzent1 2 3849" xfId="40133"/>
    <cellStyle name="Akzent1 2 385" xfId="1907"/>
    <cellStyle name="Akzent1 2 3850" xfId="40141"/>
    <cellStyle name="Akzent1 2 3851" xfId="40153"/>
    <cellStyle name="Akzent1 2 3852" xfId="40164"/>
    <cellStyle name="Akzent1 2 3853" xfId="40180"/>
    <cellStyle name="Akzent1 2 3854" xfId="40188"/>
    <cellStyle name="Akzent1 2 3855" xfId="40200"/>
    <cellStyle name="Akzent1 2 3856" xfId="40208"/>
    <cellStyle name="Akzent1 2 3857" xfId="40220"/>
    <cellStyle name="Akzent1 2 3858" xfId="40228"/>
    <cellStyle name="Akzent1 2 3859" xfId="40240"/>
    <cellStyle name="Akzent1 2 386" xfId="1875"/>
    <cellStyle name="Akzent1 2 3860" xfId="40248"/>
    <cellStyle name="Akzent1 2 3861" xfId="40260"/>
    <cellStyle name="Akzent1 2 3862" xfId="40268"/>
    <cellStyle name="Akzent1 2 3863" xfId="40284"/>
    <cellStyle name="Akzent1 2 3864" xfId="40293"/>
    <cellStyle name="Akzent1 2 3865" xfId="40305"/>
    <cellStyle name="Akzent1 2 3866" xfId="40313"/>
    <cellStyle name="Akzent1 2 3867" xfId="40325"/>
    <cellStyle name="Akzent1 2 3868" xfId="40333"/>
    <cellStyle name="Akzent1 2 3869" xfId="40345"/>
    <cellStyle name="Akzent1 2 387" xfId="1848"/>
    <cellStyle name="Akzent1 2 3870" xfId="40353"/>
    <cellStyle name="Akzent1 2 3871" xfId="40365"/>
    <cellStyle name="Akzent1 2 3872" xfId="40170"/>
    <cellStyle name="Akzent1 2 3873" xfId="40379"/>
    <cellStyle name="Akzent1 2 3874" xfId="40388"/>
    <cellStyle name="Akzent1 2 3875" xfId="40400"/>
    <cellStyle name="Akzent1 2 3876" xfId="40408"/>
    <cellStyle name="Akzent1 2 3877" xfId="40420"/>
    <cellStyle name="Akzent1 2 3878" xfId="40428"/>
    <cellStyle name="Akzent1 2 3879" xfId="40440"/>
    <cellStyle name="Akzent1 2 388" xfId="1810"/>
    <cellStyle name="Akzent1 2 3880" xfId="40448"/>
    <cellStyle name="Akzent1 2 3881" xfId="40460"/>
    <cellStyle name="Akzent1 2 3882" xfId="40274"/>
    <cellStyle name="Akzent1 2 3883" xfId="40473"/>
    <cellStyle name="Akzent1 2 3884" xfId="40481"/>
    <cellStyle name="Akzent1 2 3885" xfId="40493"/>
    <cellStyle name="Akzent1 2 3886" xfId="40501"/>
    <cellStyle name="Akzent1 2 3887" xfId="40513"/>
    <cellStyle name="Akzent1 2 3888" xfId="40521"/>
    <cellStyle name="Akzent1 2 3889" xfId="40533"/>
    <cellStyle name="Akzent1 2 389" xfId="1793"/>
    <cellStyle name="Akzent1 2 3890" xfId="40541"/>
    <cellStyle name="Akzent1 2 3891" xfId="40553"/>
    <cellStyle name="Akzent1 2 3892" xfId="40561"/>
    <cellStyle name="Akzent1 2 3893" xfId="40573"/>
    <cellStyle name="Akzent1 2 3894" xfId="40581"/>
    <cellStyle name="Akzent1 2 3895" xfId="40593"/>
    <cellStyle name="Akzent1 2 3896" xfId="40601"/>
    <cellStyle name="Akzent1 2 3897" xfId="40613"/>
    <cellStyle name="Akzent1 2 3898" xfId="40621"/>
    <cellStyle name="Akzent1 2 3899" xfId="40633"/>
    <cellStyle name="Akzent1 2 39" xfId="1443"/>
    <cellStyle name="Akzent1 2 390" xfId="1744"/>
    <cellStyle name="Akzent1 2 3900" xfId="40641"/>
    <cellStyle name="Akzent1 2 3901" xfId="40653"/>
    <cellStyle name="Akzent1 2 3902" xfId="40669"/>
    <cellStyle name="Akzent1 2 3903" xfId="40666"/>
    <cellStyle name="Akzent1 2 3904" xfId="40703"/>
    <cellStyle name="Akzent1 2 3905" xfId="40715"/>
    <cellStyle name="Akzent1 2 3906" xfId="40723"/>
    <cellStyle name="Akzent1 2 3907" xfId="40735"/>
    <cellStyle name="Akzent1 2 3908" xfId="40743"/>
    <cellStyle name="Akzent1 2 3909" xfId="40755"/>
    <cellStyle name="Akzent1 2 391" xfId="1718"/>
    <cellStyle name="Akzent1 2 3910" xfId="40763"/>
    <cellStyle name="Akzent1 2 3911" xfId="40775"/>
    <cellStyle name="Akzent1 2 3912" xfId="40783"/>
    <cellStyle name="Akzent1 2 3913" xfId="40795"/>
    <cellStyle name="Akzent1 2 3914" xfId="40692"/>
    <cellStyle name="Akzent1 2 3915" xfId="40809"/>
    <cellStyle name="Akzent1 2 3916" xfId="40817"/>
    <cellStyle name="Akzent1 2 3917" xfId="40829"/>
    <cellStyle name="Akzent1 2 3918" xfId="40837"/>
    <cellStyle name="Akzent1 2 3919" xfId="40849"/>
    <cellStyle name="Akzent1 2 392" xfId="1688"/>
    <cellStyle name="Akzent1 2 3920" xfId="40857"/>
    <cellStyle name="Akzent1 2 3921" xfId="40869"/>
    <cellStyle name="Akzent1 2 3922" xfId="40877"/>
    <cellStyle name="Akzent1 2 3923" xfId="40889"/>
    <cellStyle name="Akzent1 2 3924" xfId="40902"/>
    <cellStyle name="Akzent1 2 3925" xfId="40937"/>
    <cellStyle name="Akzent1 2 3926" xfId="40956"/>
    <cellStyle name="Akzent1 2 3927" xfId="40972"/>
    <cellStyle name="Akzent1 2 3928" xfId="40984"/>
    <cellStyle name="Akzent1 2 3929" xfId="40992"/>
    <cellStyle name="Akzent1 2 393" xfId="1648"/>
    <cellStyle name="Akzent1 2 3930" xfId="41004"/>
    <cellStyle name="Akzent1 2 3931" xfId="41012"/>
    <cellStyle name="Akzent1 2 3932" xfId="41024"/>
    <cellStyle name="Akzent1 2 3933" xfId="41032"/>
    <cellStyle name="Akzent1 2 3934" xfId="41044"/>
    <cellStyle name="Akzent1 2 3935" xfId="41052"/>
    <cellStyle name="Akzent1 2 3936" xfId="41068"/>
    <cellStyle name="Akzent1 2 3937" xfId="41077"/>
    <cellStyle name="Akzent1 2 3938" xfId="41089"/>
    <cellStyle name="Akzent1 2 3939" xfId="41097"/>
    <cellStyle name="Akzent1 2 394" xfId="1627"/>
    <cellStyle name="Akzent1 2 3940" xfId="41109"/>
    <cellStyle name="Akzent1 2 3941" xfId="41117"/>
    <cellStyle name="Akzent1 2 3942" xfId="41129"/>
    <cellStyle name="Akzent1 2 3943" xfId="41137"/>
    <cellStyle name="Akzent1 2 3944" xfId="41149"/>
    <cellStyle name="Akzent1 2 3945" xfId="40946"/>
    <cellStyle name="Akzent1 2 3946" xfId="41163"/>
    <cellStyle name="Akzent1 2 3947" xfId="41172"/>
    <cellStyle name="Akzent1 2 3948" xfId="41184"/>
    <cellStyle name="Akzent1 2 3949" xfId="41192"/>
    <cellStyle name="Akzent1 2 395" xfId="1594"/>
    <cellStyle name="Akzent1 2 3950" xfId="41204"/>
    <cellStyle name="Akzent1 2 3951" xfId="41212"/>
    <cellStyle name="Akzent1 2 3952" xfId="41224"/>
    <cellStyle name="Akzent1 2 3953" xfId="41232"/>
    <cellStyle name="Akzent1 2 3954" xfId="41244"/>
    <cellStyle name="Akzent1 2 3955" xfId="41058"/>
    <cellStyle name="Akzent1 2 3956" xfId="41257"/>
    <cellStyle name="Akzent1 2 3957" xfId="41265"/>
    <cellStyle name="Akzent1 2 3958" xfId="41277"/>
    <cellStyle name="Akzent1 2 3959" xfId="41285"/>
    <cellStyle name="Akzent1 2 396" xfId="1569"/>
    <cellStyle name="Akzent1 2 3960" xfId="41297"/>
    <cellStyle name="Akzent1 2 3961" xfId="41305"/>
    <cellStyle name="Akzent1 2 3962" xfId="41317"/>
    <cellStyle name="Akzent1 2 3963" xfId="41325"/>
    <cellStyle name="Akzent1 2 3964" xfId="41337"/>
    <cellStyle name="Akzent1 2 3965" xfId="41348"/>
    <cellStyle name="Akzent1 2 3966" xfId="41364"/>
    <cellStyle name="Akzent1 2 3967" xfId="41372"/>
    <cellStyle name="Akzent1 2 3968" xfId="41384"/>
    <cellStyle name="Akzent1 2 3969" xfId="41392"/>
    <cellStyle name="Akzent1 2 397" xfId="1541"/>
    <cellStyle name="Akzent1 2 3970" xfId="41404"/>
    <cellStyle name="Akzent1 2 3971" xfId="41412"/>
    <cellStyle name="Akzent1 2 3972" xfId="41424"/>
    <cellStyle name="Akzent1 2 3973" xfId="41432"/>
    <cellStyle name="Akzent1 2 3974" xfId="41444"/>
    <cellStyle name="Akzent1 2 3975" xfId="41452"/>
    <cellStyle name="Akzent1 2 3976" xfId="41468"/>
    <cellStyle name="Akzent1 2 3977" xfId="41477"/>
    <cellStyle name="Akzent1 2 3978" xfId="41489"/>
    <cellStyle name="Akzent1 2 3979" xfId="41497"/>
    <cellStyle name="Akzent1 2 398" xfId="1509"/>
    <cellStyle name="Akzent1 2 3980" xfId="41509"/>
    <cellStyle name="Akzent1 2 3981" xfId="41517"/>
    <cellStyle name="Akzent1 2 3982" xfId="41529"/>
    <cellStyle name="Akzent1 2 3983" xfId="41537"/>
    <cellStyle name="Akzent1 2 3984" xfId="41549"/>
    <cellStyle name="Akzent1 2 3985" xfId="41354"/>
    <cellStyle name="Akzent1 2 3986" xfId="41563"/>
    <cellStyle name="Akzent1 2 3987" xfId="41572"/>
    <cellStyle name="Akzent1 2 3988" xfId="41584"/>
    <cellStyle name="Akzent1 2 3989" xfId="41592"/>
    <cellStyle name="Akzent1 2 399" xfId="2088"/>
    <cellStyle name="Akzent1 2 3990" xfId="41604"/>
    <cellStyle name="Akzent1 2 3991" xfId="41612"/>
    <cellStyle name="Akzent1 2 3992" xfId="41624"/>
    <cellStyle name="Akzent1 2 3993" xfId="41632"/>
    <cellStyle name="Akzent1 2 3994" xfId="41644"/>
    <cellStyle name="Akzent1 2 3995" xfId="41458"/>
    <cellStyle name="Akzent1 2 3996" xfId="41657"/>
    <cellStyle name="Akzent1 2 3997" xfId="41665"/>
    <cellStyle name="Akzent1 2 3998" xfId="41677"/>
    <cellStyle name="Akzent1 2 3999" xfId="41685"/>
    <cellStyle name="Akzent1 2 4" xfId="434"/>
    <cellStyle name="Akzent1 2 40" xfId="1468"/>
    <cellStyle name="Akzent1 2 400" xfId="1455"/>
    <cellStyle name="Akzent1 2 4000" xfId="41697"/>
    <cellStyle name="Akzent1 2 4001" xfId="41705"/>
    <cellStyle name="Akzent1 2 4002" xfId="41717"/>
    <cellStyle name="Akzent1 2 4003" xfId="41725"/>
    <cellStyle name="Akzent1 2 4004" xfId="41737"/>
    <cellStyle name="Akzent1 2 4005" xfId="41745"/>
    <cellStyle name="Akzent1 2 4006" xfId="41757"/>
    <cellStyle name="Akzent1 2 4007" xfId="41765"/>
    <cellStyle name="Akzent1 2 4008" xfId="41777"/>
    <cellStyle name="Akzent1 2 4009" xfId="41785"/>
    <cellStyle name="Akzent1 2 401" xfId="1432"/>
    <cellStyle name="Akzent1 2 4010" xfId="41797"/>
    <cellStyle name="Akzent1 2 4011" xfId="41805"/>
    <cellStyle name="Akzent1 2 4012" xfId="41817"/>
    <cellStyle name="Akzent1 2 4013" xfId="41825"/>
    <cellStyle name="Akzent1 2 4014" xfId="41837"/>
    <cellStyle name="Akzent1 2 4015" xfId="41853"/>
    <cellStyle name="Akzent1 2 4016" xfId="41850"/>
    <cellStyle name="Akzent1 2 4017" xfId="41887"/>
    <cellStyle name="Akzent1 2 4018" xfId="41899"/>
    <cellStyle name="Akzent1 2 4019" xfId="41907"/>
    <cellStyle name="Akzent1 2 402" xfId="1399"/>
    <cellStyle name="Akzent1 2 4020" xfId="41919"/>
    <cellStyle name="Akzent1 2 4021" xfId="41927"/>
    <cellStyle name="Akzent1 2 4022" xfId="41939"/>
    <cellStyle name="Akzent1 2 4023" xfId="41947"/>
    <cellStyle name="Akzent1 2 4024" xfId="41959"/>
    <cellStyle name="Akzent1 2 4025" xfId="41967"/>
    <cellStyle name="Akzent1 2 4026" xfId="41979"/>
    <cellStyle name="Akzent1 2 4027" xfId="41876"/>
    <cellStyle name="Akzent1 2 4028" xfId="41993"/>
    <cellStyle name="Akzent1 2 4029" xfId="42001"/>
    <cellStyle name="Akzent1 2 403" xfId="1369"/>
    <cellStyle name="Akzent1 2 4030" xfId="42013"/>
    <cellStyle name="Akzent1 2 4031" xfId="42021"/>
    <cellStyle name="Akzent1 2 4032" xfId="42033"/>
    <cellStyle name="Akzent1 2 4033" xfId="42041"/>
    <cellStyle name="Akzent1 2 4034" xfId="42053"/>
    <cellStyle name="Akzent1 2 4035" xfId="42061"/>
    <cellStyle name="Akzent1 2 4036" xfId="42073"/>
    <cellStyle name="Akzent1 2 4037" xfId="42083"/>
    <cellStyle name="Akzent1 2 4038" xfId="42172"/>
    <cellStyle name="Akzent1 2 4039" xfId="42193"/>
    <cellStyle name="Akzent1 2 404" xfId="1340"/>
    <cellStyle name="Akzent1 2 4040" xfId="42226"/>
    <cellStyle name="Akzent1 2 4041" xfId="42247"/>
    <cellStyle name="Akzent1 2 4042" xfId="42271"/>
    <cellStyle name="Akzent1 2 4043" xfId="42345"/>
    <cellStyle name="Akzent1 2 4044" xfId="42390"/>
    <cellStyle name="Akzent1 2 4045" xfId="42404"/>
    <cellStyle name="Akzent1 2 4046" xfId="42437"/>
    <cellStyle name="Akzent1 2 4047" xfId="42458"/>
    <cellStyle name="Akzent1 2 4048" xfId="42501"/>
    <cellStyle name="Akzent1 2 4049" xfId="42527"/>
    <cellStyle name="Akzent1 2 405" xfId="1310"/>
    <cellStyle name="Akzent1 2 4050" xfId="42557"/>
    <cellStyle name="Akzent1 2 4051" xfId="42583"/>
    <cellStyle name="Akzent1 2 4052" xfId="42608"/>
    <cellStyle name="Akzent1 2 4053" xfId="42638"/>
    <cellStyle name="Akzent1 2 4054" xfId="42662"/>
    <cellStyle name="Akzent1 2 4055" xfId="42689"/>
    <cellStyle name="Akzent1 2 4056" xfId="42714"/>
    <cellStyle name="Akzent1 2 4057" xfId="42135"/>
    <cellStyle name="Akzent1 2 4058" xfId="42761"/>
    <cellStyle name="Akzent1 2 4059" xfId="42794"/>
    <cellStyle name="Akzent1 2 406" xfId="1281"/>
    <cellStyle name="Akzent1 2 4060" xfId="42819"/>
    <cellStyle name="Akzent1 2 4061" xfId="42852"/>
    <cellStyle name="Akzent1 2 4062" xfId="42877"/>
    <cellStyle name="Akzent1 2 4063" xfId="42903"/>
    <cellStyle name="Akzent1 2 4064" xfId="42926"/>
    <cellStyle name="Akzent1 2 4065" xfId="42954"/>
    <cellStyle name="Akzent1 2 4066" xfId="42973"/>
    <cellStyle name="Akzent1 2 4067" xfId="42464"/>
    <cellStyle name="Akzent1 2 4068" xfId="43017"/>
    <cellStyle name="Akzent1 2 4069" xfId="43049"/>
    <cellStyle name="Akzent1 2 407" xfId="1251"/>
    <cellStyle name="Akzent1 2 4070" xfId="43073"/>
    <cellStyle name="Akzent1 2 4071" xfId="43107"/>
    <cellStyle name="Akzent1 2 4072" xfId="43127"/>
    <cellStyle name="Akzent1 2 4073" xfId="43162"/>
    <cellStyle name="Akzent1 2 4074" xfId="43186"/>
    <cellStyle name="Akzent1 2 4075" xfId="43211"/>
    <cellStyle name="Akzent1 2 4076" xfId="43237"/>
    <cellStyle name="Akzent1 2 4077" xfId="43273"/>
    <cellStyle name="Akzent1 2 4078" xfId="43302"/>
    <cellStyle name="Akzent1 2 4079" xfId="43350"/>
    <cellStyle name="Akzent1 2 408" xfId="1236"/>
    <cellStyle name="Akzent1 2 4080" xfId="43361"/>
    <cellStyle name="Akzent1 2 4081" xfId="43409"/>
    <cellStyle name="Akzent1 2 4082" xfId="43420"/>
    <cellStyle name="Akzent1 2 4083" xfId="43452"/>
    <cellStyle name="Akzent1 2 4084" xfId="43480"/>
    <cellStyle name="Akzent1 2 4085" xfId="43502"/>
    <cellStyle name="Akzent1 2 4086" xfId="43543"/>
    <cellStyle name="Akzent1 2 4087" xfId="43563"/>
    <cellStyle name="Akzent1 2 4088" xfId="43603"/>
    <cellStyle name="Akzent1 2 4089" xfId="43627"/>
    <cellStyle name="Akzent1 2 409" xfId="1783"/>
    <cellStyle name="Akzent1 2 4090" xfId="43661"/>
    <cellStyle name="Akzent1 2 4091" xfId="43685"/>
    <cellStyle name="Akzent1 2 4092" xfId="43719"/>
    <cellStyle name="Akzent1 2 4093" xfId="43742"/>
    <cellStyle name="Akzent1 2 4094" xfId="43772"/>
    <cellStyle name="Akzent1 2 4095" xfId="43795"/>
    <cellStyle name="Akzent1 2 4096" xfId="43820"/>
    <cellStyle name="Akzent1 2 4097" xfId="43282"/>
    <cellStyle name="Akzent1 2 4098" xfId="43865"/>
    <cellStyle name="Akzent1 2 4099" xfId="43902"/>
    <cellStyle name="Akzent1 2 41" xfId="1495"/>
    <cellStyle name="Akzent1 2 410" xfId="1191"/>
    <cellStyle name="Akzent1 2 4100" xfId="43929"/>
    <cellStyle name="Akzent1 2 4101" xfId="43958"/>
    <cellStyle name="Akzent1 2 4102" xfId="43980"/>
    <cellStyle name="Akzent1 2 4103" xfId="44010"/>
    <cellStyle name="Akzent1 2 4104" xfId="44034"/>
    <cellStyle name="Akzent1 2 4105" xfId="44065"/>
    <cellStyle name="Akzent1 2 4106" xfId="44091"/>
    <cellStyle name="Akzent1 2 4107" xfId="43571"/>
    <cellStyle name="Akzent1 2 4108" xfId="44129"/>
    <cellStyle name="Akzent1 2 4109" xfId="44160"/>
    <cellStyle name="Akzent1 2 411" xfId="1144"/>
    <cellStyle name="Akzent1 2 4110" xfId="44187"/>
    <cellStyle name="Akzent1 2 4111" xfId="44213"/>
    <cellStyle name="Akzent1 2 4112" xfId="44238"/>
    <cellStyle name="Akzent1 2 4113" xfId="44263"/>
    <cellStyle name="Akzent1 2 4114" xfId="44296"/>
    <cellStyle name="Akzent1 2 4115" xfId="44317"/>
    <cellStyle name="Akzent1 2 4116" xfId="44350"/>
    <cellStyle name="Akzent1 2 4117" xfId="44372"/>
    <cellStyle name="Akzent1 2 4118" xfId="44405"/>
    <cellStyle name="Akzent1 2 4119" xfId="44427"/>
    <cellStyle name="Akzent1 2 412" xfId="1133"/>
    <cellStyle name="Akzent1 2 4120" xfId="44465"/>
    <cellStyle name="Akzent1 2 4121" xfId="44486"/>
    <cellStyle name="Akzent1 2 4122" xfId="44515"/>
    <cellStyle name="Akzent1 2 4123" xfId="44535"/>
    <cellStyle name="Akzent1 2 4124" xfId="44568"/>
    <cellStyle name="Akzent1 2 4125" xfId="44585"/>
    <cellStyle name="Akzent1 2 4126" xfId="44617"/>
    <cellStyle name="Akzent1 2 4127" xfId="44664"/>
    <cellStyle name="Akzent1 2 4128" xfId="44656"/>
    <cellStyle name="Akzent1 2 4129" xfId="44710"/>
    <cellStyle name="Akzent1 2 413" xfId="1085"/>
    <cellStyle name="Akzent1 2 4130" xfId="44744"/>
    <cellStyle name="Akzent1 2 4131" xfId="44782"/>
    <cellStyle name="Akzent1 2 4132" xfId="44803"/>
    <cellStyle name="Akzent1 2 4133" xfId="44836"/>
    <cellStyle name="Akzent1 2 4134" xfId="44860"/>
    <cellStyle name="Akzent1 2 4135" xfId="44895"/>
    <cellStyle name="Akzent1 2 4136" xfId="44918"/>
    <cellStyle name="Akzent1 2 4137" xfId="44941"/>
    <cellStyle name="Akzent1 2 4138" xfId="44980"/>
    <cellStyle name="Akzent1 2 4139" xfId="44689"/>
    <cellStyle name="Akzent1 2 414" xfId="1074"/>
    <cellStyle name="Akzent1 2 4140" xfId="45024"/>
    <cellStyle name="Akzent1 2 4141" xfId="45084"/>
    <cellStyle name="Akzent1 2 4142" xfId="45109"/>
    <cellStyle name="Akzent1 2 4143" xfId="45146"/>
    <cellStyle name="Akzent1 2 4144" xfId="45175"/>
    <cellStyle name="Akzent1 2 4145" xfId="45201"/>
    <cellStyle name="Akzent1 2 4146" xfId="45240"/>
    <cellStyle name="Akzent1 2 4147" xfId="45286"/>
    <cellStyle name="Akzent1 2 4148" xfId="45318"/>
    <cellStyle name="Akzent1 2 4149" xfId="45347"/>
    <cellStyle name="Akzent1 2 415" xfId="1027"/>
    <cellStyle name="Akzent1 2 4150" xfId="45412"/>
    <cellStyle name="Akzent1 2 4151" xfId="45449"/>
    <cellStyle name="Akzent1 2 4152" xfId="45481"/>
    <cellStyle name="Akzent1 2 4153" xfId="45505"/>
    <cellStyle name="Akzent1 2 4154" xfId="45539"/>
    <cellStyle name="Akzent1 2 4155" xfId="45563"/>
    <cellStyle name="Akzent1 2 4156" xfId="45597"/>
    <cellStyle name="Akzent1 2 4157" xfId="45614"/>
    <cellStyle name="Akzent1 2 4158" xfId="45647"/>
    <cellStyle name="Akzent1 2 4159" xfId="45664"/>
    <cellStyle name="Akzent1 2 416" xfId="1012"/>
    <cellStyle name="Akzent1 2 4160" xfId="45697"/>
    <cellStyle name="Akzent1 2 4161" xfId="45724"/>
    <cellStyle name="Akzent1 2 4162" xfId="45762"/>
    <cellStyle name="Akzent1 2 4163" xfId="45807"/>
    <cellStyle name="Akzent1 2 4164" xfId="45843"/>
    <cellStyle name="Akzent1 2 4165" xfId="45869"/>
    <cellStyle name="Akzent1 2 4166" xfId="45896"/>
    <cellStyle name="Akzent1 2 4167" xfId="45927"/>
    <cellStyle name="Akzent1 2 4168" xfId="45948"/>
    <cellStyle name="Akzent1 2 4169" xfId="45974"/>
    <cellStyle name="Akzent1 2 417" xfId="979"/>
    <cellStyle name="Akzent1 2 4170" xfId="45423"/>
    <cellStyle name="Akzent1 2 4171" xfId="46046"/>
    <cellStyle name="Akzent1 2 4172" xfId="46077"/>
    <cellStyle name="Akzent1 2 4173" xfId="46103"/>
    <cellStyle name="Akzent1 2 4174" xfId="46130"/>
    <cellStyle name="Akzent1 2 4175" xfId="46159"/>
    <cellStyle name="Akzent1 2 4176" xfId="46185"/>
    <cellStyle name="Akzent1 2 4177" xfId="46214"/>
    <cellStyle name="Akzent1 2 4178" xfId="46242"/>
    <cellStyle name="Akzent1 2 4179" xfId="46266"/>
    <cellStyle name="Akzent1 2 418" xfId="955"/>
    <cellStyle name="Akzent1 2 4180" xfId="45707"/>
    <cellStyle name="Akzent1 2 4181" xfId="46312"/>
    <cellStyle name="Akzent1 2 4182" xfId="46336"/>
    <cellStyle name="Akzent1 2 4183" xfId="46366"/>
    <cellStyle name="Akzent1 2 4184" xfId="46389"/>
    <cellStyle name="Akzent1 2 4185" xfId="46424"/>
    <cellStyle name="Akzent1 2 4186" xfId="46440"/>
    <cellStyle name="Akzent1 2 4187" xfId="46469"/>
    <cellStyle name="Akzent1 2 4188" xfId="46492"/>
    <cellStyle name="Akzent1 2 4189" xfId="46524"/>
    <cellStyle name="Akzent1 2 419" xfId="919"/>
    <cellStyle name="Akzent1 2 4190" xfId="46559"/>
    <cellStyle name="Akzent1 2 4191" xfId="46609"/>
    <cellStyle name="Akzent1 2 4192" xfId="46628"/>
    <cellStyle name="Akzent1 2 4193" xfId="46660"/>
    <cellStyle name="Akzent1 2 4194" xfId="46683"/>
    <cellStyle name="Akzent1 2 4195" xfId="46707"/>
    <cellStyle name="Akzent1 2 4196" xfId="46729"/>
    <cellStyle name="Akzent1 2 4197" xfId="46764"/>
    <cellStyle name="Akzent1 2 4198" xfId="46787"/>
    <cellStyle name="Akzent1 2 4199" xfId="46816"/>
    <cellStyle name="Akzent1 2 42" xfId="1529"/>
    <cellStyle name="Akzent1 2 420" xfId="890"/>
    <cellStyle name="Akzent1 2 4200" xfId="46841"/>
    <cellStyle name="Akzent1 2 4201" xfId="46881"/>
    <cellStyle name="Akzent1 2 4202" xfId="46911"/>
    <cellStyle name="Akzent1 2 4203" xfId="46939"/>
    <cellStyle name="Akzent1 2 4204" xfId="46962"/>
    <cellStyle name="Akzent1 2 4205" xfId="46986"/>
    <cellStyle name="Akzent1 2 4206" xfId="47020"/>
    <cellStyle name="Akzent1 2 4207" xfId="47040"/>
    <cellStyle name="Akzent1 2 4208" xfId="47078"/>
    <cellStyle name="Akzent1 2 4209" xfId="47095"/>
    <cellStyle name="Akzent1 2 421" xfId="859"/>
    <cellStyle name="Akzent1 2 4210" xfId="46569"/>
    <cellStyle name="Akzent1 2 4211" xfId="47147"/>
    <cellStyle name="Akzent1 2 4212" xfId="47175"/>
    <cellStyle name="Akzent1 2 4213" xfId="47201"/>
    <cellStyle name="Akzent1 2 4214" xfId="47234"/>
    <cellStyle name="Akzent1 2 4215" xfId="47251"/>
    <cellStyle name="Akzent1 2 4216" xfId="47282"/>
    <cellStyle name="Akzent1 2 4217" xfId="47315"/>
    <cellStyle name="Akzent1 2 4218" xfId="47342"/>
    <cellStyle name="Akzent1 2 4219" xfId="47368"/>
    <cellStyle name="Akzent1 2 422" xfId="826"/>
    <cellStyle name="Akzent1 2 4220" xfId="46853"/>
    <cellStyle name="Akzent1 2 4221" xfId="47409"/>
    <cellStyle name="Akzent1 2 4222" xfId="47446"/>
    <cellStyle name="Akzent1 2 4223" xfId="47467"/>
    <cellStyle name="Akzent1 2 4224" xfId="47496"/>
    <cellStyle name="Akzent1 2 4225" xfId="47525"/>
    <cellStyle name="Akzent1 2 4226" xfId="47549"/>
    <cellStyle name="Akzent1 2 4227" xfId="47579"/>
    <cellStyle name="Akzent1 2 4228" xfId="47600"/>
    <cellStyle name="Akzent1 2 4229" xfId="47623"/>
    <cellStyle name="Akzent1 2 423" xfId="795"/>
    <cellStyle name="Akzent1 2 4230" xfId="47658"/>
    <cellStyle name="Akzent1 2 4231" xfId="47685"/>
    <cellStyle name="Akzent1 2 4232" xfId="47716"/>
    <cellStyle name="Akzent1 2 4233" xfId="47743"/>
    <cellStyle name="Akzent1 2 4234" xfId="47774"/>
    <cellStyle name="Akzent1 2 4235" xfId="47795"/>
    <cellStyle name="Akzent1 2 4236" xfId="47833"/>
    <cellStyle name="Akzent1 2 4237" xfId="47850"/>
    <cellStyle name="Akzent1 2 4238" xfId="47876"/>
    <cellStyle name="Akzent1 2 4239" xfId="47895"/>
    <cellStyle name="Akzent1 2 424" xfId="762"/>
    <cellStyle name="Akzent1 2 4240" xfId="47948"/>
    <cellStyle name="Akzent1 2 4241" xfId="47945"/>
    <cellStyle name="Akzent1 2 4242" xfId="47991"/>
    <cellStyle name="Akzent1 2 4243" xfId="48025"/>
    <cellStyle name="Akzent1 2 4244" xfId="48051"/>
    <cellStyle name="Akzent1 2 4245" xfId="48082"/>
    <cellStyle name="Akzent1 2 4246" xfId="48109"/>
    <cellStyle name="Akzent1 2 4247" xfId="48137"/>
    <cellStyle name="Akzent1 2 4248" xfId="48165"/>
    <cellStyle name="Akzent1 2 4249" xfId="48193"/>
    <cellStyle name="Akzent1 2 425" xfId="738"/>
    <cellStyle name="Akzent1 2 4250" xfId="48220"/>
    <cellStyle name="Akzent1 2 4251" xfId="48246"/>
    <cellStyle name="Akzent1 2 4252" xfId="47975"/>
    <cellStyle name="Akzent1 2 4253" xfId="48290"/>
    <cellStyle name="Akzent1 2 4254" xfId="48321"/>
    <cellStyle name="Akzent1 2 4255" xfId="48348"/>
    <cellStyle name="Akzent1 2 4256" xfId="48377"/>
    <cellStyle name="Akzent1 2 4257" xfId="48406"/>
    <cellStyle name="Akzent1 2 4258" xfId="48429"/>
    <cellStyle name="Akzent1 2 4259" xfId="48461"/>
    <cellStyle name="Akzent1 2 426" xfId="710"/>
    <cellStyle name="Akzent1 2 4260" xfId="48478"/>
    <cellStyle name="Akzent1 2 4261" xfId="48504"/>
    <cellStyle name="Akzent1 2 4262" xfId="48445"/>
    <cellStyle name="Akzent1 2 4263" xfId="48412"/>
    <cellStyle name="Akzent1 2 4264" xfId="48391"/>
    <cellStyle name="Akzent1 2 4265" xfId="48354"/>
    <cellStyle name="Akzent1 2 4266" xfId="48331"/>
    <cellStyle name="Akzent1 2 4267" xfId="48296"/>
    <cellStyle name="Akzent1 2 4268" xfId="48275"/>
    <cellStyle name="Akzent1 2 4269" xfId="48236"/>
    <cellStyle name="Akzent1 2 427" xfId="675"/>
    <cellStyle name="Akzent1 2 4270" xfId="48210"/>
    <cellStyle name="Akzent1 2 4271" xfId="48196"/>
    <cellStyle name="Akzent1 2 4272" xfId="48156"/>
    <cellStyle name="Akzent1 2 4273" xfId="48116"/>
    <cellStyle name="Akzent1 2 4274" xfId="48096"/>
    <cellStyle name="Akzent1 2 4275" xfId="48061"/>
    <cellStyle name="Akzent1 2 4276" xfId="48038"/>
    <cellStyle name="Akzent1 2 4277" xfId="48006"/>
    <cellStyle name="Akzent1 2 4278" xfId="47957"/>
    <cellStyle name="Akzent1 2 4279" xfId="47911"/>
    <cellStyle name="Akzent1 2 428" xfId="639"/>
    <cellStyle name="Akzent1 2 4280" xfId="47888"/>
    <cellStyle name="Akzent1 2 4281" xfId="48469"/>
    <cellStyle name="Akzent1 2 4282" xfId="47843"/>
    <cellStyle name="Akzent1 2 4283" xfId="47808"/>
    <cellStyle name="Akzent1 2 4284" xfId="47783"/>
    <cellStyle name="Akzent1 2 4285" xfId="47754"/>
    <cellStyle name="Akzent1 2 4286" xfId="47722"/>
    <cellStyle name="Akzent1 2 4287" xfId="47696"/>
    <cellStyle name="Akzent1 2 4288" xfId="47667"/>
    <cellStyle name="Akzent1 2 4289" xfId="47639"/>
    <cellStyle name="Akzent1 2 429" xfId="595"/>
    <cellStyle name="Akzent1 2 4290" xfId="47610"/>
    <cellStyle name="Akzent1 2 4291" xfId="48180"/>
    <cellStyle name="Akzent1 2 4292" xfId="47564"/>
    <cellStyle name="Akzent1 2 4293" xfId="47531"/>
    <cellStyle name="Akzent1 2 4294" xfId="47510"/>
    <cellStyle name="Akzent1 2 4295" xfId="47473"/>
    <cellStyle name="Akzent1 2 4296" xfId="47452"/>
    <cellStyle name="Akzent1 2 4297" xfId="47421"/>
    <cellStyle name="Akzent1 2 4298" xfId="47394"/>
    <cellStyle name="Akzent1 2 4299" xfId="47367"/>
    <cellStyle name="Akzent1 2 43" xfId="1558"/>
    <cellStyle name="Akzent1 2 430" xfId="602"/>
    <cellStyle name="Akzent1 2 4300" xfId="47335"/>
    <cellStyle name="Akzent1 2 4301" xfId="47293"/>
    <cellStyle name="Akzent1 2 4302" xfId="47260"/>
    <cellStyle name="Akzent1 2 4303" xfId="47217"/>
    <cellStyle name="Akzent1 2 4304" xfId="47206"/>
    <cellStyle name="Akzent1 2 4305" xfId="47157"/>
    <cellStyle name="Akzent1 2 4306" xfId="47140"/>
    <cellStyle name="Akzent1 2 4307" xfId="47111"/>
    <cellStyle name="Akzent1 2 4308" xfId="47088"/>
    <cellStyle name="Akzent1 2 4309" xfId="47053"/>
    <cellStyle name="Akzent1 2 431" xfId="528"/>
    <cellStyle name="Akzent1 2 4310" xfId="47026"/>
    <cellStyle name="Akzent1 2 4311" xfId="47000"/>
    <cellStyle name="Akzent1 2 4312" xfId="46955"/>
    <cellStyle name="Akzent1 2 4313" xfId="46930"/>
    <cellStyle name="Akzent1 2 4314" xfId="46902"/>
    <cellStyle name="Akzent1 2 4315" xfId="46872"/>
    <cellStyle name="Akzent1 2 4316" xfId="46844"/>
    <cellStyle name="Akzent1 2 4317" xfId="46808"/>
    <cellStyle name="Akzent1 2 4318" xfId="46778"/>
    <cellStyle name="Akzent1 2 4319" xfId="46752"/>
    <cellStyle name="Akzent1 2 432" xfId="488"/>
    <cellStyle name="Akzent1 2 4320" xfId="46720"/>
    <cellStyle name="Akzent1 2 4321" xfId="47286"/>
    <cellStyle name="Akzent1 2 4322" xfId="46668"/>
    <cellStyle name="Akzent1 2 4323" xfId="46647"/>
    <cellStyle name="Akzent1 2 4324" xfId="46616"/>
    <cellStyle name="Akzent1 2 4325" xfId="46593"/>
    <cellStyle name="Akzent1 2 4326" xfId="46554"/>
    <cellStyle name="Akzent1 2 4327" xfId="46534"/>
    <cellStyle name="Akzent1 2 4328" xfId="46502"/>
    <cellStyle name="Akzent1 2 4329" xfId="46481"/>
    <cellStyle name="Akzent1 2 433" xfId="466"/>
    <cellStyle name="Akzent1 2 4330" xfId="46445"/>
    <cellStyle name="Akzent1 2 4331" xfId="46989"/>
    <cellStyle name="Akzent1 2 4332" xfId="46396"/>
    <cellStyle name="Akzent1 2 4333" xfId="46372"/>
    <cellStyle name="Akzent1 2 4334" xfId="46341"/>
    <cellStyle name="Akzent1 2 4335" xfId="46311"/>
    <cellStyle name="Akzent1 2 4336" xfId="46284"/>
    <cellStyle name="Akzent1 2 4337" xfId="46257"/>
    <cellStyle name="Akzent1 2 4338" xfId="46233"/>
    <cellStyle name="Akzent1 2 4339" xfId="46199"/>
    <cellStyle name="Akzent1 2 434" xfId="424"/>
    <cellStyle name="Akzent1 2 4340" xfId="46175"/>
    <cellStyle name="Akzent1 2 4341" xfId="46137"/>
    <cellStyle name="Akzent1 2 4342" xfId="46116"/>
    <cellStyle name="Akzent1 2 4343" xfId="46074"/>
    <cellStyle name="Akzent1 2 4344" xfId="46058"/>
    <cellStyle name="Akzent1 2 4345" xfId="45997"/>
    <cellStyle name="Akzent1 2 4346" xfId="45970"/>
    <cellStyle name="Akzent1 2 4347" xfId="45937"/>
    <cellStyle name="Akzent1 2 4348" xfId="45912"/>
    <cellStyle name="Akzent1 2 4349" xfId="45879"/>
    <cellStyle name="Akzent1 2 435" xfId="402"/>
    <cellStyle name="Akzent1 2 4350" xfId="45862"/>
    <cellStyle name="Akzent1 2 4351" xfId="45812"/>
    <cellStyle name="Akzent1 2 4352" xfId="45815"/>
    <cellStyle name="Akzent1 2 4353" xfId="45757"/>
    <cellStyle name="Akzent1 2 4354" xfId="45729"/>
    <cellStyle name="Akzent1 2 4355" xfId="45691"/>
    <cellStyle name="Akzent1 2 4356" xfId="45661"/>
    <cellStyle name="Akzent1 2 4357" xfId="45630"/>
    <cellStyle name="Akzent1 2 4358" xfId="45607"/>
    <cellStyle name="Akzent1 2 4359" xfId="45577"/>
    <cellStyle name="Akzent1 2 436" xfId="369"/>
    <cellStyle name="Akzent1 2 4360" xfId="45548"/>
    <cellStyle name="Akzent1 2 4361" xfId="45524"/>
    <cellStyle name="Akzent1 2 4362" xfId="45497"/>
    <cellStyle name="Akzent1 2 4363" xfId="45784"/>
    <cellStyle name="Akzent1 2 4364" xfId="45437"/>
    <cellStyle name="Akzent1 2 4365" xfId="45400"/>
    <cellStyle name="Akzent1 2 4366" xfId="45335"/>
    <cellStyle name="Akzent1 2 4367" xfId="45306"/>
    <cellStyle name="Akzent1 2 4368" xfId="45255"/>
    <cellStyle name="Akzent1 2 4369" xfId="45211"/>
    <cellStyle name="Akzent1 2 437" xfId="342"/>
    <cellStyle name="Akzent1 2 4370" xfId="45183"/>
    <cellStyle name="Akzent1 2 4371" xfId="45158"/>
    <cellStyle name="Akzent1 2 4372" xfId="45120"/>
    <cellStyle name="Akzent1 2 4373" xfId="45091"/>
    <cellStyle name="Akzent1 2 4374" xfId="45033"/>
    <cellStyle name="Akzent1 2 4375" xfId="44996"/>
    <cellStyle name="Akzent1 2 4376" xfId="44953"/>
    <cellStyle name="Akzent1 2 4377" xfId="44928"/>
    <cellStyle name="Akzent1 2 4378" xfId="44885"/>
    <cellStyle name="Akzent1 2 4379" xfId="44870"/>
    <cellStyle name="Akzent1 2 438" xfId="6848"/>
    <cellStyle name="Akzent1 2 4380" xfId="44825"/>
    <cellStyle name="Akzent1 2 4381" xfId="44808"/>
    <cellStyle name="Akzent1 2 4382" xfId="44770"/>
    <cellStyle name="Akzent1 2 4383" xfId="44749"/>
    <cellStyle name="Akzent1 2 4384" xfId="44730"/>
    <cellStyle name="Akzent1 2 4385" xfId="44651"/>
    <cellStyle name="Akzent1 2 4386" xfId="44622"/>
    <cellStyle name="Akzent1 2 4387" xfId="44589"/>
    <cellStyle name="Akzent1 2 4388" xfId="44558"/>
    <cellStyle name="Akzent1 2 4389" xfId="44523"/>
    <cellStyle name="Akzent1 2 439" xfId="6868"/>
    <cellStyle name="Akzent1 2 4390" xfId="44502"/>
    <cellStyle name="Akzent1 2 4391" xfId="44471"/>
    <cellStyle name="Akzent1 2 4392" xfId="44448"/>
    <cellStyle name="Akzent1 2 4393" xfId="44413"/>
    <cellStyle name="Akzent1 2 4394" xfId="45020"/>
    <cellStyle name="Akzent1 2 4395" xfId="44371"/>
    <cellStyle name="Akzent1 2 4396" xfId="44347"/>
    <cellStyle name="Akzent1 2 4397" xfId="44307"/>
    <cellStyle name="Akzent1 2 4398" xfId="44287"/>
    <cellStyle name="Akzent1 2 4399" xfId="44249"/>
    <cellStyle name="Akzent1 2 44" xfId="1606"/>
    <cellStyle name="Akzent1 2 440" xfId="6891"/>
    <cellStyle name="Akzent1 2 4400" xfId="44228"/>
    <cellStyle name="Akzent1 2 4401" xfId="44198"/>
    <cellStyle name="Akzent1 2 4402" xfId="44178"/>
    <cellStyle name="Akzent1 2 4403" xfId="44142"/>
    <cellStyle name="Akzent1 2 4404" xfId="44716"/>
    <cellStyle name="Akzent1 2 4405" xfId="44104"/>
    <cellStyle name="Akzent1 2 4406" xfId="44072"/>
    <cellStyle name="Akzent1 2 4407" xfId="44047"/>
    <cellStyle name="Akzent1 2 4408" xfId="44011"/>
    <cellStyle name="Akzent1 2 4409" xfId="43986"/>
    <cellStyle name="Akzent1 2 441" xfId="557"/>
    <cellStyle name="Akzent1 2 4410" xfId="43947"/>
    <cellStyle name="Akzent1 2 4411" xfId="43935"/>
    <cellStyle name="Akzent1 2 4412" xfId="43893"/>
    <cellStyle name="Akzent1 2 4413" xfId="43870"/>
    <cellStyle name="Akzent1 2 4414" xfId="43837"/>
    <cellStyle name="Akzent1 2 4415" xfId="43799"/>
    <cellStyle name="Akzent1 2 4416" xfId="43763"/>
    <cellStyle name="Akzent1 2 4417" xfId="43733"/>
    <cellStyle name="Akzent1 2 4418" xfId="43705"/>
    <cellStyle name="Akzent1 2 4419" xfId="43675"/>
    <cellStyle name="Akzent1 2 442" xfId="6917"/>
    <cellStyle name="Akzent1 2 4420" xfId="43647"/>
    <cellStyle name="Akzent1 2 4421" xfId="43616"/>
    <cellStyle name="Akzent1 2 4422" xfId="43589"/>
    <cellStyle name="Akzent1 2 4423" xfId="43552"/>
    <cellStyle name="Akzent1 2 4424" xfId="43533"/>
    <cellStyle name="Akzent1 2 4425" xfId="43485"/>
    <cellStyle name="Akzent1 2 4426" xfId="43460"/>
    <cellStyle name="Akzent1 2 4427" xfId="43430"/>
    <cellStyle name="Akzent1 2 4428" xfId="43391"/>
    <cellStyle name="Akzent1 2 4429" xfId="43370"/>
    <cellStyle name="Akzent1 2 443" xfId="6934"/>
    <cellStyle name="Akzent1 2 4430" xfId="43338"/>
    <cellStyle name="Akzent1 2 4431" xfId="43313"/>
    <cellStyle name="Akzent1 2 4432" xfId="43286"/>
    <cellStyle name="Akzent1 2 4433" xfId="43251"/>
    <cellStyle name="Akzent1 2 4434" xfId="43825"/>
    <cellStyle name="Akzent1 2 4435" xfId="43198"/>
    <cellStyle name="Akzent1 2 4436" xfId="43175"/>
    <cellStyle name="Akzent1 2 4437" xfId="43143"/>
    <cellStyle name="Akzent1 2 4438" xfId="43114"/>
    <cellStyle name="Akzent1 2 4439" xfId="43085"/>
    <cellStyle name="Akzent1 2 444" xfId="6956"/>
    <cellStyle name="Akzent1 2 4440" xfId="43056"/>
    <cellStyle name="Akzent1 2 4441" xfId="43027"/>
    <cellStyle name="Akzent1 2 4442" xfId="42998"/>
    <cellStyle name="Akzent1 2 4443" xfId="42983"/>
    <cellStyle name="Akzent1 2 4444" xfId="43523"/>
    <cellStyle name="Akzent1 2 4445" xfId="42939"/>
    <cellStyle name="Akzent1 2 4446" xfId="42893"/>
    <cellStyle name="Akzent1 2 4447" xfId="42882"/>
    <cellStyle name="Akzent1 2 4448" xfId="42835"/>
    <cellStyle name="Akzent1 2 4449" xfId="42824"/>
    <cellStyle name="Akzent1 2 445" xfId="6973"/>
    <cellStyle name="Akzent1 2 4450" xfId="42778"/>
    <cellStyle name="Akzent1 2 4451" xfId="42763"/>
    <cellStyle name="Akzent1 2 4452" xfId="42731"/>
    <cellStyle name="Akzent1 2 4453" xfId="42707"/>
    <cellStyle name="Akzent1 2 4454" xfId="42672"/>
    <cellStyle name="Akzent1 2 4455" xfId="42644"/>
    <cellStyle name="Akzent1 2 4456" xfId="42613"/>
    <cellStyle name="Akzent1 2 4457" xfId="42581"/>
    <cellStyle name="Akzent1 2 4458" xfId="42550"/>
    <cellStyle name="Akzent1 2 4459" xfId="42518"/>
    <cellStyle name="Akzent1 2 446" xfId="6995"/>
    <cellStyle name="Akzent1 2 4460" xfId="42494"/>
    <cellStyle name="Akzent1 2 4461" xfId="42467"/>
    <cellStyle name="Akzent1 2 4462" xfId="42430"/>
    <cellStyle name="Akzent1 2 4463" xfId="42395"/>
    <cellStyle name="Akzent1 2 4464" xfId="42352"/>
    <cellStyle name="Akzent1 2 4465" xfId="42359"/>
    <cellStyle name="Akzent1 2 4466" xfId="42285"/>
    <cellStyle name="Akzent1 2 4467" xfId="42246"/>
    <cellStyle name="Akzent1 2 4468" xfId="42224"/>
    <cellStyle name="Akzent1 2 4469" xfId="42183"/>
    <cellStyle name="Akzent1 2 447" xfId="7012"/>
    <cellStyle name="Akzent1 2 4470" xfId="42163"/>
    <cellStyle name="Akzent1 2 4471" xfId="42131"/>
    <cellStyle name="Akzent1 2 4472" xfId="42110"/>
    <cellStyle name="Akzent1 2 4473" xfId="48547"/>
    <cellStyle name="Akzent1 2 4474" xfId="48567"/>
    <cellStyle name="Akzent1 2 4475" xfId="48590"/>
    <cellStyle name="Akzent1 2 4476" xfId="42314"/>
    <cellStyle name="Akzent1 2 4477" xfId="48616"/>
    <cellStyle name="Akzent1 2 4478" xfId="48633"/>
    <cellStyle name="Akzent1 2 4479" xfId="48655"/>
    <cellStyle name="Akzent1 2 448" xfId="7029"/>
    <cellStyle name="Akzent1 2 4480" xfId="48672"/>
    <cellStyle name="Akzent1 2 4481" xfId="48694"/>
    <cellStyle name="Akzent1 2 4482" xfId="48711"/>
    <cellStyle name="Akzent1 2 4483" xfId="48728"/>
    <cellStyle name="Akzent1 2 4484" xfId="48745"/>
    <cellStyle name="Akzent1 2 4485" xfId="48761"/>
    <cellStyle name="Akzent1 2 4486" xfId="48721"/>
    <cellStyle name="Akzent1 2 4487" xfId="48700"/>
    <cellStyle name="Akzent1 2 4488" xfId="48678"/>
    <cellStyle name="Akzent1 2 4489" xfId="48661"/>
    <cellStyle name="Akzent1 2 449" xfId="7046"/>
    <cellStyle name="Akzent1 2 4490" xfId="48639"/>
    <cellStyle name="Akzent1 2 4491" xfId="48622"/>
    <cellStyle name="Akzent1 2 4492" xfId="48600"/>
    <cellStyle name="Akzent1 2 4493" xfId="48583"/>
    <cellStyle name="Akzent1 2 4494" xfId="48558"/>
    <cellStyle name="Akzent1 2 4495" xfId="48550"/>
    <cellStyle name="Akzent1 2 4496" xfId="48484"/>
    <cellStyle name="Akzent1 2 4497" xfId="48449"/>
    <cellStyle name="Akzent1 2 4498" xfId="48420"/>
    <cellStyle name="Akzent1 2 4499" xfId="48382"/>
    <cellStyle name="Akzent1 2 45" xfId="1618"/>
    <cellStyle name="Akzent1 2 450" xfId="7062"/>
    <cellStyle name="Akzent1 2 4500" xfId="48362"/>
    <cellStyle name="Akzent1 2 4501" xfId="48324"/>
    <cellStyle name="Akzent1 2 4502" xfId="48304"/>
    <cellStyle name="Akzent1 2 4503" xfId="48266"/>
    <cellStyle name="Akzent1 2 4504" xfId="48244"/>
    <cellStyle name="Akzent1 2 4505" xfId="48737"/>
    <cellStyle name="Akzent1 2 4506" xfId="48182"/>
    <cellStyle name="Akzent1 2 4507" xfId="48147"/>
    <cellStyle name="Akzent1 2 4508" xfId="48127"/>
    <cellStyle name="Akzent1 2 4509" xfId="48088"/>
    <cellStyle name="Akzent1 2 451" xfId="7022"/>
    <cellStyle name="Akzent1 2 4510" xfId="48057"/>
    <cellStyle name="Akzent1 2 4511" xfId="48030"/>
    <cellStyle name="Akzent1 2 4512" xfId="47998"/>
    <cellStyle name="Akzent1 2 4513" xfId="47935"/>
    <cellStyle name="Akzent1 2 4514" xfId="47904"/>
    <cellStyle name="Akzent1 2 4515" xfId="48538"/>
    <cellStyle name="Akzent1 2 4516" xfId="47856"/>
    <cellStyle name="Akzent1 2 4517" xfId="47822"/>
    <cellStyle name="Akzent1 2 4518" xfId="47793"/>
    <cellStyle name="Akzent1 2 4519" xfId="47763"/>
    <cellStyle name="Akzent1 2 452" xfId="7001"/>
    <cellStyle name="Akzent1 2 4520" xfId="47732"/>
    <cellStyle name="Akzent1 2 4521" xfId="47705"/>
    <cellStyle name="Akzent1 2 4522" xfId="47674"/>
    <cellStyle name="Akzent1 2 4523" xfId="47647"/>
    <cellStyle name="Akzent1 2 4524" xfId="47614"/>
    <cellStyle name="Akzent1 2 4525" xfId="47577"/>
    <cellStyle name="Akzent1 2 4526" xfId="47539"/>
    <cellStyle name="Akzent1 2 4527" xfId="47501"/>
    <cellStyle name="Akzent1 2 4528" xfId="47481"/>
    <cellStyle name="Akzent1 2 4529" xfId="47435"/>
    <cellStyle name="Akzent1 2 453" xfId="6979"/>
    <cellStyle name="Akzent1 2 4530" xfId="47414"/>
    <cellStyle name="Akzent1 2 4531" xfId="47384"/>
    <cellStyle name="Akzent1 2 4532" xfId="47357"/>
    <cellStyle name="Akzent1 2 4533" xfId="47326"/>
    <cellStyle name="Akzent1 2 4534" xfId="47297"/>
    <cellStyle name="Akzent1 2 4535" xfId="47266"/>
    <cellStyle name="Akzent1 2 4536" xfId="47225"/>
    <cellStyle name="Akzent1 2 4537" xfId="47191"/>
    <cellStyle name="Akzent1 2 4538" xfId="47161"/>
    <cellStyle name="Akzent1 2 4539" xfId="47128"/>
    <cellStyle name="Akzent1 2 454" xfId="6962"/>
    <cellStyle name="Akzent1 2 4540" xfId="47104"/>
    <cellStyle name="Akzent1 2 4541" xfId="47067"/>
    <cellStyle name="Akzent1 2 4542" xfId="47043"/>
    <cellStyle name="Akzent1 2 4543" xfId="47009"/>
    <cellStyle name="Akzent1 2 4544" xfId="46978"/>
    <cellStyle name="Akzent1 2 4545" xfId="47568"/>
    <cellStyle name="Akzent1 2 4546" xfId="46926"/>
    <cellStyle name="Akzent1 2 4547" xfId="46892"/>
    <cellStyle name="Akzent1 2 4548" xfId="46865"/>
    <cellStyle name="Akzent1 2 4549" xfId="46828"/>
    <cellStyle name="Akzent1 2 455" xfId="6940"/>
    <cellStyle name="Akzent1 2 4550" xfId="46794"/>
    <cellStyle name="Akzent1 2 4551" xfId="46770"/>
    <cellStyle name="Akzent1 2 4552" xfId="46734"/>
    <cellStyle name="Akzent1 2 4553" xfId="46710"/>
    <cellStyle name="Akzent1 2 4554" xfId="46674"/>
    <cellStyle name="Akzent1 2 4555" xfId="47254"/>
    <cellStyle name="Akzent1 2 4556" xfId="46626"/>
    <cellStyle name="Akzent1 2 4557" xfId="46602"/>
    <cellStyle name="Akzent1 2 4558" xfId="46572"/>
    <cellStyle name="Akzent1 2 4559" xfId="46533"/>
    <cellStyle name="Akzent1 2 456" xfId="6923"/>
    <cellStyle name="Akzent1 2 4560" xfId="46498"/>
    <cellStyle name="Akzent1 2 4561" xfId="46472"/>
    <cellStyle name="Akzent1 2 4562" xfId="46431"/>
    <cellStyle name="Akzent1 2 4563" xfId="46411"/>
    <cellStyle name="Akzent1 2 4564" xfId="46380"/>
    <cellStyle name="Akzent1 2 4565" xfId="46353"/>
    <cellStyle name="Akzent1 2 4566" xfId="46322"/>
    <cellStyle name="Akzent1 2 4567" xfId="46291"/>
    <cellStyle name="Akzent1 2 4568" xfId="46271"/>
    <cellStyle name="Akzent1 2 4569" xfId="46225"/>
    <cellStyle name="Akzent1 2 457" xfId="6901"/>
    <cellStyle name="Akzent1 2 4570" xfId="46205"/>
    <cellStyle name="Akzent1 2 4571" xfId="46167"/>
    <cellStyle name="Akzent1 2 4572" xfId="46143"/>
    <cellStyle name="Akzent1 2 4573" xfId="46109"/>
    <cellStyle name="Akzent1 2 4574" xfId="46087"/>
    <cellStyle name="Akzent1 2 4575" xfId="46036"/>
    <cellStyle name="Akzent1 2 4576" xfId="46039"/>
    <cellStyle name="Akzent1 2 4577" xfId="45986"/>
    <cellStyle name="Akzent1 2 4578" xfId="45953"/>
    <cellStyle name="Akzent1 2 4579" xfId="45915"/>
    <cellStyle name="Akzent1 2 458" xfId="6884"/>
    <cellStyle name="Akzent1 2 4580" xfId="45887"/>
    <cellStyle name="Akzent1 2 4581" xfId="45850"/>
    <cellStyle name="Akzent1 2 4582" xfId="45829"/>
    <cellStyle name="Akzent1 2 4583" xfId="45763"/>
    <cellStyle name="Akzent1 2 4584" xfId="45735"/>
    <cellStyle name="Akzent1 2 4585" xfId="45710"/>
    <cellStyle name="Akzent1 2 4586" xfId="45671"/>
    <cellStyle name="Akzent1 2 4587" xfId="46008"/>
    <cellStyle name="Akzent1 2 4588" xfId="45619"/>
    <cellStyle name="Akzent1 2 4589" xfId="45586"/>
    <cellStyle name="Akzent1 2 459" xfId="6859"/>
    <cellStyle name="Akzent1 2 4590" xfId="45555"/>
    <cellStyle name="Akzent1 2 4591" xfId="45520"/>
    <cellStyle name="Akzent1 2 4592" xfId="45487"/>
    <cellStyle name="Akzent1 2 4593" xfId="45456"/>
    <cellStyle name="Akzent1 2 4594" xfId="45427"/>
    <cellStyle name="Akzent1 2 4595" xfId="45379"/>
    <cellStyle name="Akzent1 2 4596" xfId="45323"/>
    <cellStyle name="Akzent1 2 4597" xfId="45291"/>
    <cellStyle name="Akzent1 2 4598" xfId="45231"/>
    <cellStyle name="Akzent1 2 4599" xfId="45180"/>
    <cellStyle name="Akzent1 2 46" xfId="1666"/>
    <cellStyle name="Akzent1 2 460" xfId="6851"/>
    <cellStyle name="Akzent1 2 4600" xfId="45136"/>
    <cellStyle name="Akzent1 2 4601" xfId="45114"/>
    <cellStyle name="Akzent1 2 4602" xfId="45057"/>
    <cellStyle name="Akzent1 2 4603" xfId="45013"/>
    <cellStyle name="Akzent1 2 4604" xfId="44986"/>
    <cellStyle name="Akzent1 2 4605" xfId="44947"/>
    <cellStyle name="Akzent1 2 4606" xfId="44917"/>
    <cellStyle name="Akzent1 2 4607" xfId="44881"/>
    <cellStyle name="Akzent1 2 4608" xfId="44859"/>
    <cellStyle name="Akzent1 2 4609" xfId="44818"/>
    <cellStyle name="Akzent1 2 461" xfId="6802"/>
    <cellStyle name="Akzent1 2 4610" xfId="44789"/>
    <cellStyle name="Akzent1 2 4611" xfId="44755"/>
    <cellStyle name="Akzent1 2 4612" xfId="44722"/>
    <cellStyle name="Akzent1 2 4613" xfId="44663"/>
    <cellStyle name="Akzent1 2 4614" xfId="44632"/>
    <cellStyle name="Akzent1 2 4615" xfId="44596"/>
    <cellStyle name="Akzent1 2 4616" xfId="44573"/>
    <cellStyle name="Akzent1 2 4617" xfId="44532"/>
    <cellStyle name="Akzent1 2 4618" xfId="45222"/>
    <cellStyle name="Akzent1 2 4619" xfId="44477"/>
    <cellStyle name="Akzent1 2 462" xfId="6767"/>
    <cellStyle name="Akzent1 2 4620" xfId="44456"/>
    <cellStyle name="Akzent1 2 4621" xfId="44415"/>
    <cellStyle name="Akzent1 2 4622" xfId="44392"/>
    <cellStyle name="Akzent1 2 4623" xfId="44360"/>
    <cellStyle name="Akzent1 2 4624" xfId="44336"/>
    <cellStyle name="Akzent1 2 4625" xfId="44301"/>
    <cellStyle name="Akzent1 2 4626" xfId="44274"/>
    <cellStyle name="Akzent1 2 4627" xfId="44243"/>
    <cellStyle name="Akzent1 2 4628" xfId="44850"/>
    <cellStyle name="Akzent1 2 4629" xfId="44192"/>
    <cellStyle name="Akzent1 2 463" xfId="6737"/>
    <cellStyle name="Akzent1 2 4630" xfId="44155"/>
    <cellStyle name="Akzent1 2 4631" xfId="44134"/>
    <cellStyle name="Akzent1 2 4632" xfId="44105"/>
    <cellStyle name="Akzent1 2 4633" xfId="44084"/>
    <cellStyle name="Akzent1 2 4634" xfId="44044"/>
    <cellStyle name="Akzent1 2 4635" xfId="44025"/>
    <cellStyle name="Akzent1 2 4636" xfId="43989"/>
    <cellStyle name="Akzent1 2 4637" xfId="43964"/>
    <cellStyle name="Akzent1 2 4638" xfId="43919"/>
    <cellStyle name="Akzent1 2 4639" xfId="43876"/>
    <cellStyle name="Akzent1 2 464" xfId="6698"/>
    <cellStyle name="Akzent1 2 4640" xfId="43850"/>
    <cellStyle name="Akzent1 2 4641" xfId="43814"/>
    <cellStyle name="Akzent1 2 4642" xfId="43783"/>
    <cellStyle name="Akzent1 2 4643" xfId="43755"/>
    <cellStyle name="Akzent1 2 4644" xfId="43725"/>
    <cellStyle name="Akzent1 2 4645" xfId="43694"/>
    <cellStyle name="Akzent1 2 4646" xfId="43667"/>
    <cellStyle name="Akzent1 2 4647" xfId="43632"/>
    <cellStyle name="Akzent1 2 4648" xfId="43608"/>
    <cellStyle name="Akzent1 2 4649" xfId="43555"/>
    <cellStyle name="Akzent1 2 465" xfId="6678"/>
    <cellStyle name="Akzent1 2 4650" xfId="43521"/>
    <cellStyle name="Akzent1 2 4651" xfId="43491"/>
    <cellStyle name="Akzent1 2 4652" xfId="43457"/>
    <cellStyle name="Akzent1 2 4653" xfId="43425"/>
    <cellStyle name="Akzent1 2 4654" xfId="43394"/>
    <cellStyle name="Akzent1 2 4655" xfId="43366"/>
    <cellStyle name="Akzent1 2 4656" xfId="43331"/>
    <cellStyle name="Akzent1 2 4657" xfId="43307"/>
    <cellStyle name="Akzent1 2 4658" xfId="43912"/>
    <cellStyle name="Akzent1 2 4659" xfId="43244"/>
    <cellStyle name="Akzent1 2 466" xfId="6639"/>
    <cellStyle name="Akzent1 2 4660" xfId="43218"/>
    <cellStyle name="Akzent1 2 4661" xfId="43191"/>
    <cellStyle name="Akzent1 2 4662" xfId="43150"/>
    <cellStyle name="Akzent1 2 4663" xfId="43132"/>
    <cellStyle name="Akzent1 2 4664" xfId="43092"/>
    <cellStyle name="Akzent1 2 4665" xfId="43070"/>
    <cellStyle name="Akzent1 2 4666" xfId="43034"/>
    <cellStyle name="Akzent1 2 4667" xfId="43010"/>
    <cellStyle name="Akzent1 2 4668" xfId="43596"/>
    <cellStyle name="Akzent1 2 4669" xfId="42966"/>
    <cellStyle name="Akzent1 2 467" xfId="6619"/>
    <cellStyle name="Akzent1 2 4670" xfId="42932"/>
    <cellStyle name="Akzent1 2 4671" xfId="42910"/>
    <cellStyle name="Akzent1 2 4672" xfId="42868"/>
    <cellStyle name="Akzent1 2 4673" xfId="42843"/>
    <cellStyle name="Akzent1 2 4674" xfId="42810"/>
    <cellStyle name="Akzent1 2 4675" xfId="42779"/>
    <cellStyle name="Akzent1 2 4676" xfId="42751"/>
    <cellStyle name="Akzent1 2 4677" xfId="42724"/>
    <cellStyle name="Akzent1 2 4678" xfId="42694"/>
    <cellStyle name="Akzent1 2 4679" xfId="42665"/>
    <cellStyle name="Akzent1 2 468" xfId="6580"/>
    <cellStyle name="Akzent1 2 4680" xfId="42627"/>
    <cellStyle name="Akzent1 2 4681" xfId="42600"/>
    <cellStyle name="Akzent1 2 4682" xfId="42569"/>
    <cellStyle name="Akzent1 2 4683" xfId="42533"/>
    <cellStyle name="Akzent1 2 4684" xfId="42509"/>
    <cellStyle name="Akzent1 2 4685" xfId="42474"/>
    <cellStyle name="Akzent1 2 4686" xfId="42445"/>
    <cellStyle name="Akzent1 2 4687" xfId="42409"/>
    <cellStyle name="Akzent1 2 4688" xfId="42356"/>
    <cellStyle name="Akzent1 2 4689" xfId="42366"/>
    <cellStyle name="Akzent1 2 469" xfId="6560"/>
    <cellStyle name="Akzent1 2 4690" xfId="42277"/>
    <cellStyle name="Akzent1 2 4691" xfId="42235"/>
    <cellStyle name="Akzent1 2 4692" xfId="42212"/>
    <cellStyle name="Akzent1 2 4693" xfId="42177"/>
    <cellStyle name="Akzent1 2 4694" xfId="42147"/>
    <cellStyle name="Akzent1 2 4695" xfId="42121"/>
    <cellStyle name="Akzent1 2 4696" xfId="48497"/>
    <cellStyle name="Akzent1 2 4697" xfId="43326"/>
    <cellStyle name="Akzent1 2 4698" xfId="48771"/>
    <cellStyle name="Akzent1 2 4699" xfId="48783"/>
    <cellStyle name="Akzent1 2 47" xfId="1678"/>
    <cellStyle name="Akzent1 2 470" xfId="7038"/>
    <cellStyle name="Akzent1 2 4700" xfId="42296"/>
    <cellStyle name="Akzent1 2 4701" xfId="48797"/>
    <cellStyle name="Akzent1 2 4702" xfId="48805"/>
    <cellStyle name="Akzent1 2 4703" xfId="48817"/>
    <cellStyle name="Akzent1 2 4704" xfId="48825"/>
    <cellStyle name="Akzent1 2 4705" xfId="48837"/>
    <cellStyle name="Akzent1 2 4706" xfId="48845"/>
    <cellStyle name="Akzent1 2 4707" xfId="48857"/>
    <cellStyle name="Akzent1 2 4708" xfId="48865"/>
    <cellStyle name="Akzent1 2 4709" xfId="48877"/>
    <cellStyle name="Akzent1 2 471" xfId="6497"/>
    <cellStyle name="Akzent1 2 4710" xfId="48884"/>
    <cellStyle name="Akzent1 2 4711" xfId="48973"/>
    <cellStyle name="Akzent1 2 4712" xfId="48994"/>
    <cellStyle name="Akzent1 2 4713" xfId="49027"/>
    <cellStyle name="Akzent1 2 4714" xfId="49048"/>
    <cellStyle name="Akzent1 2 4715" xfId="49072"/>
    <cellStyle name="Akzent1 2 4716" xfId="49146"/>
    <cellStyle name="Akzent1 2 4717" xfId="49191"/>
    <cellStyle name="Akzent1 2 4718" xfId="49205"/>
    <cellStyle name="Akzent1 2 4719" xfId="49238"/>
    <cellStyle name="Akzent1 2 472" xfId="6461"/>
    <cellStyle name="Akzent1 2 4720" xfId="49259"/>
    <cellStyle name="Akzent1 2 4721" xfId="49302"/>
    <cellStyle name="Akzent1 2 4722" xfId="49328"/>
    <cellStyle name="Akzent1 2 4723" xfId="49358"/>
    <cellStyle name="Akzent1 2 4724" xfId="49384"/>
    <cellStyle name="Akzent1 2 4725" xfId="49409"/>
    <cellStyle name="Akzent1 2 4726" xfId="49439"/>
    <cellStyle name="Akzent1 2 4727" xfId="49463"/>
    <cellStyle name="Akzent1 2 4728" xfId="49490"/>
    <cellStyle name="Akzent1 2 4729" xfId="49515"/>
    <cellStyle name="Akzent1 2 473" xfId="6441"/>
    <cellStyle name="Akzent1 2 4730" xfId="48936"/>
    <cellStyle name="Akzent1 2 4731" xfId="49562"/>
    <cellStyle name="Akzent1 2 4732" xfId="49595"/>
    <cellStyle name="Akzent1 2 4733" xfId="49620"/>
    <cellStyle name="Akzent1 2 4734" xfId="49653"/>
    <cellStyle name="Akzent1 2 4735" xfId="49678"/>
    <cellStyle name="Akzent1 2 4736" xfId="49704"/>
    <cellStyle name="Akzent1 2 4737" xfId="49727"/>
    <cellStyle name="Akzent1 2 4738" xfId="49755"/>
    <cellStyle name="Akzent1 2 4739" xfId="49774"/>
    <cellStyle name="Akzent1 2 474" xfId="6401"/>
    <cellStyle name="Akzent1 2 4740" xfId="49265"/>
    <cellStyle name="Akzent1 2 4741" xfId="49818"/>
    <cellStyle name="Akzent1 2 4742" xfId="49850"/>
    <cellStyle name="Akzent1 2 4743" xfId="49874"/>
    <cellStyle name="Akzent1 2 4744" xfId="49908"/>
    <cellStyle name="Akzent1 2 4745" xfId="49928"/>
    <cellStyle name="Akzent1 2 4746" xfId="49963"/>
    <cellStyle name="Akzent1 2 4747" xfId="49987"/>
    <cellStyle name="Akzent1 2 4748" xfId="50012"/>
    <cellStyle name="Akzent1 2 4749" xfId="50038"/>
    <cellStyle name="Akzent1 2 475" xfId="6369"/>
    <cellStyle name="Akzent1 2 4750" xfId="50074"/>
    <cellStyle name="Akzent1 2 4751" xfId="50103"/>
    <cellStyle name="Akzent1 2 4752" xfId="50151"/>
    <cellStyle name="Akzent1 2 4753" xfId="50162"/>
    <cellStyle name="Akzent1 2 4754" xfId="50210"/>
    <cellStyle name="Akzent1 2 4755" xfId="50221"/>
    <cellStyle name="Akzent1 2 4756" xfId="50253"/>
    <cellStyle name="Akzent1 2 4757" xfId="50281"/>
    <cellStyle name="Akzent1 2 4758" xfId="50303"/>
    <cellStyle name="Akzent1 2 4759" xfId="50344"/>
    <cellStyle name="Akzent1 2 476" xfId="6342"/>
    <cellStyle name="Akzent1 2 4760" xfId="50364"/>
    <cellStyle name="Akzent1 2 4761" xfId="50404"/>
    <cellStyle name="Akzent1 2 4762" xfId="50428"/>
    <cellStyle name="Akzent1 2 4763" xfId="50462"/>
    <cellStyle name="Akzent1 2 4764" xfId="50486"/>
    <cellStyle name="Akzent1 2 4765" xfId="50520"/>
    <cellStyle name="Akzent1 2 4766" xfId="50543"/>
    <cellStyle name="Akzent1 2 4767" xfId="50573"/>
    <cellStyle name="Akzent1 2 4768" xfId="50596"/>
    <cellStyle name="Akzent1 2 4769" xfId="50621"/>
    <cellStyle name="Akzent1 2 477" xfId="6309"/>
    <cellStyle name="Akzent1 2 4770" xfId="50083"/>
    <cellStyle name="Akzent1 2 4771" xfId="50666"/>
    <cellStyle name="Akzent1 2 4772" xfId="50703"/>
    <cellStyle name="Akzent1 2 4773" xfId="50730"/>
    <cellStyle name="Akzent1 2 4774" xfId="50759"/>
    <cellStyle name="Akzent1 2 4775" xfId="50781"/>
    <cellStyle name="Akzent1 2 4776" xfId="50811"/>
    <cellStyle name="Akzent1 2 4777" xfId="50835"/>
    <cellStyle name="Akzent1 2 4778" xfId="50866"/>
    <cellStyle name="Akzent1 2 4779" xfId="50892"/>
    <cellStyle name="Akzent1 2 478" xfId="6248"/>
    <cellStyle name="Akzent1 2 4780" xfId="50372"/>
    <cellStyle name="Akzent1 2 4781" xfId="50930"/>
    <cellStyle name="Akzent1 2 4782" xfId="50961"/>
    <cellStyle name="Akzent1 2 4783" xfId="50988"/>
    <cellStyle name="Akzent1 2 4784" xfId="51014"/>
    <cellStyle name="Akzent1 2 4785" xfId="51039"/>
    <cellStyle name="Akzent1 2 4786" xfId="51064"/>
    <cellStyle name="Akzent1 2 4787" xfId="51097"/>
    <cellStyle name="Akzent1 2 4788" xfId="51118"/>
    <cellStyle name="Akzent1 2 4789" xfId="51151"/>
    <cellStyle name="Akzent1 2 479" xfId="6219"/>
    <cellStyle name="Akzent1 2 4790" xfId="51173"/>
    <cellStyle name="Akzent1 2 4791" xfId="51206"/>
    <cellStyle name="Akzent1 2 4792" xfId="51228"/>
    <cellStyle name="Akzent1 2 4793" xfId="51266"/>
    <cellStyle name="Akzent1 2 4794" xfId="51287"/>
    <cellStyle name="Akzent1 2 4795" xfId="51316"/>
    <cellStyle name="Akzent1 2 4796" xfId="51336"/>
    <cellStyle name="Akzent1 2 4797" xfId="51369"/>
    <cellStyle name="Akzent1 2 4798" xfId="51386"/>
    <cellStyle name="Akzent1 2 4799" xfId="51418"/>
    <cellStyle name="Akzent1 2 48" xfId="1710"/>
    <cellStyle name="Akzent1 2 480" xfId="6839"/>
    <cellStyle name="Akzent1 2 4800" xfId="51465"/>
    <cellStyle name="Akzent1 2 4801" xfId="51457"/>
    <cellStyle name="Akzent1 2 4802" xfId="51511"/>
    <cellStyle name="Akzent1 2 4803" xfId="51545"/>
    <cellStyle name="Akzent1 2 4804" xfId="51583"/>
    <cellStyle name="Akzent1 2 4805" xfId="51604"/>
    <cellStyle name="Akzent1 2 4806" xfId="51637"/>
    <cellStyle name="Akzent1 2 4807" xfId="51661"/>
    <cellStyle name="Akzent1 2 4808" xfId="51696"/>
    <cellStyle name="Akzent1 2 4809" xfId="51719"/>
    <cellStyle name="Akzent1 2 481" xfId="6170"/>
    <cellStyle name="Akzent1 2 4810" xfId="51742"/>
    <cellStyle name="Akzent1 2 4811" xfId="51781"/>
    <cellStyle name="Akzent1 2 4812" xfId="51490"/>
    <cellStyle name="Akzent1 2 4813" xfId="51825"/>
    <cellStyle name="Akzent1 2 4814" xfId="51885"/>
    <cellStyle name="Akzent1 2 4815" xfId="51910"/>
    <cellStyle name="Akzent1 2 4816" xfId="51947"/>
    <cellStyle name="Akzent1 2 4817" xfId="51976"/>
    <cellStyle name="Akzent1 2 4818" xfId="52002"/>
    <cellStyle name="Akzent1 2 4819" xfId="52041"/>
    <cellStyle name="Akzent1 2 482" xfId="6135"/>
    <cellStyle name="Akzent1 2 4820" xfId="52087"/>
    <cellStyle name="Akzent1 2 4821" xfId="52119"/>
    <cellStyle name="Akzent1 2 4822" xfId="52148"/>
    <cellStyle name="Akzent1 2 4823" xfId="52213"/>
    <cellStyle name="Akzent1 2 4824" xfId="52250"/>
    <cellStyle name="Akzent1 2 4825" xfId="52282"/>
    <cellStyle name="Akzent1 2 4826" xfId="52306"/>
    <cellStyle name="Akzent1 2 4827" xfId="52340"/>
    <cellStyle name="Akzent1 2 4828" xfId="52364"/>
    <cellStyle name="Akzent1 2 4829" xfId="52398"/>
    <cellStyle name="Akzent1 2 483" xfId="6106"/>
    <cellStyle name="Akzent1 2 4830" xfId="52415"/>
    <cellStyle name="Akzent1 2 4831" xfId="52448"/>
    <cellStyle name="Akzent1 2 4832" xfId="52465"/>
    <cellStyle name="Akzent1 2 4833" xfId="52498"/>
    <cellStyle name="Akzent1 2 4834" xfId="52525"/>
    <cellStyle name="Akzent1 2 4835" xfId="52563"/>
    <cellStyle name="Akzent1 2 4836" xfId="52608"/>
    <cellStyle name="Akzent1 2 4837" xfId="52644"/>
    <cellStyle name="Akzent1 2 4838" xfId="52670"/>
    <cellStyle name="Akzent1 2 4839" xfId="52697"/>
    <cellStyle name="Akzent1 2 484" xfId="6075"/>
    <cellStyle name="Akzent1 2 4840" xfId="52728"/>
    <cellStyle name="Akzent1 2 4841" xfId="52749"/>
    <cellStyle name="Akzent1 2 4842" xfId="52775"/>
    <cellStyle name="Akzent1 2 4843" xfId="52224"/>
    <cellStyle name="Akzent1 2 4844" xfId="52847"/>
    <cellStyle name="Akzent1 2 4845" xfId="52878"/>
    <cellStyle name="Akzent1 2 4846" xfId="52904"/>
    <cellStyle name="Akzent1 2 4847" xfId="52931"/>
    <cellStyle name="Akzent1 2 4848" xfId="52960"/>
    <cellStyle name="Akzent1 2 4849" xfId="52986"/>
    <cellStyle name="Akzent1 2 485" xfId="6044"/>
    <cellStyle name="Akzent1 2 4850" xfId="53015"/>
    <cellStyle name="Akzent1 2 4851" xfId="53043"/>
    <cellStyle name="Akzent1 2 4852" xfId="53067"/>
    <cellStyle name="Akzent1 2 4853" xfId="52508"/>
    <cellStyle name="Akzent1 2 4854" xfId="53113"/>
    <cellStyle name="Akzent1 2 4855" xfId="53137"/>
    <cellStyle name="Akzent1 2 4856" xfId="53167"/>
    <cellStyle name="Akzent1 2 4857" xfId="53190"/>
    <cellStyle name="Akzent1 2 4858" xfId="53225"/>
    <cellStyle name="Akzent1 2 4859" xfId="53241"/>
    <cellStyle name="Akzent1 2 486" xfId="6016"/>
    <cellStyle name="Akzent1 2 4860" xfId="53270"/>
    <cellStyle name="Akzent1 2 4861" xfId="53293"/>
    <cellStyle name="Akzent1 2 4862" xfId="53325"/>
    <cellStyle name="Akzent1 2 4863" xfId="53360"/>
    <cellStyle name="Akzent1 2 4864" xfId="53410"/>
    <cellStyle name="Akzent1 2 4865" xfId="53429"/>
    <cellStyle name="Akzent1 2 4866" xfId="53461"/>
    <cellStyle name="Akzent1 2 4867" xfId="53484"/>
    <cellStyle name="Akzent1 2 4868" xfId="53508"/>
    <cellStyle name="Akzent1 2 4869" xfId="53530"/>
    <cellStyle name="Akzent1 2 487" xfId="5985"/>
    <cellStyle name="Akzent1 2 4870" xfId="53565"/>
    <cellStyle name="Akzent1 2 4871" xfId="53588"/>
    <cellStyle name="Akzent1 2 4872" xfId="53617"/>
    <cellStyle name="Akzent1 2 4873" xfId="53642"/>
    <cellStyle name="Akzent1 2 4874" xfId="53682"/>
    <cellStyle name="Akzent1 2 4875" xfId="53712"/>
    <cellStyle name="Akzent1 2 4876" xfId="53740"/>
    <cellStyle name="Akzent1 2 4877" xfId="53763"/>
    <cellStyle name="Akzent1 2 4878" xfId="53787"/>
    <cellStyle name="Akzent1 2 4879" xfId="53821"/>
    <cellStyle name="Akzent1 2 488" xfId="5957"/>
    <cellStyle name="Akzent1 2 4880" xfId="53841"/>
    <cellStyle name="Akzent1 2 4881" xfId="53879"/>
    <cellStyle name="Akzent1 2 4882" xfId="53896"/>
    <cellStyle name="Akzent1 2 4883" xfId="53370"/>
    <cellStyle name="Akzent1 2 4884" xfId="53948"/>
    <cellStyle name="Akzent1 2 4885" xfId="53976"/>
    <cellStyle name="Akzent1 2 4886" xfId="54002"/>
    <cellStyle name="Akzent1 2 4887" xfId="54035"/>
    <cellStyle name="Akzent1 2 4888" xfId="54052"/>
    <cellStyle name="Akzent1 2 4889" xfId="54083"/>
    <cellStyle name="Akzent1 2 489" xfId="5924"/>
    <cellStyle name="Akzent1 2 4890" xfId="54116"/>
    <cellStyle name="Akzent1 2 4891" xfId="54143"/>
    <cellStyle name="Akzent1 2 4892" xfId="54169"/>
    <cellStyle name="Akzent1 2 4893" xfId="53654"/>
    <cellStyle name="Akzent1 2 4894" xfId="54210"/>
    <cellStyle name="Akzent1 2 4895" xfId="54247"/>
    <cellStyle name="Akzent1 2 4896" xfId="54268"/>
    <cellStyle name="Akzent1 2 4897" xfId="54297"/>
    <cellStyle name="Akzent1 2 4898" xfId="54326"/>
    <cellStyle name="Akzent1 2 4899" xfId="54350"/>
    <cellStyle name="Akzent1 2 49" xfId="1739"/>
    <cellStyle name="Akzent1 2 490" xfId="5886"/>
    <cellStyle name="Akzent1 2 4900" xfId="54380"/>
    <cellStyle name="Akzent1 2 4901" xfId="54401"/>
    <cellStyle name="Akzent1 2 4902" xfId="54424"/>
    <cellStyle name="Akzent1 2 4903" xfId="54459"/>
    <cellStyle name="Akzent1 2 4904" xfId="54486"/>
    <cellStyle name="Akzent1 2 4905" xfId="54517"/>
    <cellStyle name="Akzent1 2 4906" xfId="54544"/>
    <cellStyle name="Akzent1 2 4907" xfId="54575"/>
    <cellStyle name="Akzent1 2 4908" xfId="54596"/>
    <cellStyle name="Akzent1 2 4909" xfId="54634"/>
    <cellStyle name="Akzent1 2 491" xfId="5847"/>
    <cellStyle name="Akzent1 2 4910" xfId="54651"/>
    <cellStyle name="Akzent1 2 4911" xfId="54677"/>
    <cellStyle name="Akzent1 2 4912" xfId="54696"/>
    <cellStyle name="Akzent1 2 4913" xfId="54749"/>
    <cellStyle name="Akzent1 2 4914" xfId="54746"/>
    <cellStyle name="Akzent1 2 4915" xfId="54792"/>
    <cellStyle name="Akzent1 2 4916" xfId="54826"/>
    <cellStyle name="Akzent1 2 4917" xfId="54852"/>
    <cellStyle name="Akzent1 2 4918" xfId="54883"/>
    <cellStyle name="Akzent1 2 4919" xfId="54910"/>
    <cellStyle name="Akzent1 2 492" xfId="5808"/>
    <cellStyle name="Akzent1 2 4920" xfId="54938"/>
    <cellStyle name="Akzent1 2 4921" xfId="54966"/>
    <cellStyle name="Akzent1 2 4922" xfId="54994"/>
    <cellStyle name="Akzent1 2 4923" xfId="55021"/>
    <cellStyle name="Akzent1 2 4924" xfId="55047"/>
    <cellStyle name="Akzent1 2 4925" xfId="54776"/>
    <cellStyle name="Akzent1 2 4926" xfId="55091"/>
    <cellStyle name="Akzent1 2 4927" xfId="55122"/>
    <cellStyle name="Akzent1 2 4928" xfId="55149"/>
    <cellStyle name="Akzent1 2 4929" xfId="55178"/>
    <cellStyle name="Akzent1 2 493" xfId="5788"/>
    <cellStyle name="Akzent1 2 4930" xfId="55207"/>
    <cellStyle name="Akzent1 2 4931" xfId="55230"/>
    <cellStyle name="Akzent1 2 4932" xfId="55262"/>
    <cellStyle name="Akzent1 2 4933" xfId="55279"/>
    <cellStyle name="Akzent1 2 4934" xfId="55305"/>
    <cellStyle name="Akzent1 2 4935" xfId="55246"/>
    <cellStyle name="Akzent1 2 4936" xfId="55213"/>
    <cellStyle name="Akzent1 2 4937" xfId="55192"/>
    <cellStyle name="Akzent1 2 4938" xfId="55155"/>
    <cellStyle name="Akzent1 2 4939" xfId="55132"/>
    <cellStyle name="Akzent1 2 494" xfId="5741"/>
    <cellStyle name="Akzent1 2 4940" xfId="55097"/>
    <cellStyle name="Akzent1 2 4941" xfId="55076"/>
    <cellStyle name="Akzent1 2 4942" xfId="55037"/>
    <cellStyle name="Akzent1 2 4943" xfId="55011"/>
    <cellStyle name="Akzent1 2 4944" xfId="54997"/>
    <cellStyle name="Akzent1 2 4945" xfId="54957"/>
    <cellStyle name="Akzent1 2 4946" xfId="54917"/>
    <cellStyle name="Akzent1 2 4947" xfId="54897"/>
    <cellStyle name="Akzent1 2 4948" xfId="54862"/>
    <cellStyle name="Akzent1 2 4949" xfId="54839"/>
    <cellStyle name="Akzent1 2 495" xfId="5720"/>
    <cellStyle name="Akzent1 2 4950" xfId="54807"/>
    <cellStyle name="Akzent1 2 4951" xfId="54758"/>
    <cellStyle name="Akzent1 2 4952" xfId="54712"/>
    <cellStyle name="Akzent1 2 4953" xfId="54689"/>
    <cellStyle name="Akzent1 2 4954" xfId="55270"/>
    <cellStyle name="Akzent1 2 4955" xfId="54644"/>
    <cellStyle name="Akzent1 2 4956" xfId="54609"/>
    <cellStyle name="Akzent1 2 4957" xfId="54584"/>
    <cellStyle name="Akzent1 2 4958" xfId="54555"/>
    <cellStyle name="Akzent1 2 4959" xfId="54523"/>
    <cellStyle name="Akzent1 2 496" xfId="5689"/>
    <cellStyle name="Akzent1 2 4960" xfId="54497"/>
    <cellStyle name="Akzent1 2 4961" xfId="54468"/>
    <cellStyle name="Akzent1 2 4962" xfId="54440"/>
    <cellStyle name="Akzent1 2 4963" xfId="54411"/>
    <cellStyle name="Akzent1 2 4964" xfId="54981"/>
    <cellStyle name="Akzent1 2 4965" xfId="54365"/>
    <cellStyle name="Akzent1 2 4966" xfId="54332"/>
    <cellStyle name="Akzent1 2 4967" xfId="54311"/>
    <cellStyle name="Akzent1 2 4968" xfId="54274"/>
    <cellStyle name="Akzent1 2 4969" xfId="54253"/>
    <cellStyle name="Akzent1 2 497" xfId="5662"/>
    <cellStyle name="Akzent1 2 4970" xfId="54222"/>
    <cellStyle name="Akzent1 2 4971" xfId="54195"/>
    <cellStyle name="Akzent1 2 4972" xfId="54168"/>
    <cellStyle name="Akzent1 2 4973" xfId="54136"/>
    <cellStyle name="Akzent1 2 4974" xfId="54094"/>
    <cellStyle name="Akzent1 2 4975" xfId="54061"/>
    <cellStyle name="Akzent1 2 4976" xfId="54018"/>
    <cellStyle name="Akzent1 2 4977" xfId="54007"/>
    <cellStyle name="Akzent1 2 4978" xfId="53958"/>
    <cellStyle name="Akzent1 2 4979" xfId="53941"/>
    <cellStyle name="Akzent1 2 498" xfId="5630"/>
    <cellStyle name="Akzent1 2 4980" xfId="53912"/>
    <cellStyle name="Akzent1 2 4981" xfId="53889"/>
    <cellStyle name="Akzent1 2 4982" xfId="53854"/>
    <cellStyle name="Akzent1 2 4983" xfId="53827"/>
    <cellStyle name="Akzent1 2 4984" xfId="53801"/>
    <cellStyle name="Akzent1 2 4985" xfId="53756"/>
    <cellStyle name="Akzent1 2 4986" xfId="53731"/>
    <cellStyle name="Akzent1 2 4987" xfId="53703"/>
    <cellStyle name="Akzent1 2 4988" xfId="53673"/>
    <cellStyle name="Akzent1 2 4989" xfId="53645"/>
    <cellStyle name="Akzent1 2 499" xfId="5600"/>
    <cellStyle name="Akzent1 2 4990" xfId="53609"/>
    <cellStyle name="Akzent1 2 4991" xfId="53579"/>
    <cellStyle name="Akzent1 2 4992" xfId="53553"/>
    <cellStyle name="Akzent1 2 4993" xfId="53521"/>
    <cellStyle name="Akzent1 2 4994" xfId="54087"/>
    <cellStyle name="Akzent1 2 4995" xfId="53469"/>
    <cellStyle name="Akzent1 2 4996" xfId="53448"/>
    <cellStyle name="Akzent1 2 4997" xfId="53417"/>
    <cellStyle name="Akzent1 2 4998" xfId="53394"/>
    <cellStyle name="Akzent1 2 4999" xfId="53355"/>
    <cellStyle name="Akzent1 2 5" xfId="468"/>
    <cellStyle name="Akzent1 2 50" xfId="1761"/>
    <cellStyle name="Akzent1 2 500" xfId="5569"/>
    <cellStyle name="Akzent1 2 5000" xfId="53335"/>
    <cellStyle name="Akzent1 2 5001" xfId="53303"/>
    <cellStyle name="Akzent1 2 5002" xfId="53282"/>
    <cellStyle name="Akzent1 2 5003" xfId="53246"/>
    <cellStyle name="Akzent1 2 5004" xfId="53790"/>
    <cellStyle name="Akzent1 2 5005" xfId="53197"/>
    <cellStyle name="Akzent1 2 5006" xfId="53173"/>
    <cellStyle name="Akzent1 2 5007" xfId="53142"/>
    <cellStyle name="Akzent1 2 5008" xfId="53112"/>
    <cellStyle name="Akzent1 2 5009" xfId="53085"/>
    <cellStyle name="Akzent1 2 501" xfId="5527"/>
    <cellStyle name="Akzent1 2 5010" xfId="53058"/>
    <cellStyle name="Akzent1 2 5011" xfId="53034"/>
    <cellStyle name="Akzent1 2 5012" xfId="53000"/>
    <cellStyle name="Akzent1 2 5013" xfId="52976"/>
    <cellStyle name="Akzent1 2 5014" xfId="52938"/>
    <cellStyle name="Akzent1 2 5015" xfId="52917"/>
    <cellStyle name="Akzent1 2 5016" xfId="52875"/>
    <cellStyle name="Akzent1 2 5017" xfId="52859"/>
    <cellStyle name="Akzent1 2 5018" xfId="52798"/>
    <cellStyle name="Akzent1 2 5019" xfId="52771"/>
    <cellStyle name="Akzent1 2 502" xfId="5493"/>
    <cellStyle name="Akzent1 2 5020" xfId="52738"/>
    <cellStyle name="Akzent1 2 5021" xfId="52713"/>
    <cellStyle name="Akzent1 2 5022" xfId="52680"/>
    <cellStyle name="Akzent1 2 5023" xfId="52663"/>
    <cellStyle name="Akzent1 2 5024" xfId="52613"/>
    <cellStyle name="Akzent1 2 5025" xfId="52616"/>
    <cellStyle name="Akzent1 2 5026" xfId="52558"/>
    <cellStyle name="Akzent1 2 5027" xfId="52530"/>
    <cellStyle name="Akzent1 2 5028" xfId="52492"/>
    <cellStyle name="Akzent1 2 5029" xfId="52462"/>
    <cellStyle name="Akzent1 2 503" xfId="5462"/>
    <cellStyle name="Akzent1 2 5030" xfId="52431"/>
    <cellStyle name="Akzent1 2 5031" xfId="52408"/>
    <cellStyle name="Akzent1 2 5032" xfId="52378"/>
    <cellStyle name="Akzent1 2 5033" xfId="52349"/>
    <cellStyle name="Akzent1 2 5034" xfId="52325"/>
    <cellStyle name="Akzent1 2 5035" xfId="52298"/>
    <cellStyle name="Akzent1 2 5036" xfId="52585"/>
    <cellStyle name="Akzent1 2 5037" xfId="52238"/>
    <cellStyle name="Akzent1 2 5038" xfId="52201"/>
    <cellStyle name="Akzent1 2 5039" xfId="52136"/>
    <cellStyle name="Akzent1 2 504" xfId="5428"/>
    <cellStyle name="Akzent1 2 5040" xfId="52107"/>
    <cellStyle name="Akzent1 2 5041" xfId="52056"/>
    <cellStyle name="Akzent1 2 5042" xfId="52012"/>
    <cellStyle name="Akzent1 2 5043" xfId="51984"/>
    <cellStyle name="Akzent1 2 5044" xfId="51959"/>
    <cellStyle name="Akzent1 2 5045" xfId="51921"/>
    <cellStyle name="Akzent1 2 5046" xfId="51892"/>
    <cellStyle name="Akzent1 2 5047" xfId="51834"/>
    <cellStyle name="Akzent1 2 5048" xfId="51797"/>
    <cellStyle name="Akzent1 2 5049" xfId="51754"/>
    <cellStyle name="Akzent1 2 505" xfId="5404"/>
    <cellStyle name="Akzent1 2 5050" xfId="51729"/>
    <cellStyle name="Akzent1 2 5051" xfId="51686"/>
    <cellStyle name="Akzent1 2 5052" xfId="51671"/>
    <cellStyle name="Akzent1 2 5053" xfId="51626"/>
    <cellStyle name="Akzent1 2 5054" xfId="51609"/>
    <cellStyle name="Akzent1 2 5055" xfId="51571"/>
    <cellStyle name="Akzent1 2 5056" xfId="51550"/>
    <cellStyle name="Akzent1 2 5057" xfId="51531"/>
    <cellStyle name="Akzent1 2 5058" xfId="51452"/>
    <cellStyle name="Akzent1 2 5059" xfId="51423"/>
    <cellStyle name="Akzent1 2 506" xfId="5366"/>
    <cellStyle name="Akzent1 2 5060" xfId="51390"/>
    <cellStyle name="Akzent1 2 5061" xfId="51359"/>
    <cellStyle name="Akzent1 2 5062" xfId="51324"/>
    <cellStyle name="Akzent1 2 5063" xfId="51303"/>
    <cellStyle name="Akzent1 2 5064" xfId="51272"/>
    <cellStyle name="Akzent1 2 5065" xfId="51249"/>
    <cellStyle name="Akzent1 2 5066" xfId="51214"/>
    <cellStyle name="Akzent1 2 5067" xfId="51821"/>
    <cellStyle name="Akzent1 2 5068" xfId="51172"/>
    <cellStyle name="Akzent1 2 5069" xfId="51148"/>
    <cellStyle name="Akzent1 2 507" xfId="5342"/>
    <cellStyle name="Akzent1 2 5070" xfId="51108"/>
    <cellStyle name="Akzent1 2 5071" xfId="51088"/>
    <cellStyle name="Akzent1 2 5072" xfId="51050"/>
    <cellStyle name="Akzent1 2 5073" xfId="51029"/>
    <cellStyle name="Akzent1 2 5074" xfId="50999"/>
    <cellStyle name="Akzent1 2 5075" xfId="50979"/>
    <cellStyle name="Akzent1 2 5076" xfId="50943"/>
    <cellStyle name="Akzent1 2 5077" xfId="51517"/>
    <cellStyle name="Akzent1 2 5078" xfId="50905"/>
    <cellStyle name="Akzent1 2 5079" xfId="50873"/>
    <cellStyle name="Akzent1 2 508" xfId="5307"/>
    <cellStyle name="Akzent1 2 5080" xfId="50848"/>
    <cellStyle name="Akzent1 2 5081" xfId="50812"/>
    <cellStyle name="Akzent1 2 5082" xfId="50787"/>
    <cellStyle name="Akzent1 2 5083" xfId="50748"/>
    <cellStyle name="Akzent1 2 5084" xfId="50736"/>
    <cellStyle name="Akzent1 2 5085" xfId="50694"/>
    <cellStyle name="Akzent1 2 5086" xfId="50671"/>
    <cellStyle name="Akzent1 2 5087" xfId="50638"/>
    <cellStyle name="Akzent1 2 5088" xfId="50600"/>
    <cellStyle name="Akzent1 2 5089" xfId="50564"/>
    <cellStyle name="Akzent1 2 509" xfId="5276"/>
    <cellStyle name="Akzent1 2 5090" xfId="50534"/>
    <cellStyle name="Akzent1 2 5091" xfId="50506"/>
    <cellStyle name="Akzent1 2 5092" xfId="50476"/>
    <cellStyle name="Akzent1 2 5093" xfId="50448"/>
    <cellStyle name="Akzent1 2 5094" xfId="50417"/>
    <cellStyle name="Akzent1 2 5095" xfId="50390"/>
    <cellStyle name="Akzent1 2 5096" xfId="50353"/>
    <cellStyle name="Akzent1 2 5097" xfId="50334"/>
    <cellStyle name="Akzent1 2 5098" xfId="50286"/>
    <cellStyle name="Akzent1 2 5099" xfId="50261"/>
    <cellStyle name="Akzent1 2 51" xfId="1803"/>
    <cellStyle name="Akzent1 2 510" xfId="5877"/>
    <cellStyle name="Akzent1 2 5100" xfId="50231"/>
    <cellStyle name="Akzent1 2 5101" xfId="50192"/>
    <cellStyle name="Akzent1 2 5102" xfId="50171"/>
    <cellStyle name="Akzent1 2 5103" xfId="50139"/>
    <cellStyle name="Akzent1 2 5104" xfId="50114"/>
    <cellStyle name="Akzent1 2 5105" xfId="50087"/>
    <cellStyle name="Akzent1 2 5106" xfId="50052"/>
    <cellStyle name="Akzent1 2 5107" xfId="50626"/>
    <cellStyle name="Akzent1 2 5108" xfId="49999"/>
    <cellStyle name="Akzent1 2 5109" xfId="49976"/>
    <cellStyle name="Akzent1 2 511" xfId="5223"/>
    <cellStyle name="Akzent1 2 5110" xfId="49944"/>
    <cellStyle name="Akzent1 2 5111" xfId="49915"/>
    <cellStyle name="Akzent1 2 5112" xfId="49886"/>
    <cellStyle name="Akzent1 2 5113" xfId="49857"/>
    <cellStyle name="Akzent1 2 5114" xfId="49828"/>
    <cellStyle name="Akzent1 2 5115" xfId="49799"/>
    <cellStyle name="Akzent1 2 5116" xfId="49784"/>
    <cellStyle name="Akzent1 2 5117" xfId="50324"/>
    <cellStyle name="Akzent1 2 5118" xfId="49740"/>
    <cellStyle name="Akzent1 2 5119" xfId="49694"/>
    <cellStyle name="Akzent1 2 512" xfId="5188"/>
    <cellStyle name="Akzent1 2 5120" xfId="49683"/>
    <cellStyle name="Akzent1 2 5121" xfId="49636"/>
    <cellStyle name="Akzent1 2 5122" xfId="49625"/>
    <cellStyle name="Akzent1 2 5123" xfId="49579"/>
    <cellStyle name="Akzent1 2 5124" xfId="49564"/>
    <cellStyle name="Akzent1 2 5125" xfId="49532"/>
    <cellStyle name="Akzent1 2 5126" xfId="49508"/>
    <cellStyle name="Akzent1 2 5127" xfId="49473"/>
    <cellStyle name="Akzent1 2 5128" xfId="49445"/>
    <cellStyle name="Akzent1 2 5129" xfId="49414"/>
    <cellStyle name="Akzent1 2 513" xfId="5161"/>
    <cellStyle name="Akzent1 2 5130" xfId="49382"/>
    <cellStyle name="Akzent1 2 5131" xfId="49351"/>
    <cellStyle name="Akzent1 2 5132" xfId="49319"/>
    <cellStyle name="Akzent1 2 5133" xfId="49295"/>
    <cellStyle name="Akzent1 2 5134" xfId="49268"/>
    <cellStyle name="Akzent1 2 5135" xfId="49231"/>
    <cellStyle name="Akzent1 2 5136" xfId="49196"/>
    <cellStyle name="Akzent1 2 5137" xfId="49153"/>
    <cellStyle name="Akzent1 2 5138" xfId="49160"/>
    <cellStyle name="Akzent1 2 5139" xfId="49086"/>
    <cellStyle name="Akzent1 2 514" xfId="5125"/>
    <cellStyle name="Akzent1 2 5140" xfId="49047"/>
    <cellStyle name="Akzent1 2 5141" xfId="49025"/>
    <cellStyle name="Akzent1 2 5142" xfId="48984"/>
    <cellStyle name="Akzent1 2 5143" xfId="48964"/>
    <cellStyle name="Akzent1 2 5144" xfId="48932"/>
    <cellStyle name="Akzent1 2 5145" xfId="48911"/>
    <cellStyle name="Akzent1 2 5146" xfId="55348"/>
    <cellStyle name="Akzent1 2 5147" xfId="55368"/>
    <cellStyle name="Akzent1 2 5148" xfId="55391"/>
    <cellStyle name="Akzent1 2 5149" xfId="49115"/>
    <cellStyle name="Akzent1 2 515" xfId="5090"/>
    <cellStyle name="Akzent1 2 5150" xfId="55417"/>
    <cellStyle name="Akzent1 2 5151" xfId="55434"/>
    <cellStyle name="Akzent1 2 5152" xfId="55456"/>
    <cellStyle name="Akzent1 2 5153" xfId="55473"/>
    <cellStyle name="Akzent1 2 5154" xfId="55495"/>
    <cellStyle name="Akzent1 2 5155" xfId="55512"/>
    <cellStyle name="Akzent1 2 5156" xfId="55529"/>
    <cellStyle name="Akzent1 2 5157" xfId="55546"/>
    <cellStyle name="Akzent1 2 5158" xfId="55562"/>
    <cellStyle name="Akzent1 2 5159" xfId="55522"/>
    <cellStyle name="Akzent1 2 516" xfId="5066"/>
    <cellStyle name="Akzent1 2 5160" xfId="55501"/>
    <cellStyle name="Akzent1 2 5161" xfId="55479"/>
    <cellStyle name="Akzent1 2 5162" xfId="55462"/>
    <cellStyle name="Akzent1 2 5163" xfId="55440"/>
    <cellStyle name="Akzent1 2 5164" xfId="55423"/>
    <cellStyle name="Akzent1 2 5165" xfId="55401"/>
    <cellStyle name="Akzent1 2 5166" xfId="55384"/>
    <cellStyle name="Akzent1 2 5167" xfId="55359"/>
    <cellStyle name="Akzent1 2 5168" xfId="55351"/>
    <cellStyle name="Akzent1 2 5169" xfId="55285"/>
    <cellStyle name="Akzent1 2 517" xfId="5029"/>
    <cellStyle name="Akzent1 2 5170" xfId="55250"/>
    <cellStyle name="Akzent1 2 5171" xfId="55221"/>
    <cellStyle name="Akzent1 2 5172" xfId="55183"/>
    <cellStyle name="Akzent1 2 5173" xfId="55163"/>
    <cellStyle name="Akzent1 2 5174" xfId="55125"/>
    <cellStyle name="Akzent1 2 5175" xfId="55105"/>
    <cellStyle name="Akzent1 2 5176" xfId="55067"/>
    <cellStyle name="Akzent1 2 5177" xfId="55045"/>
    <cellStyle name="Akzent1 2 5178" xfId="55538"/>
    <cellStyle name="Akzent1 2 5179" xfId="54983"/>
    <cellStyle name="Akzent1 2 518" xfId="5005"/>
    <cellStyle name="Akzent1 2 5180" xfId="54948"/>
    <cellStyle name="Akzent1 2 5181" xfId="54928"/>
    <cellStyle name="Akzent1 2 5182" xfId="54889"/>
    <cellStyle name="Akzent1 2 5183" xfId="54858"/>
    <cellStyle name="Akzent1 2 5184" xfId="54831"/>
    <cellStyle name="Akzent1 2 5185" xfId="54799"/>
    <cellStyle name="Akzent1 2 5186" xfId="54736"/>
    <cellStyle name="Akzent1 2 5187" xfId="54705"/>
    <cellStyle name="Akzent1 2 5188" xfId="55339"/>
    <cellStyle name="Akzent1 2 5189" xfId="54657"/>
    <cellStyle name="Akzent1 2 519" xfId="4968"/>
    <cellStyle name="Akzent1 2 5190" xfId="54623"/>
    <cellStyle name="Akzent1 2 5191" xfId="54594"/>
    <cellStyle name="Akzent1 2 5192" xfId="54564"/>
    <cellStyle name="Akzent1 2 5193" xfId="54533"/>
    <cellStyle name="Akzent1 2 5194" xfId="54506"/>
    <cellStyle name="Akzent1 2 5195" xfId="54475"/>
    <cellStyle name="Akzent1 2 5196" xfId="54448"/>
    <cellStyle name="Akzent1 2 5197" xfId="54415"/>
    <cellStyle name="Akzent1 2 5198" xfId="54378"/>
    <cellStyle name="Akzent1 2 5199" xfId="54340"/>
    <cellStyle name="Akzent1 2 52" xfId="1821"/>
    <cellStyle name="Akzent1 2 520" xfId="5557"/>
    <cellStyle name="Akzent1 2 5200" xfId="54302"/>
    <cellStyle name="Akzent1 2 5201" xfId="54282"/>
    <cellStyle name="Akzent1 2 5202" xfId="54236"/>
    <cellStyle name="Akzent1 2 5203" xfId="54215"/>
    <cellStyle name="Akzent1 2 5204" xfId="54185"/>
    <cellStyle name="Akzent1 2 5205" xfId="54158"/>
    <cellStyle name="Akzent1 2 5206" xfId="54127"/>
    <cellStyle name="Akzent1 2 5207" xfId="54098"/>
    <cellStyle name="Akzent1 2 5208" xfId="54067"/>
    <cellStyle name="Akzent1 2 5209" xfId="54026"/>
    <cellStyle name="Akzent1 2 521" xfId="4919"/>
    <cellStyle name="Akzent1 2 5210" xfId="53992"/>
    <cellStyle name="Akzent1 2 5211" xfId="53962"/>
    <cellStyle name="Akzent1 2 5212" xfId="53929"/>
    <cellStyle name="Akzent1 2 5213" xfId="53905"/>
    <cellStyle name="Akzent1 2 5214" xfId="53868"/>
    <cellStyle name="Akzent1 2 5215" xfId="53844"/>
    <cellStyle name="Akzent1 2 5216" xfId="53810"/>
    <cellStyle name="Akzent1 2 5217" xfId="53779"/>
    <cellStyle name="Akzent1 2 5218" xfId="54369"/>
    <cellStyle name="Akzent1 2 5219" xfId="53727"/>
    <cellStyle name="Akzent1 2 522" xfId="4895"/>
    <cellStyle name="Akzent1 2 5220" xfId="53693"/>
    <cellStyle name="Akzent1 2 5221" xfId="53666"/>
    <cellStyle name="Akzent1 2 5222" xfId="53629"/>
    <cellStyle name="Akzent1 2 5223" xfId="53595"/>
    <cellStyle name="Akzent1 2 5224" xfId="53571"/>
    <cellStyle name="Akzent1 2 5225" xfId="53535"/>
    <cellStyle name="Akzent1 2 5226" xfId="53511"/>
    <cellStyle name="Akzent1 2 5227" xfId="53475"/>
    <cellStyle name="Akzent1 2 5228" xfId="54055"/>
    <cellStyle name="Akzent1 2 5229" xfId="53427"/>
    <cellStyle name="Akzent1 2 523" xfId="4864"/>
    <cellStyle name="Akzent1 2 5230" xfId="53403"/>
    <cellStyle name="Akzent1 2 5231" xfId="53373"/>
    <cellStyle name="Akzent1 2 5232" xfId="53334"/>
    <cellStyle name="Akzent1 2 5233" xfId="53299"/>
    <cellStyle name="Akzent1 2 5234" xfId="53273"/>
    <cellStyle name="Akzent1 2 5235" xfId="53232"/>
    <cellStyle name="Akzent1 2 5236" xfId="53212"/>
    <cellStyle name="Akzent1 2 5237" xfId="53181"/>
    <cellStyle name="Akzent1 2 5238" xfId="53154"/>
    <cellStyle name="Akzent1 2 5239" xfId="53123"/>
    <cellStyle name="Akzent1 2 524" xfId="4828"/>
    <cellStyle name="Akzent1 2 5240" xfId="53092"/>
    <cellStyle name="Akzent1 2 5241" xfId="53072"/>
    <cellStyle name="Akzent1 2 5242" xfId="53026"/>
    <cellStyle name="Akzent1 2 5243" xfId="53006"/>
    <cellStyle name="Akzent1 2 5244" xfId="52968"/>
    <cellStyle name="Akzent1 2 5245" xfId="52944"/>
    <cellStyle name="Akzent1 2 5246" xfId="52910"/>
    <cellStyle name="Akzent1 2 5247" xfId="52888"/>
    <cellStyle name="Akzent1 2 5248" xfId="52837"/>
    <cellStyle name="Akzent1 2 5249" xfId="52840"/>
    <cellStyle name="Akzent1 2 525" xfId="4792"/>
    <cellStyle name="Akzent1 2 5250" xfId="52787"/>
    <cellStyle name="Akzent1 2 5251" xfId="52754"/>
    <cellStyle name="Akzent1 2 5252" xfId="52716"/>
    <cellStyle name="Akzent1 2 5253" xfId="52688"/>
    <cellStyle name="Akzent1 2 5254" xfId="52651"/>
    <cellStyle name="Akzent1 2 5255" xfId="52630"/>
    <cellStyle name="Akzent1 2 5256" xfId="52564"/>
    <cellStyle name="Akzent1 2 5257" xfId="52536"/>
    <cellStyle name="Akzent1 2 5258" xfId="52511"/>
    <cellStyle name="Akzent1 2 5259" xfId="52472"/>
    <cellStyle name="Akzent1 2 526" xfId="4766"/>
    <cellStyle name="Akzent1 2 5260" xfId="52809"/>
    <cellStyle name="Akzent1 2 5261" xfId="52420"/>
    <cellStyle name="Akzent1 2 5262" xfId="52387"/>
    <cellStyle name="Akzent1 2 5263" xfId="52356"/>
    <cellStyle name="Akzent1 2 5264" xfId="52321"/>
    <cellStyle name="Akzent1 2 5265" xfId="52288"/>
    <cellStyle name="Akzent1 2 5266" xfId="52257"/>
    <cellStyle name="Akzent1 2 5267" xfId="52228"/>
    <cellStyle name="Akzent1 2 5268" xfId="52180"/>
    <cellStyle name="Akzent1 2 5269" xfId="52124"/>
    <cellStyle name="Akzent1 2 527" xfId="4724"/>
    <cellStyle name="Akzent1 2 5270" xfId="52092"/>
    <cellStyle name="Akzent1 2 5271" xfId="52032"/>
    <cellStyle name="Akzent1 2 5272" xfId="51981"/>
    <cellStyle name="Akzent1 2 5273" xfId="51937"/>
    <cellStyle name="Akzent1 2 5274" xfId="51915"/>
    <cellStyle name="Akzent1 2 5275" xfId="51858"/>
    <cellStyle name="Akzent1 2 5276" xfId="51814"/>
    <cellStyle name="Akzent1 2 5277" xfId="51787"/>
    <cellStyle name="Akzent1 2 5278" xfId="51748"/>
    <cellStyle name="Akzent1 2 5279" xfId="51718"/>
    <cellStyle name="Akzent1 2 528" xfId="4704"/>
    <cellStyle name="Akzent1 2 5280" xfId="51682"/>
    <cellStyle name="Akzent1 2 5281" xfId="51660"/>
    <cellStyle name="Akzent1 2 5282" xfId="51619"/>
    <cellStyle name="Akzent1 2 5283" xfId="51590"/>
    <cellStyle name="Akzent1 2 5284" xfId="51556"/>
    <cellStyle name="Akzent1 2 5285" xfId="51523"/>
    <cellStyle name="Akzent1 2 5286" xfId="51464"/>
    <cellStyle name="Akzent1 2 5287" xfId="51433"/>
    <cellStyle name="Akzent1 2 5288" xfId="51397"/>
    <cellStyle name="Akzent1 2 5289" xfId="51374"/>
    <cellStyle name="Akzent1 2 529" xfId="4672"/>
    <cellStyle name="Akzent1 2 5290" xfId="51333"/>
    <cellStyle name="Akzent1 2 5291" xfId="52023"/>
    <cellStyle name="Akzent1 2 5292" xfId="51278"/>
    <cellStyle name="Akzent1 2 5293" xfId="51257"/>
    <cellStyle name="Akzent1 2 5294" xfId="51216"/>
    <cellStyle name="Akzent1 2 5295" xfId="51193"/>
    <cellStyle name="Akzent1 2 5296" xfId="51161"/>
    <cellStyle name="Akzent1 2 5297" xfId="51137"/>
    <cellStyle name="Akzent1 2 5298" xfId="51102"/>
    <cellStyle name="Akzent1 2 5299" xfId="51075"/>
    <cellStyle name="Akzent1 2 53" xfId="1862"/>
    <cellStyle name="Akzent1 2 530" xfId="4645"/>
    <cellStyle name="Akzent1 2 5300" xfId="51044"/>
    <cellStyle name="Akzent1 2 5301" xfId="51651"/>
    <cellStyle name="Akzent1 2 5302" xfId="50993"/>
    <cellStyle name="Akzent1 2 5303" xfId="50956"/>
    <cellStyle name="Akzent1 2 5304" xfId="50935"/>
    <cellStyle name="Akzent1 2 5305" xfId="50906"/>
    <cellStyle name="Akzent1 2 5306" xfId="50885"/>
    <cellStyle name="Akzent1 2 5307" xfId="50845"/>
    <cellStyle name="Akzent1 2 5308" xfId="50826"/>
    <cellStyle name="Akzent1 2 5309" xfId="50790"/>
    <cellStyle name="Akzent1 2 531" xfId="4613"/>
    <cellStyle name="Akzent1 2 5310" xfId="50765"/>
    <cellStyle name="Akzent1 2 5311" xfId="50720"/>
    <cellStyle name="Akzent1 2 5312" xfId="50677"/>
    <cellStyle name="Akzent1 2 5313" xfId="50651"/>
    <cellStyle name="Akzent1 2 5314" xfId="50615"/>
    <cellStyle name="Akzent1 2 5315" xfId="50584"/>
    <cellStyle name="Akzent1 2 5316" xfId="50556"/>
    <cellStyle name="Akzent1 2 5317" xfId="50526"/>
    <cellStyle name="Akzent1 2 5318" xfId="50495"/>
    <cellStyle name="Akzent1 2 5319" xfId="50468"/>
    <cellStyle name="Akzent1 2 532" xfId="4581"/>
    <cellStyle name="Akzent1 2 5320" xfId="50433"/>
    <cellStyle name="Akzent1 2 5321" xfId="50409"/>
    <cellStyle name="Akzent1 2 5322" xfId="50356"/>
    <cellStyle name="Akzent1 2 5323" xfId="50322"/>
    <cellStyle name="Akzent1 2 5324" xfId="50292"/>
    <cellStyle name="Akzent1 2 5325" xfId="50258"/>
    <cellStyle name="Akzent1 2 5326" xfId="50226"/>
    <cellStyle name="Akzent1 2 5327" xfId="50195"/>
    <cellStyle name="Akzent1 2 5328" xfId="50167"/>
    <cellStyle name="Akzent1 2 5329" xfId="50132"/>
    <cellStyle name="Akzent1 2 533" xfId="4561"/>
    <cellStyle name="Akzent1 2 5330" xfId="50108"/>
    <cellStyle name="Akzent1 2 5331" xfId="50713"/>
    <cellStyle name="Akzent1 2 5332" xfId="50045"/>
    <cellStyle name="Akzent1 2 5333" xfId="50019"/>
    <cellStyle name="Akzent1 2 5334" xfId="49992"/>
    <cellStyle name="Akzent1 2 5335" xfId="49951"/>
    <cellStyle name="Akzent1 2 5336" xfId="49933"/>
    <cellStyle name="Akzent1 2 5337" xfId="49893"/>
    <cellStyle name="Akzent1 2 5338" xfId="49871"/>
    <cellStyle name="Akzent1 2 5339" xfId="49835"/>
    <cellStyle name="Akzent1 2 534" xfId="4514"/>
    <cellStyle name="Akzent1 2 5340" xfId="49811"/>
    <cellStyle name="Akzent1 2 5341" xfId="50397"/>
    <cellStyle name="Akzent1 2 5342" xfId="49767"/>
    <cellStyle name="Akzent1 2 5343" xfId="49733"/>
    <cellStyle name="Akzent1 2 5344" xfId="49711"/>
    <cellStyle name="Akzent1 2 5345" xfId="49669"/>
    <cellStyle name="Akzent1 2 5346" xfId="49644"/>
    <cellStyle name="Akzent1 2 5347" xfId="49611"/>
    <cellStyle name="Akzent1 2 5348" xfId="49580"/>
    <cellStyle name="Akzent1 2 5349" xfId="49552"/>
    <cellStyle name="Akzent1 2 535" xfId="4494"/>
    <cellStyle name="Akzent1 2 5350" xfId="49525"/>
    <cellStyle name="Akzent1 2 5351" xfId="49495"/>
    <cellStyle name="Akzent1 2 5352" xfId="49466"/>
    <cellStyle name="Akzent1 2 5353" xfId="49428"/>
    <cellStyle name="Akzent1 2 5354" xfId="49401"/>
    <cellStyle name="Akzent1 2 5355" xfId="49370"/>
    <cellStyle name="Akzent1 2 5356" xfId="49334"/>
    <cellStyle name="Akzent1 2 5357" xfId="49310"/>
    <cellStyle name="Akzent1 2 5358" xfId="49275"/>
    <cellStyle name="Akzent1 2 5359" xfId="49246"/>
    <cellStyle name="Akzent1 2 536" xfId="4455"/>
    <cellStyle name="Akzent1 2 5360" xfId="49210"/>
    <cellStyle name="Akzent1 2 5361" xfId="49157"/>
    <cellStyle name="Akzent1 2 5362" xfId="49167"/>
    <cellStyle name="Akzent1 2 5363" xfId="49078"/>
    <cellStyle name="Akzent1 2 5364" xfId="49036"/>
    <cellStyle name="Akzent1 2 5365" xfId="49013"/>
    <cellStyle name="Akzent1 2 5366" xfId="48978"/>
    <cellStyle name="Akzent1 2 5367" xfId="48948"/>
    <cellStyle name="Akzent1 2 5368" xfId="48922"/>
    <cellStyle name="Akzent1 2 5369" xfId="55298"/>
    <cellStyle name="Akzent1 2 537" xfId="4430"/>
    <cellStyle name="Akzent1 2 5370" xfId="50127"/>
    <cellStyle name="Akzent1 2 5371" xfId="55572"/>
    <cellStyle name="Akzent1 2 5372" xfId="55584"/>
    <cellStyle name="Akzent1 2 5373" xfId="49097"/>
    <cellStyle name="Akzent1 2 5374" xfId="55598"/>
    <cellStyle name="Akzent1 2 5375" xfId="55606"/>
    <cellStyle name="Akzent1 2 5376" xfId="55618"/>
    <cellStyle name="Akzent1 2 5377" xfId="55626"/>
    <cellStyle name="Akzent1 2 5378" xfId="55638"/>
    <cellStyle name="Akzent1 2 5379" xfId="55646"/>
    <cellStyle name="Akzent1 2 538" xfId="4396"/>
    <cellStyle name="Akzent1 2 5380" xfId="55658"/>
    <cellStyle name="Akzent1 2 5381" xfId="55666"/>
    <cellStyle name="Akzent1 2 5382" xfId="55678"/>
    <cellStyle name="Akzent1 2 539" xfId="4373"/>
    <cellStyle name="Akzent1 2 54" xfId="1886"/>
    <cellStyle name="Akzent1 2 540" xfId="4322"/>
    <cellStyle name="Akzent1 2 541" xfId="4325"/>
    <cellStyle name="Akzent1 2 542" xfId="4271"/>
    <cellStyle name="Akzent1 2 543" xfId="4237"/>
    <cellStyle name="Akzent1 2 544" xfId="4199"/>
    <cellStyle name="Akzent1 2 545" xfId="4170"/>
    <cellStyle name="Akzent1 2 546" xfId="4132"/>
    <cellStyle name="Akzent1 2 547" xfId="4111"/>
    <cellStyle name="Akzent1 2 548" xfId="4044"/>
    <cellStyle name="Akzent1 2 549" xfId="4016"/>
    <cellStyle name="Akzent1 2 55" xfId="1921"/>
    <cellStyle name="Akzent1 2 550" xfId="3990"/>
    <cellStyle name="Akzent1 2 551" xfId="3953"/>
    <cellStyle name="Akzent1 2 552" xfId="4293"/>
    <cellStyle name="Akzent1 2 553" xfId="3900"/>
    <cellStyle name="Akzent1 2 554" xfId="3866"/>
    <cellStyle name="Akzent1 2 555" xfId="3835"/>
    <cellStyle name="Akzent1 2 556" xfId="3799"/>
    <cellStyle name="Akzent1 2 557" xfId="3765"/>
    <cellStyle name="Akzent1 2 558" xfId="3734"/>
    <cellStyle name="Akzent1 2 559" xfId="3704"/>
    <cellStyle name="Akzent1 2 56" xfId="1945"/>
    <cellStyle name="Akzent1 2 560" xfId="3659"/>
    <cellStyle name="Akzent1 2 561" xfId="3605"/>
    <cellStyle name="Akzent1 2 562" xfId="3572"/>
    <cellStyle name="Akzent1 2 563" xfId="3512"/>
    <cellStyle name="Akzent1 2 564" xfId="3460"/>
    <cellStyle name="Akzent1 2 565" xfId="3415"/>
    <cellStyle name="Akzent1 2 566" xfId="3393"/>
    <cellStyle name="Akzent1 2 567" xfId="3335"/>
    <cellStyle name="Akzent1 2 568" xfId="3291"/>
    <cellStyle name="Akzent1 2 569" xfId="3265"/>
    <cellStyle name="Akzent1 2 57" xfId="1980"/>
    <cellStyle name="Akzent1 2 570" xfId="3225"/>
    <cellStyle name="Akzent1 2 571" xfId="3195"/>
    <cellStyle name="Akzent1 2 572" xfId="3158"/>
    <cellStyle name="Akzent1 2 573" xfId="3136"/>
    <cellStyle name="Akzent1 2 574" xfId="3094"/>
    <cellStyle name="Akzent1 2 575" xfId="3064"/>
    <cellStyle name="Akzent1 2 576" xfId="3030"/>
    <cellStyle name="Akzent1 2 577" xfId="2996"/>
    <cellStyle name="Akzent1 2 578" xfId="2937"/>
    <cellStyle name="Akzent1 2 579" xfId="2910"/>
    <cellStyle name="Akzent1 2 58" xfId="2003"/>
    <cellStyle name="Akzent1 2 580" xfId="2873"/>
    <cellStyle name="Akzent1 2 581" xfId="2850"/>
    <cellStyle name="Akzent1 2 582" xfId="2808"/>
    <cellStyle name="Akzent1 2 583" xfId="3503"/>
    <cellStyle name="Akzent1 2 584" xfId="2752"/>
    <cellStyle name="Akzent1 2 585" xfId="2731"/>
    <cellStyle name="Akzent1 2 586" xfId="2689"/>
    <cellStyle name="Akzent1 2 587" xfId="2666"/>
    <cellStyle name="Akzent1 2 588" xfId="2633"/>
    <cellStyle name="Akzent1 2 589" xfId="2609"/>
    <cellStyle name="Akzent1 2 59" xfId="2034"/>
    <cellStyle name="Akzent1 2 590" xfId="2573"/>
    <cellStyle name="Akzent1 2 591" xfId="2545"/>
    <cellStyle name="Akzent1 2 592" xfId="2514"/>
    <cellStyle name="Akzent1 2 593" xfId="3127"/>
    <cellStyle name="Akzent1 2 594" xfId="2462"/>
    <cellStyle name="Akzent1 2 595" xfId="2424"/>
    <cellStyle name="Akzent1 2 596" xfId="2403"/>
    <cellStyle name="Akzent1 2 597" xfId="2373"/>
    <cellStyle name="Akzent1 2 598" xfId="2352"/>
    <cellStyle name="Akzent1 2 599" xfId="2311"/>
    <cellStyle name="Akzent1 2 6" xfId="489"/>
    <cellStyle name="Akzent1 2 60" xfId="2057"/>
    <cellStyle name="Akzent1 2 600" xfId="2292"/>
    <cellStyle name="Akzent1 2 601" xfId="2255"/>
    <cellStyle name="Akzent1 2 602" xfId="2229"/>
    <cellStyle name="Akzent1 2 603" xfId="2184"/>
    <cellStyle name="Akzent1 2 604" xfId="2140"/>
    <cellStyle name="Akzent1 2 605" xfId="2113"/>
    <cellStyle name="Akzent1 2 606" xfId="2077"/>
    <cellStyle name="Akzent1 2 607" xfId="2045"/>
    <cellStyle name="Akzent1 2 608" xfId="2017"/>
    <cellStyle name="Akzent1 2 609" xfId="1986"/>
    <cellStyle name="Akzent1 2 61" xfId="2083"/>
    <cellStyle name="Akzent1 2 610" xfId="1954"/>
    <cellStyle name="Akzent1 2 611" xfId="1927"/>
    <cellStyle name="Akzent1 2 612" xfId="1891"/>
    <cellStyle name="Akzent1 2 613" xfId="1867"/>
    <cellStyle name="Akzent1 2 614" xfId="1813"/>
    <cellStyle name="Akzent1 2 615" xfId="1781"/>
    <cellStyle name="Akzent1 2 616" xfId="1750"/>
    <cellStyle name="Akzent1 2 617" xfId="1715"/>
    <cellStyle name="Akzent1 2 618" xfId="1683"/>
    <cellStyle name="Akzent1 2 619" xfId="1651"/>
    <cellStyle name="Akzent1 2 62" xfId="1537"/>
    <cellStyle name="Akzent1 2 620" xfId="1623"/>
    <cellStyle name="Akzent1 2 621" xfId="1587"/>
    <cellStyle name="Akzent1 2 622" xfId="1563"/>
    <cellStyle name="Akzent1 2 623" xfId="2177"/>
    <cellStyle name="Akzent1 2 624" xfId="1502"/>
    <cellStyle name="Akzent1 2 625" xfId="1475"/>
    <cellStyle name="Akzent1 2 626" xfId="1448"/>
    <cellStyle name="Akzent1 2 627" xfId="1406"/>
    <cellStyle name="Akzent1 2 628" xfId="1388"/>
    <cellStyle name="Akzent1 2 629" xfId="1347"/>
    <cellStyle name="Akzent1 2 63" xfId="2129"/>
    <cellStyle name="Akzent1 2 630" xfId="1325"/>
    <cellStyle name="Akzent1 2 631" xfId="1288"/>
    <cellStyle name="Akzent1 2 632" xfId="1264"/>
    <cellStyle name="Akzent1 2 633" xfId="1855"/>
    <cellStyle name="Akzent1 2 634" xfId="1219"/>
    <cellStyle name="Akzent1 2 635" xfId="1184"/>
    <cellStyle name="Akzent1 2 636" xfId="1161"/>
    <cellStyle name="Akzent1 2 637" xfId="1119"/>
    <cellStyle name="Akzent1 2 638" xfId="1093"/>
    <cellStyle name="Akzent1 2 639" xfId="1060"/>
    <cellStyle name="Akzent1 2 64" xfId="2166"/>
    <cellStyle name="Akzent1 2 640" xfId="1028"/>
    <cellStyle name="Akzent1 2 641" xfId="1000"/>
    <cellStyle name="Akzent1 2 642" xfId="972"/>
    <cellStyle name="Akzent1 2 643" xfId="941"/>
    <cellStyle name="Akzent1 2 644" xfId="912"/>
    <cellStyle name="Akzent1 2 645" xfId="873"/>
    <cellStyle name="Akzent1 2 646" xfId="846"/>
    <cellStyle name="Akzent1 2 647" xfId="814"/>
    <cellStyle name="Akzent1 2 648" xfId="777"/>
    <cellStyle name="Akzent1 2 649" xfId="753"/>
    <cellStyle name="Akzent1 2 65" xfId="2194"/>
    <cellStyle name="Akzent1 2 650" xfId="717"/>
    <cellStyle name="Akzent1 2 651" xfId="690"/>
    <cellStyle name="Akzent1 2 652" xfId="653"/>
    <cellStyle name="Akzent1 2 653" xfId="599"/>
    <cellStyle name="Akzent1 2 654" xfId="610"/>
    <cellStyle name="Akzent1 2 655" xfId="520"/>
    <cellStyle name="Akzent1 2 656" xfId="477"/>
    <cellStyle name="Akzent1 2 657" xfId="454"/>
    <cellStyle name="Akzent1 2 658" xfId="416"/>
    <cellStyle name="Akzent1 2 659" xfId="385"/>
    <cellStyle name="Akzent1 2 66" xfId="2223"/>
    <cellStyle name="Akzent1 2 660" xfId="357"/>
    <cellStyle name="Akzent1 2 661" xfId="6816"/>
    <cellStyle name="Akzent1 2 662" xfId="1582"/>
    <cellStyle name="Akzent1 2 663" xfId="7072"/>
    <cellStyle name="Akzent1 2 664" xfId="7084"/>
    <cellStyle name="Akzent1 2 665" xfId="539"/>
    <cellStyle name="Akzent1 2 666" xfId="7098"/>
    <cellStyle name="Akzent1 2 667" xfId="7106"/>
    <cellStyle name="Akzent1 2 668" xfId="7118"/>
    <cellStyle name="Akzent1 2 669" xfId="7126"/>
    <cellStyle name="Akzent1 2 67" xfId="2246"/>
    <cellStyle name="Akzent1 2 670" xfId="7138"/>
    <cellStyle name="Akzent1 2 671" xfId="7146"/>
    <cellStyle name="Akzent1 2 672" xfId="7158"/>
    <cellStyle name="Akzent1 2 673" xfId="7166"/>
    <cellStyle name="Akzent1 2 674" xfId="7178"/>
    <cellStyle name="Akzent1 2 675" xfId="7190"/>
    <cellStyle name="Akzent1 2 676" xfId="7275"/>
    <cellStyle name="Akzent1 2 677" xfId="7366"/>
    <cellStyle name="Akzent1 2 678" xfId="7397"/>
    <cellStyle name="Akzent1 2 679" xfId="7456"/>
    <cellStyle name="Akzent1 2 68" xfId="2276"/>
    <cellStyle name="Akzent1 2 680" xfId="7502"/>
    <cellStyle name="Akzent1 2 681" xfId="7550"/>
    <cellStyle name="Akzent1 2 682" xfId="7641"/>
    <cellStyle name="Akzent1 2 683" xfId="7733"/>
    <cellStyle name="Akzent1 2 684" xfId="7829"/>
    <cellStyle name="Akzent1 2 685" xfId="7884"/>
    <cellStyle name="Akzent1 2 686" xfId="7921"/>
    <cellStyle name="Akzent1 2 687" xfId="7995"/>
    <cellStyle name="Akzent1 2 688" xfId="8056"/>
    <cellStyle name="Akzent1 2 689" xfId="8099"/>
    <cellStyle name="Akzent1 2 69" xfId="2301"/>
    <cellStyle name="Akzent1 2 690" xfId="8160"/>
    <cellStyle name="Akzent1 2 691" xfId="8206"/>
    <cellStyle name="Akzent1 2 692" xfId="8262"/>
    <cellStyle name="Akzent1 2 693" xfId="8310"/>
    <cellStyle name="Akzent1 2 694" xfId="8356"/>
    <cellStyle name="Akzent1 2 695" xfId="8403"/>
    <cellStyle name="Akzent1 2 696" xfId="7285"/>
    <cellStyle name="Akzent1 2 697" xfId="8487"/>
    <cellStyle name="Akzent1 2 698" xfId="8554"/>
    <cellStyle name="Akzent1 2 699" xfId="8595"/>
    <cellStyle name="Akzent1 2 7" xfId="514"/>
    <cellStyle name="Akzent1 2 70" xfId="2332"/>
    <cellStyle name="Akzent1 2 700" xfId="8660"/>
    <cellStyle name="Akzent1 2 701" xfId="8706"/>
    <cellStyle name="Akzent1 2 702" xfId="8761"/>
    <cellStyle name="Akzent1 2 703" xfId="8804"/>
    <cellStyle name="Akzent1 2 704" xfId="8860"/>
    <cellStyle name="Akzent1 2 705" xfId="8896"/>
    <cellStyle name="Akzent1 2 706" xfId="7935"/>
    <cellStyle name="Akzent1 2 707" xfId="8987"/>
    <cellStyle name="Akzent1 2 708" xfId="9041"/>
    <cellStyle name="Akzent1 2 709" xfId="9085"/>
    <cellStyle name="Akzent1 2 71" xfId="2359"/>
    <cellStyle name="Akzent1 2 710" xfId="9147"/>
    <cellStyle name="Akzent1 2 711" xfId="9185"/>
    <cellStyle name="Akzent1 2 712" xfId="9253"/>
    <cellStyle name="Akzent1 2 713" xfId="9286"/>
    <cellStyle name="Akzent1 2 714" xfId="9348"/>
    <cellStyle name="Akzent1 2 715" xfId="9393"/>
    <cellStyle name="Akzent1 2 716" xfId="9464"/>
    <cellStyle name="Akzent1 2 717" xfId="9519"/>
    <cellStyle name="Akzent1 2 718" xfId="9600"/>
    <cellStyle name="Akzent1 2 719" xfId="9633"/>
    <cellStyle name="Akzent1 2 72" xfId="1829"/>
    <cellStyle name="Akzent1 2 720" xfId="9701"/>
    <cellStyle name="Akzent1 2 721" xfId="9741"/>
    <cellStyle name="Akzent1 2 722" xfId="9788"/>
    <cellStyle name="Akzent1 2 723" xfId="9844"/>
    <cellStyle name="Akzent1 2 724" xfId="9885"/>
    <cellStyle name="Akzent1 2 725" xfId="9942"/>
    <cellStyle name="Akzent1 2 726" xfId="9995"/>
    <cellStyle name="Akzent1 2 727" xfId="10059"/>
    <cellStyle name="Akzent1 2 728" xfId="10122"/>
    <cellStyle name="Akzent1 2 729" xfId="10172"/>
    <cellStyle name="Akzent1 2 73" xfId="2398"/>
    <cellStyle name="Akzent1 2 730" xfId="10229"/>
    <cellStyle name="Akzent1 2 731" xfId="10285"/>
    <cellStyle name="Akzent1 2 732" xfId="10330"/>
    <cellStyle name="Akzent1 2 733" xfId="10381"/>
    <cellStyle name="Akzent1 2 734" xfId="10439"/>
    <cellStyle name="Akzent1 2 735" xfId="10482"/>
    <cellStyle name="Akzent1 2 736" xfId="9481"/>
    <cellStyle name="Akzent1 2 737" xfId="10569"/>
    <cellStyle name="Akzent1 2 738" xfId="10636"/>
    <cellStyle name="Akzent1 2 739" xfId="10683"/>
    <cellStyle name="Akzent1 2 74" xfId="2429"/>
    <cellStyle name="Akzent1 2 740" xfId="10747"/>
    <cellStyle name="Akzent1 2 741" xfId="10790"/>
    <cellStyle name="Akzent1 2 742" xfId="10845"/>
    <cellStyle name="Akzent1 2 743" xfId="10894"/>
    <cellStyle name="Akzent1 2 744" xfId="10944"/>
    <cellStyle name="Akzent1 2 745" xfId="10997"/>
    <cellStyle name="Akzent1 2 746" xfId="10010"/>
    <cellStyle name="Akzent1 2 747" xfId="11080"/>
    <cellStyle name="Akzent1 2 748" xfId="11137"/>
    <cellStyle name="Akzent1 2 749" xfId="11176"/>
    <cellStyle name="Akzent1 2 75" xfId="2457"/>
    <cellStyle name="Akzent1 2 750" xfId="11247"/>
    <cellStyle name="Akzent1 2 751" xfId="11292"/>
    <cellStyle name="Akzent1 2 752" xfId="11344"/>
    <cellStyle name="Akzent1 2 753" xfId="11393"/>
    <cellStyle name="Akzent1 2 754" xfId="11444"/>
    <cellStyle name="Akzent1 2 755" xfId="11495"/>
    <cellStyle name="Akzent1 2 756" xfId="11541"/>
    <cellStyle name="Akzent1 2 757" xfId="11611"/>
    <cellStyle name="Akzent1 2 758" xfId="11655"/>
    <cellStyle name="Akzent1 2 759" xfId="11715"/>
    <cellStyle name="Akzent1 2 76" xfId="2483"/>
    <cellStyle name="Akzent1 2 760" xfId="11750"/>
    <cellStyle name="Akzent1 2 761" xfId="11809"/>
    <cellStyle name="Akzent1 2 762" xfId="11853"/>
    <cellStyle name="Akzent1 2 763" xfId="11907"/>
    <cellStyle name="Akzent1 2 764" xfId="11962"/>
    <cellStyle name="Akzent1 2 765" xfId="11994"/>
    <cellStyle name="Akzent1 2 766" xfId="12092"/>
    <cellStyle name="Akzent1 2 767" xfId="12082"/>
    <cellStyle name="Akzent1 2 768" xfId="12146"/>
    <cellStyle name="Akzent1 2 769" xfId="12209"/>
    <cellStyle name="Akzent1 2 77" xfId="2509"/>
    <cellStyle name="Akzent1 2 770" xfId="12279"/>
    <cellStyle name="Akzent1 2 771" xfId="12316"/>
    <cellStyle name="Akzent1 2 772" xfId="12384"/>
    <cellStyle name="Akzent1 2 773" xfId="12419"/>
    <cellStyle name="Akzent1 2 774" xfId="12481"/>
    <cellStyle name="Akzent1 2 775" xfId="12532"/>
    <cellStyle name="Akzent1 2 776" xfId="12581"/>
    <cellStyle name="Akzent1 2 777" xfId="12640"/>
    <cellStyle name="Akzent1 2 778" xfId="12120"/>
    <cellStyle name="Akzent1 2 779" xfId="12723"/>
    <cellStyle name="Akzent1 2 78" xfId="2534"/>
    <cellStyle name="Akzent1 2 780" xfId="12811"/>
    <cellStyle name="Akzent1 2 781" xfId="12853"/>
    <cellStyle name="Akzent1 2 782" xfId="12922"/>
    <cellStyle name="Akzent1 2 783" xfId="12977"/>
    <cellStyle name="Akzent1 2 784" xfId="13022"/>
    <cellStyle name="Akzent1 2 785" xfId="13082"/>
    <cellStyle name="Akzent1 2 786" xfId="13166"/>
    <cellStyle name="Akzent1 2 787" xfId="13206"/>
    <cellStyle name="Akzent1 2 788" xfId="13260"/>
    <cellStyle name="Akzent1 2 789" xfId="13368"/>
    <cellStyle name="Akzent1 2 79" xfId="2568"/>
    <cellStyle name="Akzent1 2 790" xfId="13429"/>
    <cellStyle name="Akzent1 2 791" xfId="13493"/>
    <cellStyle name="Akzent1 2 792" xfId="13549"/>
    <cellStyle name="Akzent1 2 793" xfId="13629"/>
    <cellStyle name="Akzent1 2 794" xfId="13679"/>
    <cellStyle name="Akzent1 2 795" xfId="13743"/>
    <cellStyle name="Akzent1 2 796" xfId="13778"/>
    <cellStyle name="Akzent1 2 797" xfId="13843"/>
    <cellStyle name="Akzent1 2 798" xfId="13883"/>
    <cellStyle name="Akzent1 2 799" xfId="13948"/>
    <cellStyle name="Akzent1 2 8" xfId="588"/>
    <cellStyle name="Akzent1 2 80" xfId="2589"/>
    <cellStyle name="Akzent1 2 800" xfId="14027"/>
    <cellStyle name="Akzent1 2 801" xfId="14083"/>
    <cellStyle name="Akzent1 2 802" xfId="14157"/>
    <cellStyle name="Akzent1 2 803" xfId="14217"/>
    <cellStyle name="Akzent1 2 804" xfId="14271"/>
    <cellStyle name="Akzent1 2 805" xfId="14320"/>
    <cellStyle name="Akzent1 2 806" xfId="14383"/>
    <cellStyle name="Akzent1 2 807" xfId="14460"/>
    <cellStyle name="Akzent1 2 808" xfId="14496"/>
    <cellStyle name="Akzent1 2 809" xfId="13379"/>
    <cellStyle name="Akzent1 2 81" xfId="2623"/>
    <cellStyle name="Akzent1 2 810" xfId="14622"/>
    <cellStyle name="Akzent1 2 811" xfId="14667"/>
    <cellStyle name="Akzent1 2 812" xfId="14724"/>
    <cellStyle name="Akzent1 2 813" xfId="14770"/>
    <cellStyle name="Akzent1 2 814" xfId="14825"/>
    <cellStyle name="Akzent1 2 815" xfId="14879"/>
    <cellStyle name="Akzent1 2 816" xfId="14923"/>
    <cellStyle name="Akzent1 2 817" xfId="14994"/>
    <cellStyle name="Akzent1 2 818" xfId="15057"/>
    <cellStyle name="Akzent1 2 819" xfId="13961"/>
    <cellStyle name="Akzent1 2 82" xfId="2645"/>
    <cellStyle name="Akzent1 2 820" xfId="15145"/>
    <cellStyle name="Akzent1 2 821" xfId="15188"/>
    <cellStyle name="Akzent1 2 822" xfId="15238"/>
    <cellStyle name="Akzent1 2 823" xfId="15304"/>
    <cellStyle name="Akzent1 2 824" xfId="15345"/>
    <cellStyle name="Akzent1 2 825" xfId="15395"/>
    <cellStyle name="Akzent1 2 826" xfId="15466"/>
    <cellStyle name="Akzent1 2 827" xfId="15519"/>
    <cellStyle name="Akzent1 2 828" xfId="15576"/>
    <cellStyle name="Akzent1 2 829" xfId="15647"/>
    <cellStyle name="Akzent1 2 83" xfId="2679"/>
    <cellStyle name="Akzent1 2 830" xfId="15717"/>
    <cellStyle name="Akzent1 2 831" xfId="15773"/>
    <cellStyle name="Akzent1 2 832" xfId="15819"/>
    <cellStyle name="Akzent1 2 833" xfId="15872"/>
    <cellStyle name="Akzent1 2 834" xfId="15938"/>
    <cellStyle name="Akzent1 2 835" xfId="16001"/>
    <cellStyle name="Akzent1 2 836" xfId="16053"/>
    <cellStyle name="Akzent1 2 837" xfId="16101"/>
    <cellStyle name="Akzent1 2 838" xfId="16150"/>
    <cellStyle name="Akzent1 2 839" xfId="16204"/>
    <cellStyle name="Akzent1 2 84" xfId="2701"/>
    <cellStyle name="Akzent1 2 840" xfId="16262"/>
    <cellStyle name="Akzent1 2 841" xfId="16331"/>
    <cellStyle name="Akzent1 2 842" xfId="16367"/>
    <cellStyle name="Akzent1 2 843" xfId="16430"/>
    <cellStyle name="Akzent1 2 844" xfId="16470"/>
    <cellStyle name="Akzent1 2 845" xfId="16533"/>
    <cellStyle name="Akzent1 2 846" xfId="16582"/>
    <cellStyle name="Akzent1 2 847" xfId="16633"/>
    <cellStyle name="Akzent1 2 848" xfId="16678"/>
    <cellStyle name="Akzent1 2 849" xfId="15656"/>
    <cellStyle name="Akzent1 2 85" xfId="2740"/>
    <cellStyle name="Akzent1 2 850" xfId="16762"/>
    <cellStyle name="Akzent1 2 851" xfId="16833"/>
    <cellStyle name="Akzent1 2 852" xfId="16868"/>
    <cellStyle name="Akzent1 2 853" xfId="16932"/>
    <cellStyle name="Akzent1 2 854" xfId="16972"/>
    <cellStyle name="Akzent1 2 855" xfId="17031"/>
    <cellStyle name="Akzent1 2 856" xfId="17084"/>
    <cellStyle name="Akzent1 2 857" xfId="17132"/>
    <cellStyle name="Akzent1 2 858" xfId="17185"/>
    <cellStyle name="Akzent1 2 859" xfId="16221"/>
    <cellStyle name="Akzent1 2 86" xfId="2761"/>
    <cellStyle name="Akzent1 2 860" xfId="17269"/>
    <cellStyle name="Akzent1 2 861" xfId="17332"/>
    <cellStyle name="Akzent1 2 862" xfId="17373"/>
    <cellStyle name="Akzent1 2 863" xfId="17429"/>
    <cellStyle name="Akzent1 2 864" xfId="17476"/>
    <cellStyle name="Akzent1 2 865" xfId="17529"/>
    <cellStyle name="Akzent1 2 866" xfId="17577"/>
    <cellStyle name="Akzent1 2 867" xfId="17631"/>
    <cellStyle name="Akzent1 2 868" xfId="17671"/>
    <cellStyle name="Akzent1 2 869" xfId="17742"/>
    <cellStyle name="Akzent1 2 87" xfId="2791"/>
    <cellStyle name="Akzent1 2 870" xfId="17793"/>
    <cellStyle name="Akzent1 2 871" xfId="17849"/>
    <cellStyle name="Akzent1 2 872" xfId="17906"/>
    <cellStyle name="Akzent1 2 873" xfId="17962"/>
    <cellStyle name="Akzent1 2 874" xfId="18000"/>
    <cellStyle name="Akzent1 2 875" xfId="18056"/>
    <cellStyle name="Akzent1 2 876" xfId="18102"/>
    <cellStyle name="Akzent1 2 877" xfId="18164"/>
    <cellStyle name="Akzent1 2 878" xfId="18197"/>
    <cellStyle name="Akzent1 2 879" xfId="18291"/>
    <cellStyle name="Akzent1 2 88" xfId="2811"/>
    <cellStyle name="Akzent1 2 880" xfId="18283"/>
    <cellStyle name="Akzent1 2 881" xfId="18355"/>
    <cellStyle name="Akzent1 2 882" xfId="18410"/>
    <cellStyle name="Akzent1 2 883" xfId="18471"/>
    <cellStyle name="Akzent1 2 884" xfId="18522"/>
    <cellStyle name="Akzent1 2 885" xfId="18582"/>
    <cellStyle name="Akzent1 2 886" xfId="18623"/>
    <cellStyle name="Akzent1 2 887" xfId="18679"/>
    <cellStyle name="Akzent1 2 888" xfId="18727"/>
    <cellStyle name="Akzent1 2 889" xfId="18779"/>
    <cellStyle name="Akzent1 2 89" xfId="2845"/>
    <cellStyle name="Akzent1 2 890" xfId="18832"/>
    <cellStyle name="Akzent1 2 891" xfId="18333"/>
    <cellStyle name="Akzent1 2 892" xfId="18914"/>
    <cellStyle name="Akzent1 2 893" xfId="18974"/>
    <cellStyle name="Akzent1 2 894" xfId="19030"/>
    <cellStyle name="Akzent1 2 895" xfId="19087"/>
    <cellStyle name="Akzent1 2 896" xfId="19130"/>
    <cellStyle name="Akzent1 2 897" xfId="19189"/>
    <cellStyle name="Akzent1 2 898" xfId="19234"/>
    <cellStyle name="Akzent1 2 899" xfId="19294"/>
    <cellStyle name="Akzent1 2 9" xfId="634"/>
    <cellStyle name="Akzent1 2 90" xfId="2862"/>
    <cellStyle name="Akzent1 2 900" xfId="19337"/>
    <cellStyle name="Akzent1 2 901" xfId="19213"/>
    <cellStyle name="Akzent1 2 902" xfId="19155"/>
    <cellStyle name="Akzent1 2 903" xfId="19098"/>
    <cellStyle name="Akzent1 2 904" xfId="19036"/>
    <cellStyle name="Akzent1 2 905" xfId="18982"/>
    <cellStyle name="Akzent1 2 906" xfId="18930"/>
    <cellStyle name="Akzent1 2 907" xfId="18883"/>
    <cellStyle name="Akzent1 2 908" xfId="18823"/>
    <cellStyle name="Akzent1 2 909" xfId="18769"/>
    <cellStyle name="Akzent1 2 91" xfId="2895"/>
    <cellStyle name="Akzent1 2 910" xfId="18726"/>
    <cellStyle name="Akzent1 2 911" xfId="18659"/>
    <cellStyle name="Akzent1 2 912" xfId="18598"/>
    <cellStyle name="Akzent1 2 913" xfId="18547"/>
    <cellStyle name="Akzent1 2 914" xfId="18482"/>
    <cellStyle name="Akzent1 2 915" xfId="18434"/>
    <cellStyle name="Akzent1 2 916" xfId="18370"/>
    <cellStyle name="Akzent1 2 917" xfId="18310"/>
    <cellStyle name="Akzent1 2 918" xfId="18229"/>
    <cellStyle name="Akzent1 2 919" xfId="18184"/>
    <cellStyle name="Akzent1 2 92" xfId="2938"/>
    <cellStyle name="Akzent1 2 920" xfId="19262"/>
    <cellStyle name="Akzent1 2 921" xfId="18088"/>
    <cellStyle name="Akzent1 2 922" xfId="18025"/>
    <cellStyle name="Akzent1 2 923" xfId="17978"/>
    <cellStyle name="Akzent1 2 924" xfId="17917"/>
    <cellStyle name="Akzent1 2 925" xfId="17863"/>
    <cellStyle name="Akzent1 2 926" xfId="17807"/>
    <cellStyle name="Akzent1 2 927" xfId="17761"/>
    <cellStyle name="Akzent1 2 928" xfId="17702"/>
    <cellStyle name="Akzent1 2 929" xfId="17653"/>
    <cellStyle name="Akzent1 2 93" xfId="2930"/>
    <cellStyle name="Akzent1 2 930" xfId="18709"/>
    <cellStyle name="Akzent1 2 931" xfId="17557"/>
    <cellStyle name="Akzent1 2 932" xfId="17493"/>
    <cellStyle name="Akzent1 2 933" xfId="17445"/>
    <cellStyle name="Akzent1 2 934" xfId="17380"/>
    <cellStyle name="Akzent1 2 935" xfId="17343"/>
    <cellStyle name="Akzent1 2 936" xfId="17285"/>
    <cellStyle name="Akzent1 2 937" xfId="17239"/>
    <cellStyle name="Akzent1 2 938" xfId="17183"/>
    <cellStyle name="Akzent1 2 939" xfId="17123"/>
    <cellStyle name="Akzent1 2 94" xfId="2985"/>
    <cellStyle name="Akzent1 2 940" xfId="17047"/>
    <cellStyle name="Akzent1 2 941" xfId="16979"/>
    <cellStyle name="Akzent1 2 942" xfId="16904"/>
    <cellStyle name="Akzent1 2 943" xfId="16872"/>
    <cellStyle name="Akzent1 2 944" xfId="16801"/>
    <cellStyle name="Akzent1 2 945" xfId="16752"/>
    <cellStyle name="Akzent1 2 946" xfId="16711"/>
    <cellStyle name="Akzent1 2 947" xfId="16657"/>
    <cellStyle name="Akzent1 2 948" xfId="16598"/>
    <cellStyle name="Akzent1 2 949" xfId="16554"/>
    <cellStyle name="Akzent1 2 95" xfId="3019"/>
    <cellStyle name="Akzent1 2 950" xfId="16486"/>
    <cellStyle name="Akzent1 2 951" xfId="16420"/>
    <cellStyle name="Akzent1 2 952" xfId="16357"/>
    <cellStyle name="Akzent1 2 953" xfId="16314"/>
    <cellStyle name="Akzent1 2 954" xfId="16250"/>
    <cellStyle name="Akzent1 2 955" xfId="16208"/>
    <cellStyle name="Akzent1 2 956" xfId="16142"/>
    <cellStyle name="Akzent1 2 957" xfId="16091"/>
    <cellStyle name="Akzent1 2 958" xfId="16036"/>
    <cellStyle name="Akzent1 2 959" xfId="15984"/>
    <cellStyle name="Akzent1 2 96" xfId="3057"/>
    <cellStyle name="Akzent1 2 960" xfId="17035"/>
    <cellStyle name="Akzent1 2 961" xfId="15854"/>
    <cellStyle name="Akzent1 2 962" xfId="15801"/>
    <cellStyle name="Akzent1 2 963" xfId="15750"/>
    <cellStyle name="Akzent1 2 964" xfId="15693"/>
    <cellStyle name="Akzent1 2 965" xfId="15639"/>
    <cellStyle name="Akzent1 2 966" xfId="15584"/>
    <cellStyle name="Akzent1 2 967" xfId="15533"/>
    <cellStyle name="Akzent1 2 968" xfId="15479"/>
    <cellStyle name="Akzent1 2 969" xfId="15408"/>
    <cellStyle name="Akzent1 2 97" xfId="3079"/>
    <cellStyle name="Akzent1 2 970" xfId="16479"/>
    <cellStyle name="Akzent1 2 971" xfId="15310"/>
    <cellStyle name="Akzent1 2 972" xfId="15250"/>
    <cellStyle name="Akzent1 2 973" xfId="15195"/>
    <cellStyle name="Akzent1 2 974" xfId="15143"/>
    <cellStyle name="Akzent1 2 975" xfId="15088"/>
    <cellStyle name="Akzent1 2 976" xfId="15035"/>
    <cellStyle name="Akzent1 2 977" xfId="14964"/>
    <cellStyle name="Akzent1 2 978" xfId="14900"/>
    <cellStyle name="Akzent1 2 979" xfId="14860"/>
    <cellStyle name="Akzent1 2 98" xfId="3112"/>
    <cellStyle name="Akzent1 2 980" xfId="14785"/>
    <cellStyle name="Akzent1 2 981" xfId="14741"/>
    <cellStyle name="Akzent1 2 982" xfId="14663"/>
    <cellStyle name="Akzent1 2 983" xfId="14636"/>
    <cellStyle name="Akzent1 2 984" xfId="14538"/>
    <cellStyle name="Akzent1 2 985" xfId="14488"/>
    <cellStyle name="Akzent1 2 986" xfId="14431"/>
    <cellStyle name="Akzent1 2 987" xfId="14361"/>
    <cellStyle name="Akzent1 2 988" xfId="14299"/>
    <cellStyle name="Akzent1 2 989" xfId="14251"/>
    <cellStyle name="Akzent1 2 99" xfId="3137"/>
    <cellStyle name="Akzent1 2 990" xfId="14168"/>
    <cellStyle name="Akzent1 2 991" xfId="14179"/>
    <cellStyle name="Akzent1 2 992" xfId="14077"/>
    <cellStyle name="Akzent1 2 993" xfId="14032"/>
    <cellStyle name="Akzent1 2 994" xfId="13939"/>
    <cellStyle name="Akzent1 2 995" xfId="13875"/>
    <cellStyle name="Akzent1 2 996" xfId="13816"/>
    <cellStyle name="Akzent1 2 997" xfId="13766"/>
    <cellStyle name="Akzent1 2 998" xfId="13703"/>
    <cellStyle name="Akzent1 2 999" xfId="13643"/>
    <cellStyle name="Akzent1 3" xfId="108"/>
    <cellStyle name="Akzent1 3 10" xfId="3441"/>
    <cellStyle name="Akzent1 3 11" xfId="555"/>
    <cellStyle name="Akzent1 3 12" xfId="12108"/>
    <cellStyle name="Akzent1 3 13" xfId="13467"/>
    <cellStyle name="Akzent1 3 14" xfId="18321"/>
    <cellStyle name="Akzent1 3 15" xfId="14133"/>
    <cellStyle name="Akzent1 3 16" xfId="12619"/>
    <cellStyle name="Akzent1 3 17" xfId="7608"/>
    <cellStyle name="Akzent1 3 18" xfId="14573"/>
    <cellStyle name="Akzent1 3 19" xfId="12951"/>
    <cellStyle name="Akzent1 3 2" xfId="420"/>
    <cellStyle name="Akzent1 3 20" xfId="7621"/>
    <cellStyle name="Akzent1 3 21" xfId="15002"/>
    <cellStyle name="Akzent1 3 22" xfId="13353"/>
    <cellStyle name="Akzent1 3 23" xfId="7685"/>
    <cellStyle name="Akzent1 3 24" xfId="15451"/>
    <cellStyle name="Akzent1 3 25" xfId="13750"/>
    <cellStyle name="Akzent1 3 26" xfId="7753"/>
    <cellStyle name="Akzent1 3 27" xfId="15933"/>
    <cellStyle name="Akzent1 3 28" xfId="14197"/>
    <cellStyle name="Akzent1 3 29" xfId="7799"/>
    <cellStyle name="Akzent1 3 3" xfId="2953"/>
    <cellStyle name="Akzent1 3 30" xfId="22897"/>
    <cellStyle name="Akzent1 3 31" xfId="23455"/>
    <cellStyle name="Akzent1 3 32" xfId="25226"/>
    <cellStyle name="Akzent1 3 33" xfId="23699"/>
    <cellStyle name="Akzent1 3 34" xfId="23109"/>
    <cellStyle name="Akzent1 3 35" xfId="21221"/>
    <cellStyle name="Akzent1 3 36" xfId="26704"/>
    <cellStyle name="Akzent1 3 37" xfId="27000"/>
    <cellStyle name="Akzent1 3 38" xfId="27915"/>
    <cellStyle name="Akzent1 3 39" xfId="29215"/>
    <cellStyle name="Akzent1 3 4" xfId="3748"/>
    <cellStyle name="Akzent1 3 40" xfId="29512"/>
    <cellStyle name="Akzent1 3 41" xfId="30428"/>
    <cellStyle name="Akzent1 3 42" xfId="31609"/>
    <cellStyle name="Akzent1 3 43" xfId="31905"/>
    <cellStyle name="Akzent1 3 44" xfId="32818"/>
    <cellStyle name="Akzent1 3 45" xfId="33899"/>
    <cellStyle name="Akzent1 3 46" xfId="34192"/>
    <cellStyle name="Akzent1 3 47" xfId="35104"/>
    <cellStyle name="Akzent1 3 48" xfId="36184"/>
    <cellStyle name="Akzent1 3 49" xfId="36474"/>
    <cellStyle name="Akzent1 3 5" xfId="6276"/>
    <cellStyle name="Akzent1 3 50" xfId="37381"/>
    <cellStyle name="Akzent1 3 51" xfId="38443"/>
    <cellStyle name="Akzent1 3 52" xfId="38725"/>
    <cellStyle name="Akzent1 3 53" xfId="39628"/>
    <cellStyle name="Akzent1 3 54" xfId="40680"/>
    <cellStyle name="Akzent1 3 55" xfId="40961"/>
    <cellStyle name="Akzent1 3 56" xfId="41864"/>
    <cellStyle name="Akzent1 3 57" xfId="44677"/>
    <cellStyle name="Akzent1 3 58" xfId="45470"/>
    <cellStyle name="Akzent1 3 59" xfId="47963"/>
    <cellStyle name="Akzent1 3 6" xfId="4079"/>
    <cellStyle name="Akzent1 3 60" xfId="45797"/>
    <cellStyle name="Akzent1 3 61" xfId="44969"/>
    <cellStyle name="Akzent1 3 62" xfId="42326"/>
    <cellStyle name="Akzent1 3 63" xfId="46021"/>
    <cellStyle name="Akzent1 3 64" xfId="45162"/>
    <cellStyle name="Akzent1 3 65" xfId="42312"/>
    <cellStyle name="Akzent1 3 66" xfId="51478"/>
    <cellStyle name="Akzent1 3 67" xfId="52271"/>
    <cellStyle name="Akzent1 3 68" xfId="54764"/>
    <cellStyle name="Akzent1 3 69" xfId="52598"/>
    <cellStyle name="Akzent1 3 7" xfId="3248"/>
    <cellStyle name="Akzent1 3 70" xfId="51770"/>
    <cellStyle name="Akzent1 3 71" xfId="49127"/>
    <cellStyle name="Akzent1 3 72" xfId="52822"/>
    <cellStyle name="Akzent1 3 73" xfId="51963"/>
    <cellStyle name="Akzent1 3 74" xfId="49113"/>
    <cellStyle name="Akzent1 3 8" xfId="569"/>
    <cellStyle name="Akzent1 3 9" xfId="4306"/>
    <cellStyle name="Akzent1 4" xfId="109"/>
    <cellStyle name="Akzent1 4 10" xfId="13283"/>
    <cellStyle name="Akzent1 4 11" xfId="12772"/>
    <cellStyle name="Akzent1 4 12" xfId="12801"/>
    <cellStyle name="Akzent1 4 13" xfId="13114"/>
    <cellStyle name="Akzent1 4 14" xfId="13152"/>
    <cellStyle name="Akzent1 4 15" xfId="13541"/>
    <cellStyle name="Akzent1 4 16" xfId="13578"/>
    <cellStyle name="Akzent1 4 17" xfId="13924"/>
    <cellStyle name="Akzent1 4 18" xfId="13987"/>
    <cellStyle name="Akzent1 4 19" xfId="14386"/>
    <cellStyle name="Akzent1 4 2" xfId="350"/>
    <cellStyle name="Akzent1 4 20" xfId="14424"/>
    <cellStyle name="Akzent1 4 21" xfId="23393"/>
    <cellStyle name="Akzent1 4 22" xfId="23372"/>
    <cellStyle name="Akzent1 4 23" xfId="23170"/>
    <cellStyle name="Akzent1 4 24" xfId="23183"/>
    <cellStyle name="Akzent1 4 25" xfId="26960"/>
    <cellStyle name="Akzent1 4 26" xfId="26945"/>
    <cellStyle name="Akzent1 4 27" xfId="29472"/>
    <cellStyle name="Akzent1 4 28" xfId="29457"/>
    <cellStyle name="Akzent1 4 29" xfId="31865"/>
    <cellStyle name="Akzent1 4 3" xfId="3668"/>
    <cellStyle name="Akzent1 4 30" xfId="31850"/>
    <cellStyle name="Akzent1 4 31" xfId="34152"/>
    <cellStyle name="Akzent1 4 32" xfId="34137"/>
    <cellStyle name="Akzent1 4 33" xfId="36435"/>
    <cellStyle name="Akzent1 4 34" xfId="36421"/>
    <cellStyle name="Akzent1 4 35" xfId="38687"/>
    <cellStyle name="Akzent1 4 36" xfId="38673"/>
    <cellStyle name="Akzent1 4 37" xfId="40923"/>
    <cellStyle name="Akzent1 4 38" xfId="40910"/>
    <cellStyle name="Akzent1 4 39" xfId="45390"/>
    <cellStyle name="Akzent1 4 4" xfId="3641"/>
    <cellStyle name="Akzent1 4 40" xfId="45361"/>
    <cellStyle name="Akzent1 4 41" xfId="45053"/>
    <cellStyle name="Akzent1 4 42" xfId="45078"/>
    <cellStyle name="Akzent1 4 43" xfId="45251"/>
    <cellStyle name="Akzent1 4 44" xfId="45270"/>
    <cellStyle name="Akzent1 4 45" xfId="52191"/>
    <cellStyle name="Akzent1 4 46" xfId="52162"/>
    <cellStyle name="Akzent1 4 47" xfId="51854"/>
    <cellStyle name="Akzent1 4 48" xfId="51879"/>
    <cellStyle name="Akzent1 4 49" xfId="52052"/>
    <cellStyle name="Akzent1 4 5" xfId="3331"/>
    <cellStyle name="Akzent1 4 50" xfId="52071"/>
    <cellStyle name="Akzent1 4 6" xfId="3356"/>
    <cellStyle name="Akzent1 4 7" xfId="3532"/>
    <cellStyle name="Akzent1 4 8" xfId="3551"/>
    <cellStyle name="Akzent1 4 9" xfId="13324"/>
    <cellStyle name="Akzent1 5" xfId="110"/>
    <cellStyle name="Akzent1 6" xfId="299"/>
    <cellStyle name="Akzent2 2" xfId="111" hidden="1"/>
    <cellStyle name="Akzent2 2" xfId="302" hidden="1"/>
    <cellStyle name="Akzent2 2" xfId="380" hidden="1"/>
    <cellStyle name="Akzent2 2" xfId="432" hidden="1"/>
    <cellStyle name="Akzent2 2" xfId="441" hidden="1"/>
    <cellStyle name="Akzent2 2" xfId="487" hidden="1"/>
    <cellStyle name="Akzent2 2" xfId="495" hidden="1"/>
    <cellStyle name="Akzent2 2" xfId="586" hidden="1"/>
    <cellStyle name="Akzent2 2" xfId="597" hidden="1"/>
    <cellStyle name="Akzent2 2" xfId="647" hidden="1"/>
    <cellStyle name="Akzent2 2" xfId="655" hidden="1"/>
    <cellStyle name="Akzent2 2" xfId="700" hidden="1"/>
    <cellStyle name="Akzent2 2" xfId="714" hidden="1"/>
    <cellStyle name="Akzent2 2" xfId="770" hidden="1"/>
    <cellStyle name="Akzent2 2" xfId="774" hidden="1"/>
    <cellStyle name="Akzent2 2" xfId="827" hidden="1"/>
    <cellStyle name="Akzent2 2" xfId="834" hidden="1"/>
    <cellStyle name="Akzent2 2" xfId="883" hidden="1"/>
    <cellStyle name="Akzent2 2" xfId="887" hidden="1"/>
    <cellStyle name="Akzent2 2" xfId="935" hidden="1"/>
    <cellStyle name="Akzent2 2" xfId="945" hidden="1"/>
    <cellStyle name="Akzent2 2" xfId="371" hidden="1"/>
    <cellStyle name="Akzent2 2" xfId="986" hidden="1"/>
    <cellStyle name="Akzent2 2" xfId="1042" hidden="1"/>
    <cellStyle name="Akzent2 2" xfId="1046" hidden="1"/>
    <cellStyle name="Akzent2 2" xfId="1101" hidden="1"/>
    <cellStyle name="Akzent2 2" xfId="1105" hidden="1"/>
    <cellStyle name="Akzent2 2" xfId="1152" hidden="1"/>
    <cellStyle name="Akzent2 2" xfId="1158" hidden="1"/>
    <cellStyle name="Akzent2 2" xfId="1205" hidden="1"/>
    <cellStyle name="Akzent2 2" xfId="1210" hidden="1"/>
    <cellStyle name="Akzent2 2" xfId="706" hidden="1"/>
    <cellStyle name="Akzent2 2" xfId="1247" hidden="1"/>
    <cellStyle name="Akzent2 2" xfId="1302" hidden="1"/>
    <cellStyle name="Akzent2 2" xfId="1307" hidden="1"/>
    <cellStyle name="Akzent2 2" xfId="1361" hidden="1"/>
    <cellStyle name="Akzent2 2" xfId="1366" hidden="1"/>
    <cellStyle name="Akzent2 2" xfId="1417" hidden="1"/>
    <cellStyle name="Akzent2 2" xfId="1424" hidden="1"/>
    <cellStyle name="Akzent2 2" xfId="1467" hidden="1"/>
    <cellStyle name="Akzent2 2" xfId="1472" hidden="1"/>
    <cellStyle name="Akzent2 2" xfId="1528" hidden="1"/>
    <cellStyle name="Akzent2 2" xfId="1547" hidden="1"/>
    <cellStyle name="Akzent2 2" xfId="1605" hidden="1"/>
    <cellStyle name="Akzent2 2" xfId="1609" hidden="1"/>
    <cellStyle name="Akzent2 2" xfId="1664" hidden="1"/>
    <cellStyle name="Akzent2 2" xfId="1669" hidden="1"/>
    <cellStyle name="Akzent2 2" xfId="1709" hidden="1"/>
    <cellStyle name="Akzent2 2" xfId="1721" hidden="1"/>
    <cellStyle name="Akzent2 2" xfId="1760" hidden="1"/>
    <cellStyle name="Akzent2 2" xfId="1771" hidden="1"/>
    <cellStyle name="Akzent2 2" xfId="1819" hidden="1"/>
    <cellStyle name="Akzent2 2" xfId="1831" hidden="1"/>
    <cellStyle name="Akzent2 2" xfId="1885" hidden="1"/>
    <cellStyle name="Akzent2 2" xfId="1896" hidden="1"/>
    <cellStyle name="Akzent2 2" xfId="1944" hidden="1"/>
    <cellStyle name="Akzent2 2" xfId="1951" hidden="1"/>
    <cellStyle name="Akzent2 2" xfId="2002" hidden="1"/>
    <cellStyle name="Akzent2 2" xfId="2006" hidden="1"/>
    <cellStyle name="Akzent2 2" xfId="2055" hidden="1"/>
    <cellStyle name="Akzent2 2" xfId="2064" hidden="1"/>
    <cellStyle name="Akzent2 2" xfId="1523" hidden="1"/>
    <cellStyle name="Akzent2 2" xfId="2117" hidden="1"/>
    <cellStyle name="Akzent2 2" xfId="2165" hidden="1"/>
    <cellStyle name="Akzent2 2" xfId="2171" hidden="1"/>
    <cellStyle name="Akzent2 2" xfId="2221" hidden="1"/>
    <cellStyle name="Akzent2 2" xfId="2226" hidden="1"/>
    <cellStyle name="Akzent2 2" xfId="2273" hidden="1"/>
    <cellStyle name="Akzent2 2" xfId="2285" hidden="1"/>
    <cellStyle name="Akzent2 2" xfId="2331" hidden="1"/>
    <cellStyle name="Akzent2 2" xfId="2335" hidden="1"/>
    <cellStyle name="Akzent2 2" xfId="1828" hidden="1"/>
    <cellStyle name="Akzent2 2" xfId="2383" hidden="1"/>
    <cellStyle name="Akzent2 2" xfId="2428" hidden="1"/>
    <cellStyle name="Akzent2 2" xfId="2439" hidden="1"/>
    <cellStyle name="Akzent2 2" xfId="2482" hidden="1"/>
    <cellStyle name="Akzent2 2" xfId="2489" hidden="1"/>
    <cellStyle name="Akzent2 2" xfId="2533" hidden="1"/>
    <cellStyle name="Akzent2 2" xfId="2539" hidden="1"/>
    <cellStyle name="Akzent2 2" xfId="2588" hidden="1"/>
    <cellStyle name="Akzent2 2" xfId="2596" hidden="1"/>
    <cellStyle name="Akzent2 2" xfId="2643" hidden="1"/>
    <cellStyle name="Akzent2 2" xfId="2656" hidden="1"/>
    <cellStyle name="Akzent2 2" xfId="2700" hidden="1"/>
    <cellStyle name="Akzent2 2" xfId="2705" hidden="1"/>
    <cellStyle name="Akzent2 2" xfId="2760" hidden="1"/>
    <cellStyle name="Akzent2 2" xfId="2765" hidden="1"/>
    <cellStyle name="Akzent2 2" xfId="2810" hidden="1"/>
    <cellStyle name="Akzent2 2" xfId="2817" hidden="1"/>
    <cellStyle name="Akzent2 2" xfId="2860" hidden="1"/>
    <cellStyle name="Akzent2 2" xfId="2870" hidden="1"/>
    <cellStyle name="Akzent2 2" xfId="2947" hidden="1"/>
    <cellStyle name="Akzent2 2" xfId="2951" hidden="1"/>
    <cellStyle name="Akzent2 2" xfId="2984" hidden="1"/>
    <cellStyle name="Akzent2 2" xfId="3000" hidden="1"/>
    <cellStyle name="Akzent2 2" xfId="3056" hidden="1"/>
    <cellStyle name="Akzent2 2" xfId="3060" hidden="1"/>
    <cellStyle name="Akzent2 2" xfId="3111" hidden="1"/>
    <cellStyle name="Akzent2 2" xfId="3116" hidden="1"/>
    <cellStyle name="Akzent2 2" xfId="3169" hidden="1"/>
    <cellStyle name="Akzent2 2" xfId="3178" hidden="1"/>
    <cellStyle name="Akzent2 2" xfId="3218" hidden="1"/>
    <cellStyle name="Akzent2 2" xfId="3226" hidden="1"/>
    <cellStyle name="Akzent2 2" xfId="2966" hidden="1"/>
    <cellStyle name="Akzent2 2" xfId="3279" hidden="1"/>
    <cellStyle name="Akzent2 2" xfId="3359" hidden="1"/>
    <cellStyle name="Akzent2 2" xfId="3368" hidden="1"/>
    <cellStyle name="Akzent2 2" xfId="3423" hidden="1"/>
    <cellStyle name="Akzent2 2" xfId="3432" hidden="1"/>
    <cellStyle name="Akzent2 2" xfId="3479" hidden="1"/>
    <cellStyle name="Akzent2 2" xfId="3487" hidden="1"/>
    <cellStyle name="Akzent2 2" xfId="3564" hidden="1"/>
    <cellStyle name="Akzent2 2" xfId="3571" hidden="1"/>
    <cellStyle name="Akzent2 2" xfId="3612" hidden="1"/>
    <cellStyle name="Akzent2 2" xfId="3689" hidden="1"/>
    <cellStyle name="Akzent2 2" xfId="3701" hidden="1"/>
    <cellStyle name="Akzent2 2" xfId="3758" hidden="1"/>
    <cellStyle name="Akzent2 2" xfId="3762" hidden="1"/>
    <cellStyle name="Akzent2 2" xfId="3817" hidden="1"/>
    <cellStyle name="Akzent2 2" xfId="3821" hidden="1"/>
    <cellStyle name="Akzent2 2" xfId="3876" hidden="1"/>
    <cellStyle name="Akzent2 2" xfId="3880" hidden="1"/>
    <cellStyle name="Akzent2 2" xfId="3927" hidden="1"/>
    <cellStyle name="Akzent2 2" xfId="3932" hidden="1"/>
    <cellStyle name="Akzent2 2" xfId="3976" hidden="1"/>
    <cellStyle name="Akzent2 2" xfId="3996" hidden="1"/>
    <cellStyle name="Akzent2 2" xfId="4042" hidden="1"/>
    <cellStyle name="Akzent2 2" xfId="4055" hidden="1"/>
    <cellStyle name="Akzent2 2" xfId="4124" hidden="1"/>
    <cellStyle name="Akzent2 2" xfId="4128" hidden="1"/>
    <cellStyle name="Akzent2 2" xfId="4178" hidden="1"/>
    <cellStyle name="Akzent2 2" xfId="4182" hidden="1"/>
    <cellStyle name="Akzent2 2" xfId="4231" hidden="1"/>
    <cellStyle name="Akzent2 2" xfId="4238" hidden="1"/>
    <cellStyle name="Akzent2 2" xfId="3699" hidden="1"/>
    <cellStyle name="Akzent2 2" xfId="4298" hidden="1"/>
    <cellStyle name="Akzent2 2" xfId="4361" hidden="1"/>
    <cellStyle name="Akzent2 2" xfId="4370" hidden="1"/>
    <cellStyle name="Akzent2 2" xfId="4416" hidden="1"/>
    <cellStyle name="Akzent2 2" xfId="4421" hidden="1"/>
    <cellStyle name="Akzent2 2" xfId="4471" hidden="1"/>
    <cellStyle name="Akzent2 2" xfId="4479" hidden="1"/>
    <cellStyle name="Akzent2 2" xfId="4530" hidden="1"/>
    <cellStyle name="Akzent2 2" xfId="4535" hidden="1"/>
    <cellStyle name="Akzent2 2" xfId="3986" hidden="1"/>
    <cellStyle name="Akzent2 2" xfId="4578" hidden="1"/>
    <cellStyle name="Akzent2 2" xfId="4626" hidden="1"/>
    <cellStyle name="Akzent2 2" xfId="4633" hidden="1"/>
    <cellStyle name="Akzent2 2" xfId="4680" hidden="1"/>
    <cellStyle name="Akzent2 2" xfId="4684" hidden="1"/>
    <cellStyle name="Akzent2 2" xfId="4732" hidden="1"/>
    <cellStyle name="Akzent2 2" xfId="4739" hidden="1"/>
    <cellStyle name="Akzent2 2" xfId="4785" hidden="1"/>
    <cellStyle name="Akzent2 2" xfId="4789" hidden="1"/>
    <cellStyle name="Akzent2 2" xfId="4851" hidden="1"/>
    <cellStyle name="Akzent2 2" xfId="4868" hidden="1"/>
    <cellStyle name="Akzent2 2" xfId="4920" hidden="1"/>
    <cellStyle name="Akzent2 2" xfId="4927" hidden="1"/>
    <cellStyle name="Akzent2 2" xfId="4976" hidden="1"/>
    <cellStyle name="Akzent2 2" xfId="4980" hidden="1"/>
    <cellStyle name="Akzent2 2" xfId="5023" hidden="1"/>
    <cellStyle name="Akzent2 2" xfId="5031" hidden="1"/>
    <cellStyle name="Akzent2 2" xfId="5082" hidden="1"/>
    <cellStyle name="Akzent2 2" xfId="5086" hidden="1"/>
    <cellStyle name="Akzent2 2" xfId="5135" hidden="1"/>
    <cellStyle name="Akzent2 2" xfId="5149" hidden="1"/>
    <cellStyle name="Akzent2 2" xfId="5206" hidden="1"/>
    <cellStyle name="Akzent2 2" xfId="5210" hidden="1"/>
    <cellStyle name="Akzent2 2" xfId="5258" hidden="1"/>
    <cellStyle name="Akzent2 2" xfId="5264" hidden="1"/>
    <cellStyle name="Akzent2 2" xfId="5317" hidden="1"/>
    <cellStyle name="Akzent2 2" xfId="5321" hidden="1"/>
    <cellStyle name="Akzent2 2" xfId="5376" hidden="1"/>
    <cellStyle name="Akzent2 2" xfId="5380" hidden="1"/>
    <cellStyle name="Akzent2 2" xfId="4842" hidden="1"/>
    <cellStyle name="Akzent2 2" xfId="5424" hidden="1"/>
    <cellStyle name="Akzent2 2" xfId="5475" hidden="1"/>
    <cellStyle name="Akzent2 2" xfId="5484" hidden="1"/>
    <cellStyle name="Akzent2 2" xfId="5535" hidden="1"/>
    <cellStyle name="Akzent2 2" xfId="5539" hidden="1"/>
    <cellStyle name="Akzent2 2" xfId="5584" hidden="1"/>
    <cellStyle name="Akzent2 2" xfId="5588" hidden="1"/>
    <cellStyle name="Akzent2 2" xfId="5644" hidden="1"/>
    <cellStyle name="Akzent2 2" xfId="5650" hidden="1"/>
    <cellStyle name="Akzent2 2" xfId="5147" hidden="1"/>
    <cellStyle name="Akzent2 2" xfId="5696" hidden="1"/>
    <cellStyle name="Akzent2 2" xfId="5751" hidden="1"/>
    <cellStyle name="Akzent2 2" xfId="5755" hidden="1"/>
    <cellStyle name="Akzent2 2" xfId="5802" hidden="1"/>
    <cellStyle name="Akzent2 2" xfId="5812" hidden="1"/>
    <cellStyle name="Akzent2 2" xfId="5856" hidden="1"/>
    <cellStyle name="Akzent2 2" xfId="5862" hidden="1"/>
    <cellStyle name="Akzent2 2" xfId="5908" hidden="1"/>
    <cellStyle name="Akzent2 2" xfId="5912" hidden="1"/>
    <cellStyle name="Akzent2 2" xfId="5967" hidden="1"/>
    <cellStyle name="Akzent2 2" xfId="5971" hidden="1"/>
    <cellStyle name="Akzent2 2" xfId="6026" hidden="1"/>
    <cellStyle name="Akzent2 2" xfId="6030" hidden="1"/>
    <cellStyle name="Akzent2 2" xfId="6085" hidden="1"/>
    <cellStyle name="Akzent2 2" xfId="6089" hidden="1"/>
    <cellStyle name="Akzent2 2" xfId="6145" hidden="1"/>
    <cellStyle name="Akzent2 2" xfId="6149" hidden="1"/>
    <cellStyle name="Akzent2 2" xfId="6189" hidden="1"/>
    <cellStyle name="Akzent2 2" xfId="6194" hidden="1"/>
    <cellStyle name="Akzent2 2" xfId="6265" hidden="1"/>
    <cellStyle name="Akzent2 2" xfId="6272" hidden="1"/>
    <cellStyle name="Akzent2 2" xfId="6302" hidden="1"/>
    <cellStyle name="Akzent2 2" xfId="6310" hidden="1"/>
    <cellStyle name="Akzent2 2" xfId="6362" hidden="1"/>
    <cellStyle name="Akzent2 2" xfId="6370" hidden="1"/>
    <cellStyle name="Akzent2 2" xfId="6421" hidden="1"/>
    <cellStyle name="Akzent2 2" xfId="6425" hidden="1"/>
    <cellStyle name="Akzent2 2" xfId="6478" hidden="1"/>
    <cellStyle name="Akzent2 2" xfId="6483" hidden="1"/>
    <cellStyle name="Akzent2 2" xfId="6534" hidden="1"/>
    <cellStyle name="Akzent2 2" xfId="6538" hidden="1"/>
    <cellStyle name="Akzent2 2" xfId="6289" hidden="1"/>
    <cellStyle name="Akzent2 2" xfId="6586" hidden="1"/>
    <cellStyle name="Akzent2 2" xfId="6633" hidden="1"/>
    <cellStyle name="Akzent2 2" xfId="6645" hidden="1"/>
    <cellStyle name="Akzent2 2" xfId="6692" hidden="1"/>
    <cellStyle name="Akzent2 2" xfId="6699" hidden="1"/>
    <cellStyle name="Akzent2 2" xfId="6745" hidden="1"/>
    <cellStyle name="Akzent2 2" xfId="6750" hidden="1"/>
    <cellStyle name="Akzent2 2" xfId="6795" hidden="1"/>
    <cellStyle name="Akzent2 2" xfId="6803" hidden="1"/>
    <cellStyle name="Akzent2 2" xfId="6786" hidden="1"/>
    <cellStyle name="Akzent2 2" xfId="6730" hidden="1"/>
    <cellStyle name="Akzent2 2" xfId="6726" hidden="1"/>
    <cellStyle name="Akzent2 2" xfId="6671" hidden="1"/>
    <cellStyle name="Akzent2 2" xfId="6667" hidden="1"/>
    <cellStyle name="Akzent2 2" xfId="6612" hidden="1"/>
    <cellStyle name="Akzent2 2" xfId="6606" hidden="1"/>
    <cellStyle name="Akzent2 2" xfId="6554" hidden="1"/>
    <cellStyle name="Akzent2 2" xfId="6549" hidden="1"/>
    <cellStyle name="Akzent2 2" xfId="6512" hidden="1"/>
    <cellStyle name="Akzent2 2" xfId="6492" hidden="1"/>
    <cellStyle name="Akzent2 2" xfId="6430" hidden="1"/>
    <cellStyle name="Akzent2 2" xfId="6426" hidden="1"/>
    <cellStyle name="Akzent2 2" xfId="6374" hidden="1"/>
    <cellStyle name="Akzent2 2" xfId="6366" hidden="1"/>
    <cellStyle name="Akzent2 2" xfId="6318" hidden="1"/>
    <cellStyle name="Akzent2 2" xfId="6311" hidden="1"/>
    <cellStyle name="Akzent2 2" xfId="6227" hidden="1"/>
    <cellStyle name="Akzent2 2" xfId="6223" hidden="1"/>
    <cellStyle name="Akzent2 2" xfId="6788" hidden="1"/>
    <cellStyle name="Akzent2 2" xfId="6177" hidden="1"/>
    <cellStyle name="Akzent2 2" xfId="6122" hidden="1"/>
    <cellStyle name="Akzent2 2" xfId="6117" hidden="1"/>
    <cellStyle name="Akzent2 2" xfId="6067" hidden="1"/>
    <cellStyle name="Akzent2 2" xfId="6059" hidden="1"/>
    <cellStyle name="Akzent2 2" xfId="6008" hidden="1"/>
    <cellStyle name="Akzent2 2" xfId="6004" hidden="1"/>
    <cellStyle name="Akzent2 2" xfId="5950" hidden="1"/>
    <cellStyle name="Akzent2 2" xfId="5945" hidden="1"/>
    <cellStyle name="Akzent2 2" xfId="6496" hidden="1"/>
    <cellStyle name="Akzent2 2" xfId="5901" hidden="1"/>
    <cellStyle name="Akzent2 2" xfId="5840" hidden="1"/>
    <cellStyle name="Akzent2 2" xfId="5836" hidden="1"/>
    <cellStyle name="Akzent2 2" xfId="5781" hidden="1"/>
    <cellStyle name="Akzent2 2" xfId="5777" hidden="1"/>
    <cellStyle name="Akzent2 2" xfId="5728" hidden="1"/>
    <cellStyle name="Akzent2 2" xfId="5721" hidden="1"/>
    <cellStyle name="Akzent2 2" xfId="5676" hidden="1"/>
    <cellStyle name="Akzent2 2" xfId="5666" hidden="1"/>
    <cellStyle name="Akzent2 2" xfId="5597" hidden="1"/>
    <cellStyle name="Akzent2 2" xfId="5579" hidden="1"/>
    <cellStyle name="Akzent2 2" xfId="5520" hidden="1"/>
    <cellStyle name="Akzent2 2" xfId="5516" hidden="1"/>
    <cellStyle name="Akzent2 2" xfId="5460" hidden="1"/>
    <cellStyle name="Akzent2 2" xfId="5455" hidden="1"/>
    <cellStyle name="Akzent2 2" xfId="5412" hidden="1"/>
    <cellStyle name="Akzent2 2" xfId="5408" hidden="1"/>
    <cellStyle name="Akzent2 2" xfId="5353" hidden="1"/>
    <cellStyle name="Akzent2 2" xfId="5349" hidden="1"/>
    <cellStyle name="Akzent2 2" xfId="5299" hidden="1"/>
    <cellStyle name="Akzent2 2" xfId="5283" hidden="1"/>
    <cellStyle name="Akzent2 2" xfId="5229" hidden="1"/>
    <cellStyle name="Akzent2 2" xfId="5220" hidden="1"/>
    <cellStyle name="Akzent2 2" xfId="5169" hidden="1"/>
    <cellStyle name="Akzent2 2" xfId="5162" hidden="1"/>
    <cellStyle name="Akzent2 2" xfId="5108" hidden="1"/>
    <cellStyle name="Akzent2 2" xfId="5102" hidden="1"/>
    <cellStyle name="Akzent2 2" xfId="5051" hidden="1"/>
    <cellStyle name="Akzent2 2" xfId="5043" hidden="1"/>
    <cellStyle name="Akzent2 2" xfId="5611" hidden="1"/>
    <cellStyle name="Akzent2 2" xfId="4995" hidden="1"/>
    <cellStyle name="Akzent2 2" xfId="4942" hidden="1"/>
    <cellStyle name="Akzent2 2" xfId="4937" hidden="1"/>
    <cellStyle name="Akzent2 2" xfId="4887" hidden="1"/>
    <cellStyle name="Akzent2 2" xfId="4882" hidden="1"/>
    <cellStyle name="Akzent2 2" xfId="4831" hidden="1"/>
    <cellStyle name="Akzent2 2" xfId="4823" hidden="1"/>
    <cellStyle name="Akzent2 2" xfId="4776" hidden="1"/>
    <cellStyle name="Akzent2 2" xfId="4767" hidden="1"/>
    <cellStyle name="Akzent2 2" xfId="5288" hidden="1"/>
    <cellStyle name="Akzent2 2" xfId="4720" hidden="1"/>
    <cellStyle name="Akzent2 2" xfId="4665" hidden="1"/>
    <cellStyle name="Akzent2 2" xfId="4661" hidden="1"/>
    <cellStyle name="Akzent2 2" xfId="4604" hidden="1"/>
    <cellStyle name="Akzent2 2" xfId="4596" hidden="1"/>
    <cellStyle name="Akzent2 2" xfId="4548" hidden="1"/>
    <cellStyle name="Akzent2 2" xfId="4544" hidden="1"/>
    <cellStyle name="Akzent2 2" xfId="4489" hidden="1"/>
    <cellStyle name="Akzent2 2" xfId="4480" hidden="1"/>
    <cellStyle name="Akzent2 2" xfId="4425" hidden="1"/>
    <cellStyle name="Akzent2 2" xfId="4420" hidden="1"/>
    <cellStyle name="Akzent2 2" xfId="4362" hidden="1"/>
    <cellStyle name="Akzent2 2" xfId="4353" hidden="1"/>
    <cellStyle name="Akzent2 2" xfId="4283" hidden="1"/>
    <cellStyle name="Akzent2 2" xfId="4278" hidden="1"/>
    <cellStyle name="Akzent2 2" xfId="4222" hidden="1"/>
    <cellStyle name="Akzent2 2" xfId="4218" hidden="1"/>
    <cellStyle name="Akzent2 2" xfId="4163" hidden="1"/>
    <cellStyle name="Akzent2 2" xfId="4159" hidden="1"/>
    <cellStyle name="Akzent2 2" xfId="4083" hidden="1"/>
    <cellStyle name="Akzent2 2" xfId="4080" hidden="1"/>
    <cellStyle name="Akzent2 2" xfId="4041" hidden="1"/>
    <cellStyle name="Akzent2 2" xfId="4029" hidden="1"/>
    <cellStyle name="Akzent2 2" xfId="3973" hidden="1"/>
    <cellStyle name="Akzent2 2" xfId="3966" hidden="1"/>
    <cellStyle name="Akzent2 2" xfId="3912" hidden="1"/>
    <cellStyle name="Akzent2 2" xfId="3908" hidden="1"/>
    <cellStyle name="Akzent2 2" xfId="3858" hidden="1"/>
    <cellStyle name="Akzent2 2" xfId="3854" hidden="1"/>
    <cellStyle name="Akzent2 2" xfId="3805" hidden="1"/>
    <cellStyle name="Akzent2 2" xfId="3796" hidden="1"/>
    <cellStyle name="Akzent2 2" xfId="4065" hidden="1"/>
    <cellStyle name="Akzent2 2" xfId="3743" hidden="1"/>
    <cellStyle name="Akzent2 2" xfId="3679" hidden="1"/>
    <cellStyle name="Akzent2 2" xfId="3666" hidden="1"/>
    <cellStyle name="Akzent2 2" xfId="3589" hidden="1"/>
    <cellStyle name="Akzent2 2" xfId="3578" hidden="1"/>
    <cellStyle name="Akzent2 2" xfId="3492" hidden="1"/>
    <cellStyle name="Akzent2 2" xfId="3488" hidden="1"/>
    <cellStyle name="Akzent2 2" xfId="3438" hidden="1"/>
    <cellStyle name="Akzent2 2" xfId="3429" hidden="1"/>
    <cellStyle name="Akzent2 2" xfId="3383" hidden="1"/>
    <cellStyle name="Akzent2 2" xfId="3312" hidden="1"/>
    <cellStyle name="Akzent2 2" xfId="3292" hidden="1"/>
    <cellStyle name="Akzent2 2" xfId="3233" hidden="1"/>
    <cellStyle name="Akzent2 2" xfId="3222" hidden="1"/>
    <cellStyle name="Akzent2 2" xfId="3164" hidden="1"/>
    <cellStyle name="Akzent2 2" xfId="3155" hidden="1"/>
    <cellStyle name="Akzent2 2" xfId="3102" hidden="1"/>
    <cellStyle name="Akzent2 2" xfId="3098" hidden="1"/>
    <cellStyle name="Akzent2 2" xfId="3047" hidden="1"/>
    <cellStyle name="Akzent2 2" xfId="3038" hidden="1"/>
    <cellStyle name="Akzent2 2" xfId="3006" hidden="1"/>
    <cellStyle name="Akzent2 2" xfId="2979" hidden="1"/>
    <cellStyle name="Akzent2 2" xfId="2901" hidden="1"/>
    <cellStyle name="Akzent2 2" xfId="2893" hidden="1"/>
    <cellStyle name="Akzent2 2" xfId="2836" hidden="1"/>
    <cellStyle name="Akzent2 2" xfId="2832" hidden="1"/>
    <cellStyle name="Akzent2 2" xfId="2779" hidden="1"/>
    <cellStyle name="Akzent2 2" xfId="2773" hidden="1"/>
    <cellStyle name="Akzent2 2" xfId="2724" hidden="1"/>
    <cellStyle name="Akzent2 2" xfId="2719" hidden="1"/>
    <cellStyle name="Akzent2 2" xfId="3299" hidden="1"/>
    <cellStyle name="Akzent2 2" xfId="2675" hidden="1"/>
    <cellStyle name="Akzent2 2" xfId="2622" hidden="1"/>
    <cellStyle name="Akzent2 2" xfId="2615" hidden="1"/>
    <cellStyle name="Akzent2 2" xfId="2560" hidden="1"/>
    <cellStyle name="Akzent2 2" xfId="2555" hidden="1"/>
    <cellStyle name="Akzent2 2" xfId="2501" hidden="1"/>
    <cellStyle name="Akzent2 2" xfId="2491" hidden="1"/>
    <cellStyle name="Akzent2 2" xfId="2449" hidden="1"/>
    <cellStyle name="Akzent2 2" xfId="2440" hidden="1"/>
    <cellStyle name="Akzent2 2" xfId="2991" hidden="1"/>
    <cellStyle name="Akzent2 2" xfId="2393" hidden="1"/>
    <cellStyle name="Akzent2 2" xfId="2340" hidden="1"/>
    <cellStyle name="Akzent2 2" xfId="2336" hidden="1"/>
    <cellStyle name="Akzent2 2" xfId="2280" hidden="1"/>
    <cellStyle name="Akzent2 2" xfId="2268" hidden="1"/>
    <cellStyle name="Akzent2 2" xfId="2213" hidden="1"/>
    <cellStyle name="Akzent2 2" xfId="2209" hidden="1"/>
    <cellStyle name="Akzent2 2" xfId="2159" hidden="1"/>
    <cellStyle name="Akzent2 2" xfId="2149" hidden="1"/>
    <cellStyle name="Akzent2 2" xfId="2101" hidden="1"/>
    <cellStyle name="Akzent2 2" xfId="2087" hidden="1"/>
    <cellStyle name="Akzent2 2" xfId="2026" hidden="1"/>
    <cellStyle name="Akzent2 2" xfId="2022" hidden="1"/>
    <cellStyle name="Akzent2 2" xfId="1967" hidden="1"/>
    <cellStyle name="Akzent2 2" xfId="1958" hidden="1"/>
    <cellStyle name="Akzent2 2" xfId="1908" hidden="1"/>
    <cellStyle name="Akzent2 2" xfId="1899" hidden="1"/>
    <cellStyle name="Akzent2 2" xfId="1849" hidden="1"/>
    <cellStyle name="Akzent2 2" xfId="1844" hidden="1"/>
    <cellStyle name="Akzent2 2" xfId="1794" hidden="1"/>
    <cellStyle name="Akzent2 2" xfId="1772" hidden="1"/>
    <cellStyle name="Akzent2 2" xfId="1720" hidden="1"/>
    <cellStyle name="Akzent2 2" xfId="1707" hidden="1"/>
    <cellStyle name="Akzent2 2" xfId="1650" hidden="1"/>
    <cellStyle name="Akzent2 2" xfId="1644" hidden="1"/>
    <cellStyle name="Akzent2 2" xfId="1595" hidden="1"/>
    <cellStyle name="Akzent2 2" xfId="1584" hidden="1"/>
    <cellStyle name="Akzent2 2" xfId="1542" hidden="1"/>
    <cellStyle name="Akzent2 2" xfId="1536" hidden="1"/>
    <cellStyle name="Akzent2 2" xfId="2107" hidden="1"/>
    <cellStyle name="Akzent2 2" xfId="1491" hidden="1"/>
    <cellStyle name="Akzent2 2" xfId="1434" hidden="1"/>
    <cellStyle name="Akzent2 2" xfId="1425" hidden="1"/>
    <cellStyle name="Akzent2 2" xfId="1370" hidden="1"/>
    <cellStyle name="Akzent2 2" xfId="1365" hidden="1"/>
    <cellStyle name="Akzent2 2" xfId="1311" hidden="1"/>
    <cellStyle name="Akzent2 2" xfId="1306" hidden="1"/>
    <cellStyle name="Akzent2 2" xfId="1252" hidden="1"/>
    <cellStyle name="Akzent2 2" xfId="1248" hidden="1"/>
    <cellStyle name="Akzent2 2" xfId="1785" hidden="1"/>
    <cellStyle name="Akzent2 2" xfId="1209" hidden="1"/>
    <cellStyle name="Akzent2 2" xfId="1146" hidden="1"/>
    <cellStyle name="Akzent2 2" xfId="1141" hidden="1"/>
    <cellStyle name="Akzent2 2" xfId="1086" hidden="1"/>
    <cellStyle name="Akzent2 2" xfId="1082" hidden="1"/>
    <cellStyle name="Akzent2 2" xfId="1029" hidden="1"/>
    <cellStyle name="Akzent2 2" xfId="1022" hidden="1"/>
    <cellStyle name="Akzent2 2" xfId="980" hidden="1"/>
    <cellStyle name="Akzent2 2" xfId="969" hidden="1"/>
    <cellStyle name="Akzent2 2" xfId="920" hidden="1"/>
    <cellStyle name="Akzent2 2" xfId="916" hidden="1"/>
    <cellStyle name="Akzent2 2" xfId="860" hidden="1"/>
    <cellStyle name="Akzent2 2" xfId="850" hidden="1"/>
    <cellStyle name="Akzent2 2" xfId="798" hidden="1"/>
    <cellStyle name="Akzent2 2" xfId="791" hidden="1"/>
    <cellStyle name="Akzent2 2" xfId="741" hidden="1"/>
    <cellStyle name="Akzent2 2" xfId="731" hidden="1"/>
    <cellStyle name="Akzent2 2" xfId="678" hidden="1"/>
    <cellStyle name="Akzent2 2" xfId="672" hidden="1"/>
    <cellStyle name="Akzent2 2" xfId="580" hidden="1"/>
    <cellStyle name="Akzent2 2" xfId="572" hidden="1"/>
    <cellStyle name="Akzent2 2" xfId="529" hidden="1"/>
    <cellStyle name="Akzent2 2" xfId="517" hidden="1"/>
    <cellStyle name="Akzent2 2" xfId="467" hidden="1"/>
    <cellStyle name="Akzent2 2" xfId="460" hidden="1"/>
    <cellStyle name="Akzent2 2" xfId="403" hidden="1"/>
    <cellStyle name="Akzent2 2" xfId="399" hidden="1"/>
    <cellStyle name="Akzent2 2" xfId="340" hidden="1"/>
    <cellStyle name="Akzent2 2" xfId="337" hidden="1"/>
    <cellStyle name="Akzent2 2" xfId="6867" hidden="1"/>
    <cellStyle name="Akzent2 2" xfId="6871" hidden="1"/>
    <cellStyle name="Akzent2 2" xfId="556" hidden="1"/>
    <cellStyle name="Akzent2 2" xfId="6898" hidden="1"/>
    <cellStyle name="Akzent2 2" xfId="6933" hidden="1"/>
    <cellStyle name="Akzent2 2" xfId="6939" hidden="1"/>
    <cellStyle name="Akzent2 2" xfId="6972" hidden="1"/>
    <cellStyle name="Akzent2 2" xfId="6976" hidden="1"/>
    <cellStyle name="Akzent2 2" xfId="7011" hidden="1"/>
    <cellStyle name="Akzent2 2" xfId="7015" hidden="1"/>
    <cellStyle name="Akzent2 2" xfId="7045" hidden="1"/>
    <cellStyle name="Akzent2 2" xfId="7050" hidden="1"/>
    <cellStyle name="Akzent2 2" xfId="7037" hidden="1"/>
    <cellStyle name="Akzent2 2" xfId="7002" hidden="1"/>
    <cellStyle name="Akzent2 2" xfId="6998" hidden="1"/>
    <cellStyle name="Akzent2 2" xfId="6963" hidden="1"/>
    <cellStyle name="Akzent2 2" xfId="6959" hidden="1"/>
    <cellStyle name="Akzent2 2" xfId="6924" hidden="1"/>
    <cellStyle name="Akzent2 2" xfId="6918" hidden="1"/>
    <cellStyle name="Akzent2 2" xfId="6886" hidden="1"/>
    <cellStyle name="Akzent2 2" xfId="6881" hidden="1"/>
    <cellStyle name="Akzent2 2" xfId="6852" hidden="1"/>
    <cellStyle name="Akzent2 2" xfId="6838" hidden="1"/>
    <cellStyle name="Akzent2 2" xfId="6770" hidden="1"/>
    <cellStyle name="Akzent2 2" xfId="6759" hidden="1"/>
    <cellStyle name="Akzent2 2" xfId="6700" hidden="1"/>
    <cellStyle name="Akzent2 2" xfId="6691" hidden="1"/>
    <cellStyle name="Akzent2 2" xfId="6640" hidden="1"/>
    <cellStyle name="Akzent2 2" xfId="6628" hidden="1"/>
    <cellStyle name="Akzent2 2" xfId="6581" hidden="1"/>
    <cellStyle name="Akzent2 2" xfId="6575" hidden="1"/>
    <cellStyle name="Akzent2 2" xfId="7039" hidden="1"/>
    <cellStyle name="Akzent2 2" xfId="6522" hidden="1"/>
    <cellStyle name="Akzent2 2" xfId="6462" hidden="1"/>
    <cellStyle name="Akzent2 2" xfId="6458" hidden="1"/>
    <cellStyle name="Akzent2 2" xfId="6402" hidden="1"/>
    <cellStyle name="Akzent2 2" xfId="6398" hidden="1"/>
    <cellStyle name="Akzent2 2" xfId="6343" hidden="1"/>
    <cellStyle name="Akzent2 2" xfId="6335" hidden="1"/>
    <cellStyle name="Akzent2 2" xfId="6249" hidden="1"/>
    <cellStyle name="Akzent2 2" xfId="6238" hidden="1"/>
    <cellStyle name="Akzent2 2" xfId="6840" hidden="1"/>
    <cellStyle name="Akzent2 2" xfId="6193" hidden="1"/>
    <cellStyle name="Akzent2 2" xfId="6136" hidden="1"/>
    <cellStyle name="Akzent2 2" xfId="6132" hidden="1"/>
    <cellStyle name="Akzent2 2" xfId="6076" hidden="1"/>
    <cellStyle name="Akzent2 2" xfId="6072" hidden="1"/>
    <cellStyle name="Akzent2 2" xfId="6017" hidden="1"/>
    <cellStyle name="Akzent2 2" xfId="6013" hidden="1"/>
    <cellStyle name="Akzent2 2" xfId="5958" hidden="1"/>
    <cellStyle name="Akzent2 2" xfId="5946" hidden="1"/>
    <cellStyle name="Akzent2 2" xfId="5887" hidden="1"/>
    <cellStyle name="Akzent2 2" xfId="5869" hidden="1"/>
    <cellStyle name="Akzent2 2" xfId="5809" hidden="1"/>
    <cellStyle name="Akzent2 2" xfId="5797" hidden="1"/>
    <cellStyle name="Akzent2 2" xfId="5742" hidden="1"/>
    <cellStyle name="Akzent2 2" xfId="5738" hidden="1"/>
    <cellStyle name="Akzent2 2" xfId="5690" hidden="1"/>
    <cellStyle name="Akzent2 2" xfId="5686" hidden="1"/>
    <cellStyle name="Akzent2 2" xfId="5631" hidden="1"/>
    <cellStyle name="Akzent2 2" xfId="5627" hidden="1"/>
    <cellStyle name="Akzent2 2" xfId="5570" hidden="1"/>
    <cellStyle name="Akzent2 2" xfId="5550" hidden="1"/>
    <cellStyle name="Akzent2 2" xfId="5494" hidden="1"/>
    <cellStyle name="Akzent2 2" xfId="5489" hidden="1"/>
    <cellStyle name="Akzent2 2" xfId="5429" hidden="1"/>
    <cellStyle name="Akzent2 2" xfId="5425" hidden="1"/>
    <cellStyle name="Akzent2 2" xfId="5367" hidden="1"/>
    <cellStyle name="Akzent2 2" xfId="5363" hidden="1"/>
    <cellStyle name="Akzent2 2" xfId="5308" hidden="1"/>
    <cellStyle name="Akzent2 2" xfId="5304" hidden="1"/>
    <cellStyle name="Akzent2 2" xfId="5895" hidden="1"/>
    <cellStyle name="Akzent2 2" xfId="5247" hidden="1"/>
    <cellStyle name="Akzent2 2" xfId="5189" hidden="1"/>
    <cellStyle name="Akzent2 2" xfId="5185" hidden="1"/>
    <cellStyle name="Akzent2 2" xfId="5126" hidden="1"/>
    <cellStyle name="Akzent2 2" xfId="5122" hidden="1"/>
    <cellStyle name="Akzent2 2" xfId="5067" hidden="1"/>
    <cellStyle name="Akzent2 2" xfId="5063" hidden="1"/>
    <cellStyle name="Akzent2 2" xfId="5006" hidden="1"/>
    <cellStyle name="Akzent2 2" xfId="4996" hidden="1"/>
    <cellStyle name="Akzent2 2" xfId="5558" hidden="1"/>
    <cellStyle name="Akzent2 2" xfId="4958" hidden="1"/>
    <cellStyle name="Akzent2 2" xfId="4898" hidden="1"/>
    <cellStyle name="Akzent2 2" xfId="4892" hidden="1"/>
    <cellStyle name="Akzent2 2" xfId="4830" hidden="1"/>
    <cellStyle name="Akzent2 2" xfId="4822" hidden="1"/>
    <cellStyle name="Akzent2 2" xfId="4768" hidden="1"/>
    <cellStyle name="Akzent2 2" xfId="4757" hidden="1"/>
    <cellStyle name="Akzent2 2" xfId="4706" hidden="1"/>
    <cellStyle name="Akzent2 2" xfId="4701" hidden="1"/>
    <cellStyle name="Akzent2 2" xfId="4646" hidden="1"/>
    <cellStyle name="Akzent2 2" xfId="4637" hidden="1"/>
    <cellStyle name="Akzent2 2" xfId="4582" hidden="1"/>
    <cellStyle name="Akzent2 2" xfId="4571" hidden="1"/>
    <cellStyle name="Akzent2 2" xfId="4515" hidden="1"/>
    <cellStyle name="Akzent2 2" xfId="4511" hidden="1"/>
    <cellStyle name="Akzent2 2" xfId="4456" hidden="1"/>
    <cellStyle name="Akzent2 2" xfId="4452" hidden="1"/>
    <cellStyle name="Akzent2 2" xfId="4397" hidden="1"/>
    <cellStyle name="Akzent2 2" xfId="4393" hidden="1"/>
    <cellStyle name="Akzent2 2" xfId="4315" hidden="1"/>
    <cellStyle name="Akzent2 2" xfId="4307" hidden="1"/>
    <cellStyle name="Akzent2 2" xfId="4272" hidden="1"/>
    <cellStyle name="Akzent2 2" xfId="4264" hidden="1"/>
    <cellStyle name="Akzent2 2" xfId="4201" hidden="1"/>
    <cellStyle name="Akzent2 2" xfId="4193" hidden="1"/>
    <cellStyle name="Akzent2 2" xfId="4133" hidden="1"/>
    <cellStyle name="Akzent2 2" xfId="4129" hidden="1"/>
    <cellStyle name="Akzent2 2" xfId="4048" hidden="1"/>
    <cellStyle name="Akzent2 2" xfId="4031" hidden="1"/>
    <cellStyle name="Akzent2 2" xfId="3991" hidden="1"/>
    <cellStyle name="Akzent2 2" xfId="3983" hidden="1"/>
    <cellStyle name="Akzent2 2" xfId="4292" hidden="1"/>
    <cellStyle name="Akzent2 2" xfId="3922" hidden="1"/>
    <cellStyle name="Akzent2 2" xfId="3867" hidden="1"/>
    <cellStyle name="Akzent2 2" xfId="3863" hidden="1"/>
    <cellStyle name="Akzent2 2" xfId="3800" hidden="1"/>
    <cellStyle name="Akzent2 2" xfId="3795" hidden="1"/>
    <cellStyle name="Akzent2 2" xfId="3735" hidden="1"/>
    <cellStyle name="Akzent2 2" xfId="3730" hidden="1"/>
    <cellStyle name="Akzent2 2" xfId="3660" hidden="1"/>
    <cellStyle name="Akzent2 2" xfId="3647" hidden="1"/>
    <cellStyle name="Akzent2 2" xfId="3593" hidden="1"/>
    <cellStyle name="Akzent2 2" xfId="3513" hidden="1"/>
    <cellStyle name="Akzent2 2" xfId="3493" hidden="1"/>
    <cellStyle name="Akzent2 2" xfId="3417" hidden="1"/>
    <cellStyle name="Akzent2 2" xfId="3409" hidden="1"/>
    <cellStyle name="Akzent2 2" xfId="3336" hidden="1"/>
    <cellStyle name="Akzent2 2" xfId="3325" hidden="1"/>
    <cellStyle name="Akzent2 2" xfId="3266" hidden="1"/>
    <cellStyle name="Akzent2 2" xfId="3262" hidden="1"/>
    <cellStyle name="Akzent2 2" xfId="3199" hidden="1"/>
    <cellStyle name="Akzent2 2" xfId="3189" hidden="1"/>
    <cellStyle name="Akzent2 2" xfId="3140" hidden="1"/>
    <cellStyle name="Akzent2 2" xfId="3126" hidden="1"/>
    <cellStyle name="Akzent2 2" xfId="3065" hidden="1"/>
    <cellStyle name="Akzent2 2" xfId="3061" hidden="1"/>
    <cellStyle name="Akzent2 2" xfId="2997" hidden="1"/>
    <cellStyle name="Akzent2 2" xfId="2987" hidden="1"/>
    <cellStyle name="Akzent2 2" xfId="2911" hidden="1"/>
    <cellStyle name="Akzent2 2" xfId="2906" hidden="1"/>
    <cellStyle name="Akzent2 2" xfId="2851" hidden="1"/>
    <cellStyle name="Akzent2 2" xfId="2844" hidden="1"/>
    <cellStyle name="Akzent2 2" xfId="3504" hidden="1"/>
    <cellStyle name="Akzent2 2" xfId="2794" hidden="1"/>
    <cellStyle name="Akzent2 2" xfId="2732" hidden="1"/>
    <cellStyle name="Akzent2 2" xfId="2720" hidden="1"/>
    <cellStyle name="Akzent2 2" xfId="2667" hidden="1"/>
    <cellStyle name="Akzent2 2" xfId="2657" hidden="1"/>
    <cellStyle name="Akzent2 2" xfId="2610" hidden="1"/>
    <cellStyle name="Akzent2 2" xfId="2597" hidden="1"/>
    <cellStyle name="Akzent2 2" xfId="2546" hidden="1"/>
    <cellStyle name="Akzent2 2" xfId="2538" hidden="1"/>
    <cellStyle name="Akzent2 2" xfId="3128" hidden="1"/>
    <cellStyle name="Akzent2 2" xfId="2490" hidden="1"/>
    <cellStyle name="Akzent2 2" xfId="2427" hidden="1"/>
    <cellStyle name="Akzent2 2" xfId="2418" hidden="1"/>
    <cellStyle name="Akzent2 2" xfId="2374" hidden="1"/>
    <cellStyle name="Akzent2 2" xfId="2367" hidden="1"/>
    <cellStyle name="Akzent2 2" xfId="2315" hidden="1"/>
    <cellStyle name="Akzent2 2" xfId="2308" hidden="1"/>
    <cellStyle name="Akzent2 2" xfId="2256" hidden="1"/>
    <cellStyle name="Akzent2 2" xfId="2249" hidden="1"/>
    <cellStyle name="Akzent2 2" xfId="2185" hidden="1"/>
    <cellStyle name="Akzent2 2" xfId="2172" hidden="1"/>
    <cellStyle name="Akzent2 2" xfId="2114" hidden="1"/>
    <cellStyle name="Akzent2 2" xfId="2108" hidden="1"/>
    <cellStyle name="Akzent2 2" xfId="2046" hidden="1"/>
    <cellStyle name="Akzent2 2" xfId="2042" hidden="1"/>
    <cellStyle name="Akzent2 2" xfId="1987" hidden="1"/>
    <cellStyle name="Akzent2 2" xfId="1983" hidden="1"/>
    <cellStyle name="Akzent2 2" xfId="1928" hidden="1"/>
    <cellStyle name="Akzent2 2" xfId="1924" hidden="1"/>
    <cellStyle name="Akzent2 2" xfId="1868" hidden="1"/>
    <cellStyle name="Akzent2 2" xfId="1854" hidden="1"/>
    <cellStyle name="Akzent2 2" xfId="1782" hidden="1"/>
    <cellStyle name="Akzent2 2" xfId="1773" hidden="1"/>
    <cellStyle name="Akzent2 2" xfId="1719" hidden="1"/>
    <cellStyle name="Akzent2 2" xfId="1704" hidden="1"/>
    <cellStyle name="Akzent2 2" xfId="1653" hidden="1"/>
    <cellStyle name="Akzent2 2" xfId="1643" hidden="1"/>
    <cellStyle name="Akzent2 2" xfId="1588" hidden="1"/>
    <cellStyle name="Akzent2 2" xfId="1583" hidden="1"/>
    <cellStyle name="Akzent2 2" xfId="2190" hidden="1"/>
    <cellStyle name="Akzent2 2" xfId="1538" hidden="1"/>
    <cellStyle name="Akzent2 2" xfId="1476" hidden="1"/>
    <cellStyle name="Akzent2 2" xfId="1471" hidden="1"/>
    <cellStyle name="Akzent2 2" xfId="1407" hidden="1"/>
    <cellStyle name="Akzent2 2" xfId="1403" hidden="1"/>
    <cellStyle name="Akzent2 2" xfId="1348" hidden="1"/>
    <cellStyle name="Akzent2 2" xfId="1344" hidden="1"/>
    <cellStyle name="Akzent2 2" xfId="1289" hidden="1"/>
    <cellStyle name="Akzent2 2" xfId="1285" hidden="1"/>
    <cellStyle name="Akzent2 2" xfId="1858" hidden="1"/>
    <cellStyle name="Akzent2 2" xfId="1240" hidden="1"/>
    <cellStyle name="Akzent2 2" xfId="1185" hidden="1"/>
    <cellStyle name="Akzent2 2" xfId="1181" hidden="1"/>
    <cellStyle name="Akzent2 2" xfId="1120" hidden="1"/>
    <cellStyle name="Akzent2 2" xfId="1116" hidden="1"/>
    <cellStyle name="Akzent2 2" xfId="1061" hidden="1"/>
    <cellStyle name="Akzent2 2" xfId="1057" hidden="1"/>
    <cellStyle name="Akzent2 2" xfId="1001" hidden="1"/>
    <cellStyle name="Akzent2 2" xfId="997" hidden="1"/>
    <cellStyle name="Akzent2 2" xfId="942" hidden="1"/>
    <cellStyle name="Akzent2 2" xfId="930" hidden="1"/>
    <cellStyle name="Akzent2 2" xfId="874" hidden="1"/>
    <cellStyle name="Akzent2 2" xfId="870" hidden="1"/>
    <cellStyle name="Akzent2 2" xfId="815" hidden="1"/>
    <cellStyle name="Akzent2 2" xfId="811" hidden="1"/>
    <cellStyle name="Akzent2 2" xfId="754" hidden="1"/>
    <cellStyle name="Akzent2 2" xfId="750" hidden="1"/>
    <cellStyle name="Akzent2 2" xfId="691" hidden="1"/>
    <cellStyle name="Akzent2 2" xfId="687" hidden="1"/>
    <cellStyle name="Akzent2 2" xfId="582" hidden="1"/>
    <cellStyle name="Akzent2 2" xfId="571" hidden="1"/>
    <cellStyle name="Akzent2 2" xfId="521" hidden="1"/>
    <cellStyle name="Akzent2 2" xfId="510" hidden="1"/>
    <cellStyle name="Akzent2 2" xfId="455" hidden="1"/>
    <cellStyle name="Akzent2 2" xfId="443" hidden="1"/>
    <cellStyle name="Akzent2 2" xfId="386" hidden="1"/>
    <cellStyle name="Akzent2 2" xfId="381" hidden="1"/>
    <cellStyle name="Akzent2 2" xfId="570" hidden="1"/>
    <cellStyle name="Akzent2 2" xfId="4099" hidden="1"/>
    <cellStyle name="Akzent2 2" xfId="7071" hidden="1"/>
    <cellStyle name="Akzent2 2" xfId="7075" hidden="1"/>
    <cellStyle name="Akzent2 2" xfId="538" hidden="1"/>
    <cellStyle name="Akzent2 2" xfId="7089" hidden="1"/>
    <cellStyle name="Akzent2 2" xfId="7105" hidden="1"/>
    <cellStyle name="Akzent2 2" xfId="7109" hidden="1"/>
    <cellStyle name="Akzent2 2" xfId="7125" hidden="1"/>
    <cellStyle name="Akzent2 2" xfId="7129" hidden="1"/>
    <cellStyle name="Akzent2 2" xfId="7145" hidden="1"/>
    <cellStyle name="Akzent2 2" xfId="7149" hidden="1"/>
    <cellStyle name="Akzent2 2" xfId="7165" hidden="1"/>
    <cellStyle name="Akzent2 2" xfId="7169" hidden="1"/>
    <cellStyle name="Akzent2 2" xfId="7191" hidden="1"/>
    <cellStyle name="Akzent2 2" xfId="7274" hidden="1"/>
    <cellStyle name="Akzent2 2" xfId="7302" hidden="1"/>
    <cellStyle name="Akzent2 2" xfId="7395" hidden="1"/>
    <cellStyle name="Akzent2 2" xfId="7405" hidden="1"/>
    <cellStyle name="Akzent2 2" xfId="7501" hidden="1"/>
    <cellStyle name="Akzent2 2" xfId="7511" hidden="1"/>
    <cellStyle name="Akzent2 2" xfId="7640" hidden="1"/>
    <cellStyle name="Akzent2 2" xfId="7657" hidden="1"/>
    <cellStyle name="Akzent2 2" xfId="7827" hidden="1"/>
    <cellStyle name="Akzent2 2" xfId="7836" hidden="1"/>
    <cellStyle name="Akzent2 2" xfId="7920" hidden="1"/>
    <cellStyle name="Akzent2 2" xfId="7943" hidden="1"/>
    <cellStyle name="Akzent2 2" xfId="8054" hidden="1"/>
    <cellStyle name="Akzent2 2" xfId="8062" hidden="1"/>
    <cellStyle name="Akzent2 2" xfId="8159" hidden="1"/>
    <cellStyle name="Akzent2 2" xfId="8167" hidden="1"/>
    <cellStyle name="Akzent2 2" xfId="8261" hidden="1"/>
    <cellStyle name="Akzent2 2" xfId="8265" hidden="1"/>
    <cellStyle name="Akzent2 2" xfId="8355" hidden="1"/>
    <cellStyle name="Akzent2 2" xfId="8368" hidden="1"/>
    <cellStyle name="Akzent2 2" xfId="7283" hidden="1"/>
    <cellStyle name="Akzent2 2" xfId="8452" hidden="1"/>
    <cellStyle name="Akzent2 2" xfId="8553" hidden="1"/>
    <cellStyle name="Akzent2 2" xfId="8558" hidden="1"/>
    <cellStyle name="Akzent2 2" xfId="8659" hidden="1"/>
    <cellStyle name="Akzent2 2" xfId="8666" hidden="1"/>
    <cellStyle name="Akzent2 2" xfId="8760" hidden="1"/>
    <cellStyle name="Akzent2 2" xfId="8769" hidden="1"/>
    <cellStyle name="Akzent2 2" xfId="8859" hidden="1"/>
    <cellStyle name="Akzent2 2" xfId="8867" hidden="1"/>
    <cellStyle name="Akzent2 2" xfId="7934" hidden="1"/>
    <cellStyle name="Akzent2 2" xfId="8944" hidden="1"/>
    <cellStyle name="Akzent2 2" xfId="9040" hidden="1"/>
    <cellStyle name="Akzent2 2" xfId="9045" hidden="1"/>
    <cellStyle name="Akzent2 2" xfId="9146" hidden="1"/>
    <cellStyle name="Akzent2 2" xfId="9151" hidden="1"/>
    <cellStyle name="Akzent2 2" xfId="9252" hidden="1"/>
    <cellStyle name="Akzent2 2" xfId="9262" hidden="1"/>
    <cellStyle name="Akzent2 2" xfId="9347" hidden="1"/>
    <cellStyle name="Akzent2 2" xfId="9358" hidden="1"/>
    <cellStyle name="Akzent2 2" xfId="9463" hidden="1"/>
    <cellStyle name="Akzent2 2" xfId="9505" hidden="1"/>
    <cellStyle name="Akzent2 2" xfId="9598" hidden="1"/>
    <cellStyle name="Akzent2 2" xfId="9604" hidden="1"/>
    <cellStyle name="Akzent2 2" xfId="9699" hidden="1"/>
    <cellStyle name="Akzent2 2" xfId="9707" hidden="1"/>
    <cellStyle name="Akzent2 2" xfId="9786" hidden="1"/>
    <cellStyle name="Akzent2 2" xfId="9800" hidden="1"/>
    <cellStyle name="Akzent2 2" xfId="9884" hidden="1"/>
    <cellStyle name="Akzent2 2" xfId="9896" hidden="1"/>
    <cellStyle name="Akzent2 2" xfId="9992" hidden="1"/>
    <cellStyle name="Akzent2 2" xfId="10015" hidden="1"/>
    <cellStyle name="Akzent2 2" xfId="10121" hidden="1"/>
    <cellStyle name="Akzent2 2" xfId="10130" hidden="1"/>
    <cellStyle name="Akzent2 2" xfId="10228" hidden="1"/>
    <cellStyle name="Akzent2 2" xfId="10239" hidden="1"/>
    <cellStyle name="Akzent2 2" xfId="10329" hidden="1"/>
    <cellStyle name="Akzent2 2" xfId="10334" hidden="1"/>
    <cellStyle name="Akzent2 2" xfId="10438" hidden="1"/>
    <cellStyle name="Akzent2 2" xfId="10447" hidden="1"/>
    <cellStyle name="Akzent2 2" xfId="9453" hidden="1"/>
    <cellStyle name="Akzent2 2" xfId="10534" hidden="1"/>
    <cellStyle name="Akzent2 2" xfId="10634" hidden="1"/>
    <cellStyle name="Akzent2 2" xfId="10641" hidden="1"/>
    <cellStyle name="Akzent2 2" xfId="10746" hidden="1"/>
    <cellStyle name="Akzent2 2" xfId="10752" hidden="1"/>
    <cellStyle name="Akzent2 2" xfId="10844" hidden="1"/>
    <cellStyle name="Akzent2 2" xfId="10855" hidden="1"/>
    <cellStyle name="Akzent2 2" xfId="10943" hidden="1"/>
    <cellStyle name="Akzent2 2" xfId="10951" hidden="1"/>
    <cellStyle name="Akzent2 2" xfId="10009" hidden="1"/>
    <cellStyle name="Akzent2 2" xfId="11038" hidden="1"/>
    <cellStyle name="Akzent2 2" xfId="11136" hidden="1"/>
    <cellStyle name="Akzent2 2" xfId="11149" hidden="1"/>
    <cellStyle name="Akzent2 2" xfId="11245" hidden="1"/>
    <cellStyle name="Akzent2 2" xfId="11254" hidden="1"/>
    <cellStyle name="Akzent2 2" xfId="11343" hidden="1"/>
    <cellStyle name="Akzent2 2" xfId="11349" hidden="1"/>
    <cellStyle name="Akzent2 2" xfId="11443" hidden="1"/>
    <cellStyle name="Akzent2 2" xfId="11451" hidden="1"/>
    <cellStyle name="Akzent2 2" xfId="11540" hidden="1"/>
    <cellStyle name="Akzent2 2" xfId="11554" hidden="1"/>
    <cellStyle name="Akzent2 2" xfId="11652" hidden="1"/>
    <cellStyle name="Akzent2 2" xfId="11660" hidden="1"/>
    <cellStyle name="Akzent2 2" xfId="11749" hidden="1"/>
    <cellStyle name="Akzent2 2" xfId="11765" hidden="1"/>
    <cellStyle name="Akzent2 2" xfId="11852" hidden="1"/>
    <cellStyle name="Akzent2 2" xfId="11862" hidden="1"/>
    <cellStyle name="Akzent2 2" xfId="11960" hidden="1"/>
    <cellStyle name="Akzent2 2" xfId="11968" hidden="1"/>
    <cellStyle name="Akzent2 2" xfId="12103" hidden="1"/>
    <cellStyle name="Akzent2 2" xfId="12106" hidden="1"/>
    <cellStyle name="Akzent2 2" xfId="12145" hidden="1"/>
    <cellStyle name="Akzent2 2" xfId="12160" hidden="1"/>
    <cellStyle name="Akzent2 2" xfId="12277" hidden="1"/>
    <cellStyle name="Akzent2 2" xfId="12285" hidden="1"/>
    <cellStyle name="Akzent2 2" xfId="12383" hidden="1"/>
    <cellStyle name="Akzent2 2" xfId="12387" hidden="1"/>
    <cellStyle name="Akzent2 2" xfId="12478" hidden="1"/>
    <cellStyle name="Akzent2 2" xfId="12496" hidden="1"/>
    <cellStyle name="Akzent2 2" xfId="12580" hidden="1"/>
    <cellStyle name="Akzent2 2" xfId="12590" hidden="1"/>
    <cellStyle name="Akzent2 2" xfId="12121" hidden="1"/>
    <cellStyle name="Akzent2 2" xfId="12676" hidden="1"/>
    <cellStyle name="Akzent2 2" xfId="12808" hidden="1"/>
    <cellStyle name="Akzent2 2" xfId="12819" hidden="1"/>
    <cellStyle name="Akzent2 2" xfId="12921" hidden="1"/>
    <cellStyle name="Akzent2 2" xfId="12932" hidden="1"/>
    <cellStyle name="Akzent2 2" xfId="13021" hidden="1"/>
    <cellStyle name="Akzent2 2" xfId="13031" hidden="1"/>
    <cellStyle name="Akzent2 2" xfId="13163" hidden="1"/>
    <cellStyle name="Akzent2 2" xfId="13171" hidden="1"/>
    <cellStyle name="Akzent2 2" xfId="13243" hidden="1"/>
    <cellStyle name="Akzent2 2" xfId="13367" hidden="1"/>
    <cellStyle name="Akzent2 2" xfId="13381" hidden="1"/>
    <cellStyle name="Akzent2 2" xfId="13491" hidden="1"/>
    <cellStyle name="Akzent2 2" xfId="13505" hidden="1"/>
    <cellStyle name="Akzent2 2" xfId="13628" hidden="1"/>
    <cellStyle name="Akzent2 2" xfId="13633" hidden="1"/>
    <cellStyle name="Akzent2 2" xfId="13741" hidden="1"/>
    <cellStyle name="Akzent2 2" xfId="13753" hidden="1"/>
    <cellStyle name="Akzent2 2" xfId="13841" hidden="1"/>
    <cellStyle name="Akzent2 2" xfId="13851" hidden="1"/>
    <cellStyle name="Akzent2 2" xfId="13946" hidden="1"/>
    <cellStyle name="Akzent2 2" xfId="13977" hidden="1"/>
    <cellStyle name="Akzent2 2" xfId="14081" hidden="1"/>
    <cellStyle name="Akzent2 2" xfId="14094" hidden="1"/>
    <cellStyle name="Akzent2 2" xfId="14216" hidden="1"/>
    <cellStyle name="Akzent2 2" xfId="14226" hidden="1"/>
    <cellStyle name="Akzent2 2" xfId="14319" hidden="1"/>
    <cellStyle name="Akzent2 2" xfId="14331" hidden="1"/>
    <cellStyle name="Akzent2 2" xfId="14459" hidden="1"/>
    <cellStyle name="Akzent2 2" xfId="14466" hidden="1"/>
    <cellStyle name="Akzent2 2" xfId="13378" hidden="1"/>
    <cellStyle name="Akzent2 2" xfId="14558" hidden="1"/>
    <cellStyle name="Akzent2 2" xfId="14666" hidden="1"/>
    <cellStyle name="Akzent2 2" xfId="14682" hidden="1"/>
    <cellStyle name="Akzent2 2" xfId="14769" hidden="1"/>
    <cellStyle name="Akzent2 2" xfId="14775" hidden="1"/>
    <cellStyle name="Akzent2 2" xfId="14878" hidden="1"/>
    <cellStyle name="Akzent2 2" xfId="14888" hidden="1"/>
    <cellStyle name="Akzent2 2" xfId="14991" hidden="1"/>
    <cellStyle name="Akzent2 2" xfId="15007" hidden="1"/>
    <cellStyle name="Akzent2 2" xfId="13958" hidden="1"/>
    <cellStyle name="Akzent2 2" xfId="15093" hidden="1"/>
    <cellStyle name="Akzent2 2" xfId="15185" hidden="1"/>
    <cellStyle name="Akzent2 2" xfId="15197" hidden="1"/>
    <cellStyle name="Akzent2 2" xfId="15303" hidden="1"/>
    <cellStyle name="Akzent2 2" xfId="15309" hidden="1"/>
    <cellStyle name="Akzent2 2" xfId="15393" hidden="1"/>
    <cellStyle name="Akzent2 2" xfId="15412" hidden="1"/>
    <cellStyle name="Akzent2 2" xfId="15517" hidden="1"/>
    <cellStyle name="Akzent2 2" xfId="15529" hidden="1"/>
    <cellStyle name="Akzent2 2" xfId="15645" hidden="1"/>
    <cellStyle name="Akzent2 2" xfId="15668" hidden="1"/>
    <cellStyle name="Akzent2 2" xfId="15772" hidden="1"/>
    <cellStyle name="Akzent2 2" xfId="15781" hidden="1"/>
    <cellStyle name="Akzent2 2" xfId="15869" hidden="1"/>
    <cellStyle name="Akzent2 2" xfId="15883" hidden="1"/>
    <cellStyle name="Akzent2 2" xfId="16000" hidden="1"/>
    <cellStyle name="Akzent2 2" xfId="16004" hidden="1"/>
    <cellStyle name="Akzent2 2" xfId="16100" hidden="1"/>
    <cellStyle name="Akzent2 2" xfId="16108" hidden="1"/>
    <cellStyle name="Akzent2 2" xfId="16203" hidden="1"/>
    <cellStyle name="Akzent2 2" xfId="16228" hidden="1"/>
    <cellStyle name="Akzent2 2" xfId="16329" hidden="1"/>
    <cellStyle name="Akzent2 2" xfId="16335" hidden="1"/>
    <cellStyle name="Akzent2 2" xfId="16427" hidden="1"/>
    <cellStyle name="Akzent2 2" xfId="16441" hidden="1"/>
    <cellStyle name="Akzent2 2" xfId="16532" hidden="1"/>
    <cellStyle name="Akzent2 2" xfId="16541" hidden="1"/>
    <cellStyle name="Akzent2 2" xfId="16631" hidden="1"/>
    <cellStyle name="Akzent2 2" xfId="16638" hidden="1"/>
    <cellStyle name="Akzent2 2" xfId="15634" hidden="1"/>
    <cellStyle name="Akzent2 2" xfId="16730" hidden="1"/>
    <cellStyle name="Akzent2 2" xfId="16832" hidden="1"/>
    <cellStyle name="Akzent2 2" xfId="16839" hidden="1"/>
    <cellStyle name="Akzent2 2" xfId="16931" hidden="1"/>
    <cellStyle name="Akzent2 2" xfId="16937" hidden="1"/>
    <cellStyle name="Akzent2 2" xfId="17030" hidden="1"/>
    <cellStyle name="Akzent2 2" xfId="17037" hidden="1"/>
    <cellStyle name="Akzent2 2" xfId="17131" hidden="1"/>
    <cellStyle name="Akzent2 2" xfId="17140" hidden="1"/>
    <cellStyle name="Akzent2 2" xfId="16220" hidden="1"/>
    <cellStyle name="Akzent2 2" xfId="17232" hidden="1"/>
    <cellStyle name="Akzent2 2" xfId="17331" hidden="1"/>
    <cellStyle name="Akzent2 2" xfId="17339" hidden="1"/>
    <cellStyle name="Akzent2 2" xfId="17428" hidden="1"/>
    <cellStyle name="Akzent2 2" xfId="17435" hidden="1"/>
    <cellStyle name="Akzent2 2" xfId="17528" hidden="1"/>
    <cellStyle name="Akzent2 2" xfId="17534" hidden="1"/>
    <cellStyle name="Akzent2 2" xfId="17628" hidden="1"/>
    <cellStyle name="Akzent2 2" xfId="17638" hidden="1"/>
    <cellStyle name="Akzent2 2" xfId="17739" hidden="1"/>
    <cellStyle name="Akzent2 2" xfId="17750" hidden="1"/>
    <cellStyle name="Akzent2 2" xfId="17848" hidden="1"/>
    <cellStyle name="Akzent2 2" xfId="17860" hidden="1"/>
    <cellStyle name="Akzent2 2" xfId="17960" hidden="1"/>
    <cellStyle name="Akzent2 2" xfId="17969" hidden="1"/>
    <cellStyle name="Akzent2 2" xfId="18055" hidden="1"/>
    <cellStyle name="Akzent2 2" xfId="18064" hidden="1"/>
    <cellStyle name="Akzent2 2" xfId="18163" hidden="1"/>
    <cellStyle name="Akzent2 2" xfId="18167" hidden="1"/>
    <cellStyle name="Akzent2 2" xfId="18303" hidden="1"/>
    <cellStyle name="Akzent2 2" xfId="18315" hidden="1"/>
    <cellStyle name="Akzent2 2" xfId="18354" hidden="1"/>
    <cellStyle name="Akzent2 2" xfId="18360" hidden="1"/>
    <cellStyle name="Akzent2 2" xfId="18470" hidden="1"/>
    <cellStyle name="Akzent2 2" xfId="18479" hidden="1"/>
    <cellStyle name="Akzent2 2" xfId="18580" hidden="1"/>
    <cellStyle name="Akzent2 2" xfId="18592" hidden="1"/>
    <cellStyle name="Akzent2 2" xfId="18678" hidden="1"/>
    <cellStyle name="Akzent2 2" xfId="18686" hidden="1"/>
    <cellStyle name="Akzent2 2" xfId="18778" hidden="1"/>
    <cellStyle name="Akzent2 2" xfId="18787" hidden="1"/>
    <cellStyle name="Akzent2 2" xfId="18334" hidden="1"/>
    <cellStyle name="Akzent2 2" xfId="18878" hidden="1"/>
    <cellStyle name="Akzent2 2" xfId="18973" hidden="1"/>
    <cellStyle name="Akzent2 2" xfId="18983" hidden="1"/>
    <cellStyle name="Akzent2 2" xfId="19086" hidden="1"/>
    <cellStyle name="Akzent2 2" xfId="19091" hidden="1"/>
    <cellStyle name="Akzent2 2" xfId="19188" hidden="1"/>
    <cellStyle name="Akzent2 2" xfId="19198" hidden="1"/>
    <cellStyle name="Akzent2 2" xfId="19293" hidden="1"/>
    <cellStyle name="Akzent2 2" xfId="19301" hidden="1"/>
    <cellStyle name="Akzent2 2" xfId="19255" hidden="1"/>
    <cellStyle name="Akzent2 2" xfId="19156" hidden="1"/>
    <cellStyle name="Akzent2 2" xfId="19146" hidden="1"/>
    <cellStyle name="Akzent2 2" xfId="19038" hidden="1"/>
    <cellStyle name="Akzent2 2" xfId="19033" hidden="1"/>
    <cellStyle name="Akzent2 2" xfId="18931" hidden="1"/>
    <cellStyle name="Akzent2 2" xfId="18916" hidden="1"/>
    <cellStyle name="Akzent2 2" xfId="18824" hidden="1"/>
    <cellStyle name="Akzent2 2" xfId="18816" hidden="1"/>
    <cellStyle name="Akzent2 2" xfId="18731" hidden="1"/>
    <cellStyle name="Akzent2 2" xfId="18705" hidden="1"/>
    <cellStyle name="Akzent2 2" xfId="18599" hidden="1"/>
    <cellStyle name="Akzent2 2" xfId="18593" hidden="1"/>
    <cellStyle name="Akzent2 2" xfId="18484" hidden="1"/>
    <cellStyle name="Akzent2 2" xfId="18472" hidden="1"/>
    <cellStyle name="Akzent2 2" xfId="18372" hidden="1"/>
    <cellStyle name="Akzent2 2" xfId="18361" hidden="1"/>
    <cellStyle name="Akzent2 2" xfId="18230" hidden="1"/>
    <cellStyle name="Akzent2 2" xfId="18224" hidden="1"/>
    <cellStyle name="Akzent2 2" xfId="19265" hidden="1"/>
    <cellStyle name="Akzent2 2" xfId="18129" hidden="1"/>
    <cellStyle name="Akzent2 2" xfId="18026" hidden="1"/>
    <cellStyle name="Akzent2 2" xfId="18019" hidden="1"/>
    <cellStyle name="Akzent2 2" xfId="17918" hidden="1"/>
    <cellStyle name="Akzent2 2" xfId="17913" hidden="1"/>
    <cellStyle name="Akzent2 2" xfId="17808" hidden="1"/>
    <cellStyle name="Akzent2 2" xfId="17799" hidden="1"/>
    <cellStyle name="Akzent2 2" xfId="17703" hidden="1"/>
    <cellStyle name="Akzent2 2" xfId="17699" hidden="1"/>
    <cellStyle name="Akzent2 2" xfId="18711" hidden="1"/>
    <cellStyle name="Akzent2 2" xfId="17607" hidden="1"/>
    <cellStyle name="Akzent2 2" xfId="17494" hidden="1"/>
    <cellStyle name="Akzent2 2" xfId="17486" hidden="1"/>
    <cellStyle name="Akzent2 2" xfId="17381" hidden="1"/>
    <cellStyle name="Akzent2 2" xfId="17376" hidden="1"/>
    <cellStyle name="Akzent2 2" xfId="17286" hidden="1"/>
    <cellStyle name="Akzent2 2" xfId="17276" hidden="1"/>
    <cellStyle name="Akzent2 2" xfId="17184" hidden="1"/>
    <cellStyle name="Akzent2 2" xfId="17172" hidden="1"/>
    <cellStyle name="Akzent2 2" xfId="17048" hidden="1"/>
    <cellStyle name="Akzent2 2" xfId="17019" hidden="1"/>
    <cellStyle name="Akzent2 2" xfId="16905" hidden="1"/>
    <cellStyle name="Akzent2 2" xfId="16899" hidden="1"/>
    <cellStyle name="Akzent2 2" xfId="16803" hidden="1"/>
    <cellStyle name="Akzent2 2" xfId="16793" hidden="1"/>
    <cellStyle name="Akzent2 2" xfId="16713" hidden="1"/>
    <cellStyle name="Akzent2 2" xfId="16702" hidden="1"/>
    <cellStyle name="Akzent2 2" xfId="16599" hidden="1"/>
    <cellStyle name="Akzent2 2" xfId="16595" hidden="1"/>
    <cellStyle name="Akzent2 2" xfId="16487" hidden="1"/>
    <cellStyle name="Akzent2 2" xfId="16469" hidden="1"/>
    <cellStyle name="Akzent2 2" xfId="16358" hidden="1"/>
    <cellStyle name="Akzent2 2" xfId="16352" hidden="1"/>
    <cellStyle name="Akzent2 2" xfId="16251" hidden="1"/>
    <cellStyle name="Akzent2 2" xfId="16243" hidden="1"/>
    <cellStyle name="Akzent2 2" xfId="16143" hidden="1"/>
    <cellStyle name="Akzent2 2" xfId="16135" hidden="1"/>
    <cellStyle name="Akzent2 2" xfId="16037" hidden="1"/>
    <cellStyle name="Akzent2 2" xfId="16031" hidden="1"/>
    <cellStyle name="Akzent2 2" xfId="17058" hidden="1"/>
    <cellStyle name="Akzent2 2" xfId="15919" hidden="1"/>
    <cellStyle name="Akzent2 2" xfId="15802" hidden="1"/>
    <cellStyle name="Akzent2 2" xfId="15797" hidden="1"/>
    <cellStyle name="Akzent2 2" xfId="15694" hidden="1"/>
    <cellStyle name="Akzent2 2" xfId="15685" hidden="1"/>
    <cellStyle name="Akzent2 2" xfId="15585" hidden="1"/>
    <cellStyle name="Akzent2 2" xfId="15579" hidden="1"/>
    <cellStyle name="Akzent2 2" xfId="15481" hidden="1"/>
    <cellStyle name="Akzent2 2" xfId="15469" hidden="1"/>
    <cellStyle name="Akzent2 2" xfId="16480" hidden="1"/>
    <cellStyle name="Akzent2 2" xfId="15349" hidden="1"/>
    <cellStyle name="Akzent2 2" xfId="15251" hidden="1"/>
    <cellStyle name="Akzent2 2" xfId="15241" hidden="1"/>
    <cellStyle name="Akzent2 2" xfId="15144" hidden="1"/>
    <cellStyle name="Akzent2 2" xfId="15132" hidden="1"/>
    <cellStyle name="Akzent2 2" xfId="15036" hidden="1"/>
    <cellStyle name="Akzent2 2" xfId="15027" hidden="1"/>
    <cellStyle name="Akzent2 2" xfId="14901" hidden="1"/>
    <cellStyle name="Akzent2 2" xfId="14893" hidden="1"/>
    <cellStyle name="Akzent2 2" xfId="14786" hidden="1"/>
    <cellStyle name="Akzent2 2" xfId="14773" hidden="1"/>
    <cellStyle name="Akzent2 2" xfId="14665" hidden="1"/>
    <cellStyle name="Akzent2 2" xfId="14653" hidden="1"/>
    <cellStyle name="Akzent2 2" xfId="14542" hidden="1"/>
    <cellStyle name="Akzent2 2" xfId="14535" hidden="1"/>
    <cellStyle name="Akzent2 2" xfId="14434" hidden="1"/>
    <cellStyle name="Akzent2 2" xfId="14418" hidden="1"/>
    <cellStyle name="Akzent2 2" xfId="14300" hidden="1"/>
    <cellStyle name="Akzent2 2" xfId="14292" hidden="1"/>
    <cellStyle name="Akzent2 2" xfId="14142" hidden="1"/>
    <cellStyle name="Akzent2 2" xfId="14137" hidden="1"/>
    <cellStyle name="Akzent2 2" xfId="14079" hidden="1"/>
    <cellStyle name="Akzent2 2" xfId="14067" hidden="1"/>
    <cellStyle name="Akzent2 2" xfId="13941" hidden="1"/>
    <cellStyle name="Akzent2 2" xfId="13930" hidden="1"/>
    <cellStyle name="Akzent2 2" xfId="13817" hidden="1"/>
    <cellStyle name="Akzent2 2" xfId="13804" hidden="1"/>
    <cellStyle name="Akzent2 2" xfId="13705" hidden="1"/>
    <cellStyle name="Akzent2 2" xfId="13691" hidden="1"/>
    <cellStyle name="Akzent2 2" xfId="13594" hidden="1"/>
    <cellStyle name="Akzent2 2" xfId="13585" hidden="1"/>
    <cellStyle name="Akzent2 2" xfId="14117" hidden="1"/>
    <cellStyle name="Akzent2 2" xfId="13454" hidden="1"/>
    <cellStyle name="Akzent2 2" xfId="13342" hidden="1"/>
    <cellStyle name="Akzent2 2" xfId="13320" hidden="1"/>
    <cellStyle name="Akzent2 2" xfId="13189" hidden="1"/>
    <cellStyle name="Akzent2 2" xfId="13173" hidden="1"/>
    <cellStyle name="Akzent2 2" xfId="13043" hidden="1"/>
    <cellStyle name="Akzent2 2" xfId="13030" hidden="1"/>
    <cellStyle name="Akzent2 2" xfId="12937" hidden="1"/>
    <cellStyle name="Akzent2 2" xfId="12926" hidden="1"/>
    <cellStyle name="Akzent2 2" xfId="12844" hidden="1"/>
    <cellStyle name="Akzent2 2" xfId="12739" hidden="1"/>
    <cellStyle name="Akzent2 2" xfId="12698" hidden="1"/>
    <cellStyle name="Akzent2 2" xfId="12595" hidden="1"/>
    <cellStyle name="Akzent2 2" xfId="12586" hidden="1"/>
    <cellStyle name="Akzent2 2" xfId="12472" hidden="1"/>
    <cellStyle name="Akzent2 2" xfId="12466" hidden="1"/>
    <cellStyle name="Akzent2 2" xfId="12366" hidden="1"/>
    <cellStyle name="Akzent2 2" xfId="12359" hidden="1"/>
    <cellStyle name="Akzent2 2" xfId="12262" hidden="1"/>
    <cellStyle name="Akzent2 2" xfId="12257" hidden="1"/>
    <cellStyle name="Akzent2 2" xfId="12166" hidden="1"/>
    <cellStyle name="Akzent2 2" xfId="12136" hidden="1"/>
    <cellStyle name="Akzent2 2" xfId="12000" hidden="1"/>
    <cellStyle name="Akzent2 2" xfId="11986" hidden="1"/>
    <cellStyle name="Akzent2 2" xfId="11893" hidden="1"/>
    <cellStyle name="Akzent2 2" xfId="11879" hidden="1"/>
    <cellStyle name="Akzent2 2" xfId="11784" hidden="1"/>
    <cellStyle name="Akzent2 2" xfId="11776" hidden="1"/>
    <cellStyle name="Akzent2 2" xfId="11691" hidden="1"/>
    <cellStyle name="Akzent2 2" xfId="11679" hidden="1"/>
    <cellStyle name="Akzent2 2" xfId="12719" hidden="1"/>
    <cellStyle name="Akzent2 2" xfId="11605" hidden="1"/>
    <cellStyle name="Akzent2 2" xfId="11492" hidden="1"/>
    <cellStyle name="Akzent2 2" xfId="11484" hidden="1"/>
    <cellStyle name="Akzent2 2" xfId="11379" hidden="1"/>
    <cellStyle name="Akzent2 2" xfId="11372" hidden="1"/>
    <cellStyle name="Akzent2 2" xfId="11266" hidden="1"/>
    <cellStyle name="Akzent2 2" xfId="11256" hidden="1"/>
    <cellStyle name="Akzent2 2" xfId="11167" hidden="1"/>
    <cellStyle name="Akzent2 2" xfId="11153" hidden="1"/>
    <cellStyle name="Akzent2 2" xfId="12154" hidden="1"/>
    <cellStyle name="Akzent2 2" xfId="11066" hidden="1"/>
    <cellStyle name="Akzent2 2" xfId="10962" hidden="1"/>
    <cellStyle name="Akzent2 2" xfId="10952" hidden="1"/>
    <cellStyle name="Akzent2 2" xfId="10846" hidden="1"/>
    <cellStyle name="Akzent2 2" xfId="10829" hidden="1"/>
    <cellStyle name="Akzent2 2" xfId="10737" hidden="1"/>
    <cellStyle name="Akzent2 2" xfId="10733" hidden="1"/>
    <cellStyle name="Akzent2 2" xfId="10623" hidden="1"/>
    <cellStyle name="Akzent2 2" xfId="10617" hidden="1"/>
    <cellStyle name="Akzent2 2" xfId="10507" hidden="1"/>
    <cellStyle name="Akzent2 2" xfId="10488" hidden="1"/>
    <cellStyle name="Akzent2 2" xfId="10373" hidden="1"/>
    <cellStyle name="Akzent2 2" xfId="10367" hidden="1"/>
    <cellStyle name="Akzent2 2" xfId="10267" hidden="1"/>
    <cellStyle name="Akzent2 2" xfId="10251" hidden="1"/>
    <cellStyle name="Akzent2 2" xfId="10153" hidden="1"/>
    <cellStyle name="Akzent2 2" xfId="10141" hidden="1"/>
    <cellStyle name="Akzent2 2" xfId="10039" hidden="1"/>
    <cellStyle name="Akzent2 2" xfId="10030" hidden="1"/>
    <cellStyle name="Akzent2 2" xfId="9933" hidden="1"/>
    <cellStyle name="Akzent2 2" xfId="9901" hidden="1"/>
    <cellStyle name="Akzent2 2" xfId="9798" hidden="1"/>
    <cellStyle name="Akzent2 2" xfId="9781" hidden="1"/>
    <cellStyle name="Akzent2 2" xfId="9682" hidden="1"/>
    <cellStyle name="Akzent2 2" xfId="9670" hidden="1"/>
    <cellStyle name="Akzent2 2" xfId="9581" hidden="1"/>
    <cellStyle name="Akzent2 2" xfId="9569" hidden="1"/>
    <cellStyle name="Akzent2 2" xfId="9493" hidden="1"/>
    <cellStyle name="Akzent2 2" xfId="9477" hidden="1"/>
    <cellStyle name="Akzent2 2" xfId="10518" hidden="1"/>
    <cellStyle name="Akzent2 2" xfId="9388" hidden="1"/>
    <cellStyle name="Akzent2 2" xfId="9270" hidden="1"/>
    <cellStyle name="Akzent2 2" xfId="9263" hidden="1"/>
    <cellStyle name="Akzent2 2" xfId="9155" hidden="1"/>
    <cellStyle name="Akzent2 2" xfId="9150" hidden="1"/>
    <cellStyle name="Akzent2 2" xfId="9050" hidden="1"/>
    <cellStyle name="Akzent2 2" xfId="9044" hidden="1"/>
    <cellStyle name="Akzent2 2" xfId="8955" hidden="1"/>
    <cellStyle name="Akzent2 2" xfId="8945" hidden="1"/>
    <cellStyle name="Akzent2 2" xfId="9913" hidden="1"/>
    <cellStyle name="Akzent2 2" xfId="8866" hidden="1"/>
    <cellStyle name="Akzent2 2" xfId="8752" hidden="1"/>
    <cellStyle name="Akzent2 2" xfId="8745" hidden="1"/>
    <cellStyle name="Akzent2 2" xfId="8637" hidden="1"/>
    <cellStyle name="Akzent2 2" xfId="8628" hidden="1"/>
    <cellStyle name="Akzent2 2" xfId="8528" hidden="1"/>
    <cellStyle name="Akzent2 2" xfId="8520" hidden="1"/>
    <cellStyle name="Akzent2 2" xfId="8443" hidden="1"/>
    <cellStyle name="Akzent2 2" xfId="8430" hidden="1"/>
    <cellStyle name="Akzent2 2" xfId="8326" hidden="1"/>
    <cellStyle name="Akzent2 2" xfId="8322" hidden="1"/>
    <cellStyle name="Akzent2 2" xfId="8212" hidden="1"/>
    <cellStyle name="Akzent2 2" xfId="8198" hidden="1"/>
    <cellStyle name="Akzent2 2" xfId="8091" hidden="1"/>
    <cellStyle name="Akzent2 2" xfId="8083" hidden="1"/>
    <cellStyle name="Akzent2 2" xfId="7983" hidden="1"/>
    <cellStyle name="Akzent2 2" xfId="7978" hidden="1"/>
    <cellStyle name="Akzent2 2" xfId="7875" hidden="1"/>
    <cellStyle name="Akzent2 2" xfId="7864" hidden="1"/>
    <cellStyle name="Akzent2 2" xfId="7632" hidden="1"/>
    <cellStyle name="Akzent2 2" xfId="7626" hidden="1"/>
    <cellStyle name="Akzent2 2" xfId="7565" hidden="1"/>
    <cellStyle name="Akzent2 2" xfId="7553" hidden="1"/>
    <cellStyle name="Akzent2 2" xfId="7453" hidden="1"/>
    <cellStyle name="Akzent2 2" xfId="7440" hidden="1"/>
    <cellStyle name="Akzent2 2" xfId="7350" hidden="1"/>
    <cellStyle name="Akzent2 2" xfId="7339" hidden="1"/>
    <cellStyle name="Akzent2 2" xfId="7230" hidden="1"/>
    <cellStyle name="Akzent2 2" xfId="7227" hidden="1"/>
    <cellStyle name="Akzent2 2" xfId="19457" hidden="1"/>
    <cellStyle name="Akzent2 2" xfId="19465" hidden="1"/>
    <cellStyle name="Akzent2 2" xfId="7594" hidden="1"/>
    <cellStyle name="Akzent2 2" xfId="19529" hidden="1"/>
    <cellStyle name="Akzent2 2" xfId="19623" hidden="1"/>
    <cellStyle name="Akzent2 2" xfId="19630" hidden="1"/>
    <cellStyle name="Akzent2 2" xfId="19712" hidden="1"/>
    <cellStyle name="Akzent2 2" xfId="19717" hidden="1"/>
    <cellStyle name="Akzent2 2" xfId="19807" hidden="1"/>
    <cellStyle name="Akzent2 2" xfId="19815" hidden="1"/>
    <cellStyle name="Akzent2 2" xfId="19892" hidden="1"/>
    <cellStyle name="Akzent2 2" xfId="19902" hidden="1"/>
    <cellStyle name="Akzent2 2" xfId="19868" hidden="1"/>
    <cellStyle name="Akzent2 2" xfId="19774" hidden="1"/>
    <cellStyle name="Akzent2 2" xfId="19770" hidden="1"/>
    <cellStyle name="Akzent2 2" xfId="19680" hidden="1"/>
    <cellStyle name="Akzent2 2" xfId="19671" hidden="1"/>
    <cellStyle name="Akzent2 2" xfId="19588" hidden="1"/>
    <cellStyle name="Akzent2 2" xfId="19578" hidden="1"/>
    <cellStyle name="Akzent2 2" xfId="19488" hidden="1"/>
    <cellStyle name="Akzent2 2" xfId="19484" hidden="1"/>
    <cellStyle name="Akzent2 2" xfId="19415" hidden="1"/>
    <cellStyle name="Akzent2 2" xfId="19387" hidden="1"/>
    <cellStyle name="Akzent2 2" xfId="19224" hidden="1"/>
    <cellStyle name="Akzent2 2" xfId="19212" hidden="1"/>
    <cellStyle name="Akzent2 2" xfId="19095" hidden="1"/>
    <cellStyle name="Akzent2 2" xfId="19090" hidden="1"/>
    <cellStyle name="Akzent2 2" xfId="18984" hidden="1"/>
    <cellStyle name="Akzent2 2" xfId="18970" hidden="1"/>
    <cellStyle name="Akzent2 2" xfId="18875" hidden="1"/>
    <cellStyle name="Akzent2 2" xfId="18862" hidden="1"/>
    <cellStyle name="Akzent2 2" xfId="19875" hidden="1"/>
    <cellStyle name="Akzent2 2" xfId="18765" hidden="1"/>
    <cellStyle name="Akzent2 2" xfId="18650" hidden="1"/>
    <cellStyle name="Akzent2 2" xfId="18646" hidden="1"/>
    <cellStyle name="Akzent2 2" xfId="18535" hidden="1"/>
    <cellStyle name="Akzent2 2" xfId="18528" hidden="1"/>
    <cellStyle name="Akzent2 2" xfId="18422" hidden="1"/>
    <cellStyle name="Akzent2 2" xfId="18411" hidden="1"/>
    <cellStyle name="Akzent2 2" xfId="18277" hidden="1"/>
    <cellStyle name="Akzent2 2" xfId="18256" hidden="1"/>
    <cellStyle name="Akzent2 2" xfId="19399" hidden="1"/>
    <cellStyle name="Akzent2 2" xfId="18171" hidden="1"/>
    <cellStyle name="Akzent2 2" xfId="18047" hidden="1"/>
    <cellStyle name="Akzent2 2" xfId="18042" hidden="1"/>
    <cellStyle name="Akzent2 2" xfId="17936" hidden="1"/>
    <cellStyle name="Akzent2 2" xfId="17932" hidden="1"/>
    <cellStyle name="Akzent2 2" xfId="17828" hidden="1"/>
    <cellStyle name="Akzent2 2" xfId="17818" hidden="1"/>
    <cellStyle name="Akzent2 2" xfId="17717" hidden="1"/>
    <cellStyle name="Akzent2 2" xfId="17707" hidden="1"/>
    <cellStyle name="Akzent2 2" xfId="17583" hidden="1"/>
    <cellStyle name="Akzent2 2" xfId="17556" hidden="1"/>
    <cellStyle name="Akzent2 2" xfId="17436" hidden="1"/>
    <cellStyle name="Akzent2 2" xfId="17426" hidden="1"/>
    <cellStyle name="Akzent2 2" xfId="17319" hidden="1"/>
    <cellStyle name="Akzent2 2" xfId="17310" hidden="1"/>
    <cellStyle name="Akzent2 2" xfId="17219" hidden="1"/>
    <cellStyle name="Akzent2 2" xfId="17211" hidden="1"/>
    <cellStyle name="Akzent2 2" xfId="17111" hidden="1"/>
    <cellStyle name="Akzent2 2" xfId="17105" hidden="1"/>
    <cellStyle name="Akzent2 2" xfId="16989" hidden="1"/>
    <cellStyle name="Akzent2 2" xfId="16963" hidden="1"/>
    <cellStyle name="Akzent2 2" xfId="16853" hidden="1"/>
    <cellStyle name="Akzent2 2" xfId="16848" hidden="1"/>
    <cellStyle name="Akzent2 2" xfId="16738" hidden="1"/>
    <cellStyle name="Akzent2 2" xfId="16731" hidden="1"/>
    <cellStyle name="Akzent2 2" xfId="16627" hidden="1"/>
    <cellStyle name="Akzent2 2" xfId="16617" hidden="1"/>
    <cellStyle name="Akzent2 2" xfId="16516" hidden="1"/>
    <cellStyle name="Akzent2 2" xfId="16503" hidden="1"/>
    <cellStyle name="Akzent2 2" xfId="17593" hidden="1"/>
    <cellStyle name="Akzent2 2" xfId="16406" hidden="1"/>
    <cellStyle name="Akzent2 2" xfId="16295" hidden="1"/>
    <cellStyle name="Akzent2 2" xfId="16290" hidden="1"/>
    <cellStyle name="Akzent2 2" xfId="16176" hidden="1"/>
    <cellStyle name="Akzent2 2" xfId="16170" hidden="1"/>
    <cellStyle name="Akzent2 2" xfId="16069" hidden="1"/>
    <cellStyle name="Akzent2 2" xfId="16065" hidden="1"/>
    <cellStyle name="Akzent2 2" xfId="15947" hidden="1"/>
    <cellStyle name="Akzent2 2" xfId="15935" hidden="1"/>
    <cellStyle name="Akzent2 2" xfId="16980" hidden="1"/>
    <cellStyle name="Akzent2 2" xfId="15833" hidden="1"/>
    <cellStyle name="Akzent2 2" xfId="15719" hidden="1"/>
    <cellStyle name="Akzent2 2" xfId="15707" hidden="1"/>
    <cellStyle name="Akzent2 2" xfId="15596" hidden="1"/>
    <cellStyle name="Akzent2 2" xfId="15580" hidden="1"/>
    <cellStyle name="Akzent2 2" xfId="15476" hidden="1"/>
    <cellStyle name="Akzent2 2" xfId="15460" hidden="1"/>
    <cellStyle name="Akzent2 2" xfId="15334" hidden="1"/>
    <cellStyle name="Akzent2 2" xfId="15326" hidden="1"/>
    <cellStyle name="Akzent2 2" xfId="15215" hidden="1"/>
    <cellStyle name="Akzent2 2" xfId="15206" hidden="1"/>
    <cellStyle name="Akzent2 2" xfId="15098" hidden="1"/>
    <cellStyle name="Akzent2 2" xfId="15089" hidden="1"/>
    <cellStyle name="Akzent2 2" xfId="14958" hidden="1"/>
    <cellStyle name="Akzent2 2" xfId="14947" hidden="1"/>
    <cellStyle name="Akzent2 2" xfId="14850" hidden="1"/>
    <cellStyle name="Akzent2 2" xfId="14837" hidden="1"/>
    <cellStyle name="Akzent2 2" xfId="14740" hidden="1"/>
    <cellStyle name="Akzent2 2" xfId="14729" hidden="1"/>
    <cellStyle name="Akzent2 2" xfId="14589" hidden="1"/>
    <cellStyle name="Akzent2 2" xfId="14582" hidden="1"/>
    <cellStyle name="Akzent2 2" xfId="14528" hidden="1"/>
    <cellStyle name="Akzent2 2" xfId="14503" hidden="1"/>
    <cellStyle name="Akzent2 2" xfId="14374" hidden="1"/>
    <cellStyle name="Akzent2 2" xfId="14356" hidden="1"/>
    <cellStyle name="Akzent2 2" xfId="14240" hidden="1"/>
    <cellStyle name="Akzent2 2" xfId="14233" hidden="1"/>
    <cellStyle name="Akzent2 2" xfId="14092" hidden="1"/>
    <cellStyle name="Akzent2 2" xfId="14072" hidden="1"/>
    <cellStyle name="Akzent2 2" xfId="13974" hidden="1"/>
    <cellStyle name="Akzent2 2" xfId="13963" hidden="1"/>
    <cellStyle name="Akzent2 2" xfId="14560" hidden="1"/>
    <cellStyle name="Akzent2 2" xfId="13840" hidden="1"/>
    <cellStyle name="Akzent2 2" xfId="13720" hidden="1"/>
    <cellStyle name="Akzent2 2" xfId="13711" hidden="1"/>
    <cellStyle name="Akzent2 2" xfId="13601" hidden="1"/>
    <cellStyle name="Akzent2 2" xfId="13587" hidden="1"/>
    <cellStyle name="Akzent2 2" xfId="13444" hidden="1"/>
    <cellStyle name="Akzent2 2" xfId="13435" hidden="1"/>
    <cellStyle name="Akzent2 2" xfId="13311" hidden="1"/>
    <cellStyle name="Akzent2 2" xfId="13300" hidden="1"/>
    <cellStyle name="Akzent2 2" xfId="13201" hidden="1"/>
    <cellStyle name="Akzent2 2" xfId="13079" hidden="1"/>
    <cellStyle name="Akzent2 2" xfId="13053" hidden="1"/>
    <cellStyle name="Akzent2 2" xfId="12925" hidden="1"/>
    <cellStyle name="Akzent2 2" xfId="12909" hidden="1"/>
    <cellStyle name="Akzent2 2" xfId="12781" hidden="1"/>
    <cellStyle name="Akzent2 2" xfId="12771" hidden="1"/>
    <cellStyle name="Akzent2 2" xfId="12652" hidden="1"/>
    <cellStyle name="Akzent2 2" xfId="12644" hidden="1"/>
    <cellStyle name="Akzent2 2" xfId="12538" hidden="1"/>
    <cellStyle name="Akzent2 2" xfId="12527" hidden="1"/>
    <cellStyle name="Akzent2 2" xfId="12426" hidden="1"/>
    <cellStyle name="Akzent2 2" xfId="12404" hidden="1"/>
    <cellStyle name="Akzent2 2" xfId="12290" hidden="1"/>
    <cellStyle name="Akzent2 2" xfId="12286" hidden="1"/>
    <cellStyle name="Akzent2 2" xfId="12165" hidden="1"/>
    <cellStyle name="Akzent2 2" xfId="12155" hidden="1"/>
    <cellStyle name="Akzent2 2" xfId="12027" hidden="1"/>
    <cellStyle name="Akzent2 2" xfId="12015" hidden="1"/>
    <cellStyle name="Akzent2 2" xfId="11915" hidden="1"/>
    <cellStyle name="Akzent2 2" xfId="11910" hidden="1"/>
    <cellStyle name="Akzent2 2" xfId="13057" hidden="1"/>
    <cellStyle name="Akzent2 2" xfId="11813" hidden="1"/>
    <cellStyle name="Akzent2 2" xfId="11708" hidden="1"/>
    <cellStyle name="Akzent2 2" xfId="11694" hidden="1"/>
    <cellStyle name="Akzent2 2" xfId="11586" hidden="1"/>
    <cellStyle name="Akzent2 2" xfId="11575" hidden="1"/>
    <cellStyle name="Akzent2 2" xfId="11480" hidden="1"/>
    <cellStyle name="Akzent2 2" xfId="11471" hidden="1"/>
    <cellStyle name="Akzent2 2" xfId="11364" hidden="1"/>
    <cellStyle name="Akzent2 2" xfId="11354" hidden="1"/>
    <cellStyle name="Akzent2 2" xfId="12407" hidden="1"/>
    <cellStyle name="Akzent2 2" xfId="11255" hidden="1"/>
    <cellStyle name="Akzent2 2" xfId="11147" hidden="1"/>
    <cellStyle name="Akzent2 2" xfId="11130" hidden="1"/>
    <cellStyle name="Akzent2 2" xfId="11033" hidden="1"/>
    <cellStyle name="Akzent2 2" xfId="11018" hidden="1"/>
    <cellStyle name="Akzent2 2" xfId="10922" hidden="1"/>
    <cellStyle name="Akzent2 2" xfId="10907" hidden="1"/>
    <cellStyle name="Akzent2 2" xfId="10808" hidden="1"/>
    <cellStyle name="Akzent2 2" xfId="10798" hidden="1"/>
    <cellStyle name="Akzent2 2" xfId="10674" hidden="1"/>
    <cellStyle name="Akzent2 2" xfId="10647" hidden="1"/>
    <cellStyle name="Akzent2 2" xfId="10535" hidden="1"/>
    <cellStyle name="Akzent2 2" xfId="10524" hidden="1"/>
    <cellStyle name="Akzent2 2" xfId="10411" hidden="1"/>
    <cellStyle name="Akzent2 2" xfId="10402" hidden="1"/>
    <cellStyle name="Akzent2 2" xfId="10299" hidden="1"/>
    <cellStyle name="Akzent2 2" xfId="10293" hidden="1"/>
    <cellStyle name="Akzent2 2" xfId="10179" hidden="1"/>
    <cellStyle name="Akzent2 2" xfId="10175" hidden="1"/>
    <cellStyle name="Akzent2 2" xfId="10069" hidden="1"/>
    <cellStyle name="Akzent2 2" xfId="10044" hidden="1"/>
    <cellStyle name="Akzent2 2" xfId="9922" hidden="1"/>
    <cellStyle name="Akzent2 2" xfId="9905" hidden="1"/>
    <cellStyle name="Akzent2 2" xfId="9807" hidden="1"/>
    <cellStyle name="Akzent2 2" xfId="9789" hidden="1"/>
    <cellStyle name="Akzent2 2" xfId="9698" hidden="1"/>
    <cellStyle name="Akzent2 2" xfId="9678" hidden="1"/>
    <cellStyle name="Akzent2 2" xfId="9582" hidden="1"/>
    <cellStyle name="Akzent2 2" xfId="9568" hidden="1"/>
    <cellStyle name="Akzent2 2" xfId="10681" hidden="1"/>
    <cellStyle name="Akzent2 2" xfId="9495" hidden="1"/>
    <cellStyle name="Akzent2 2" xfId="9374" hidden="1"/>
    <cellStyle name="Akzent2 2" xfId="9364" hidden="1"/>
    <cellStyle name="Akzent2 2" xfId="9245" hidden="1"/>
    <cellStyle name="Akzent2 2" xfId="9235" hidden="1"/>
    <cellStyle name="Akzent2 2" xfId="9133" hidden="1"/>
    <cellStyle name="Akzent2 2" xfId="9127" hidden="1"/>
    <cellStyle name="Akzent2 2" xfId="9020" hidden="1"/>
    <cellStyle name="Akzent2 2" xfId="9015" hidden="1"/>
    <cellStyle name="Akzent2 2" xfId="10061" hidden="1"/>
    <cellStyle name="Akzent2 2" xfId="8925" hidden="1"/>
    <cellStyle name="Akzent2 2" xfId="8824" hidden="1"/>
    <cellStyle name="Akzent2 2" xfId="8811" hidden="1"/>
    <cellStyle name="Akzent2 2" xfId="8703" hidden="1"/>
    <cellStyle name="Akzent2 2" xfId="8691" hidden="1"/>
    <cellStyle name="Akzent2 2" xfId="8586" hidden="1"/>
    <cellStyle name="Akzent2 2" xfId="8582" hidden="1"/>
    <cellStyle name="Akzent2 2" xfId="8472" hidden="1"/>
    <cellStyle name="Akzent2 2" xfId="8467" hidden="1"/>
    <cellStyle name="Akzent2 2" xfId="8370" hidden="1"/>
    <cellStyle name="Akzent2 2" xfId="8346" hidden="1"/>
    <cellStyle name="Akzent2 2" xfId="8241" hidden="1"/>
    <cellStyle name="Akzent2 2" xfId="8237" hidden="1"/>
    <cellStyle name="Akzent2 2" xfId="8127" hidden="1"/>
    <cellStyle name="Akzent2 2" xfId="8118" hidden="1"/>
    <cellStyle name="Akzent2 2" xfId="8014" hidden="1"/>
    <cellStyle name="Akzent2 2" xfId="8006" hidden="1"/>
    <cellStyle name="Akzent2 2" xfId="7897" hidden="1"/>
    <cellStyle name="Akzent2 2" xfId="7893" hidden="1"/>
    <cellStyle name="Akzent2 2" xfId="7649" hidden="1"/>
    <cellStyle name="Akzent2 2" xfId="7630" hidden="1"/>
    <cellStyle name="Akzent2 2" xfId="7558" hidden="1"/>
    <cellStyle name="Akzent2 2" xfId="7543" hidden="1"/>
    <cellStyle name="Akzent2 2" xfId="7436" hidden="1"/>
    <cellStyle name="Akzent2 2" xfId="7428" hidden="1"/>
    <cellStyle name="Akzent2 2" xfId="7323" hidden="1"/>
    <cellStyle name="Akzent2 2" xfId="7308" hidden="1"/>
    <cellStyle name="Akzent2 2" xfId="14134" hidden="1"/>
    <cellStyle name="Akzent2 2" xfId="19963" hidden="1"/>
    <cellStyle name="Akzent2 2" xfId="19982" hidden="1"/>
    <cellStyle name="Akzent2 2" xfId="19991" hidden="1"/>
    <cellStyle name="Akzent2 2" xfId="7593" hidden="1"/>
    <cellStyle name="Akzent2 2" xfId="20047" hidden="1"/>
    <cellStyle name="Akzent2 2" xfId="20122" hidden="1"/>
    <cellStyle name="Akzent2 2" xfId="20129" hidden="1"/>
    <cellStyle name="Akzent2 2" xfId="20197" hidden="1"/>
    <cellStyle name="Akzent2 2" xfId="20202" hidden="1"/>
    <cellStyle name="Akzent2 2" xfId="20273" hidden="1"/>
    <cellStyle name="Akzent2 2" xfId="20278" hidden="1"/>
    <cellStyle name="Akzent2 2" xfId="20341" hidden="1"/>
    <cellStyle name="Akzent2 2" xfId="20348" hidden="1"/>
    <cellStyle name="Akzent2 2" xfId="20327" hidden="1"/>
    <cellStyle name="Akzent2 2" xfId="20248" hidden="1"/>
    <cellStyle name="Akzent2 2" xfId="20244" hidden="1"/>
    <cellStyle name="Akzent2 2" xfId="20168" hidden="1"/>
    <cellStyle name="Akzent2 2" xfId="20164" hidden="1"/>
    <cellStyle name="Akzent2 2" xfId="20093" hidden="1"/>
    <cellStyle name="Akzent2 2" xfId="20081" hidden="1"/>
    <cellStyle name="Akzent2 2" xfId="20013" hidden="1"/>
    <cellStyle name="Akzent2 2" xfId="20005" hidden="1"/>
    <cellStyle name="Akzent2 2" xfId="19941" hidden="1"/>
    <cellStyle name="Akzent2 2" xfId="19903" hidden="1"/>
    <cellStyle name="Akzent2 2" xfId="19798" hidden="1"/>
    <cellStyle name="Akzent2 2" xfId="19794" hidden="1"/>
    <cellStyle name="Akzent2 2" xfId="19697" hidden="1"/>
    <cellStyle name="Akzent2 2" xfId="19693" hidden="1"/>
    <cellStyle name="Akzent2 2" xfId="19597" hidden="1"/>
    <cellStyle name="Akzent2 2" xfId="19593" hidden="1"/>
    <cellStyle name="Akzent2 2" xfId="19507" hidden="1"/>
    <cellStyle name="Akzent2 2" xfId="19499" hidden="1"/>
    <cellStyle name="Akzent2 2" xfId="20330" hidden="1"/>
    <cellStyle name="Akzent2 2" xfId="19420" hidden="1"/>
    <cellStyle name="Akzent2 2" xfId="19284" hidden="1"/>
    <cellStyle name="Akzent2 2" xfId="19276" hidden="1"/>
    <cellStyle name="Akzent2 2" xfId="19167" hidden="1"/>
    <cellStyle name="Akzent2 2" xfId="19161" hidden="1"/>
    <cellStyle name="Akzent2 2" xfId="19047" hidden="1"/>
    <cellStyle name="Akzent2 2" xfId="19037" hidden="1"/>
    <cellStyle name="Akzent2 2" xfId="18924" hidden="1"/>
    <cellStyle name="Akzent2 2" xfId="18909" hidden="1"/>
    <cellStyle name="Akzent2 2" xfId="19915" hidden="1"/>
    <cellStyle name="Akzent2 2" xfId="18812" hidden="1"/>
    <cellStyle name="Akzent2 2" xfId="18687" hidden="1"/>
    <cellStyle name="Akzent2 2" xfId="18677" hidden="1"/>
    <cellStyle name="Akzent2 2" xfId="18560" hidden="1"/>
    <cellStyle name="Akzent2 2" xfId="18556" hidden="1"/>
    <cellStyle name="Akzent2 2" xfId="18450" hidden="1"/>
    <cellStyle name="Akzent2 2" xfId="18436" hidden="1"/>
    <cellStyle name="Akzent2 2" xfId="18304" hidden="1"/>
    <cellStyle name="Akzent2 2" xfId="18292" hidden="1"/>
    <cellStyle name="Akzent2 2" xfId="18148" hidden="1"/>
    <cellStyle name="Akzent2 2" xfId="18127" hidden="1"/>
    <cellStyle name="Akzent2 2" xfId="18003" hidden="1"/>
    <cellStyle name="Akzent2 2" xfId="17988" hidden="1"/>
    <cellStyle name="Akzent2 2" xfId="17878" hidden="1"/>
    <cellStyle name="Akzent2 2" xfId="17866" hidden="1"/>
    <cellStyle name="Akzent2 2" xfId="17758" hidden="1"/>
    <cellStyle name="Akzent2 2" xfId="17751" hidden="1"/>
    <cellStyle name="Akzent2 2" xfId="17642" hidden="1"/>
    <cellStyle name="Akzent2 2" xfId="17634" hidden="1"/>
    <cellStyle name="Akzent2 2" xfId="17519" hidden="1"/>
    <cellStyle name="Akzent2 2" xfId="17499" hidden="1"/>
    <cellStyle name="Akzent2 2" xfId="17387" hidden="1"/>
    <cellStyle name="Akzent2 2" xfId="17377" hidden="1"/>
    <cellStyle name="Akzent2 2" xfId="17261" hidden="1"/>
    <cellStyle name="Akzent2 2" xfId="17252" hidden="1"/>
    <cellStyle name="Akzent2 2" xfId="17146" hidden="1"/>
    <cellStyle name="Akzent2 2" xfId="17138" hidden="1"/>
    <cellStyle name="Akzent2 2" xfId="17017" hidden="1"/>
    <cellStyle name="Akzent2 2" xfId="17010" hidden="1"/>
    <cellStyle name="Akzent2 2" xfId="18161" hidden="1"/>
    <cellStyle name="Akzent2 2" xfId="16901" hidden="1"/>
    <cellStyle name="Akzent2 2" xfId="16789" hidden="1"/>
    <cellStyle name="Akzent2 2" xfId="16784" hidden="1"/>
    <cellStyle name="Akzent2 2" xfId="16669" hidden="1"/>
    <cellStyle name="Akzent2 2" xfId="16665" hidden="1"/>
    <cellStyle name="Akzent2 2" xfId="16561" hidden="1"/>
    <cellStyle name="Akzent2 2" xfId="16546" hidden="1"/>
    <cellStyle name="Akzent2 2" xfId="16437" hidden="1"/>
    <cellStyle name="Akzent2 2" xfId="16417" hidden="1"/>
    <cellStyle name="Akzent2 2" xfId="17513" hidden="1"/>
    <cellStyle name="Akzent2 2" xfId="16330" hidden="1"/>
    <cellStyle name="Akzent2 2" xfId="16205" hidden="1"/>
    <cellStyle name="Akzent2 2" xfId="16195" hidden="1"/>
    <cellStyle name="Akzent2 2" xfId="16078" hidden="1"/>
    <cellStyle name="Akzent2 2" xfId="16074" hidden="1"/>
    <cellStyle name="Akzent2 2" xfId="15959" hidden="1"/>
    <cellStyle name="Akzent2 2" xfId="15942" hidden="1"/>
    <cellStyle name="Akzent2 2" xfId="15826" hidden="1"/>
    <cellStyle name="Akzent2 2" xfId="15807" hidden="1"/>
    <cellStyle name="Akzent2 2" xfId="15700" hidden="1"/>
    <cellStyle name="Akzent2 2" xfId="15683" hidden="1"/>
    <cellStyle name="Akzent2 2" xfId="15553" hidden="1"/>
    <cellStyle name="Akzent2 2" xfId="15548" hidden="1"/>
    <cellStyle name="Akzent2 2" xfId="15403" hidden="1"/>
    <cellStyle name="Akzent2 2" xfId="15381" hidden="1"/>
    <cellStyle name="Akzent2 2" xfId="15280" hidden="1"/>
    <cellStyle name="Akzent2 2" xfId="15275" hidden="1"/>
    <cellStyle name="Akzent2 2" xfId="15173" hidden="1"/>
    <cellStyle name="Akzent2 2" xfId="15164" hidden="1"/>
    <cellStyle name="Akzent2 2" xfId="15020" hidden="1"/>
    <cellStyle name="Akzent2 2" xfId="15016" hidden="1"/>
    <cellStyle name="Akzent2 2" xfId="14949" hidden="1"/>
    <cellStyle name="Akzent2 2" xfId="14930" hidden="1"/>
    <cellStyle name="Akzent2 2" xfId="14814" hidden="1"/>
    <cellStyle name="Akzent2 2" xfId="14804" hidden="1"/>
    <cellStyle name="Akzent2 2" xfId="14694" hidden="1"/>
    <cellStyle name="Akzent2 2" xfId="14685" hidden="1"/>
    <cellStyle name="Akzent2 2" xfId="14546" hidden="1"/>
    <cellStyle name="Akzent2 2" xfId="14534" hidden="1"/>
    <cellStyle name="Akzent2 2" xfId="14411" hidden="1"/>
    <cellStyle name="Akzent2 2" xfId="14400" hidden="1"/>
    <cellStyle name="Akzent2 2" xfId="14983" hidden="1"/>
    <cellStyle name="Akzent2 2" xfId="14280" hidden="1"/>
    <cellStyle name="Akzent2 2" xfId="14150" hidden="1"/>
    <cellStyle name="Akzent2 2" xfId="14136" hidden="1"/>
    <cellStyle name="Akzent2 2" xfId="14006" hidden="1"/>
    <cellStyle name="Akzent2 2" xfId="13993" hidden="1"/>
    <cellStyle name="Akzent2 2" xfId="13846" hidden="1"/>
    <cellStyle name="Akzent2 2" xfId="13832" hidden="1"/>
    <cellStyle name="Akzent2 2" xfId="13719" hidden="1"/>
    <cellStyle name="Akzent2 2" xfId="13710" hidden="1"/>
    <cellStyle name="Akzent2 2" xfId="13620" hidden="1"/>
    <cellStyle name="Akzent2 2" xfId="13488" hidden="1"/>
    <cellStyle name="Akzent2 2" xfId="13459" hidden="1"/>
    <cellStyle name="Akzent2 2" xfId="13325" hidden="1"/>
    <cellStyle name="Akzent2 2" xfId="13301" hidden="1"/>
    <cellStyle name="Akzent2 2" xfId="13141" hidden="1"/>
    <cellStyle name="Akzent2 2" xfId="13131" hidden="1"/>
    <cellStyle name="Akzent2 2" xfId="12988" hidden="1"/>
    <cellStyle name="Akzent2 2" xfId="12984" hidden="1"/>
    <cellStyle name="Akzent2 2" xfId="12866" hidden="1"/>
    <cellStyle name="Akzent2 2" xfId="12859" hidden="1"/>
    <cellStyle name="Akzent2 2" xfId="12724" hidden="1"/>
    <cellStyle name="Akzent2 2" xfId="12697" hidden="1"/>
    <cellStyle name="Akzent2 2" xfId="12566" hidden="1"/>
    <cellStyle name="Akzent2 2" xfId="12561" hidden="1"/>
    <cellStyle name="Akzent2 2" xfId="12444" hidden="1"/>
    <cellStyle name="Akzent2 2" xfId="12440" hidden="1"/>
    <cellStyle name="Akzent2 2" xfId="12327" hidden="1"/>
    <cellStyle name="Akzent2 2" xfId="12313" hidden="1"/>
    <cellStyle name="Akzent2 2" xfId="12201" hidden="1"/>
    <cellStyle name="Akzent2 2" xfId="12196" hidden="1"/>
    <cellStyle name="Akzent2 2" xfId="13464" hidden="1"/>
    <cellStyle name="Akzent2 2" xfId="12051" hidden="1"/>
    <cellStyle name="Akzent2 2" xfId="11938" hidden="1"/>
    <cellStyle name="Akzent2 2" xfId="11930" hidden="1"/>
    <cellStyle name="Akzent2 2" xfId="11819" hidden="1"/>
    <cellStyle name="Akzent2 2" xfId="11812" hidden="1"/>
    <cellStyle name="Akzent2 2" xfId="11720" hidden="1"/>
    <cellStyle name="Akzent2 2" xfId="11698" hidden="1"/>
    <cellStyle name="Akzent2 2" xfId="11599" hidden="1"/>
    <cellStyle name="Akzent2 2" xfId="11578" hidden="1"/>
    <cellStyle name="Akzent2 2" xfId="12704" hidden="1"/>
    <cellStyle name="Akzent2 2" xfId="11486" hidden="1"/>
    <cellStyle name="Akzent2 2" xfId="11358" hidden="1"/>
    <cellStyle name="Akzent2 2" xfId="11348" hidden="1"/>
    <cellStyle name="Akzent2 2" xfId="11226" hidden="1"/>
    <cellStyle name="Akzent2 2" xfId="11222" hidden="1"/>
    <cellStyle name="Akzent2 2" xfId="11112" hidden="1"/>
    <cellStyle name="Akzent2 2" xfId="11102" hidden="1"/>
    <cellStyle name="Akzent2 2" xfId="11008" hidden="1"/>
    <cellStyle name="Akzent2 2" xfId="11003" hidden="1"/>
    <cellStyle name="Akzent2 2" xfId="10869" hidden="1"/>
    <cellStyle name="Akzent2 2" xfId="10832" hidden="1"/>
    <cellStyle name="Akzent2 2" xfId="10716" hidden="1"/>
    <cellStyle name="Akzent2 2" xfId="10704" hidden="1"/>
    <cellStyle name="Akzent2 2" xfId="10582" hidden="1"/>
    <cellStyle name="Akzent2 2" xfId="10574" hidden="1"/>
    <cellStyle name="Akzent2 2" xfId="10461" hidden="1"/>
    <cellStyle name="Akzent2 2" xfId="10455" hidden="1"/>
    <cellStyle name="Akzent2 2" xfId="10339" hidden="1"/>
    <cellStyle name="Akzent2 2" xfId="10333" hidden="1"/>
    <cellStyle name="Akzent2 2" xfId="10221" hidden="1"/>
    <cellStyle name="Akzent2 2" xfId="10195" hidden="1"/>
    <cellStyle name="Akzent2 2" xfId="10083" hidden="1"/>
    <cellStyle name="Akzent2 2" xfId="10073" hidden="1"/>
    <cellStyle name="Akzent2 2" xfId="9956" hidden="1"/>
    <cellStyle name="Akzent2 2" xfId="9947" hidden="1"/>
    <cellStyle name="Akzent2 2" xfId="9836" hidden="1"/>
    <cellStyle name="Akzent2 2" xfId="9826" hidden="1"/>
    <cellStyle name="Akzent2 2" xfId="9714" hidden="1"/>
    <cellStyle name="Akzent2 2" xfId="9708" hidden="1"/>
    <cellStyle name="Akzent2 2" xfId="10881" hidden="1"/>
    <cellStyle name="Akzent2 2" xfId="9611" hidden="1"/>
    <cellStyle name="Akzent2 2" xfId="9501" hidden="1"/>
    <cellStyle name="Akzent2 2" xfId="9480" hidden="1"/>
    <cellStyle name="Akzent2 2" xfId="9363" hidden="1"/>
    <cellStyle name="Akzent2 2" xfId="9351" hidden="1"/>
    <cellStyle name="Akzent2 2" xfId="9236" hidden="1"/>
    <cellStyle name="Akzent2 2" xfId="9228" hidden="1"/>
    <cellStyle name="Akzent2 2" xfId="9122" hidden="1"/>
    <cellStyle name="Akzent2 2" xfId="9115" hidden="1"/>
    <cellStyle name="Akzent2 2" xfId="10213" hidden="1"/>
    <cellStyle name="Akzent2 2" xfId="9014" hidden="1"/>
    <cellStyle name="Akzent2 2" xfId="8905" hidden="1"/>
    <cellStyle name="Akzent2 2" xfId="8892" hidden="1"/>
    <cellStyle name="Akzent2 2" xfId="8790" hidden="1"/>
    <cellStyle name="Akzent2 2" xfId="8775" hidden="1"/>
    <cellStyle name="Akzent2 2" xfId="8667" hidden="1"/>
    <cellStyle name="Akzent2 2" xfId="8654" hidden="1"/>
    <cellStyle name="Akzent2 2" xfId="8544" hidden="1"/>
    <cellStyle name="Akzent2 2" xfId="8530" hidden="1"/>
    <cellStyle name="Akzent2 2" xfId="8426" hidden="1"/>
    <cellStyle name="Akzent2 2" xfId="8408" hidden="1"/>
    <cellStyle name="Akzent2 2" xfId="8294" hidden="1"/>
    <cellStyle name="Akzent2 2" xfId="8290" hidden="1"/>
    <cellStyle name="Akzent2 2" xfId="8174" hidden="1"/>
    <cellStyle name="Akzent2 2" xfId="8164" hidden="1"/>
    <cellStyle name="Akzent2 2" xfId="8053" hidden="1"/>
    <cellStyle name="Akzent2 2" xfId="8035" hidden="1"/>
    <cellStyle name="Akzent2 2" xfId="7925" hidden="1"/>
    <cellStyle name="Akzent2 2" xfId="7915" hidden="1"/>
    <cellStyle name="Akzent2 2" xfId="7710" hidden="1"/>
    <cellStyle name="Akzent2 2" xfId="7703" hidden="1"/>
    <cellStyle name="Akzent2 2" xfId="7580" hidden="1"/>
    <cellStyle name="Akzent2 2" xfId="7562" hidden="1"/>
    <cellStyle name="Akzent2 2" xfId="7454" hidden="1"/>
    <cellStyle name="Akzent2 2" xfId="7438" hidden="1"/>
    <cellStyle name="Akzent2 2" xfId="7331" hidden="1"/>
    <cellStyle name="Akzent2 2" xfId="7310" hidden="1"/>
    <cellStyle name="Akzent2 2" xfId="19922" hidden="1"/>
    <cellStyle name="Akzent2 2" xfId="12446" hidden="1"/>
    <cellStyle name="Akzent2 2" xfId="20412" hidden="1"/>
    <cellStyle name="Akzent2 2" xfId="20419" hidden="1"/>
    <cellStyle name="Akzent2 2" xfId="7665" hidden="1"/>
    <cellStyle name="Akzent2 2" xfId="20464" hidden="1"/>
    <cellStyle name="Akzent2 2" xfId="20520" hidden="1"/>
    <cellStyle name="Akzent2 2" xfId="20527" hidden="1"/>
    <cellStyle name="Akzent2 2" xfId="20580" hidden="1"/>
    <cellStyle name="Akzent2 2" xfId="20584" hidden="1"/>
    <cellStyle name="Akzent2 2" xfId="20641" hidden="1"/>
    <cellStyle name="Akzent2 2" xfId="20646" hidden="1"/>
    <cellStyle name="Akzent2 2" xfId="20687" hidden="1"/>
    <cellStyle name="Akzent2 2" xfId="20695" hidden="1"/>
    <cellStyle name="Akzent2 2" xfId="20676" hidden="1"/>
    <cellStyle name="Akzent2 2" xfId="20617" hidden="1"/>
    <cellStyle name="Akzent2 2" xfId="20613" hidden="1"/>
    <cellStyle name="Akzent2 2" xfId="20557" hidden="1"/>
    <cellStyle name="Akzent2 2" xfId="20553" hidden="1"/>
    <cellStyle name="Akzent2 2" xfId="20498" hidden="1"/>
    <cellStyle name="Akzent2 2" xfId="20490" hidden="1"/>
    <cellStyle name="Akzent2 2" xfId="20442" hidden="1"/>
    <cellStyle name="Akzent2 2" xfId="20434" hidden="1"/>
    <cellStyle name="Akzent2 2" xfId="20387" hidden="1"/>
    <cellStyle name="Akzent2 2" xfId="20351" hidden="1"/>
    <cellStyle name="Akzent2 2" xfId="20264" hidden="1"/>
    <cellStyle name="Akzent2 2" xfId="20260" hidden="1"/>
    <cellStyle name="Akzent2 2" xfId="20182" hidden="1"/>
    <cellStyle name="Akzent2 2" xfId="20178" hidden="1"/>
    <cellStyle name="Akzent2 2" xfId="20102" hidden="1"/>
    <cellStyle name="Akzent2 2" xfId="20098" hidden="1"/>
    <cellStyle name="Akzent2 2" xfId="20031" hidden="1"/>
    <cellStyle name="Akzent2 2" xfId="20024" hidden="1"/>
    <cellStyle name="Akzent2 2" xfId="20678" hidden="1"/>
    <cellStyle name="Akzent2 2" xfId="19958" hidden="1"/>
    <cellStyle name="Akzent2 2" xfId="19852" hidden="1"/>
    <cellStyle name="Akzent2 2" xfId="19845" hidden="1"/>
    <cellStyle name="Akzent2 2" xfId="19743" hidden="1"/>
    <cellStyle name="Akzent2 2" xfId="19738" hidden="1"/>
    <cellStyle name="Akzent2 2" xfId="19642" hidden="1"/>
    <cellStyle name="Akzent2 2" xfId="19634" hidden="1"/>
    <cellStyle name="Akzent2 2" xfId="19538" hidden="1"/>
    <cellStyle name="Akzent2 2" xfId="19527" hidden="1"/>
    <cellStyle name="Akzent2 2" xfId="20370" hidden="1"/>
    <cellStyle name="Akzent2 2" xfId="19444" hidden="1"/>
    <cellStyle name="Akzent2 2" xfId="19329" hidden="1"/>
    <cellStyle name="Akzent2 2" xfId="19318" hidden="1"/>
    <cellStyle name="Akzent2 2" xfId="19195" hidden="1"/>
    <cellStyle name="Akzent2 2" xfId="19185" hidden="1"/>
    <cellStyle name="Akzent2 2" xfId="19066" hidden="1"/>
    <cellStyle name="Akzent2 2" xfId="19062" hidden="1"/>
    <cellStyle name="Akzent2 2" xfId="18949" hidden="1"/>
    <cellStyle name="Akzent2 2" xfId="18937" hidden="1"/>
    <cellStyle name="Akzent2 2" xfId="18793" hidden="1"/>
    <cellStyle name="Akzent2 2" xfId="18766" hidden="1"/>
    <cellStyle name="Akzent2 2" xfId="18638" hidden="1"/>
    <cellStyle name="Akzent2 2" xfId="18627" hidden="1"/>
    <cellStyle name="Akzent2 2" xfId="18503" hidden="1"/>
    <cellStyle name="Akzent2 2" xfId="18499" hidden="1"/>
    <cellStyle name="Akzent2 2" xfId="18383" hidden="1"/>
    <cellStyle name="Akzent2 2" xfId="18362" hidden="1"/>
    <cellStyle name="Akzent2 2" xfId="18215" hidden="1"/>
    <cellStyle name="Akzent2 2" xfId="18200" hidden="1"/>
    <cellStyle name="Akzent2 2" xfId="18095" hidden="1"/>
    <cellStyle name="Akzent2 2" xfId="18065" hidden="1"/>
    <cellStyle name="Akzent2 2" xfId="17945" hidden="1"/>
    <cellStyle name="Akzent2 2" xfId="17939" hidden="1"/>
    <cellStyle name="Akzent2 2" xfId="17816" hidden="1"/>
    <cellStyle name="Akzent2 2" xfId="17806" hidden="1"/>
    <cellStyle name="Akzent2 2" xfId="17690" hidden="1"/>
    <cellStyle name="Akzent2 2" xfId="17675" hidden="1"/>
    <cellStyle name="Akzent2 2" xfId="17564" hidden="1"/>
    <cellStyle name="Akzent2 2" xfId="17552" hidden="1"/>
    <cellStyle name="Akzent2 2" xfId="18810" hidden="1"/>
    <cellStyle name="Akzent2 2" xfId="17442" hidden="1"/>
    <cellStyle name="Akzent2 2" xfId="17314" hidden="1"/>
    <cellStyle name="Akzent2 2" xfId="17309" hidden="1"/>
    <cellStyle name="Akzent2 2" xfId="17197" hidden="1"/>
    <cellStyle name="Akzent2 2" xfId="17192" hidden="1"/>
    <cellStyle name="Akzent2 2" xfId="17073" hidden="1"/>
    <cellStyle name="Akzent2 2" xfId="17063" hidden="1"/>
    <cellStyle name="Akzent2 2" xfId="16940" hidden="1"/>
    <cellStyle name="Akzent2 2" xfId="16930" hidden="1"/>
    <cellStyle name="Akzent2 2" xfId="18083" hidden="1"/>
    <cellStyle name="Akzent2 2" xfId="16831" hidden="1"/>
    <cellStyle name="Akzent2 2" xfId="16714" hidden="1"/>
    <cellStyle name="Akzent2 2" xfId="16701" hidden="1"/>
    <cellStyle name="Akzent2 2" xfId="16573" hidden="1"/>
    <cellStyle name="Akzent2 2" xfId="16569" hidden="1"/>
    <cellStyle name="Akzent2 2" xfId="16446" hidden="1"/>
    <cellStyle name="Akzent2 2" xfId="16436" hidden="1"/>
    <cellStyle name="Akzent2 2" xfId="16320" hidden="1"/>
    <cellStyle name="Akzent2 2" xfId="16310" hidden="1"/>
    <cellStyle name="Akzent2 2" xfId="16190" hidden="1"/>
    <cellStyle name="Akzent2 2" xfId="16171" hidden="1"/>
    <cellStyle name="Akzent2 2" xfId="16052" hidden="1"/>
    <cellStyle name="Akzent2 2" xfId="16033" hidden="1"/>
    <cellStyle name="Akzent2 2" xfId="15888" hidden="1"/>
    <cellStyle name="Akzent2 2" xfId="15859" hidden="1"/>
    <cellStyle name="Akzent2 2" xfId="15757" hidden="1"/>
    <cellStyle name="Akzent2 2" xfId="15747" hidden="1"/>
    <cellStyle name="Akzent2 2" xfId="15631" hidden="1"/>
    <cellStyle name="Akzent2 2" xfId="15625" hidden="1"/>
    <cellStyle name="Akzent2 2" xfId="15470" hidden="1"/>
    <cellStyle name="Akzent2 2" xfId="15458" hidden="1"/>
    <cellStyle name="Akzent2 2" xfId="15384" hidden="1"/>
    <cellStyle name="Akzent2 2" xfId="15373" hidden="1"/>
    <cellStyle name="Akzent2 2" xfId="15260" hidden="1"/>
    <cellStyle name="Akzent2 2" xfId="15255" hidden="1"/>
    <cellStyle name="Akzent2 2" xfId="15130" hidden="1"/>
    <cellStyle name="Akzent2 2" xfId="15120" hidden="1"/>
    <cellStyle name="Akzent2 2" xfId="14973" hidden="1"/>
    <cellStyle name="Akzent2 2" xfId="14965" hidden="1"/>
    <cellStyle name="Akzent2 2" xfId="14847" hidden="1"/>
    <cellStyle name="Akzent2 2" xfId="14836" hidden="1"/>
    <cellStyle name="Akzent2 2" xfId="15432" hidden="1"/>
    <cellStyle name="Akzent2 2" xfId="14728" hidden="1"/>
    <cellStyle name="Akzent2 2" xfId="14602" hidden="1"/>
    <cellStyle name="Akzent2 2" xfId="14593" hidden="1"/>
    <cellStyle name="Akzent2 2" xfId="14444" hidden="1"/>
    <cellStyle name="Akzent2 2" xfId="14428" hidden="1"/>
    <cellStyle name="Akzent2 2" xfId="14285" hidden="1"/>
    <cellStyle name="Akzent2 2" xfId="14275" hidden="1"/>
    <cellStyle name="Akzent2 2" xfId="14161" hidden="1"/>
    <cellStyle name="Akzent2 2" xfId="14138" hidden="1"/>
    <cellStyle name="Akzent2 2" xfId="14022" hidden="1"/>
    <cellStyle name="Akzent2 2" xfId="13887" hidden="1"/>
    <cellStyle name="Akzent2 2" xfId="13861" hidden="1"/>
    <cellStyle name="Akzent2 2" xfId="13732" hidden="1"/>
    <cellStyle name="Akzent2 2" xfId="13712" hidden="1"/>
    <cellStyle name="Akzent2 2" xfId="13575" hidden="1"/>
    <cellStyle name="Akzent2 2" xfId="13554" hidden="1"/>
    <cellStyle name="Akzent2 2" xfId="13402" hidden="1"/>
    <cellStyle name="Akzent2 2" xfId="13396" hidden="1"/>
    <cellStyle name="Akzent2 2" xfId="13224" hidden="1"/>
    <cellStyle name="Akzent2 2" xfId="13215" hidden="1"/>
    <cellStyle name="Akzent2 2" xfId="13096" hidden="1"/>
    <cellStyle name="Akzent2 2" xfId="13055" hidden="1"/>
    <cellStyle name="Akzent2 2" xfId="12908" hidden="1"/>
    <cellStyle name="Akzent2 2" xfId="12900" hidden="1"/>
    <cellStyle name="Akzent2 2" xfId="12759" hidden="1"/>
    <cellStyle name="Akzent2 2" xfId="12749" hidden="1"/>
    <cellStyle name="Akzent2 2" xfId="12627" hidden="1"/>
    <cellStyle name="Akzent2 2" xfId="12615" hidden="1"/>
    <cellStyle name="Akzent2 2" xfId="12491" hidden="1"/>
    <cellStyle name="Akzent2 2" xfId="12467" hidden="1"/>
    <cellStyle name="Akzent2 2" xfId="13864" hidden="1"/>
    <cellStyle name="Akzent2 2" xfId="12360" hidden="1"/>
    <cellStyle name="Akzent2 2" xfId="12232" hidden="1"/>
    <cellStyle name="Akzent2 2" xfId="12227" hidden="1"/>
    <cellStyle name="Akzent2 2" xfId="12056" hidden="1"/>
    <cellStyle name="Akzent2 2" xfId="12050" hidden="1"/>
    <cellStyle name="Akzent2 2" xfId="11947" hidden="1"/>
    <cellStyle name="Akzent2 2" xfId="11931" hidden="1"/>
    <cellStyle name="Akzent2 2" xfId="11831" hidden="1"/>
    <cellStyle name="Akzent2 2" xfId="11815" hidden="1"/>
    <cellStyle name="Akzent2 2" xfId="13071" hidden="1"/>
    <cellStyle name="Akzent2 2" xfId="11727" hidden="1"/>
    <cellStyle name="Akzent2 2" xfId="11592" hidden="1"/>
    <cellStyle name="Akzent2 2" xfId="11576" hidden="1"/>
    <cellStyle name="Akzent2 2" xfId="11457" hidden="1"/>
    <cellStyle name="Akzent2 2" xfId="11447" hidden="1"/>
    <cellStyle name="Akzent2 2" xfId="11324" hidden="1"/>
    <cellStyle name="Akzent2 2" xfId="11314" hidden="1"/>
    <cellStyle name="Akzent2 2" xfId="11200" hidden="1"/>
    <cellStyle name="Akzent2 2" xfId="11195" hidden="1"/>
    <cellStyle name="Akzent2 2" xfId="11063" hidden="1"/>
    <cellStyle name="Akzent2 2" xfId="11039" hidden="1"/>
    <cellStyle name="Akzent2 2" xfId="10908" hidden="1"/>
    <cellStyle name="Akzent2 2" xfId="10902" hidden="1"/>
    <cellStyle name="Akzent2 2" xfId="10770" hidden="1"/>
    <cellStyle name="Akzent2 2" xfId="10765" hidden="1"/>
    <cellStyle name="Akzent2 2" xfId="10645" hidden="1"/>
    <cellStyle name="Akzent2 2" xfId="10640" hidden="1"/>
    <cellStyle name="Akzent2 2" xfId="10525" hidden="1"/>
    <cellStyle name="Akzent2 2" xfId="10519" hidden="1"/>
    <cellStyle name="Akzent2 2" xfId="10403" hidden="1"/>
    <cellStyle name="Akzent2 2" xfId="10384" hidden="1"/>
    <cellStyle name="Akzent2 2" xfId="10247" hidden="1"/>
    <cellStyle name="Akzent2 2" xfId="10238" hidden="1"/>
    <cellStyle name="Akzent2 2" xfId="10106" hidden="1"/>
    <cellStyle name="Akzent2 2" xfId="10098" hidden="1"/>
    <cellStyle name="Akzent2 2" xfId="9976" hidden="1"/>
    <cellStyle name="Akzent2 2" xfId="9965" hidden="1"/>
    <cellStyle name="Akzent2 2" xfId="9851" hidden="1"/>
    <cellStyle name="Akzent2 2" xfId="9847" hidden="1"/>
    <cellStyle name="Akzent2 2" xfId="11073" hidden="1"/>
    <cellStyle name="Akzent2 2" xfId="9732" hidden="1"/>
    <cellStyle name="Akzent2 2" xfId="9617" hidden="1"/>
    <cellStyle name="Akzent2 2" xfId="9605" hidden="1"/>
    <cellStyle name="Akzent2 2" xfId="9483" hidden="1"/>
    <cellStyle name="Akzent2 2" xfId="9462" hidden="1"/>
    <cellStyle name="Akzent2 2" xfId="9355" hidden="1"/>
    <cellStyle name="Akzent2 2" xfId="9335" hidden="1"/>
    <cellStyle name="Akzent2 2" xfId="9223" hidden="1"/>
    <cellStyle name="Akzent2 2" xfId="9210" hidden="1"/>
    <cellStyle name="Akzent2 2" xfId="10392" hidden="1"/>
    <cellStyle name="Akzent2 2" xfId="9107" hidden="1"/>
    <cellStyle name="Akzent2 2" xfId="8993" hidden="1"/>
    <cellStyle name="Akzent2 2" xfId="8977" hidden="1"/>
    <cellStyle name="Akzent2 2" xfId="8871" hidden="1"/>
    <cellStyle name="Akzent2 2" xfId="8865" hidden="1"/>
    <cellStyle name="Akzent2 2" xfId="8742" hidden="1"/>
    <cellStyle name="Akzent2 2" xfId="8738" hidden="1"/>
    <cellStyle name="Akzent2 2" xfId="8619" hidden="1"/>
    <cellStyle name="Akzent2 2" xfId="8608" hidden="1"/>
    <cellStyle name="Akzent2 2" xfId="8482" hidden="1"/>
    <cellStyle name="Akzent2 2" xfId="8468" hidden="1"/>
    <cellStyle name="Akzent2 2" xfId="8345" hidden="1"/>
    <cellStyle name="Akzent2 2" xfId="8341" hidden="1"/>
    <cellStyle name="Akzent2 2" xfId="8226" hidden="1"/>
    <cellStyle name="Akzent2 2" xfId="8217" hidden="1"/>
    <cellStyle name="Akzent2 2" xfId="8109" hidden="1"/>
    <cellStyle name="Akzent2 2" xfId="8084" hidden="1"/>
    <cellStyle name="Akzent2 2" xfId="7973" hidden="1"/>
    <cellStyle name="Akzent2 2" xfId="7964" hidden="1"/>
    <cellStyle name="Akzent2 2" xfId="7771" hidden="1"/>
    <cellStyle name="Akzent2 2" xfId="7762" hidden="1"/>
    <cellStyle name="Akzent2 2" xfId="7656" hidden="1"/>
    <cellStyle name="Akzent2 2" xfId="7591" hidden="1"/>
    <cellStyle name="Akzent2 2" xfId="7474" hidden="1"/>
    <cellStyle name="Akzent2 2" xfId="7469" hidden="1"/>
    <cellStyle name="Akzent2 2" xfId="7342" hidden="1"/>
    <cellStyle name="Akzent2 2" xfId="7322" hidden="1"/>
    <cellStyle name="Akzent2 2" xfId="20363" hidden="1"/>
    <cellStyle name="Akzent2 2" xfId="18176" hidden="1"/>
    <cellStyle name="Akzent2 2" xfId="20743" hidden="1"/>
    <cellStyle name="Akzent2 2" xfId="20747" hidden="1"/>
    <cellStyle name="Akzent2 2" xfId="7738" hidden="1"/>
    <cellStyle name="Akzent2 2" xfId="20775" hidden="1"/>
    <cellStyle name="Akzent2 2" xfId="20811" hidden="1"/>
    <cellStyle name="Akzent2 2" xfId="20817" hidden="1"/>
    <cellStyle name="Akzent2 2" xfId="20851" hidden="1"/>
    <cellStyle name="Akzent2 2" xfId="20855" hidden="1"/>
    <cellStyle name="Akzent2 2" xfId="20891" hidden="1"/>
    <cellStyle name="Akzent2 2" xfId="20895" hidden="1"/>
    <cellStyle name="Akzent2 2" xfId="20926" hidden="1"/>
    <cellStyle name="Akzent2 2" xfId="20931" hidden="1"/>
    <cellStyle name="Akzent2 2" xfId="20918" hidden="1"/>
    <cellStyle name="Akzent2 2" xfId="20882" hidden="1"/>
    <cellStyle name="Akzent2 2" xfId="20878" hidden="1"/>
    <cellStyle name="Akzent2 2" xfId="20842" hidden="1"/>
    <cellStyle name="Akzent2 2" xfId="20838" hidden="1"/>
    <cellStyle name="Akzent2 2" xfId="20802" hidden="1"/>
    <cellStyle name="Akzent2 2" xfId="20796" hidden="1"/>
    <cellStyle name="Akzent2 2" xfId="20763" hidden="1"/>
    <cellStyle name="Akzent2 2" xfId="20758" hidden="1"/>
    <cellStyle name="Akzent2 2" xfId="20726" hidden="1"/>
    <cellStyle name="Akzent2 2" xfId="20699" hidden="1"/>
    <cellStyle name="Akzent2 2" xfId="20632" hidden="1"/>
    <cellStyle name="Akzent2 2" xfId="20628" hidden="1"/>
    <cellStyle name="Akzent2 2" xfId="20571" hidden="1"/>
    <cellStyle name="Akzent2 2" xfId="20567" hidden="1"/>
    <cellStyle name="Akzent2 2" xfId="20511" hidden="1"/>
    <cellStyle name="Akzent2 2" xfId="20507" hidden="1"/>
    <cellStyle name="Akzent2 2" xfId="20457" hidden="1"/>
    <cellStyle name="Akzent2 2" xfId="20453" hidden="1"/>
    <cellStyle name="Akzent2 2" xfId="20920" hidden="1"/>
    <cellStyle name="Akzent2 2" xfId="20398" hidden="1"/>
    <cellStyle name="Akzent2 2" xfId="20316" hidden="1"/>
    <cellStyle name="Akzent2 2" xfId="20308" hidden="1"/>
    <cellStyle name="Akzent2 2" xfId="20223" hidden="1"/>
    <cellStyle name="Akzent2 2" xfId="20218" hidden="1"/>
    <cellStyle name="Akzent2 2" xfId="20141" hidden="1"/>
    <cellStyle name="Akzent2 2" xfId="20133" hidden="1"/>
    <cellStyle name="Akzent2 2" xfId="20057" hidden="1"/>
    <cellStyle name="Akzent2 2" xfId="20046" hidden="1"/>
    <cellStyle name="Akzent2 2" xfId="20713" hidden="1"/>
    <cellStyle name="Akzent2 2" xfId="19974" hidden="1"/>
    <cellStyle name="Akzent2 2" xfId="19893" hidden="1"/>
    <cellStyle name="Akzent2 2" xfId="19879" hidden="1"/>
    <cellStyle name="Akzent2 2" xfId="19784" hidden="1"/>
    <cellStyle name="Akzent2 2" xfId="19776" hidden="1"/>
    <cellStyle name="Akzent2 2" xfId="19675" hidden="1"/>
    <cellStyle name="Akzent2 2" xfId="19667" hidden="1"/>
    <cellStyle name="Akzent2 2" xfId="19568" hidden="1"/>
    <cellStyle name="Akzent2 2" xfId="19557" hidden="1"/>
    <cellStyle name="Akzent2 2" xfId="19434" hidden="1"/>
    <cellStyle name="Akzent2 2" xfId="19423" hidden="1"/>
    <cellStyle name="Akzent2 2" xfId="19271" hidden="1"/>
    <cellStyle name="Akzent2 2" xfId="19260" hidden="1"/>
    <cellStyle name="Akzent2 2" xfId="19137" hidden="1"/>
    <cellStyle name="Akzent2 2" xfId="19122" hidden="1"/>
    <cellStyle name="Akzent2 2" xfId="19005" hidden="1"/>
    <cellStyle name="Akzent2 2" xfId="18996" hidden="1"/>
    <cellStyle name="Akzent2 2" xfId="18859" hidden="1"/>
    <cellStyle name="Akzent2 2" xfId="18855" hidden="1"/>
    <cellStyle name="Akzent2 2" xfId="18744" hidden="1"/>
    <cellStyle name="Akzent2 2" xfId="18708" hidden="1"/>
    <cellStyle name="Akzent2 2" xfId="18576" hidden="1"/>
    <cellStyle name="Akzent2 2" xfId="18566" hidden="1"/>
    <cellStyle name="Akzent2 2" xfId="18440" hidden="1"/>
    <cellStyle name="Akzent2 2" xfId="18431" hidden="1"/>
    <cellStyle name="Akzent2 2" xfId="18271" hidden="1"/>
    <cellStyle name="Akzent2 2" xfId="18254" hidden="1"/>
    <cellStyle name="Akzent2 2" xfId="18133" hidden="1"/>
    <cellStyle name="Akzent2 2" xfId="18128" hidden="1"/>
    <cellStyle name="Akzent2 2" xfId="19443" hidden="1"/>
    <cellStyle name="Akzent2 2" xfId="18018" hidden="1"/>
    <cellStyle name="Akzent2 2" xfId="17881" hidden="1"/>
    <cellStyle name="Akzent2 2" xfId="17865" hidden="1"/>
    <cellStyle name="Akzent2 2" xfId="17745" hidden="1"/>
    <cellStyle name="Akzent2 2" xfId="17728" hidden="1"/>
    <cellStyle name="Akzent2 2" xfId="17611" hidden="1"/>
    <cellStyle name="Akzent2 2" xfId="17604" hidden="1"/>
    <cellStyle name="Akzent2 2" xfId="17480" hidden="1"/>
    <cellStyle name="Akzent2 2" xfId="17464" hidden="1"/>
    <cellStyle name="Akzent2 2" xfId="18738" hidden="1"/>
    <cellStyle name="Akzent2 2" xfId="17358" hidden="1"/>
    <cellStyle name="Akzent2 2" xfId="17231" hidden="1"/>
    <cellStyle name="Akzent2 2" xfId="17226" hidden="1"/>
    <cellStyle name="Akzent2 2" xfId="17095" hidden="1"/>
    <cellStyle name="Akzent2 2" xfId="17083" hidden="1"/>
    <cellStyle name="Akzent2 2" xfId="16953" hidden="1"/>
    <cellStyle name="Akzent2 2" xfId="16942" hidden="1"/>
    <cellStyle name="Akzent2 2" xfId="16825" hidden="1"/>
    <cellStyle name="Akzent2 2" xfId="16819" hidden="1"/>
    <cellStyle name="Akzent2 2" xfId="16694" hidden="1"/>
    <cellStyle name="Akzent2 2" xfId="16677" hidden="1"/>
    <cellStyle name="Akzent2 2" xfId="16539" hidden="1"/>
    <cellStyle name="Akzent2 2" xfId="16524" hidden="1"/>
    <cellStyle name="Akzent2 2" xfId="16396" hidden="1"/>
    <cellStyle name="Akzent2 2" xfId="16388" hidden="1"/>
    <cellStyle name="Akzent2 2" xfId="16271" hidden="1"/>
    <cellStyle name="Akzent2 2" xfId="16258" hidden="1"/>
    <cellStyle name="Akzent2 2" xfId="16134" hidden="1"/>
    <cellStyle name="Akzent2 2" xfId="16123" hidden="1"/>
    <cellStyle name="Akzent2 2" xfId="15960" hidden="1"/>
    <cellStyle name="Akzent2 2" xfId="15946" hidden="1"/>
    <cellStyle name="Akzent2 2" xfId="15881" hidden="1"/>
    <cellStyle name="Akzent2 2" xfId="15851" hidden="1"/>
    <cellStyle name="Akzent2 2" xfId="15737" hidden="1"/>
    <cellStyle name="Akzent2 2" xfId="15733" hidden="1"/>
    <cellStyle name="Akzent2 2" xfId="15607" hidden="1"/>
    <cellStyle name="Akzent2 2" xfId="15581" hidden="1"/>
    <cellStyle name="Akzent2 2" xfId="15427" hidden="1"/>
    <cellStyle name="Akzent2 2" xfId="15417" hidden="1"/>
    <cellStyle name="Akzent2 2" xfId="15289" hidden="1"/>
    <cellStyle name="Akzent2 2" xfId="15276" hidden="1"/>
    <cellStyle name="Akzent2 2" xfId="15920" hidden="1"/>
    <cellStyle name="Akzent2 2" xfId="15167" hidden="1"/>
    <cellStyle name="Akzent2 2" xfId="15044" hidden="1"/>
    <cellStyle name="Akzent2 2" xfId="15032" hidden="1"/>
    <cellStyle name="Akzent2 2" xfId="14868" hidden="1"/>
    <cellStyle name="Akzent2 2" xfId="14861" hidden="1"/>
    <cellStyle name="Akzent2 2" xfId="14733" hidden="1"/>
    <cellStyle name="Akzent2 2" xfId="14727" hidden="1"/>
    <cellStyle name="Akzent2 2" xfId="14612" hidden="1"/>
    <cellStyle name="Akzent2 2" xfId="14597" hidden="1"/>
    <cellStyle name="Akzent2 2" xfId="14470" hidden="1"/>
    <cellStyle name="Akzent2 2" xfId="14330" hidden="1"/>
    <cellStyle name="Akzent2 2" xfId="14305" hidden="1"/>
    <cellStyle name="Akzent2 2" xfId="14175" hidden="1"/>
    <cellStyle name="Akzent2 2" xfId="14162" hidden="1"/>
    <cellStyle name="Akzent2 2" xfId="13986" hidden="1"/>
    <cellStyle name="Akzent2 2" xfId="13962" hidden="1"/>
    <cellStyle name="Akzent2 2" xfId="13805" hidden="1"/>
    <cellStyle name="Akzent2 2" xfId="13798" hidden="1"/>
    <cellStyle name="Akzent2 2" xfId="13655" hidden="1"/>
    <cellStyle name="Akzent2 2" xfId="13644" hidden="1"/>
    <cellStyle name="Akzent2 2" xfId="13509" hidden="1"/>
    <cellStyle name="Akzent2 2" xfId="13462" hidden="1"/>
    <cellStyle name="Akzent2 2" xfId="13312" hidden="1"/>
    <cellStyle name="Akzent2 2" xfId="13295" hidden="1"/>
    <cellStyle name="Akzent2 2" xfId="13122" hidden="1"/>
    <cellStyle name="Akzent2 2" xfId="13104" hidden="1"/>
    <cellStyle name="Akzent2 2" xfId="12968" hidden="1"/>
    <cellStyle name="Akzent2 2" xfId="12964" hidden="1"/>
    <cellStyle name="Akzent2 2" xfId="12825" hidden="1"/>
    <cellStyle name="Akzent2 2" xfId="12810" hidden="1"/>
    <cellStyle name="Akzent2 2" xfId="14314" hidden="1"/>
    <cellStyle name="Akzent2 2" xfId="12663" hidden="1"/>
    <cellStyle name="Akzent2 2" xfId="12517" hidden="1"/>
    <cellStyle name="Akzent2 2" xfId="12509" hidden="1"/>
    <cellStyle name="Akzent2 2" xfId="12370" hidden="1"/>
    <cellStyle name="Akzent2 2" xfId="12361" hidden="1"/>
    <cellStyle name="Akzent2 2" xfId="12244" hidden="1"/>
    <cellStyle name="Akzent2 2" xfId="12228" hidden="1"/>
    <cellStyle name="Akzent2 2" xfId="12086" hidden="1"/>
    <cellStyle name="Akzent2 2" xfId="12057" hidden="1"/>
    <cellStyle name="Akzent2 2" xfId="13499" hidden="1"/>
    <cellStyle name="Akzent2 2" xfId="11953" hidden="1"/>
    <cellStyle name="Akzent2 2" xfId="11832" hidden="1"/>
    <cellStyle name="Akzent2 2" xfId="11814" hidden="1"/>
    <cellStyle name="Akzent2 2" xfId="11684" hidden="1"/>
    <cellStyle name="Akzent2 2" xfId="11667" hidden="1"/>
    <cellStyle name="Akzent2 2" xfId="11552" hidden="1"/>
    <cellStyle name="Akzent2 2" xfId="11537" hidden="1"/>
    <cellStyle name="Akzent2 2" xfId="11421" hidden="1"/>
    <cellStyle name="Akzent2 2" xfId="11407" hidden="1"/>
    <cellStyle name="Akzent2 2" xfId="11277" hidden="1"/>
    <cellStyle name="Akzent2 2" xfId="11253" hidden="1"/>
    <cellStyle name="Akzent2 2" xfId="11106" hidden="1"/>
    <cellStyle name="Akzent2 2" xfId="11100" hidden="1"/>
    <cellStyle name="Akzent2 2" xfId="10975" hidden="1"/>
    <cellStyle name="Akzent2 2" xfId="10970" hidden="1"/>
    <cellStyle name="Akzent2 2" xfId="10835" hidden="1"/>
    <cellStyle name="Akzent2 2" xfId="10828" hidden="1"/>
    <cellStyle name="Akzent2 2" xfId="10708" hidden="1"/>
    <cellStyle name="Akzent2 2" xfId="10703" hidden="1"/>
    <cellStyle name="Akzent2 2" xfId="10576" hidden="1"/>
    <cellStyle name="Akzent2 2" xfId="10556" hidden="1"/>
    <cellStyle name="Akzent2 2" xfId="10426" hidden="1"/>
    <cellStyle name="Akzent2 2" xfId="10413" hidden="1"/>
    <cellStyle name="Akzent2 2" xfId="10288" hidden="1"/>
    <cellStyle name="Akzent2 2" xfId="10273" hidden="1"/>
    <cellStyle name="Akzent2 2" xfId="10140" hidden="1"/>
    <cellStyle name="Akzent2 2" xfId="10129" hidden="1"/>
    <cellStyle name="Akzent2 2" xfId="10005" hidden="1"/>
    <cellStyle name="Akzent2 2" xfId="9985" hidden="1"/>
    <cellStyle name="Akzent2 2" xfId="11288" hidden="1"/>
    <cellStyle name="Akzent2 2" xfId="9867" hidden="1"/>
    <cellStyle name="Akzent2 2" xfId="9739" hidden="1"/>
    <cellStyle name="Akzent2 2" xfId="9731" hidden="1"/>
    <cellStyle name="Akzent2 2" xfId="9609" hidden="1"/>
    <cellStyle name="Akzent2 2" xfId="9603" hidden="1"/>
    <cellStyle name="Akzent2 2" xfId="9472" hidden="1"/>
    <cellStyle name="Akzent2 2" xfId="9452" hidden="1"/>
    <cellStyle name="Akzent2 2" xfId="9333" hidden="1"/>
    <cellStyle name="Akzent2 2" xfId="9318" hidden="1"/>
    <cellStyle name="Akzent2 2" xfId="10563" hidden="1"/>
    <cellStyle name="Akzent2 2" xfId="9209" hidden="1"/>
    <cellStyle name="Akzent2 2" xfId="9081" hidden="1"/>
    <cellStyle name="Akzent2 2" xfId="9074" hidden="1"/>
    <cellStyle name="Akzent2 2" xfId="8949" hidden="1"/>
    <cellStyle name="Akzent2 2" xfId="8943" hidden="1"/>
    <cellStyle name="Akzent2 2" xfId="8836" hidden="1"/>
    <cellStyle name="Akzent2 2" xfId="8830" hidden="1"/>
    <cellStyle name="Akzent2 2" xfId="8704" hidden="1"/>
    <cellStyle name="Akzent2 2" xfId="8689" hidden="1"/>
    <cellStyle name="Akzent2 2" xfId="8562" hidden="1"/>
    <cellStyle name="Akzent2 2" xfId="8546" hidden="1"/>
    <cellStyle name="Akzent2 2" xfId="8416" hidden="1"/>
    <cellStyle name="Akzent2 2" xfId="8406" hidden="1"/>
    <cellStyle name="Akzent2 2" xfId="8284" hidden="1"/>
    <cellStyle name="Akzent2 2" xfId="8270" hidden="1"/>
    <cellStyle name="Akzent2 2" xfId="8147" hidden="1"/>
    <cellStyle name="Akzent2 2" xfId="8138" hidden="1"/>
    <cellStyle name="Akzent2 2" xfId="8022" hidden="1"/>
    <cellStyle name="Akzent2 2" xfId="8013" hidden="1"/>
    <cellStyle name="Akzent2 2" xfId="7826" hidden="1"/>
    <cellStyle name="Akzent2 2" xfId="7805" hidden="1"/>
    <cellStyle name="Akzent2 2" xfId="7730" hidden="1"/>
    <cellStyle name="Akzent2 2" xfId="7690" hidden="1"/>
    <cellStyle name="Akzent2 2" xfId="7483" hidden="1"/>
    <cellStyle name="Akzent2 2" xfId="7479" hidden="1"/>
    <cellStyle name="Akzent2 2" xfId="7357" hidden="1"/>
    <cellStyle name="Akzent2 2" xfId="7336" hidden="1"/>
    <cellStyle name="Akzent2 2" xfId="7754" hidden="1"/>
    <cellStyle name="Akzent2 2" xfId="15497" hidden="1"/>
    <cellStyle name="Akzent2 2" xfId="20952" hidden="1"/>
    <cellStyle name="Akzent2 2" xfId="20956" hidden="1"/>
    <cellStyle name="Akzent2 2" xfId="7786" hidden="1"/>
    <cellStyle name="Akzent2 2" xfId="20970" hidden="1"/>
    <cellStyle name="Akzent2 2" xfId="20986" hidden="1"/>
    <cellStyle name="Akzent2 2" xfId="20990" hidden="1"/>
    <cellStyle name="Akzent2 2" xfId="21006" hidden="1"/>
    <cellStyle name="Akzent2 2" xfId="21010" hidden="1"/>
    <cellStyle name="Akzent2 2" xfId="21026" hidden="1"/>
    <cellStyle name="Akzent2 2" xfId="21030" hidden="1"/>
    <cellStyle name="Akzent2 2" xfId="21046" hidden="1"/>
    <cellStyle name="Akzent2 2" xfId="21050" hidden="1"/>
    <cellStyle name="Akzent2 2" xfId="21093" hidden="1"/>
    <cellStyle name="Akzent2 2" xfId="21134" hidden="1"/>
    <cellStyle name="Akzent2 2" xfId="21138" hidden="1"/>
    <cellStyle name="Akzent2 2" xfId="21172" hidden="1"/>
    <cellStyle name="Akzent2 2" xfId="21178" hidden="1"/>
    <cellStyle name="Akzent2 2" xfId="21234" hidden="1"/>
    <cellStyle name="Akzent2 2" xfId="21241" hidden="1"/>
    <cellStyle name="Akzent2 2" xfId="21276" hidden="1"/>
    <cellStyle name="Akzent2 2" xfId="21280" hidden="1"/>
    <cellStyle name="Akzent2 2" xfId="21312" hidden="1"/>
    <cellStyle name="Akzent2 2" xfId="21326" hidden="1"/>
    <cellStyle name="Akzent2 2" xfId="21363" hidden="1"/>
    <cellStyle name="Akzent2 2" xfId="21367" hidden="1"/>
    <cellStyle name="Akzent2 2" xfId="21402" hidden="1"/>
    <cellStyle name="Akzent2 2" xfId="21407" hidden="1"/>
    <cellStyle name="Akzent2 2" xfId="21437" hidden="1"/>
    <cellStyle name="Akzent2 2" xfId="21443" hidden="1"/>
    <cellStyle name="Akzent2 2" xfId="21477" hidden="1"/>
    <cellStyle name="Akzent2 2" xfId="21481" hidden="1"/>
    <cellStyle name="Akzent2 2" xfId="21091" hidden="1"/>
    <cellStyle name="Akzent2 2" xfId="21515" hidden="1"/>
    <cellStyle name="Akzent2 2" xfId="21552" hidden="1"/>
    <cellStyle name="Akzent2 2" xfId="21556" hidden="1"/>
    <cellStyle name="Akzent2 2" xfId="21592" hidden="1"/>
    <cellStyle name="Akzent2 2" xfId="21596" hidden="1"/>
    <cellStyle name="Akzent2 2" xfId="21632" hidden="1"/>
    <cellStyle name="Akzent2 2" xfId="21636" hidden="1"/>
    <cellStyle name="Akzent2 2" xfId="21663" hidden="1"/>
    <cellStyle name="Akzent2 2" xfId="21668" hidden="1"/>
    <cellStyle name="Akzent2 2" xfId="21321" hidden="1"/>
    <cellStyle name="Akzent2 2" xfId="21693" hidden="1"/>
    <cellStyle name="Akzent2 2" xfId="21729" hidden="1"/>
    <cellStyle name="Akzent2 2" xfId="21734" hidden="1"/>
    <cellStyle name="Akzent2 2" xfId="21769" hidden="1"/>
    <cellStyle name="Akzent2 2" xfId="21775" hidden="1"/>
    <cellStyle name="Akzent2 2" xfId="21806" hidden="1"/>
    <cellStyle name="Akzent2 2" xfId="21813" hidden="1"/>
    <cellStyle name="Akzent2 2" xfId="21845" hidden="1"/>
    <cellStyle name="Akzent2 2" xfId="21849" hidden="1"/>
    <cellStyle name="Akzent2 2" xfId="21890" hidden="1"/>
    <cellStyle name="Akzent2 2" xfId="21909" hidden="1"/>
    <cellStyle name="Akzent2 2" xfId="21945" hidden="1"/>
    <cellStyle name="Akzent2 2" xfId="21949" hidden="1"/>
    <cellStyle name="Akzent2 2" xfId="21985" hidden="1"/>
    <cellStyle name="Akzent2 2" xfId="21989" hidden="1"/>
    <cellStyle name="Akzent2 2" xfId="22017" hidden="1"/>
    <cellStyle name="Akzent2 2" xfId="22028" hidden="1"/>
    <cellStyle name="Akzent2 2" xfId="22057" hidden="1"/>
    <cellStyle name="Akzent2 2" xfId="22061" hidden="1"/>
    <cellStyle name="Akzent2 2" xfId="22098" hidden="1"/>
    <cellStyle name="Akzent2 2" xfId="22107" hidden="1"/>
    <cellStyle name="Akzent2 2" xfId="22144" hidden="1"/>
    <cellStyle name="Akzent2 2" xfId="22152" hidden="1"/>
    <cellStyle name="Akzent2 2" xfId="22185" hidden="1"/>
    <cellStyle name="Akzent2 2" xfId="22192" hidden="1"/>
    <cellStyle name="Akzent2 2" xfId="22223" hidden="1"/>
    <cellStyle name="Akzent2 2" xfId="22227" hidden="1"/>
    <cellStyle name="Akzent2 2" xfId="22260" hidden="1"/>
    <cellStyle name="Akzent2 2" xfId="22267" hidden="1"/>
    <cellStyle name="Akzent2 2" xfId="21885" hidden="1"/>
    <cellStyle name="Akzent2 2" xfId="22301" hidden="1"/>
    <cellStyle name="Akzent2 2" xfId="22339" hidden="1"/>
    <cellStyle name="Akzent2 2" xfId="22343" hidden="1"/>
    <cellStyle name="Akzent2 2" xfId="22379" hidden="1"/>
    <cellStyle name="Akzent2 2" xfId="22383" hidden="1"/>
    <cellStyle name="Akzent2 2" xfId="22416" hidden="1"/>
    <cellStyle name="Akzent2 2" xfId="22423" hidden="1"/>
    <cellStyle name="Akzent2 2" xfId="22450" hidden="1"/>
    <cellStyle name="Akzent2 2" xfId="22455" hidden="1"/>
    <cellStyle name="Akzent2 2" xfId="22104" hidden="1"/>
    <cellStyle name="Akzent2 2" xfId="22482" hidden="1"/>
    <cellStyle name="Akzent2 2" xfId="22512" hidden="1"/>
    <cellStyle name="Akzent2 2" xfId="22520" hidden="1"/>
    <cellStyle name="Akzent2 2" xfId="22556" hidden="1"/>
    <cellStyle name="Akzent2 2" xfId="22560" hidden="1"/>
    <cellStyle name="Akzent2 2" xfId="22591" hidden="1"/>
    <cellStyle name="Akzent2 2" xfId="22600" hidden="1"/>
    <cellStyle name="Akzent2 2" xfId="22631" hidden="1"/>
    <cellStyle name="Akzent2 2" xfId="22635" hidden="1"/>
    <cellStyle name="Akzent2 2" xfId="22670" hidden="1"/>
    <cellStyle name="Akzent2 2" xfId="22676" hidden="1"/>
    <cellStyle name="Akzent2 2" xfId="22706" hidden="1"/>
    <cellStyle name="Akzent2 2" xfId="22711" hidden="1"/>
    <cellStyle name="Akzent2 2" xfId="22747" hidden="1"/>
    <cellStyle name="Akzent2 2" xfId="22755" hidden="1"/>
    <cellStyle name="Akzent2 2" xfId="22786" hidden="1"/>
    <cellStyle name="Akzent2 2" xfId="22791" hidden="1"/>
    <cellStyle name="Akzent2 2" xfId="22824" hidden="1"/>
    <cellStyle name="Akzent2 2" xfId="22830" hidden="1"/>
    <cellStyle name="Akzent2 2" xfId="22886" hidden="1"/>
    <cellStyle name="Akzent2 2" xfId="22891" hidden="1"/>
    <cellStyle name="Akzent2 2" xfId="22921" hidden="1"/>
    <cellStyle name="Akzent2 2" xfId="22933" hidden="1"/>
    <cellStyle name="Akzent2 2" xfId="22975" hidden="1"/>
    <cellStyle name="Akzent2 2" xfId="22979" hidden="1"/>
    <cellStyle name="Akzent2 2" xfId="23015" hidden="1"/>
    <cellStyle name="Akzent2 2" xfId="23019" hidden="1"/>
    <cellStyle name="Akzent2 2" xfId="23055" hidden="1"/>
    <cellStyle name="Akzent2 2" xfId="23059" hidden="1"/>
    <cellStyle name="Akzent2 2" xfId="23086" hidden="1"/>
    <cellStyle name="Akzent2 2" xfId="23091" hidden="1"/>
    <cellStyle name="Akzent2 2" xfId="22910" hidden="1"/>
    <cellStyle name="Akzent2 2" xfId="23129" hidden="1"/>
    <cellStyle name="Akzent2 2" xfId="23194" hidden="1"/>
    <cellStyle name="Akzent2 2" xfId="23199" hidden="1"/>
    <cellStyle name="Akzent2 2" xfId="23238" hidden="1"/>
    <cellStyle name="Akzent2 2" xfId="23246" hidden="1"/>
    <cellStyle name="Akzent2 2" xfId="23277" hidden="1"/>
    <cellStyle name="Akzent2 2" xfId="23282" hidden="1"/>
    <cellStyle name="Akzent2 2" xfId="23317" hidden="1"/>
    <cellStyle name="Akzent2 2" xfId="23321" hidden="1"/>
    <cellStyle name="Akzent2 2" xfId="23349" hidden="1"/>
    <cellStyle name="Akzent2 2" xfId="23414" hidden="1"/>
    <cellStyle name="Akzent2 2" xfId="23427" hidden="1"/>
    <cellStyle name="Akzent2 2" xfId="23465" hidden="1"/>
    <cellStyle name="Akzent2 2" xfId="23469" hidden="1"/>
    <cellStyle name="Akzent2 2" xfId="23505" hidden="1"/>
    <cellStyle name="Akzent2 2" xfId="23509" hidden="1"/>
    <cellStyle name="Akzent2 2" xfId="23545" hidden="1"/>
    <cellStyle name="Akzent2 2" xfId="23549" hidden="1"/>
    <cellStyle name="Akzent2 2" xfId="23585" hidden="1"/>
    <cellStyle name="Akzent2 2" xfId="23589" hidden="1"/>
    <cellStyle name="Akzent2 2" xfId="23626" hidden="1"/>
    <cellStyle name="Akzent2 2" xfId="23635" hidden="1"/>
    <cellStyle name="Akzent2 2" xfId="23670" hidden="1"/>
    <cellStyle name="Akzent2 2" xfId="23676" hidden="1"/>
    <cellStyle name="Akzent2 2" xfId="23734" hidden="1"/>
    <cellStyle name="Akzent2 2" xfId="23738" hidden="1"/>
    <cellStyle name="Akzent2 2" xfId="23774" hidden="1"/>
    <cellStyle name="Akzent2 2" xfId="23778" hidden="1"/>
    <cellStyle name="Akzent2 2" xfId="23814" hidden="1"/>
    <cellStyle name="Akzent2 2" xfId="23818" hidden="1"/>
    <cellStyle name="Akzent2 2" xfId="23425" hidden="1"/>
    <cellStyle name="Akzent2 2" xfId="23852" hidden="1"/>
    <cellStyle name="Akzent2 2" xfId="23887" hidden="1"/>
    <cellStyle name="Akzent2 2" xfId="23893" hidden="1"/>
    <cellStyle name="Akzent2 2" xfId="23921" hidden="1"/>
    <cellStyle name="Akzent2 2" xfId="23925" hidden="1"/>
    <cellStyle name="Akzent2 2" xfId="23956" hidden="1"/>
    <cellStyle name="Akzent2 2" xfId="23964" hidden="1"/>
    <cellStyle name="Akzent2 2" xfId="23995" hidden="1"/>
    <cellStyle name="Akzent2 2" xfId="24000" hidden="1"/>
    <cellStyle name="Akzent2 2" xfId="23633" hidden="1"/>
    <cellStyle name="Akzent2 2" xfId="24032" hidden="1"/>
    <cellStyle name="Akzent2 2" xfId="24062" hidden="1"/>
    <cellStyle name="Akzent2 2" xfId="24072" hidden="1"/>
    <cellStyle name="Akzent2 2" xfId="24102" hidden="1"/>
    <cellStyle name="Akzent2 2" xfId="24109" hidden="1"/>
    <cellStyle name="Akzent2 2" xfId="24135" hidden="1"/>
    <cellStyle name="Akzent2 2" xfId="24145" hidden="1"/>
    <cellStyle name="Akzent2 2" xfId="24175" hidden="1"/>
    <cellStyle name="Akzent2 2" xfId="24179" hidden="1"/>
    <cellStyle name="Akzent2 2" xfId="24226" hidden="1"/>
    <cellStyle name="Akzent2 2" xfId="24237" hidden="1"/>
    <cellStyle name="Akzent2 2" xfId="24272" hidden="1"/>
    <cellStyle name="Akzent2 2" xfId="24277" hidden="1"/>
    <cellStyle name="Akzent2 2" xfId="24313" hidden="1"/>
    <cellStyle name="Akzent2 2" xfId="24317" hidden="1"/>
    <cellStyle name="Akzent2 2" xfId="24347" hidden="1"/>
    <cellStyle name="Akzent2 2" xfId="24352" hidden="1"/>
    <cellStyle name="Akzent2 2" xfId="24387" hidden="1"/>
    <cellStyle name="Akzent2 2" xfId="24391" hidden="1"/>
    <cellStyle name="Akzent2 2" xfId="24426" hidden="1"/>
    <cellStyle name="Akzent2 2" xfId="24437" hidden="1"/>
    <cellStyle name="Akzent2 2" xfId="24474" hidden="1"/>
    <cellStyle name="Akzent2 2" xfId="24478" hidden="1"/>
    <cellStyle name="Akzent2 2" xfId="24515" hidden="1"/>
    <cellStyle name="Akzent2 2" xfId="24519" hidden="1"/>
    <cellStyle name="Akzent2 2" xfId="24553" hidden="1"/>
    <cellStyle name="Akzent2 2" xfId="24557" hidden="1"/>
    <cellStyle name="Akzent2 2" xfId="24593" hidden="1"/>
    <cellStyle name="Akzent2 2" xfId="24597" hidden="1"/>
    <cellStyle name="Akzent2 2" xfId="24218" hidden="1"/>
    <cellStyle name="Akzent2 2" xfId="24631" hidden="1"/>
    <cellStyle name="Akzent2 2" xfId="24668" hidden="1"/>
    <cellStyle name="Akzent2 2" xfId="24672" hidden="1"/>
    <cellStyle name="Akzent2 2" xfId="24708" hidden="1"/>
    <cellStyle name="Akzent2 2" xfId="24712" hidden="1"/>
    <cellStyle name="Akzent2 2" xfId="24740" hidden="1"/>
    <cellStyle name="Akzent2 2" xfId="24747" hidden="1"/>
    <cellStyle name="Akzent2 2" xfId="24781" hidden="1"/>
    <cellStyle name="Akzent2 2" xfId="24785" hidden="1"/>
    <cellStyle name="Akzent2 2" xfId="24435" hidden="1"/>
    <cellStyle name="Akzent2 2" xfId="24812" hidden="1"/>
    <cellStyle name="Akzent2 2" xfId="24848" hidden="1"/>
    <cellStyle name="Akzent2 2" xfId="24853" hidden="1"/>
    <cellStyle name="Akzent2 2" xfId="24888" hidden="1"/>
    <cellStyle name="Akzent2 2" xfId="24892" hidden="1"/>
    <cellStyle name="Akzent2 2" xfId="24928" hidden="1"/>
    <cellStyle name="Akzent2 2" xfId="24932" hidden="1"/>
    <cellStyle name="Akzent2 2" xfId="24961" hidden="1"/>
    <cellStyle name="Akzent2 2" xfId="24965" hidden="1"/>
    <cellStyle name="Akzent2 2" xfId="25001" hidden="1"/>
    <cellStyle name="Akzent2 2" xfId="25005" hidden="1"/>
    <cellStyle name="Akzent2 2" xfId="25041" hidden="1"/>
    <cellStyle name="Akzent2 2" xfId="25045" hidden="1"/>
    <cellStyle name="Akzent2 2" xfId="25081" hidden="1"/>
    <cellStyle name="Akzent2 2" xfId="25085" hidden="1"/>
    <cellStyle name="Akzent2 2" xfId="25122" hidden="1"/>
    <cellStyle name="Akzent2 2" xfId="25126" hidden="1"/>
    <cellStyle name="Akzent2 2" xfId="25156" hidden="1"/>
    <cellStyle name="Akzent2 2" xfId="25160" hidden="1"/>
    <cellStyle name="Akzent2 2" xfId="25216" hidden="1"/>
    <cellStyle name="Akzent2 2" xfId="25225" hidden="1"/>
    <cellStyle name="Akzent2 2" xfId="25254" hidden="1"/>
    <cellStyle name="Akzent2 2" xfId="25261" hidden="1"/>
    <cellStyle name="Akzent2 2" xfId="25297" hidden="1"/>
    <cellStyle name="Akzent2 2" xfId="25305" hidden="1"/>
    <cellStyle name="Akzent2 2" xfId="25336" hidden="1"/>
    <cellStyle name="Akzent2 2" xfId="25341" hidden="1"/>
    <cellStyle name="Akzent2 2" xfId="25372" hidden="1"/>
    <cellStyle name="Akzent2 2" xfId="25377" hidden="1"/>
    <cellStyle name="Akzent2 2" xfId="25416" hidden="1"/>
    <cellStyle name="Akzent2 2" xfId="25420" hidden="1"/>
    <cellStyle name="Akzent2 2" xfId="25239" hidden="1"/>
    <cellStyle name="Akzent2 2" xfId="25450" hidden="1"/>
    <cellStyle name="Akzent2 2" xfId="25486" hidden="1"/>
    <cellStyle name="Akzent2 2" xfId="25494" hidden="1"/>
    <cellStyle name="Akzent2 2" xfId="25526" hidden="1"/>
    <cellStyle name="Akzent2 2" xfId="25530" hidden="1"/>
    <cellStyle name="Akzent2 2" xfId="25566" hidden="1"/>
    <cellStyle name="Akzent2 2" xfId="25570" hidden="1"/>
    <cellStyle name="Akzent2 2" xfId="25605" hidden="1"/>
    <cellStyle name="Akzent2 2" xfId="25609" hidden="1"/>
    <cellStyle name="Akzent2 2" xfId="25596" hidden="1"/>
    <cellStyle name="Akzent2 2" xfId="25557" hidden="1"/>
    <cellStyle name="Akzent2 2" xfId="25553" hidden="1"/>
    <cellStyle name="Akzent2 2" xfId="25517" hidden="1"/>
    <cellStyle name="Akzent2 2" xfId="25510" hidden="1"/>
    <cellStyle name="Akzent2 2" xfId="25477" hidden="1"/>
    <cellStyle name="Akzent2 2" xfId="25469" hidden="1"/>
    <cellStyle name="Akzent2 2" xfId="25435" hidden="1"/>
    <cellStyle name="Akzent2 2" xfId="25431" hidden="1"/>
    <cellStyle name="Akzent2 2" xfId="25397" hidden="1"/>
    <cellStyle name="Akzent2 2" xfId="25386" hidden="1"/>
    <cellStyle name="Akzent2 2" xfId="25345" hidden="1"/>
    <cellStyle name="Akzent2 2" xfId="25340" hidden="1"/>
    <cellStyle name="Akzent2 2" xfId="25304" hidden="1"/>
    <cellStyle name="Akzent2 2" xfId="25295" hidden="1"/>
    <cellStyle name="Akzent2 2" xfId="25265" hidden="1"/>
    <cellStyle name="Akzent2 2" xfId="25260" hidden="1"/>
    <cellStyle name="Akzent2 2" xfId="25187" hidden="1"/>
    <cellStyle name="Akzent2 2" xfId="25183" hidden="1"/>
    <cellStyle name="Akzent2 2" xfId="25598" hidden="1"/>
    <cellStyle name="Akzent2 2" xfId="25149" hidden="1"/>
    <cellStyle name="Akzent2 2" xfId="25112" hidden="1"/>
    <cellStyle name="Akzent2 2" xfId="25108" hidden="1"/>
    <cellStyle name="Akzent2 2" xfId="25072" hidden="1"/>
    <cellStyle name="Akzent2 2" xfId="25068" hidden="1"/>
    <cellStyle name="Akzent2 2" xfId="25032" hidden="1"/>
    <cellStyle name="Akzent2 2" xfId="25028" hidden="1"/>
    <cellStyle name="Akzent2 2" xfId="24992" hidden="1"/>
    <cellStyle name="Akzent2 2" xfId="24988" hidden="1"/>
    <cellStyle name="Akzent2 2" xfId="25389" hidden="1"/>
    <cellStyle name="Akzent2 2" xfId="24955" hidden="1"/>
    <cellStyle name="Akzent2 2" xfId="24919" hidden="1"/>
    <cellStyle name="Akzent2 2" xfId="24915" hidden="1"/>
    <cellStyle name="Akzent2 2" xfId="24879" hidden="1"/>
    <cellStyle name="Akzent2 2" xfId="24875" hidden="1"/>
    <cellStyle name="Akzent2 2" xfId="24839" hidden="1"/>
    <cellStyle name="Akzent2 2" xfId="24835" hidden="1"/>
    <cellStyle name="Akzent2 2" xfId="24802" hidden="1"/>
    <cellStyle name="Akzent2 2" xfId="24796" hidden="1"/>
    <cellStyle name="Akzent2 2" xfId="24752" hidden="1"/>
    <cellStyle name="Akzent2 2" xfId="24735" hidden="1"/>
    <cellStyle name="Akzent2 2" xfId="24699" hidden="1"/>
    <cellStyle name="Akzent2 2" xfId="24695" hidden="1"/>
    <cellStyle name="Akzent2 2" xfId="24658" hidden="1"/>
    <cellStyle name="Akzent2 2" xfId="24654" hidden="1"/>
    <cellStyle name="Akzent2 2" xfId="24624" hidden="1"/>
    <cellStyle name="Akzent2 2" xfId="24620" hidden="1"/>
    <cellStyle name="Akzent2 2" xfId="24584" hidden="1"/>
    <cellStyle name="Akzent2 2" xfId="24580" hidden="1"/>
    <cellStyle name="Akzent2 2" xfId="24544" hidden="1"/>
    <cellStyle name="Akzent2 2" xfId="24530" hidden="1"/>
    <cellStyle name="Akzent2 2" xfId="24493" hidden="1"/>
    <cellStyle name="Akzent2 2" xfId="24489" hidden="1"/>
    <cellStyle name="Akzent2 2" xfId="24452" hidden="1"/>
    <cellStyle name="Akzent2 2" xfId="24448" hidden="1"/>
    <cellStyle name="Akzent2 2" xfId="24406" hidden="1"/>
    <cellStyle name="Akzent2 2" xfId="24402" hidden="1"/>
    <cellStyle name="Akzent2 2" xfId="24366" hidden="1"/>
    <cellStyle name="Akzent2 2" xfId="24362" hidden="1"/>
    <cellStyle name="Akzent2 2" xfId="24757" hidden="1"/>
    <cellStyle name="Akzent2 2" xfId="24328" hidden="1"/>
    <cellStyle name="Akzent2 2" xfId="24291" hidden="1"/>
    <cellStyle name="Akzent2 2" xfId="24286" hidden="1"/>
    <cellStyle name="Akzent2 2" xfId="24251" hidden="1"/>
    <cellStyle name="Akzent2 2" xfId="24246" hidden="1"/>
    <cellStyle name="Akzent2 2" xfId="24206" hidden="1"/>
    <cellStyle name="Akzent2 2" xfId="24202" hidden="1"/>
    <cellStyle name="Akzent2 2" xfId="24166" hidden="1"/>
    <cellStyle name="Akzent2 2" xfId="24158" hidden="1"/>
    <cellStyle name="Akzent2 2" xfId="24538" hidden="1"/>
    <cellStyle name="Akzent2 2" xfId="24129" hidden="1"/>
    <cellStyle name="Akzent2 2" xfId="24093" hidden="1"/>
    <cellStyle name="Akzent2 2" xfId="24085" hidden="1"/>
    <cellStyle name="Akzent2 2" xfId="24049" hidden="1"/>
    <cellStyle name="Akzent2 2" xfId="24043" hidden="1"/>
    <cellStyle name="Akzent2 2" xfId="24014" hidden="1"/>
    <cellStyle name="Akzent2 2" xfId="24009" hidden="1"/>
    <cellStyle name="Akzent2 2" xfId="23973" hidden="1"/>
    <cellStyle name="Akzent2 2" xfId="23965" hidden="1"/>
    <cellStyle name="Akzent2 2" xfId="23929" hidden="1"/>
    <cellStyle name="Akzent2 2" xfId="23919" hidden="1"/>
    <cellStyle name="Akzent2 2" xfId="23881" hidden="1"/>
    <cellStyle name="Akzent2 2" xfId="23875" hidden="1"/>
    <cellStyle name="Akzent2 2" xfId="23846" hidden="1"/>
    <cellStyle name="Akzent2 2" xfId="23842" hidden="1"/>
    <cellStyle name="Akzent2 2" xfId="23805" hidden="1"/>
    <cellStyle name="Akzent2 2" xfId="23801" hidden="1"/>
    <cellStyle name="Akzent2 2" xfId="23765" hidden="1"/>
    <cellStyle name="Akzent2 2" xfId="23761" hidden="1"/>
    <cellStyle name="Akzent2 2" xfId="23704" hidden="1"/>
    <cellStyle name="Akzent2 2" xfId="23700" hidden="1"/>
    <cellStyle name="Akzent2 2" xfId="23664" hidden="1"/>
    <cellStyle name="Akzent2 2" xfId="23658" hidden="1"/>
    <cellStyle name="Akzent2 2" xfId="23618" hidden="1"/>
    <cellStyle name="Akzent2 2" xfId="23614" hidden="1"/>
    <cellStyle name="Akzent2 2" xfId="23576" hidden="1"/>
    <cellStyle name="Akzent2 2" xfId="23572" hidden="1"/>
    <cellStyle name="Akzent2 2" xfId="23536" hidden="1"/>
    <cellStyle name="Akzent2 2" xfId="23532" hidden="1"/>
    <cellStyle name="Akzent2 2" xfId="23496" hidden="1"/>
    <cellStyle name="Akzent2 2" xfId="23492" hidden="1"/>
    <cellStyle name="Akzent2 2" xfId="23681" hidden="1"/>
    <cellStyle name="Akzent2 2" xfId="23450" hidden="1"/>
    <cellStyle name="Akzent2 2" xfId="23402" hidden="1"/>
    <cellStyle name="Akzent2 2" xfId="23391" hidden="1"/>
    <cellStyle name="Akzent2 2" xfId="23326" hidden="1"/>
    <cellStyle name="Akzent2 2" xfId="23322" hidden="1"/>
    <cellStyle name="Akzent2 2" xfId="23286" hidden="1"/>
    <cellStyle name="Akzent2 2" xfId="23281" hidden="1"/>
    <cellStyle name="Akzent2 2" xfId="23245" hidden="1"/>
    <cellStyle name="Akzent2 2" xfId="23236" hidden="1"/>
    <cellStyle name="Akzent2 2" xfId="23214" hidden="1"/>
    <cellStyle name="Akzent2 2" xfId="23157" hidden="1"/>
    <cellStyle name="Akzent2 2" xfId="23140" hidden="1"/>
    <cellStyle name="Akzent2 2" xfId="23095" hidden="1"/>
    <cellStyle name="Akzent2 2" xfId="23087" hidden="1"/>
    <cellStyle name="Akzent2 2" xfId="23046" hidden="1"/>
    <cellStyle name="Akzent2 2" xfId="23042" hidden="1"/>
    <cellStyle name="Akzent2 2" xfId="23006" hidden="1"/>
    <cellStyle name="Akzent2 2" xfId="23002" hidden="1"/>
    <cellStyle name="Akzent2 2" xfId="22966" hidden="1"/>
    <cellStyle name="Akzent2 2" xfId="22962" hidden="1"/>
    <cellStyle name="Akzent2 2" xfId="22935" hidden="1"/>
    <cellStyle name="Akzent2 2" xfId="22915" hidden="1"/>
    <cellStyle name="Akzent2 2" xfId="22851" hidden="1"/>
    <cellStyle name="Akzent2 2" xfId="22841" hidden="1"/>
    <cellStyle name="Akzent2 2" xfId="22805" hidden="1"/>
    <cellStyle name="Akzent2 2" xfId="22801" hidden="1"/>
    <cellStyle name="Akzent2 2" xfId="22765" hidden="1"/>
    <cellStyle name="Akzent2 2" xfId="22756" hidden="1"/>
    <cellStyle name="Akzent2 2" xfId="22725" hidden="1"/>
    <cellStyle name="Akzent2 2" xfId="22720" hidden="1"/>
    <cellStyle name="Akzent2 2" xfId="23142" hidden="1"/>
    <cellStyle name="Akzent2 2" xfId="22687" hidden="1"/>
    <cellStyle name="Akzent2 2" xfId="22650" hidden="1"/>
    <cellStyle name="Akzent2 2" xfId="22646" hidden="1"/>
    <cellStyle name="Akzent2 2" xfId="22610" hidden="1"/>
    <cellStyle name="Akzent2 2" xfId="22601" hidden="1"/>
    <cellStyle name="Akzent2 2" xfId="22569" hidden="1"/>
    <cellStyle name="Akzent2 2" xfId="22561" hidden="1"/>
    <cellStyle name="Akzent2 2" xfId="22529" hidden="1"/>
    <cellStyle name="Akzent2 2" xfId="22521" hidden="1"/>
    <cellStyle name="Akzent2 2" xfId="22928" hidden="1"/>
    <cellStyle name="Akzent2 2" xfId="22493" hidden="1"/>
    <cellStyle name="Akzent2 2" xfId="22459" hidden="1"/>
    <cellStyle name="Akzent2 2" xfId="22454" hidden="1"/>
    <cellStyle name="Akzent2 2" xfId="22413" hidden="1"/>
    <cellStyle name="Akzent2 2" xfId="22406" hidden="1"/>
    <cellStyle name="Akzent2 2" xfId="22370" hidden="1"/>
    <cellStyle name="Akzent2 2" xfId="22366" hidden="1"/>
    <cellStyle name="Akzent2 2" xfId="22330" hidden="1"/>
    <cellStyle name="Akzent2 2" xfId="22325" hidden="1"/>
    <cellStyle name="Akzent2 2" xfId="22292" hidden="1"/>
    <cellStyle name="Akzent2 2" xfId="22284" hidden="1"/>
    <cellStyle name="Akzent2 2" xfId="22242" hidden="1"/>
    <cellStyle name="Akzent2 2" xfId="22238" hidden="1"/>
    <cellStyle name="Akzent2 2" xfId="22201" hidden="1"/>
    <cellStyle name="Akzent2 2" xfId="22193" hidden="1"/>
    <cellStyle name="Akzent2 2" xfId="22161" hidden="1"/>
    <cellStyle name="Akzent2 2" xfId="22153" hidden="1"/>
    <cellStyle name="Akzent2 2" xfId="22121" hidden="1"/>
    <cellStyle name="Akzent2 2" xfId="22116" hidden="1"/>
    <cellStyle name="Akzent2 2" xfId="22075" hidden="1"/>
    <cellStyle name="Akzent2 2" xfId="22062" hidden="1"/>
    <cellStyle name="Akzent2 2" xfId="22024" hidden="1"/>
    <cellStyle name="Akzent2 2" xfId="22012" hidden="1"/>
    <cellStyle name="Akzent2 2" xfId="21976" hidden="1"/>
    <cellStyle name="Akzent2 2" xfId="21972" hidden="1"/>
    <cellStyle name="Akzent2 2" xfId="21936" hidden="1"/>
    <cellStyle name="Akzent2 2" xfId="21932" hidden="1"/>
    <cellStyle name="Akzent2 2" xfId="21904" hidden="1"/>
    <cellStyle name="Akzent2 2" xfId="21894" hidden="1"/>
    <cellStyle name="Akzent2 2" xfId="22297" hidden="1"/>
    <cellStyle name="Akzent2 2" xfId="21860" hidden="1"/>
    <cellStyle name="Akzent2 2" xfId="21822" hidden="1"/>
    <cellStyle name="Akzent2 2" xfId="21814" hidden="1"/>
    <cellStyle name="Akzent2 2" xfId="21778" hidden="1"/>
    <cellStyle name="Akzent2 2" xfId="21770" hidden="1"/>
    <cellStyle name="Akzent2 2" xfId="21738" hidden="1"/>
    <cellStyle name="Akzent2 2" xfId="21733" hidden="1"/>
    <cellStyle name="Akzent2 2" xfId="21698" hidden="1"/>
    <cellStyle name="Akzent2 2" xfId="21694" hidden="1"/>
    <cellStyle name="Akzent2 2" xfId="22069" hidden="1"/>
    <cellStyle name="Akzent2 2" xfId="21667" hidden="1"/>
    <cellStyle name="Akzent2 2" xfId="21623" hidden="1"/>
    <cellStyle name="Akzent2 2" xfId="21619" hidden="1"/>
    <cellStyle name="Akzent2 2" xfId="21583" hidden="1"/>
    <cellStyle name="Akzent2 2" xfId="21579" hidden="1"/>
    <cellStyle name="Akzent2 2" xfId="21542" hidden="1"/>
    <cellStyle name="Akzent2 2" xfId="21538" hidden="1"/>
    <cellStyle name="Akzent2 2" xfId="21509" hidden="1"/>
    <cellStyle name="Akzent2 2" xfId="21504" hidden="1"/>
    <cellStyle name="Akzent2 2" xfId="21468" hidden="1"/>
    <cellStyle name="Akzent2 2" xfId="21464" hidden="1"/>
    <cellStyle name="Akzent2 2" xfId="21428" hidden="1"/>
    <cellStyle name="Akzent2 2" xfId="21418" hidden="1"/>
    <cellStyle name="Akzent2 2" xfId="21382" hidden="1"/>
    <cellStyle name="Akzent2 2" xfId="21378" hidden="1"/>
    <cellStyle name="Akzent2 2" xfId="21341" hidden="1"/>
    <cellStyle name="Akzent2 2" xfId="21337" hidden="1"/>
    <cellStyle name="Akzent2 2" xfId="21295" hidden="1"/>
    <cellStyle name="Akzent2 2" xfId="21291" hidden="1"/>
    <cellStyle name="Akzent2 2" xfId="21226" hidden="1"/>
    <cellStyle name="Akzent2 2" xfId="21222" hidden="1"/>
    <cellStyle name="Akzent2 2" xfId="21199" hidden="1"/>
    <cellStyle name="Akzent2 2" xfId="21192" hidden="1"/>
    <cellStyle name="Akzent2 2" xfId="21153" hidden="1"/>
    <cellStyle name="Akzent2 2" xfId="21149" hidden="1"/>
    <cellStyle name="Akzent2 2" xfId="21111" hidden="1"/>
    <cellStyle name="Akzent2 2" xfId="21107" hidden="1"/>
    <cellStyle name="Akzent2 2" xfId="21074" hidden="1"/>
    <cellStyle name="Akzent2 2" xfId="21122" hidden="1"/>
    <cellStyle name="Akzent2 2" xfId="25659" hidden="1"/>
    <cellStyle name="Akzent2 2" xfId="25663" hidden="1"/>
    <cellStyle name="Akzent2 2" xfId="21208" hidden="1"/>
    <cellStyle name="Akzent2 2" xfId="25677" hidden="1"/>
    <cellStyle name="Akzent2 2" xfId="25693" hidden="1"/>
    <cellStyle name="Akzent2 2" xfId="25697" hidden="1"/>
    <cellStyle name="Akzent2 2" xfId="25713" hidden="1"/>
    <cellStyle name="Akzent2 2" xfId="25717" hidden="1"/>
    <cellStyle name="Akzent2 2" xfId="25733" hidden="1"/>
    <cellStyle name="Akzent2 2" xfId="25737" hidden="1"/>
    <cellStyle name="Akzent2 2" xfId="25753" hidden="1"/>
    <cellStyle name="Akzent2 2" xfId="25757" hidden="1"/>
    <cellStyle name="Akzent2 2" xfId="25782" hidden="1"/>
    <cellStyle name="Akzent2 2" xfId="25799" hidden="1"/>
    <cellStyle name="Akzent2 2" xfId="25803" hidden="1"/>
    <cellStyle name="Akzent2 2" xfId="25819" hidden="1"/>
    <cellStyle name="Akzent2 2" xfId="25823" hidden="1"/>
    <cellStyle name="Akzent2 2" xfId="25839" hidden="1"/>
    <cellStyle name="Akzent2 2" xfId="25843" hidden="1"/>
    <cellStyle name="Akzent2 2" xfId="25859" hidden="1"/>
    <cellStyle name="Akzent2 2" xfId="25863" hidden="1"/>
    <cellStyle name="Akzent2 2" xfId="25881" hidden="1"/>
    <cellStyle name="Akzent2 2" xfId="25889" hidden="1"/>
    <cellStyle name="Akzent2 2" xfId="25906" hidden="1"/>
    <cellStyle name="Akzent2 2" xfId="25910" hidden="1"/>
    <cellStyle name="Akzent2 2" xfId="25926" hidden="1"/>
    <cellStyle name="Akzent2 2" xfId="25930" hidden="1"/>
    <cellStyle name="Akzent2 2" xfId="25946" hidden="1"/>
    <cellStyle name="Akzent2 2" xfId="25950" hidden="1"/>
    <cellStyle name="Akzent2 2" xfId="25966" hidden="1"/>
    <cellStyle name="Akzent2 2" xfId="25970" hidden="1"/>
    <cellStyle name="Akzent2 2" xfId="25780" hidden="1"/>
    <cellStyle name="Akzent2 2" xfId="25984" hidden="1"/>
    <cellStyle name="Akzent2 2" xfId="26001" hidden="1"/>
    <cellStyle name="Akzent2 2" xfId="26005" hidden="1"/>
    <cellStyle name="Akzent2 2" xfId="26021" hidden="1"/>
    <cellStyle name="Akzent2 2" xfId="26025" hidden="1"/>
    <cellStyle name="Akzent2 2" xfId="26041" hidden="1"/>
    <cellStyle name="Akzent2 2" xfId="26045" hidden="1"/>
    <cellStyle name="Akzent2 2" xfId="26061" hidden="1"/>
    <cellStyle name="Akzent2 2" xfId="26065" hidden="1"/>
    <cellStyle name="Akzent2 2" xfId="25887" hidden="1"/>
    <cellStyle name="Akzent2 2" xfId="26078" hidden="1"/>
    <cellStyle name="Akzent2 2" xfId="26094" hidden="1"/>
    <cellStyle name="Akzent2 2" xfId="26098" hidden="1"/>
    <cellStyle name="Akzent2 2" xfId="26114" hidden="1"/>
    <cellStyle name="Akzent2 2" xfId="26118" hidden="1"/>
    <cellStyle name="Akzent2 2" xfId="26134" hidden="1"/>
    <cellStyle name="Akzent2 2" xfId="26138" hidden="1"/>
    <cellStyle name="Akzent2 2" xfId="26154" hidden="1"/>
    <cellStyle name="Akzent2 2" xfId="26158" hidden="1"/>
    <cellStyle name="Akzent2 2" xfId="26179" hidden="1"/>
    <cellStyle name="Akzent2 2" xfId="26189" hidden="1"/>
    <cellStyle name="Akzent2 2" xfId="26205" hidden="1"/>
    <cellStyle name="Akzent2 2" xfId="26209" hidden="1"/>
    <cellStyle name="Akzent2 2" xfId="26225" hidden="1"/>
    <cellStyle name="Akzent2 2" xfId="26229" hidden="1"/>
    <cellStyle name="Akzent2 2" xfId="26245" hidden="1"/>
    <cellStyle name="Akzent2 2" xfId="26249" hidden="1"/>
    <cellStyle name="Akzent2 2" xfId="26265" hidden="1"/>
    <cellStyle name="Akzent2 2" xfId="26269" hidden="1"/>
    <cellStyle name="Akzent2 2" xfId="26287" hidden="1"/>
    <cellStyle name="Akzent2 2" xfId="26295" hidden="1"/>
    <cellStyle name="Akzent2 2" xfId="26312" hidden="1"/>
    <cellStyle name="Akzent2 2" xfId="26316" hidden="1"/>
    <cellStyle name="Akzent2 2" xfId="26332" hidden="1"/>
    <cellStyle name="Akzent2 2" xfId="26336" hidden="1"/>
    <cellStyle name="Akzent2 2" xfId="26352" hidden="1"/>
    <cellStyle name="Akzent2 2" xfId="26356" hidden="1"/>
    <cellStyle name="Akzent2 2" xfId="26372" hidden="1"/>
    <cellStyle name="Akzent2 2" xfId="26376" hidden="1"/>
    <cellStyle name="Akzent2 2" xfId="26174" hidden="1"/>
    <cellStyle name="Akzent2 2" xfId="26390" hidden="1"/>
    <cellStyle name="Akzent2 2" xfId="26407" hidden="1"/>
    <cellStyle name="Akzent2 2" xfId="26411" hidden="1"/>
    <cellStyle name="Akzent2 2" xfId="26427" hidden="1"/>
    <cellStyle name="Akzent2 2" xfId="26431" hidden="1"/>
    <cellStyle name="Akzent2 2" xfId="26447" hidden="1"/>
    <cellStyle name="Akzent2 2" xfId="26451" hidden="1"/>
    <cellStyle name="Akzent2 2" xfId="26467" hidden="1"/>
    <cellStyle name="Akzent2 2" xfId="26471" hidden="1"/>
    <cellStyle name="Akzent2 2" xfId="26293" hidden="1"/>
    <cellStyle name="Akzent2 2" xfId="26484" hidden="1"/>
    <cellStyle name="Akzent2 2" xfId="26500" hidden="1"/>
    <cellStyle name="Akzent2 2" xfId="26504" hidden="1"/>
    <cellStyle name="Akzent2 2" xfId="26520" hidden="1"/>
    <cellStyle name="Akzent2 2" xfId="26524" hidden="1"/>
    <cellStyle name="Akzent2 2" xfId="26540" hidden="1"/>
    <cellStyle name="Akzent2 2" xfId="26544" hidden="1"/>
    <cellStyle name="Akzent2 2" xfId="26560" hidden="1"/>
    <cellStyle name="Akzent2 2" xfId="26564" hidden="1"/>
    <cellStyle name="Akzent2 2" xfId="26580" hidden="1"/>
    <cellStyle name="Akzent2 2" xfId="26584" hidden="1"/>
    <cellStyle name="Akzent2 2" xfId="26600" hidden="1"/>
    <cellStyle name="Akzent2 2" xfId="26604" hidden="1"/>
    <cellStyle name="Akzent2 2" xfId="26620" hidden="1"/>
    <cellStyle name="Akzent2 2" xfId="26624" hidden="1"/>
    <cellStyle name="Akzent2 2" xfId="26640" hidden="1"/>
    <cellStyle name="Akzent2 2" xfId="26644" hidden="1"/>
    <cellStyle name="Akzent2 2" xfId="26660" hidden="1"/>
    <cellStyle name="Akzent2 2" xfId="26664" hidden="1"/>
    <cellStyle name="Akzent2 2" xfId="26699" hidden="1"/>
    <cellStyle name="Akzent2 2" xfId="26703" hidden="1"/>
    <cellStyle name="Akzent2 2" xfId="26727" hidden="1"/>
    <cellStyle name="Akzent2 2" xfId="26733" hidden="1"/>
    <cellStyle name="Akzent2 2" xfId="26749" hidden="1"/>
    <cellStyle name="Akzent2 2" xfId="26753" hidden="1"/>
    <cellStyle name="Akzent2 2" xfId="26769" hidden="1"/>
    <cellStyle name="Akzent2 2" xfId="26773" hidden="1"/>
    <cellStyle name="Akzent2 2" xfId="26789" hidden="1"/>
    <cellStyle name="Akzent2 2" xfId="26793" hidden="1"/>
    <cellStyle name="Akzent2 2" xfId="26809" hidden="1"/>
    <cellStyle name="Akzent2 2" xfId="26813" hidden="1"/>
    <cellStyle name="Akzent2 2" xfId="26717" hidden="1"/>
    <cellStyle name="Akzent2 2" xfId="26829" hidden="1"/>
    <cellStyle name="Akzent2 2" xfId="26845" hidden="1"/>
    <cellStyle name="Akzent2 2" xfId="26849" hidden="1"/>
    <cellStyle name="Akzent2 2" xfId="26865" hidden="1"/>
    <cellStyle name="Akzent2 2" xfId="26869" hidden="1"/>
    <cellStyle name="Akzent2 2" xfId="26885" hidden="1"/>
    <cellStyle name="Akzent2 2" xfId="26889" hidden="1"/>
    <cellStyle name="Akzent2 2" xfId="26905" hidden="1"/>
    <cellStyle name="Akzent2 2" xfId="26909" hidden="1"/>
    <cellStyle name="Akzent2 2" xfId="26925" hidden="1"/>
    <cellStyle name="Akzent2 2" xfId="26973" hidden="1"/>
    <cellStyle name="Akzent2 2" xfId="26986" hidden="1"/>
    <cellStyle name="Akzent2 2" xfId="27010" hidden="1"/>
    <cellStyle name="Akzent2 2" xfId="27014" hidden="1"/>
    <cellStyle name="Akzent2 2" xfId="27030" hidden="1"/>
    <cellStyle name="Akzent2 2" xfId="27034" hidden="1"/>
    <cellStyle name="Akzent2 2" xfId="27050" hidden="1"/>
    <cellStyle name="Akzent2 2" xfId="27054" hidden="1"/>
    <cellStyle name="Akzent2 2" xfId="27070" hidden="1"/>
    <cellStyle name="Akzent2 2" xfId="27074" hidden="1"/>
    <cellStyle name="Akzent2 2" xfId="27092" hidden="1"/>
    <cellStyle name="Akzent2 2" xfId="27100" hidden="1"/>
    <cellStyle name="Akzent2 2" xfId="27117" hidden="1"/>
    <cellStyle name="Akzent2 2" xfId="27121" hidden="1"/>
    <cellStyle name="Akzent2 2" xfId="27137" hidden="1"/>
    <cellStyle name="Akzent2 2" xfId="27141" hidden="1"/>
    <cellStyle name="Akzent2 2" xfId="27157" hidden="1"/>
    <cellStyle name="Akzent2 2" xfId="27161" hidden="1"/>
    <cellStyle name="Akzent2 2" xfId="27177" hidden="1"/>
    <cellStyle name="Akzent2 2" xfId="27181" hidden="1"/>
    <cellStyle name="Akzent2 2" xfId="26984" hidden="1"/>
    <cellStyle name="Akzent2 2" xfId="27195" hidden="1"/>
    <cellStyle name="Akzent2 2" xfId="27212" hidden="1"/>
    <cellStyle name="Akzent2 2" xfId="27216" hidden="1"/>
    <cellStyle name="Akzent2 2" xfId="27232" hidden="1"/>
    <cellStyle name="Akzent2 2" xfId="27236" hidden="1"/>
    <cellStyle name="Akzent2 2" xfId="27252" hidden="1"/>
    <cellStyle name="Akzent2 2" xfId="27256" hidden="1"/>
    <cellStyle name="Akzent2 2" xfId="27272" hidden="1"/>
    <cellStyle name="Akzent2 2" xfId="27276" hidden="1"/>
    <cellStyle name="Akzent2 2" xfId="27098" hidden="1"/>
    <cellStyle name="Akzent2 2" xfId="27289" hidden="1"/>
    <cellStyle name="Akzent2 2" xfId="27305" hidden="1"/>
    <cellStyle name="Akzent2 2" xfId="27309" hidden="1"/>
    <cellStyle name="Akzent2 2" xfId="27325" hidden="1"/>
    <cellStyle name="Akzent2 2" xfId="27329" hidden="1"/>
    <cellStyle name="Akzent2 2" xfId="27345" hidden="1"/>
    <cellStyle name="Akzent2 2" xfId="27349" hidden="1"/>
    <cellStyle name="Akzent2 2" xfId="27365" hidden="1"/>
    <cellStyle name="Akzent2 2" xfId="27369" hidden="1"/>
    <cellStyle name="Akzent2 2" xfId="27390" hidden="1"/>
    <cellStyle name="Akzent2 2" xfId="27400" hidden="1"/>
    <cellStyle name="Akzent2 2" xfId="27416" hidden="1"/>
    <cellStyle name="Akzent2 2" xfId="27420" hidden="1"/>
    <cellStyle name="Akzent2 2" xfId="27436" hidden="1"/>
    <cellStyle name="Akzent2 2" xfId="27440" hidden="1"/>
    <cellStyle name="Akzent2 2" xfId="27456" hidden="1"/>
    <cellStyle name="Akzent2 2" xfId="27460" hidden="1"/>
    <cellStyle name="Akzent2 2" xfId="27476" hidden="1"/>
    <cellStyle name="Akzent2 2" xfId="27480" hidden="1"/>
    <cellStyle name="Akzent2 2" xfId="27498" hidden="1"/>
    <cellStyle name="Akzent2 2" xfId="27506" hidden="1"/>
    <cellStyle name="Akzent2 2" xfId="27523" hidden="1"/>
    <cellStyle name="Akzent2 2" xfId="27527" hidden="1"/>
    <cellStyle name="Akzent2 2" xfId="27543" hidden="1"/>
    <cellStyle name="Akzent2 2" xfId="27547" hidden="1"/>
    <cellStyle name="Akzent2 2" xfId="27563" hidden="1"/>
    <cellStyle name="Akzent2 2" xfId="27567" hidden="1"/>
    <cellStyle name="Akzent2 2" xfId="27583" hidden="1"/>
    <cellStyle name="Akzent2 2" xfId="27587" hidden="1"/>
    <cellStyle name="Akzent2 2" xfId="27385" hidden="1"/>
    <cellStyle name="Akzent2 2" xfId="27601" hidden="1"/>
    <cellStyle name="Akzent2 2" xfId="27618" hidden="1"/>
    <cellStyle name="Akzent2 2" xfId="27622" hidden="1"/>
    <cellStyle name="Akzent2 2" xfId="27638" hidden="1"/>
    <cellStyle name="Akzent2 2" xfId="27642" hidden="1"/>
    <cellStyle name="Akzent2 2" xfId="27658" hidden="1"/>
    <cellStyle name="Akzent2 2" xfId="27662" hidden="1"/>
    <cellStyle name="Akzent2 2" xfId="27678" hidden="1"/>
    <cellStyle name="Akzent2 2" xfId="27682" hidden="1"/>
    <cellStyle name="Akzent2 2" xfId="27504" hidden="1"/>
    <cellStyle name="Akzent2 2" xfId="27695" hidden="1"/>
    <cellStyle name="Akzent2 2" xfId="27711" hidden="1"/>
    <cellStyle name="Akzent2 2" xfId="27715" hidden="1"/>
    <cellStyle name="Akzent2 2" xfId="27731" hidden="1"/>
    <cellStyle name="Akzent2 2" xfId="27735" hidden="1"/>
    <cellStyle name="Akzent2 2" xfId="27751" hidden="1"/>
    <cellStyle name="Akzent2 2" xfId="27755" hidden="1"/>
    <cellStyle name="Akzent2 2" xfId="27771" hidden="1"/>
    <cellStyle name="Akzent2 2" xfId="27775" hidden="1"/>
    <cellStyle name="Akzent2 2" xfId="27791" hidden="1"/>
    <cellStyle name="Akzent2 2" xfId="27795" hidden="1"/>
    <cellStyle name="Akzent2 2" xfId="27811" hidden="1"/>
    <cellStyle name="Akzent2 2" xfId="27815" hidden="1"/>
    <cellStyle name="Akzent2 2" xfId="27831" hidden="1"/>
    <cellStyle name="Akzent2 2" xfId="27835" hidden="1"/>
    <cellStyle name="Akzent2 2" xfId="27851" hidden="1"/>
    <cellStyle name="Akzent2 2" xfId="27855" hidden="1"/>
    <cellStyle name="Akzent2 2" xfId="27871" hidden="1"/>
    <cellStyle name="Akzent2 2" xfId="27875" hidden="1"/>
    <cellStyle name="Akzent2 2" xfId="27910" hidden="1"/>
    <cellStyle name="Akzent2 2" xfId="27914" hidden="1"/>
    <cellStyle name="Akzent2 2" xfId="27938" hidden="1"/>
    <cellStyle name="Akzent2 2" xfId="27944" hidden="1"/>
    <cellStyle name="Akzent2 2" xfId="27960" hidden="1"/>
    <cellStyle name="Akzent2 2" xfId="27964" hidden="1"/>
    <cellStyle name="Akzent2 2" xfId="27980" hidden="1"/>
    <cellStyle name="Akzent2 2" xfId="27984" hidden="1"/>
    <cellStyle name="Akzent2 2" xfId="28000" hidden="1"/>
    <cellStyle name="Akzent2 2" xfId="28004" hidden="1"/>
    <cellStyle name="Akzent2 2" xfId="28020" hidden="1"/>
    <cellStyle name="Akzent2 2" xfId="28024" hidden="1"/>
    <cellStyle name="Akzent2 2" xfId="27928" hidden="1"/>
    <cellStyle name="Akzent2 2" xfId="28040" hidden="1"/>
    <cellStyle name="Akzent2 2" xfId="28056" hidden="1"/>
    <cellStyle name="Akzent2 2" xfId="28060" hidden="1"/>
    <cellStyle name="Akzent2 2" xfId="28076" hidden="1"/>
    <cellStyle name="Akzent2 2" xfId="28080" hidden="1"/>
    <cellStyle name="Akzent2 2" xfId="28096" hidden="1"/>
    <cellStyle name="Akzent2 2" xfId="28100" hidden="1"/>
    <cellStyle name="Akzent2 2" xfId="28116" hidden="1"/>
    <cellStyle name="Akzent2 2" xfId="28120" hidden="1"/>
    <cellStyle name="Akzent2 2" xfId="28280" hidden="1"/>
    <cellStyle name="Akzent2 2" xfId="28306" hidden="1"/>
    <cellStyle name="Akzent2 2" xfId="28310" hidden="1"/>
    <cellStyle name="Akzent2 2" xfId="28326" hidden="1"/>
    <cellStyle name="Akzent2 2" xfId="28330" hidden="1"/>
    <cellStyle name="Akzent2 2" xfId="28346" hidden="1"/>
    <cellStyle name="Akzent2 2" xfId="28350" hidden="1"/>
    <cellStyle name="Akzent2 2" xfId="28366" hidden="1"/>
    <cellStyle name="Akzent2 2" xfId="28370" hidden="1"/>
    <cellStyle name="Akzent2 2" xfId="28388" hidden="1"/>
    <cellStyle name="Akzent2 2" xfId="28396" hidden="1"/>
    <cellStyle name="Akzent2 2" xfId="28413" hidden="1"/>
    <cellStyle name="Akzent2 2" xfId="28417" hidden="1"/>
    <cellStyle name="Akzent2 2" xfId="28433" hidden="1"/>
    <cellStyle name="Akzent2 2" xfId="28437" hidden="1"/>
    <cellStyle name="Akzent2 2" xfId="28453" hidden="1"/>
    <cellStyle name="Akzent2 2" xfId="28457" hidden="1"/>
    <cellStyle name="Akzent2 2" xfId="28473" hidden="1"/>
    <cellStyle name="Akzent2 2" xfId="28477" hidden="1"/>
    <cellStyle name="Akzent2 2" xfId="28278" hidden="1"/>
    <cellStyle name="Akzent2 2" xfId="28491" hidden="1"/>
    <cellStyle name="Akzent2 2" xfId="28508" hidden="1"/>
    <cellStyle name="Akzent2 2" xfId="28512" hidden="1"/>
    <cellStyle name="Akzent2 2" xfId="28528" hidden="1"/>
    <cellStyle name="Akzent2 2" xfId="28532" hidden="1"/>
    <cellStyle name="Akzent2 2" xfId="28548" hidden="1"/>
    <cellStyle name="Akzent2 2" xfId="28552" hidden="1"/>
    <cellStyle name="Akzent2 2" xfId="28568" hidden="1"/>
    <cellStyle name="Akzent2 2" xfId="28572" hidden="1"/>
    <cellStyle name="Akzent2 2" xfId="28394" hidden="1"/>
    <cellStyle name="Akzent2 2" xfId="28585" hidden="1"/>
    <cellStyle name="Akzent2 2" xfId="28601" hidden="1"/>
    <cellStyle name="Akzent2 2" xfId="28605" hidden="1"/>
    <cellStyle name="Akzent2 2" xfId="28621" hidden="1"/>
    <cellStyle name="Akzent2 2" xfId="28625" hidden="1"/>
    <cellStyle name="Akzent2 2" xfId="28641" hidden="1"/>
    <cellStyle name="Akzent2 2" xfId="28645" hidden="1"/>
    <cellStyle name="Akzent2 2" xfId="28661" hidden="1"/>
    <cellStyle name="Akzent2 2" xfId="28665" hidden="1"/>
    <cellStyle name="Akzent2 2" xfId="28687" hidden="1"/>
    <cellStyle name="Akzent2 2" xfId="28697" hidden="1"/>
    <cellStyle name="Akzent2 2" xfId="28713" hidden="1"/>
    <cellStyle name="Akzent2 2" xfId="28717" hidden="1"/>
    <cellStyle name="Akzent2 2" xfId="28733" hidden="1"/>
    <cellStyle name="Akzent2 2" xfId="28737" hidden="1"/>
    <cellStyle name="Akzent2 2" xfId="28753" hidden="1"/>
    <cellStyle name="Akzent2 2" xfId="28757" hidden="1"/>
    <cellStyle name="Akzent2 2" xfId="28773" hidden="1"/>
    <cellStyle name="Akzent2 2" xfId="28777" hidden="1"/>
    <cellStyle name="Akzent2 2" xfId="28795" hidden="1"/>
    <cellStyle name="Akzent2 2" xfId="28803" hidden="1"/>
    <cellStyle name="Akzent2 2" xfId="28820" hidden="1"/>
    <cellStyle name="Akzent2 2" xfId="28824" hidden="1"/>
    <cellStyle name="Akzent2 2" xfId="28840" hidden="1"/>
    <cellStyle name="Akzent2 2" xfId="28844" hidden="1"/>
    <cellStyle name="Akzent2 2" xfId="28860" hidden="1"/>
    <cellStyle name="Akzent2 2" xfId="28864" hidden="1"/>
    <cellStyle name="Akzent2 2" xfId="28880" hidden="1"/>
    <cellStyle name="Akzent2 2" xfId="28884" hidden="1"/>
    <cellStyle name="Akzent2 2" xfId="28682" hidden="1"/>
    <cellStyle name="Akzent2 2" xfId="28898" hidden="1"/>
    <cellStyle name="Akzent2 2" xfId="28915" hidden="1"/>
    <cellStyle name="Akzent2 2" xfId="28919" hidden="1"/>
    <cellStyle name="Akzent2 2" xfId="28935" hidden="1"/>
    <cellStyle name="Akzent2 2" xfId="28939" hidden="1"/>
    <cellStyle name="Akzent2 2" xfId="28955" hidden="1"/>
    <cellStyle name="Akzent2 2" xfId="28959" hidden="1"/>
    <cellStyle name="Akzent2 2" xfId="28975" hidden="1"/>
    <cellStyle name="Akzent2 2" xfId="28979" hidden="1"/>
    <cellStyle name="Akzent2 2" xfId="28801" hidden="1"/>
    <cellStyle name="Akzent2 2" xfId="28992" hidden="1"/>
    <cellStyle name="Akzent2 2" xfId="29008" hidden="1"/>
    <cellStyle name="Akzent2 2" xfId="29012" hidden="1"/>
    <cellStyle name="Akzent2 2" xfId="29028" hidden="1"/>
    <cellStyle name="Akzent2 2" xfId="29032" hidden="1"/>
    <cellStyle name="Akzent2 2" xfId="29048" hidden="1"/>
    <cellStyle name="Akzent2 2" xfId="29052" hidden="1"/>
    <cellStyle name="Akzent2 2" xfId="29068" hidden="1"/>
    <cellStyle name="Akzent2 2" xfId="29072" hidden="1"/>
    <cellStyle name="Akzent2 2" xfId="29088" hidden="1"/>
    <cellStyle name="Akzent2 2" xfId="29092" hidden="1"/>
    <cellStyle name="Akzent2 2" xfId="29108" hidden="1"/>
    <cellStyle name="Akzent2 2" xfId="29112" hidden="1"/>
    <cellStyle name="Akzent2 2" xfId="29128" hidden="1"/>
    <cellStyle name="Akzent2 2" xfId="29132" hidden="1"/>
    <cellStyle name="Akzent2 2" xfId="29148" hidden="1"/>
    <cellStyle name="Akzent2 2" xfId="29152" hidden="1"/>
    <cellStyle name="Akzent2 2" xfId="29168" hidden="1"/>
    <cellStyle name="Akzent2 2" xfId="29172" hidden="1"/>
    <cellStyle name="Akzent2 2" xfId="29209" hidden="1"/>
    <cellStyle name="Akzent2 2" xfId="29213" hidden="1"/>
    <cellStyle name="Akzent2 2" xfId="29238" hidden="1"/>
    <cellStyle name="Akzent2 2" xfId="29244" hidden="1"/>
    <cellStyle name="Akzent2 2" xfId="29260" hidden="1"/>
    <cellStyle name="Akzent2 2" xfId="29264" hidden="1"/>
    <cellStyle name="Akzent2 2" xfId="29280" hidden="1"/>
    <cellStyle name="Akzent2 2" xfId="29284" hidden="1"/>
    <cellStyle name="Akzent2 2" xfId="29300" hidden="1"/>
    <cellStyle name="Akzent2 2" xfId="29304" hidden="1"/>
    <cellStyle name="Akzent2 2" xfId="29320" hidden="1"/>
    <cellStyle name="Akzent2 2" xfId="29324" hidden="1"/>
    <cellStyle name="Akzent2 2" xfId="29228" hidden="1"/>
    <cellStyle name="Akzent2 2" xfId="29340" hidden="1"/>
    <cellStyle name="Akzent2 2" xfId="29356" hidden="1"/>
    <cellStyle name="Akzent2 2" xfId="29360" hidden="1"/>
    <cellStyle name="Akzent2 2" xfId="29376" hidden="1"/>
    <cellStyle name="Akzent2 2" xfId="29380" hidden="1"/>
    <cellStyle name="Akzent2 2" xfId="29396" hidden="1"/>
    <cellStyle name="Akzent2 2" xfId="29400" hidden="1"/>
    <cellStyle name="Akzent2 2" xfId="29416" hidden="1"/>
    <cellStyle name="Akzent2 2" xfId="29420" hidden="1"/>
    <cellStyle name="Akzent2 2" xfId="29437" hidden="1"/>
    <cellStyle name="Akzent2 2" xfId="29485" hidden="1"/>
    <cellStyle name="Akzent2 2" xfId="29498" hidden="1"/>
    <cellStyle name="Akzent2 2" xfId="29522" hidden="1"/>
    <cellStyle name="Akzent2 2" xfId="29526" hidden="1"/>
    <cellStyle name="Akzent2 2" xfId="29542" hidden="1"/>
    <cellStyle name="Akzent2 2" xfId="29546" hidden="1"/>
    <cellStyle name="Akzent2 2" xfId="29562" hidden="1"/>
    <cellStyle name="Akzent2 2" xfId="29566" hidden="1"/>
    <cellStyle name="Akzent2 2" xfId="29582" hidden="1"/>
    <cellStyle name="Akzent2 2" xfId="29586" hidden="1"/>
    <cellStyle name="Akzent2 2" xfId="29604" hidden="1"/>
    <cellStyle name="Akzent2 2" xfId="29612" hidden="1"/>
    <cellStyle name="Akzent2 2" xfId="29629" hidden="1"/>
    <cellStyle name="Akzent2 2" xfId="29633" hidden="1"/>
    <cellStyle name="Akzent2 2" xfId="29649" hidden="1"/>
    <cellStyle name="Akzent2 2" xfId="29653" hidden="1"/>
    <cellStyle name="Akzent2 2" xfId="29669" hidden="1"/>
    <cellStyle name="Akzent2 2" xfId="29673" hidden="1"/>
    <cellStyle name="Akzent2 2" xfId="29689" hidden="1"/>
    <cellStyle name="Akzent2 2" xfId="29693" hidden="1"/>
    <cellStyle name="Akzent2 2" xfId="29496" hidden="1"/>
    <cellStyle name="Akzent2 2" xfId="29707" hidden="1"/>
    <cellStyle name="Akzent2 2" xfId="29724" hidden="1"/>
    <cellStyle name="Akzent2 2" xfId="29728" hidden="1"/>
    <cellStyle name="Akzent2 2" xfId="29744" hidden="1"/>
    <cellStyle name="Akzent2 2" xfId="29748" hidden="1"/>
    <cellStyle name="Akzent2 2" xfId="29764" hidden="1"/>
    <cellStyle name="Akzent2 2" xfId="29768" hidden="1"/>
    <cellStyle name="Akzent2 2" xfId="29784" hidden="1"/>
    <cellStyle name="Akzent2 2" xfId="29788" hidden="1"/>
    <cellStyle name="Akzent2 2" xfId="29610" hidden="1"/>
    <cellStyle name="Akzent2 2" xfId="29801" hidden="1"/>
    <cellStyle name="Akzent2 2" xfId="29817" hidden="1"/>
    <cellStyle name="Akzent2 2" xfId="29821" hidden="1"/>
    <cellStyle name="Akzent2 2" xfId="29837" hidden="1"/>
    <cellStyle name="Akzent2 2" xfId="29841" hidden="1"/>
    <cellStyle name="Akzent2 2" xfId="29857" hidden="1"/>
    <cellStyle name="Akzent2 2" xfId="29861" hidden="1"/>
    <cellStyle name="Akzent2 2" xfId="29877" hidden="1"/>
    <cellStyle name="Akzent2 2" xfId="29881" hidden="1"/>
    <cellStyle name="Akzent2 2" xfId="29902" hidden="1"/>
    <cellStyle name="Akzent2 2" xfId="29912" hidden="1"/>
    <cellStyle name="Akzent2 2" xfId="29928" hidden="1"/>
    <cellStyle name="Akzent2 2" xfId="29932" hidden="1"/>
    <cellStyle name="Akzent2 2" xfId="29948" hidden="1"/>
    <cellStyle name="Akzent2 2" xfId="29952" hidden="1"/>
    <cellStyle name="Akzent2 2" xfId="29968" hidden="1"/>
    <cellStyle name="Akzent2 2" xfId="29972" hidden="1"/>
    <cellStyle name="Akzent2 2" xfId="29988" hidden="1"/>
    <cellStyle name="Akzent2 2" xfId="29992" hidden="1"/>
    <cellStyle name="Akzent2 2" xfId="30010" hidden="1"/>
    <cellStyle name="Akzent2 2" xfId="30018" hidden="1"/>
    <cellStyle name="Akzent2 2" xfId="30035" hidden="1"/>
    <cellStyle name="Akzent2 2" xfId="30039" hidden="1"/>
    <cellStyle name="Akzent2 2" xfId="30055" hidden="1"/>
    <cellStyle name="Akzent2 2" xfId="30059" hidden="1"/>
    <cellStyle name="Akzent2 2" xfId="30075" hidden="1"/>
    <cellStyle name="Akzent2 2" xfId="30079" hidden="1"/>
    <cellStyle name="Akzent2 2" xfId="30095" hidden="1"/>
    <cellStyle name="Akzent2 2" xfId="30099" hidden="1"/>
    <cellStyle name="Akzent2 2" xfId="29897" hidden="1"/>
    <cellStyle name="Akzent2 2" xfId="30113" hidden="1"/>
    <cellStyle name="Akzent2 2" xfId="30130" hidden="1"/>
    <cellStyle name="Akzent2 2" xfId="30134" hidden="1"/>
    <cellStyle name="Akzent2 2" xfId="30150" hidden="1"/>
    <cellStyle name="Akzent2 2" xfId="30154" hidden="1"/>
    <cellStyle name="Akzent2 2" xfId="30170" hidden="1"/>
    <cellStyle name="Akzent2 2" xfId="30174" hidden="1"/>
    <cellStyle name="Akzent2 2" xfId="30190" hidden="1"/>
    <cellStyle name="Akzent2 2" xfId="30194" hidden="1"/>
    <cellStyle name="Akzent2 2" xfId="30016" hidden="1"/>
    <cellStyle name="Akzent2 2" xfId="30207" hidden="1"/>
    <cellStyle name="Akzent2 2" xfId="30223" hidden="1"/>
    <cellStyle name="Akzent2 2" xfId="30227" hidden="1"/>
    <cellStyle name="Akzent2 2" xfId="30243" hidden="1"/>
    <cellStyle name="Akzent2 2" xfId="30247" hidden="1"/>
    <cellStyle name="Akzent2 2" xfId="30263" hidden="1"/>
    <cellStyle name="Akzent2 2" xfId="30267" hidden="1"/>
    <cellStyle name="Akzent2 2" xfId="30283" hidden="1"/>
    <cellStyle name="Akzent2 2" xfId="30287" hidden="1"/>
    <cellStyle name="Akzent2 2" xfId="30303" hidden="1"/>
    <cellStyle name="Akzent2 2" xfId="30307" hidden="1"/>
    <cellStyle name="Akzent2 2" xfId="30323" hidden="1"/>
    <cellStyle name="Akzent2 2" xfId="30327" hidden="1"/>
    <cellStyle name="Akzent2 2" xfId="30343" hidden="1"/>
    <cellStyle name="Akzent2 2" xfId="30347" hidden="1"/>
    <cellStyle name="Akzent2 2" xfId="30363" hidden="1"/>
    <cellStyle name="Akzent2 2" xfId="30367" hidden="1"/>
    <cellStyle name="Akzent2 2" xfId="30383" hidden="1"/>
    <cellStyle name="Akzent2 2" xfId="30387" hidden="1"/>
    <cellStyle name="Akzent2 2" xfId="30422" hidden="1"/>
    <cellStyle name="Akzent2 2" xfId="30426" hidden="1"/>
    <cellStyle name="Akzent2 2" xfId="30451" hidden="1"/>
    <cellStyle name="Akzent2 2" xfId="30457" hidden="1"/>
    <cellStyle name="Akzent2 2" xfId="30473" hidden="1"/>
    <cellStyle name="Akzent2 2" xfId="30477" hidden="1"/>
    <cellStyle name="Akzent2 2" xfId="30493" hidden="1"/>
    <cellStyle name="Akzent2 2" xfId="30497" hidden="1"/>
    <cellStyle name="Akzent2 2" xfId="30513" hidden="1"/>
    <cellStyle name="Akzent2 2" xfId="30517" hidden="1"/>
    <cellStyle name="Akzent2 2" xfId="30533" hidden="1"/>
    <cellStyle name="Akzent2 2" xfId="30537" hidden="1"/>
    <cellStyle name="Akzent2 2" xfId="30441" hidden="1"/>
    <cellStyle name="Akzent2 2" xfId="30553" hidden="1"/>
    <cellStyle name="Akzent2 2" xfId="30569" hidden="1"/>
    <cellStyle name="Akzent2 2" xfId="30573" hidden="1"/>
    <cellStyle name="Akzent2 2" xfId="30589" hidden="1"/>
    <cellStyle name="Akzent2 2" xfId="30593" hidden="1"/>
    <cellStyle name="Akzent2 2" xfId="30609" hidden="1"/>
    <cellStyle name="Akzent2 2" xfId="30613" hidden="1"/>
    <cellStyle name="Akzent2 2" xfId="30629" hidden="1"/>
    <cellStyle name="Akzent2 2" xfId="30633" hidden="1"/>
    <cellStyle name="Akzent2 2" xfId="30673" hidden="1"/>
    <cellStyle name="Akzent2 2" xfId="30701" hidden="1"/>
    <cellStyle name="Akzent2 2" xfId="30705" hidden="1"/>
    <cellStyle name="Akzent2 2" xfId="30721" hidden="1"/>
    <cellStyle name="Akzent2 2" xfId="30725" hidden="1"/>
    <cellStyle name="Akzent2 2" xfId="30741" hidden="1"/>
    <cellStyle name="Akzent2 2" xfId="30745" hidden="1"/>
    <cellStyle name="Akzent2 2" xfId="30761" hidden="1"/>
    <cellStyle name="Akzent2 2" xfId="30765" hidden="1"/>
    <cellStyle name="Akzent2 2" xfId="30783" hidden="1"/>
    <cellStyle name="Akzent2 2" xfId="30791" hidden="1"/>
    <cellStyle name="Akzent2 2" xfId="30808" hidden="1"/>
    <cellStyle name="Akzent2 2" xfId="30812" hidden="1"/>
    <cellStyle name="Akzent2 2" xfId="30828" hidden="1"/>
    <cellStyle name="Akzent2 2" xfId="30832" hidden="1"/>
    <cellStyle name="Akzent2 2" xfId="30848" hidden="1"/>
    <cellStyle name="Akzent2 2" xfId="30852" hidden="1"/>
    <cellStyle name="Akzent2 2" xfId="30868" hidden="1"/>
    <cellStyle name="Akzent2 2" xfId="30872" hidden="1"/>
    <cellStyle name="Akzent2 2" xfId="30671" hidden="1"/>
    <cellStyle name="Akzent2 2" xfId="30886" hidden="1"/>
    <cellStyle name="Akzent2 2" xfId="30903" hidden="1"/>
    <cellStyle name="Akzent2 2" xfId="30907" hidden="1"/>
    <cellStyle name="Akzent2 2" xfId="30923" hidden="1"/>
    <cellStyle name="Akzent2 2" xfId="30927" hidden="1"/>
    <cellStyle name="Akzent2 2" xfId="30943" hidden="1"/>
    <cellStyle name="Akzent2 2" xfId="30947" hidden="1"/>
    <cellStyle name="Akzent2 2" xfId="30963" hidden="1"/>
    <cellStyle name="Akzent2 2" xfId="30967" hidden="1"/>
    <cellStyle name="Akzent2 2" xfId="30789" hidden="1"/>
    <cellStyle name="Akzent2 2" xfId="30980" hidden="1"/>
    <cellStyle name="Akzent2 2" xfId="30996" hidden="1"/>
    <cellStyle name="Akzent2 2" xfId="31000" hidden="1"/>
    <cellStyle name="Akzent2 2" xfId="31016" hidden="1"/>
    <cellStyle name="Akzent2 2" xfId="31020" hidden="1"/>
    <cellStyle name="Akzent2 2" xfId="31036" hidden="1"/>
    <cellStyle name="Akzent2 2" xfId="31040" hidden="1"/>
    <cellStyle name="Akzent2 2" xfId="31056" hidden="1"/>
    <cellStyle name="Akzent2 2" xfId="31060" hidden="1"/>
    <cellStyle name="Akzent2 2" xfId="31081" hidden="1"/>
    <cellStyle name="Akzent2 2" xfId="31091" hidden="1"/>
    <cellStyle name="Akzent2 2" xfId="31107" hidden="1"/>
    <cellStyle name="Akzent2 2" xfId="31111" hidden="1"/>
    <cellStyle name="Akzent2 2" xfId="31127" hidden="1"/>
    <cellStyle name="Akzent2 2" xfId="31131" hidden="1"/>
    <cellStyle name="Akzent2 2" xfId="31147" hidden="1"/>
    <cellStyle name="Akzent2 2" xfId="31151" hidden="1"/>
    <cellStyle name="Akzent2 2" xfId="31167" hidden="1"/>
    <cellStyle name="Akzent2 2" xfId="31171" hidden="1"/>
    <cellStyle name="Akzent2 2" xfId="31189" hidden="1"/>
    <cellStyle name="Akzent2 2" xfId="31197" hidden="1"/>
    <cellStyle name="Akzent2 2" xfId="31214" hidden="1"/>
    <cellStyle name="Akzent2 2" xfId="31218" hidden="1"/>
    <cellStyle name="Akzent2 2" xfId="31234" hidden="1"/>
    <cellStyle name="Akzent2 2" xfId="31238" hidden="1"/>
    <cellStyle name="Akzent2 2" xfId="31254" hidden="1"/>
    <cellStyle name="Akzent2 2" xfId="31258" hidden="1"/>
    <cellStyle name="Akzent2 2" xfId="31274" hidden="1"/>
    <cellStyle name="Akzent2 2" xfId="31278" hidden="1"/>
    <cellStyle name="Akzent2 2" xfId="31076" hidden="1"/>
    <cellStyle name="Akzent2 2" xfId="31292" hidden="1"/>
    <cellStyle name="Akzent2 2" xfId="31309" hidden="1"/>
    <cellStyle name="Akzent2 2" xfId="31313" hidden="1"/>
    <cellStyle name="Akzent2 2" xfId="31329" hidden="1"/>
    <cellStyle name="Akzent2 2" xfId="31333" hidden="1"/>
    <cellStyle name="Akzent2 2" xfId="31349" hidden="1"/>
    <cellStyle name="Akzent2 2" xfId="31353" hidden="1"/>
    <cellStyle name="Akzent2 2" xfId="31369" hidden="1"/>
    <cellStyle name="Akzent2 2" xfId="31373" hidden="1"/>
    <cellStyle name="Akzent2 2" xfId="31195" hidden="1"/>
    <cellStyle name="Akzent2 2" xfId="31386" hidden="1"/>
    <cellStyle name="Akzent2 2" xfId="31402" hidden="1"/>
    <cellStyle name="Akzent2 2" xfId="31406" hidden="1"/>
    <cellStyle name="Akzent2 2" xfId="31422" hidden="1"/>
    <cellStyle name="Akzent2 2" xfId="31426" hidden="1"/>
    <cellStyle name="Akzent2 2" xfId="31442" hidden="1"/>
    <cellStyle name="Akzent2 2" xfId="31446" hidden="1"/>
    <cellStyle name="Akzent2 2" xfId="31462" hidden="1"/>
    <cellStyle name="Akzent2 2" xfId="31466" hidden="1"/>
    <cellStyle name="Akzent2 2" xfId="31482" hidden="1"/>
    <cellStyle name="Akzent2 2" xfId="31486" hidden="1"/>
    <cellStyle name="Akzent2 2" xfId="31502" hidden="1"/>
    <cellStyle name="Akzent2 2" xfId="31506" hidden="1"/>
    <cellStyle name="Akzent2 2" xfId="31522" hidden="1"/>
    <cellStyle name="Akzent2 2" xfId="31526" hidden="1"/>
    <cellStyle name="Akzent2 2" xfId="31542" hidden="1"/>
    <cellStyle name="Akzent2 2" xfId="31546" hidden="1"/>
    <cellStyle name="Akzent2 2" xfId="31562" hidden="1"/>
    <cellStyle name="Akzent2 2" xfId="31566" hidden="1"/>
    <cellStyle name="Akzent2 2" xfId="31603" hidden="1"/>
    <cellStyle name="Akzent2 2" xfId="31607" hidden="1"/>
    <cellStyle name="Akzent2 2" xfId="31632" hidden="1"/>
    <cellStyle name="Akzent2 2" xfId="31638" hidden="1"/>
    <cellStyle name="Akzent2 2" xfId="31654" hidden="1"/>
    <cellStyle name="Akzent2 2" xfId="31658" hidden="1"/>
    <cellStyle name="Akzent2 2" xfId="31674" hidden="1"/>
    <cellStyle name="Akzent2 2" xfId="31678" hidden="1"/>
    <cellStyle name="Akzent2 2" xfId="31694" hidden="1"/>
    <cellStyle name="Akzent2 2" xfId="31698" hidden="1"/>
    <cellStyle name="Akzent2 2" xfId="31714" hidden="1"/>
    <cellStyle name="Akzent2 2" xfId="31718" hidden="1"/>
    <cellStyle name="Akzent2 2" xfId="31622" hidden="1"/>
    <cellStyle name="Akzent2 2" xfId="31734" hidden="1"/>
    <cellStyle name="Akzent2 2" xfId="31750" hidden="1"/>
    <cellStyle name="Akzent2 2" xfId="31754" hidden="1"/>
    <cellStyle name="Akzent2 2" xfId="31770" hidden="1"/>
    <cellStyle name="Akzent2 2" xfId="31774" hidden="1"/>
    <cellStyle name="Akzent2 2" xfId="31790" hidden="1"/>
    <cellStyle name="Akzent2 2" xfId="31794" hidden="1"/>
    <cellStyle name="Akzent2 2" xfId="31810" hidden="1"/>
    <cellStyle name="Akzent2 2" xfId="31814" hidden="1"/>
    <cellStyle name="Akzent2 2" xfId="31830" hidden="1"/>
    <cellStyle name="Akzent2 2" xfId="31878" hidden="1"/>
    <cellStyle name="Akzent2 2" xfId="31891" hidden="1"/>
    <cellStyle name="Akzent2 2" xfId="31915" hidden="1"/>
    <cellStyle name="Akzent2 2" xfId="31919" hidden="1"/>
    <cellStyle name="Akzent2 2" xfId="31935" hidden="1"/>
    <cellStyle name="Akzent2 2" xfId="31939" hidden="1"/>
    <cellStyle name="Akzent2 2" xfId="31955" hidden="1"/>
    <cellStyle name="Akzent2 2" xfId="31959" hidden="1"/>
    <cellStyle name="Akzent2 2" xfId="31975" hidden="1"/>
    <cellStyle name="Akzent2 2" xfId="31979" hidden="1"/>
    <cellStyle name="Akzent2 2" xfId="31996" hidden="1"/>
    <cellStyle name="Akzent2 2" xfId="32004" hidden="1"/>
    <cellStyle name="Akzent2 2" xfId="32021" hidden="1"/>
    <cellStyle name="Akzent2 2" xfId="32025" hidden="1"/>
    <cellStyle name="Akzent2 2" xfId="32041" hidden="1"/>
    <cellStyle name="Akzent2 2" xfId="32045" hidden="1"/>
    <cellStyle name="Akzent2 2" xfId="32061" hidden="1"/>
    <cellStyle name="Akzent2 2" xfId="32065" hidden="1"/>
    <cellStyle name="Akzent2 2" xfId="32081" hidden="1"/>
    <cellStyle name="Akzent2 2" xfId="32085" hidden="1"/>
    <cellStyle name="Akzent2 2" xfId="31889" hidden="1"/>
    <cellStyle name="Akzent2 2" xfId="32099" hidden="1"/>
    <cellStyle name="Akzent2 2" xfId="32116" hidden="1"/>
    <cellStyle name="Akzent2 2" xfId="32120" hidden="1"/>
    <cellStyle name="Akzent2 2" xfId="32136" hidden="1"/>
    <cellStyle name="Akzent2 2" xfId="32140" hidden="1"/>
    <cellStyle name="Akzent2 2" xfId="32156" hidden="1"/>
    <cellStyle name="Akzent2 2" xfId="32160" hidden="1"/>
    <cellStyle name="Akzent2 2" xfId="32176" hidden="1"/>
    <cellStyle name="Akzent2 2" xfId="32180" hidden="1"/>
    <cellStyle name="Akzent2 2" xfId="32002" hidden="1"/>
    <cellStyle name="Akzent2 2" xfId="32193" hidden="1"/>
    <cellStyle name="Akzent2 2" xfId="32209" hidden="1"/>
    <cellStyle name="Akzent2 2" xfId="32213" hidden="1"/>
    <cellStyle name="Akzent2 2" xfId="32229" hidden="1"/>
    <cellStyle name="Akzent2 2" xfId="32233" hidden="1"/>
    <cellStyle name="Akzent2 2" xfId="32249" hidden="1"/>
    <cellStyle name="Akzent2 2" xfId="32253" hidden="1"/>
    <cellStyle name="Akzent2 2" xfId="32269" hidden="1"/>
    <cellStyle name="Akzent2 2" xfId="32273" hidden="1"/>
    <cellStyle name="Akzent2 2" xfId="32293" hidden="1"/>
    <cellStyle name="Akzent2 2" xfId="32303" hidden="1"/>
    <cellStyle name="Akzent2 2" xfId="32319" hidden="1"/>
    <cellStyle name="Akzent2 2" xfId="32323" hidden="1"/>
    <cellStyle name="Akzent2 2" xfId="32339" hidden="1"/>
    <cellStyle name="Akzent2 2" xfId="32343" hidden="1"/>
    <cellStyle name="Akzent2 2" xfId="32359" hidden="1"/>
    <cellStyle name="Akzent2 2" xfId="32363" hidden="1"/>
    <cellStyle name="Akzent2 2" xfId="32379" hidden="1"/>
    <cellStyle name="Akzent2 2" xfId="32383" hidden="1"/>
    <cellStyle name="Akzent2 2" xfId="32400" hidden="1"/>
    <cellStyle name="Akzent2 2" xfId="32408" hidden="1"/>
    <cellStyle name="Akzent2 2" xfId="32425" hidden="1"/>
    <cellStyle name="Akzent2 2" xfId="32429" hidden="1"/>
    <cellStyle name="Akzent2 2" xfId="32445" hidden="1"/>
    <cellStyle name="Akzent2 2" xfId="32449" hidden="1"/>
    <cellStyle name="Akzent2 2" xfId="32465" hidden="1"/>
    <cellStyle name="Akzent2 2" xfId="32469" hidden="1"/>
    <cellStyle name="Akzent2 2" xfId="32485" hidden="1"/>
    <cellStyle name="Akzent2 2" xfId="32489" hidden="1"/>
    <cellStyle name="Akzent2 2" xfId="32288" hidden="1"/>
    <cellStyle name="Akzent2 2" xfId="32503" hidden="1"/>
    <cellStyle name="Akzent2 2" xfId="32520" hidden="1"/>
    <cellStyle name="Akzent2 2" xfId="32524" hidden="1"/>
    <cellStyle name="Akzent2 2" xfId="32540" hidden="1"/>
    <cellStyle name="Akzent2 2" xfId="32544" hidden="1"/>
    <cellStyle name="Akzent2 2" xfId="32560" hidden="1"/>
    <cellStyle name="Akzent2 2" xfId="32564" hidden="1"/>
    <cellStyle name="Akzent2 2" xfId="32580" hidden="1"/>
    <cellStyle name="Akzent2 2" xfId="32584" hidden="1"/>
    <cellStyle name="Akzent2 2" xfId="32406" hidden="1"/>
    <cellStyle name="Akzent2 2" xfId="32597" hidden="1"/>
    <cellStyle name="Akzent2 2" xfId="32613" hidden="1"/>
    <cellStyle name="Akzent2 2" xfId="32617" hidden="1"/>
    <cellStyle name="Akzent2 2" xfId="32633" hidden="1"/>
    <cellStyle name="Akzent2 2" xfId="32637" hidden="1"/>
    <cellStyle name="Akzent2 2" xfId="32653" hidden="1"/>
    <cellStyle name="Akzent2 2" xfId="32657" hidden="1"/>
    <cellStyle name="Akzent2 2" xfId="32673" hidden="1"/>
    <cellStyle name="Akzent2 2" xfId="32677" hidden="1"/>
    <cellStyle name="Akzent2 2" xfId="32693" hidden="1"/>
    <cellStyle name="Akzent2 2" xfId="32697" hidden="1"/>
    <cellStyle name="Akzent2 2" xfId="32713" hidden="1"/>
    <cellStyle name="Akzent2 2" xfId="32717" hidden="1"/>
    <cellStyle name="Akzent2 2" xfId="32733" hidden="1"/>
    <cellStyle name="Akzent2 2" xfId="32737" hidden="1"/>
    <cellStyle name="Akzent2 2" xfId="32753" hidden="1"/>
    <cellStyle name="Akzent2 2" xfId="32757" hidden="1"/>
    <cellStyle name="Akzent2 2" xfId="32773" hidden="1"/>
    <cellStyle name="Akzent2 2" xfId="32777" hidden="1"/>
    <cellStyle name="Akzent2 2" xfId="32812" hidden="1"/>
    <cellStyle name="Akzent2 2" xfId="32816" hidden="1"/>
    <cellStyle name="Akzent2 2" xfId="32841" hidden="1"/>
    <cellStyle name="Akzent2 2" xfId="32847" hidden="1"/>
    <cellStyle name="Akzent2 2" xfId="32863" hidden="1"/>
    <cellStyle name="Akzent2 2" xfId="32867" hidden="1"/>
    <cellStyle name="Akzent2 2" xfId="32883" hidden="1"/>
    <cellStyle name="Akzent2 2" xfId="32887" hidden="1"/>
    <cellStyle name="Akzent2 2" xfId="32903" hidden="1"/>
    <cellStyle name="Akzent2 2" xfId="32907" hidden="1"/>
    <cellStyle name="Akzent2 2" xfId="32923" hidden="1"/>
    <cellStyle name="Akzent2 2" xfId="32927" hidden="1"/>
    <cellStyle name="Akzent2 2" xfId="32831" hidden="1"/>
    <cellStyle name="Akzent2 2" xfId="32942" hidden="1"/>
    <cellStyle name="Akzent2 2" xfId="32958" hidden="1"/>
    <cellStyle name="Akzent2 2" xfId="32962" hidden="1"/>
    <cellStyle name="Akzent2 2" xfId="32978" hidden="1"/>
    <cellStyle name="Akzent2 2" xfId="32982" hidden="1"/>
    <cellStyle name="Akzent2 2" xfId="32998" hidden="1"/>
    <cellStyle name="Akzent2 2" xfId="33002" hidden="1"/>
    <cellStyle name="Akzent2 2" xfId="33018" hidden="1"/>
    <cellStyle name="Akzent2 2" xfId="33022" hidden="1"/>
    <cellStyle name="Akzent2 2" xfId="29194" hidden="1"/>
    <cellStyle name="Akzent2 2" xfId="28162" hidden="1"/>
    <cellStyle name="Akzent2 2" xfId="28283" hidden="1"/>
    <cellStyle name="Akzent2 2" xfId="28224" hidden="1"/>
    <cellStyle name="Akzent2 2" xfId="28209" hidden="1"/>
    <cellStyle name="Akzent2 2" xfId="28240" hidden="1"/>
    <cellStyle name="Akzent2 2" xfId="29214" hidden="1"/>
    <cellStyle name="Akzent2 2" xfId="33055" hidden="1"/>
    <cellStyle name="Akzent2 2" xfId="33059" hidden="1"/>
    <cellStyle name="Akzent2 2" xfId="33077" hidden="1"/>
    <cellStyle name="Akzent2 2" xfId="33085" hidden="1"/>
    <cellStyle name="Akzent2 2" xfId="33102" hidden="1"/>
    <cellStyle name="Akzent2 2" xfId="33106" hidden="1"/>
    <cellStyle name="Akzent2 2" xfId="33122" hidden="1"/>
    <cellStyle name="Akzent2 2" xfId="33126" hidden="1"/>
    <cellStyle name="Akzent2 2" xfId="33142" hidden="1"/>
    <cellStyle name="Akzent2 2" xfId="33146" hidden="1"/>
    <cellStyle name="Akzent2 2" xfId="33162" hidden="1"/>
    <cellStyle name="Akzent2 2" xfId="33166" hidden="1"/>
    <cellStyle name="Akzent2 2" xfId="30676" hidden="1"/>
    <cellStyle name="Akzent2 2" xfId="33180" hidden="1"/>
    <cellStyle name="Akzent2 2" xfId="33197" hidden="1"/>
    <cellStyle name="Akzent2 2" xfId="33201" hidden="1"/>
    <cellStyle name="Akzent2 2" xfId="33217" hidden="1"/>
    <cellStyle name="Akzent2 2" xfId="33221" hidden="1"/>
    <cellStyle name="Akzent2 2" xfId="33237" hidden="1"/>
    <cellStyle name="Akzent2 2" xfId="33241" hidden="1"/>
    <cellStyle name="Akzent2 2" xfId="33257" hidden="1"/>
    <cellStyle name="Akzent2 2" xfId="33261" hidden="1"/>
    <cellStyle name="Akzent2 2" xfId="33083" hidden="1"/>
    <cellStyle name="Akzent2 2" xfId="33274" hidden="1"/>
    <cellStyle name="Akzent2 2" xfId="33290" hidden="1"/>
    <cellStyle name="Akzent2 2" xfId="33294" hidden="1"/>
    <cellStyle name="Akzent2 2" xfId="33310" hidden="1"/>
    <cellStyle name="Akzent2 2" xfId="33314" hidden="1"/>
    <cellStyle name="Akzent2 2" xfId="33330" hidden="1"/>
    <cellStyle name="Akzent2 2" xfId="33334" hidden="1"/>
    <cellStyle name="Akzent2 2" xfId="33350" hidden="1"/>
    <cellStyle name="Akzent2 2" xfId="33354" hidden="1"/>
    <cellStyle name="Akzent2 2" xfId="33375" hidden="1"/>
    <cellStyle name="Akzent2 2" xfId="33384" hidden="1"/>
    <cellStyle name="Akzent2 2" xfId="33400" hidden="1"/>
    <cellStyle name="Akzent2 2" xfId="33404" hidden="1"/>
    <cellStyle name="Akzent2 2" xfId="33420" hidden="1"/>
    <cellStyle name="Akzent2 2" xfId="33424" hidden="1"/>
    <cellStyle name="Akzent2 2" xfId="33440" hidden="1"/>
    <cellStyle name="Akzent2 2" xfId="33444" hidden="1"/>
    <cellStyle name="Akzent2 2" xfId="33460" hidden="1"/>
    <cellStyle name="Akzent2 2" xfId="33464" hidden="1"/>
    <cellStyle name="Akzent2 2" xfId="33481" hidden="1"/>
    <cellStyle name="Akzent2 2" xfId="33489" hidden="1"/>
    <cellStyle name="Akzent2 2" xfId="33506" hidden="1"/>
    <cellStyle name="Akzent2 2" xfId="33510" hidden="1"/>
    <cellStyle name="Akzent2 2" xfId="33526" hidden="1"/>
    <cellStyle name="Akzent2 2" xfId="33530" hidden="1"/>
    <cellStyle name="Akzent2 2" xfId="33546" hidden="1"/>
    <cellStyle name="Akzent2 2" xfId="33550" hidden="1"/>
    <cellStyle name="Akzent2 2" xfId="33566" hidden="1"/>
    <cellStyle name="Akzent2 2" xfId="33570" hidden="1"/>
    <cellStyle name="Akzent2 2" xfId="33370" hidden="1"/>
    <cellStyle name="Akzent2 2" xfId="33584" hidden="1"/>
    <cellStyle name="Akzent2 2" xfId="33601" hidden="1"/>
    <cellStyle name="Akzent2 2" xfId="33605" hidden="1"/>
    <cellStyle name="Akzent2 2" xfId="33621" hidden="1"/>
    <cellStyle name="Akzent2 2" xfId="33625" hidden="1"/>
    <cellStyle name="Akzent2 2" xfId="33641" hidden="1"/>
    <cellStyle name="Akzent2 2" xfId="33645" hidden="1"/>
    <cellStyle name="Akzent2 2" xfId="33661" hidden="1"/>
    <cellStyle name="Akzent2 2" xfId="33665" hidden="1"/>
    <cellStyle name="Akzent2 2" xfId="33487" hidden="1"/>
    <cellStyle name="Akzent2 2" xfId="33678" hidden="1"/>
    <cellStyle name="Akzent2 2" xfId="33694" hidden="1"/>
    <cellStyle name="Akzent2 2" xfId="33698" hidden="1"/>
    <cellStyle name="Akzent2 2" xfId="33714" hidden="1"/>
    <cellStyle name="Akzent2 2" xfId="33718" hidden="1"/>
    <cellStyle name="Akzent2 2" xfId="33734" hidden="1"/>
    <cellStyle name="Akzent2 2" xfId="33738" hidden="1"/>
    <cellStyle name="Akzent2 2" xfId="33754" hidden="1"/>
    <cellStyle name="Akzent2 2" xfId="33758" hidden="1"/>
    <cellStyle name="Akzent2 2" xfId="33774" hidden="1"/>
    <cellStyle name="Akzent2 2" xfId="33778" hidden="1"/>
    <cellStyle name="Akzent2 2" xfId="33794" hidden="1"/>
    <cellStyle name="Akzent2 2" xfId="33798" hidden="1"/>
    <cellStyle name="Akzent2 2" xfId="33814" hidden="1"/>
    <cellStyle name="Akzent2 2" xfId="33818" hidden="1"/>
    <cellStyle name="Akzent2 2" xfId="33834" hidden="1"/>
    <cellStyle name="Akzent2 2" xfId="33838" hidden="1"/>
    <cellStyle name="Akzent2 2" xfId="33854" hidden="1"/>
    <cellStyle name="Akzent2 2" xfId="33858" hidden="1"/>
    <cellStyle name="Akzent2 2" xfId="33893" hidden="1"/>
    <cellStyle name="Akzent2 2" xfId="33897" hidden="1"/>
    <cellStyle name="Akzent2 2" xfId="33922" hidden="1"/>
    <cellStyle name="Akzent2 2" xfId="33928" hidden="1"/>
    <cellStyle name="Akzent2 2" xfId="33944" hidden="1"/>
    <cellStyle name="Akzent2 2" xfId="33948" hidden="1"/>
    <cellStyle name="Akzent2 2" xfId="33964" hidden="1"/>
    <cellStyle name="Akzent2 2" xfId="33968" hidden="1"/>
    <cellStyle name="Akzent2 2" xfId="33984" hidden="1"/>
    <cellStyle name="Akzent2 2" xfId="33988" hidden="1"/>
    <cellStyle name="Akzent2 2" xfId="34004" hidden="1"/>
    <cellStyle name="Akzent2 2" xfId="34008" hidden="1"/>
    <cellStyle name="Akzent2 2" xfId="33912" hidden="1"/>
    <cellStyle name="Akzent2 2" xfId="34022" hidden="1"/>
    <cellStyle name="Akzent2 2" xfId="34038" hidden="1"/>
    <cellStyle name="Akzent2 2" xfId="34042" hidden="1"/>
    <cellStyle name="Akzent2 2" xfId="34058" hidden="1"/>
    <cellStyle name="Akzent2 2" xfId="34062" hidden="1"/>
    <cellStyle name="Akzent2 2" xfId="34078" hidden="1"/>
    <cellStyle name="Akzent2 2" xfId="34082" hidden="1"/>
    <cellStyle name="Akzent2 2" xfId="34098" hidden="1"/>
    <cellStyle name="Akzent2 2" xfId="34102" hidden="1"/>
    <cellStyle name="Akzent2 2" xfId="34118" hidden="1"/>
    <cellStyle name="Akzent2 2" xfId="34165" hidden="1"/>
    <cellStyle name="Akzent2 2" xfId="34178" hidden="1"/>
    <cellStyle name="Akzent2 2" xfId="34202" hidden="1"/>
    <cellStyle name="Akzent2 2" xfId="34206" hidden="1"/>
    <cellStyle name="Akzent2 2" xfId="34222" hidden="1"/>
    <cellStyle name="Akzent2 2" xfId="34226" hidden="1"/>
    <cellStyle name="Akzent2 2" xfId="34242" hidden="1"/>
    <cellStyle name="Akzent2 2" xfId="34246" hidden="1"/>
    <cellStyle name="Akzent2 2" xfId="34262" hidden="1"/>
    <cellStyle name="Akzent2 2" xfId="34266" hidden="1"/>
    <cellStyle name="Akzent2 2" xfId="34284" hidden="1"/>
    <cellStyle name="Akzent2 2" xfId="34292" hidden="1"/>
    <cellStyle name="Akzent2 2" xfId="34309" hidden="1"/>
    <cellStyle name="Akzent2 2" xfId="34313" hidden="1"/>
    <cellStyle name="Akzent2 2" xfId="34329" hidden="1"/>
    <cellStyle name="Akzent2 2" xfId="34333" hidden="1"/>
    <cellStyle name="Akzent2 2" xfId="34349" hidden="1"/>
    <cellStyle name="Akzent2 2" xfId="34353" hidden="1"/>
    <cellStyle name="Akzent2 2" xfId="34369" hidden="1"/>
    <cellStyle name="Akzent2 2" xfId="34373" hidden="1"/>
    <cellStyle name="Akzent2 2" xfId="34176" hidden="1"/>
    <cellStyle name="Akzent2 2" xfId="34387" hidden="1"/>
    <cellStyle name="Akzent2 2" xfId="34404" hidden="1"/>
    <cellStyle name="Akzent2 2" xfId="34408" hidden="1"/>
    <cellStyle name="Akzent2 2" xfId="34424" hidden="1"/>
    <cellStyle name="Akzent2 2" xfId="34428" hidden="1"/>
    <cellStyle name="Akzent2 2" xfId="34444" hidden="1"/>
    <cellStyle name="Akzent2 2" xfId="34448" hidden="1"/>
    <cellStyle name="Akzent2 2" xfId="34464" hidden="1"/>
    <cellStyle name="Akzent2 2" xfId="34468" hidden="1"/>
    <cellStyle name="Akzent2 2" xfId="34290" hidden="1"/>
    <cellStyle name="Akzent2 2" xfId="34481" hidden="1"/>
    <cellStyle name="Akzent2 2" xfId="34497" hidden="1"/>
    <cellStyle name="Akzent2 2" xfId="34501" hidden="1"/>
    <cellStyle name="Akzent2 2" xfId="34517" hidden="1"/>
    <cellStyle name="Akzent2 2" xfId="34521" hidden="1"/>
    <cellStyle name="Akzent2 2" xfId="34537" hidden="1"/>
    <cellStyle name="Akzent2 2" xfId="34541" hidden="1"/>
    <cellStyle name="Akzent2 2" xfId="34557" hidden="1"/>
    <cellStyle name="Akzent2 2" xfId="34561" hidden="1"/>
    <cellStyle name="Akzent2 2" xfId="34581" hidden="1"/>
    <cellStyle name="Akzent2 2" xfId="34591" hidden="1"/>
    <cellStyle name="Akzent2 2" xfId="34607" hidden="1"/>
    <cellStyle name="Akzent2 2" xfId="34611" hidden="1"/>
    <cellStyle name="Akzent2 2" xfId="34627" hidden="1"/>
    <cellStyle name="Akzent2 2" xfId="34631" hidden="1"/>
    <cellStyle name="Akzent2 2" xfId="34647" hidden="1"/>
    <cellStyle name="Akzent2 2" xfId="34651" hidden="1"/>
    <cellStyle name="Akzent2 2" xfId="34667" hidden="1"/>
    <cellStyle name="Akzent2 2" xfId="34671" hidden="1"/>
    <cellStyle name="Akzent2 2" xfId="34688" hidden="1"/>
    <cellStyle name="Akzent2 2" xfId="34696" hidden="1"/>
    <cellStyle name="Akzent2 2" xfId="34713" hidden="1"/>
    <cellStyle name="Akzent2 2" xfId="34717" hidden="1"/>
    <cellStyle name="Akzent2 2" xfId="34733" hidden="1"/>
    <cellStyle name="Akzent2 2" xfId="34737" hidden="1"/>
    <cellStyle name="Akzent2 2" xfId="34753" hidden="1"/>
    <cellStyle name="Akzent2 2" xfId="34757" hidden="1"/>
    <cellStyle name="Akzent2 2" xfId="34773" hidden="1"/>
    <cellStyle name="Akzent2 2" xfId="34777" hidden="1"/>
    <cellStyle name="Akzent2 2" xfId="34576" hidden="1"/>
    <cellStyle name="Akzent2 2" xfId="34791" hidden="1"/>
    <cellStyle name="Akzent2 2" xfId="34808" hidden="1"/>
    <cellStyle name="Akzent2 2" xfId="34812" hidden="1"/>
    <cellStyle name="Akzent2 2" xfId="34828" hidden="1"/>
    <cellStyle name="Akzent2 2" xfId="34832" hidden="1"/>
    <cellStyle name="Akzent2 2" xfId="34848" hidden="1"/>
    <cellStyle name="Akzent2 2" xfId="34852" hidden="1"/>
    <cellStyle name="Akzent2 2" xfId="34868" hidden="1"/>
    <cellStyle name="Akzent2 2" xfId="34872" hidden="1"/>
    <cellStyle name="Akzent2 2" xfId="34694" hidden="1"/>
    <cellStyle name="Akzent2 2" xfId="34885" hidden="1"/>
    <cellStyle name="Akzent2 2" xfId="34901" hidden="1"/>
    <cellStyle name="Akzent2 2" xfId="34905" hidden="1"/>
    <cellStyle name="Akzent2 2" xfId="34921" hidden="1"/>
    <cellStyle name="Akzent2 2" xfId="34925" hidden="1"/>
    <cellStyle name="Akzent2 2" xfId="34941" hidden="1"/>
    <cellStyle name="Akzent2 2" xfId="34945" hidden="1"/>
    <cellStyle name="Akzent2 2" xfId="34961" hidden="1"/>
    <cellStyle name="Akzent2 2" xfId="34965" hidden="1"/>
    <cellStyle name="Akzent2 2" xfId="34981" hidden="1"/>
    <cellStyle name="Akzent2 2" xfId="34985" hidden="1"/>
    <cellStyle name="Akzent2 2" xfId="35001" hidden="1"/>
    <cellStyle name="Akzent2 2" xfId="35005" hidden="1"/>
    <cellStyle name="Akzent2 2" xfId="35021" hidden="1"/>
    <cellStyle name="Akzent2 2" xfId="35025" hidden="1"/>
    <cellStyle name="Akzent2 2" xfId="35041" hidden="1"/>
    <cellStyle name="Akzent2 2" xfId="35045" hidden="1"/>
    <cellStyle name="Akzent2 2" xfId="35061" hidden="1"/>
    <cellStyle name="Akzent2 2" xfId="35065" hidden="1"/>
    <cellStyle name="Akzent2 2" xfId="35098" hidden="1"/>
    <cellStyle name="Akzent2 2" xfId="35102" hidden="1"/>
    <cellStyle name="Akzent2 2" xfId="35127" hidden="1"/>
    <cellStyle name="Akzent2 2" xfId="35133" hidden="1"/>
    <cellStyle name="Akzent2 2" xfId="35149" hidden="1"/>
    <cellStyle name="Akzent2 2" xfId="35153" hidden="1"/>
    <cellStyle name="Akzent2 2" xfId="35169" hidden="1"/>
    <cellStyle name="Akzent2 2" xfId="35173" hidden="1"/>
    <cellStyle name="Akzent2 2" xfId="35189" hidden="1"/>
    <cellStyle name="Akzent2 2" xfId="35193" hidden="1"/>
    <cellStyle name="Akzent2 2" xfId="35209" hidden="1"/>
    <cellStyle name="Akzent2 2" xfId="35213" hidden="1"/>
    <cellStyle name="Akzent2 2" xfId="35117" hidden="1"/>
    <cellStyle name="Akzent2 2" xfId="35228" hidden="1"/>
    <cellStyle name="Akzent2 2" xfId="35244" hidden="1"/>
    <cellStyle name="Akzent2 2" xfId="35248" hidden="1"/>
    <cellStyle name="Akzent2 2" xfId="35264" hidden="1"/>
    <cellStyle name="Akzent2 2" xfId="35268" hidden="1"/>
    <cellStyle name="Akzent2 2" xfId="35284" hidden="1"/>
    <cellStyle name="Akzent2 2" xfId="35288" hidden="1"/>
    <cellStyle name="Akzent2 2" xfId="35304" hidden="1"/>
    <cellStyle name="Akzent2 2" xfId="35308" hidden="1"/>
    <cellStyle name="Akzent2 2" xfId="32286" hidden="1"/>
    <cellStyle name="Akzent2 2" xfId="32801" hidden="1"/>
    <cellStyle name="Akzent2 2" xfId="31637" hidden="1"/>
    <cellStyle name="Akzent2 2" xfId="31842" hidden="1"/>
    <cellStyle name="Akzent2 2" xfId="28215" hidden="1"/>
    <cellStyle name="Akzent2 2" xfId="32817" hidden="1"/>
    <cellStyle name="Akzent2 2" xfId="31826" hidden="1"/>
    <cellStyle name="Akzent2 2" xfId="35343" hidden="1"/>
    <cellStyle name="Akzent2 2" xfId="35347" hidden="1"/>
    <cellStyle name="Akzent2 2" xfId="35364" hidden="1"/>
    <cellStyle name="Akzent2 2" xfId="35372" hidden="1"/>
    <cellStyle name="Akzent2 2" xfId="35389" hidden="1"/>
    <cellStyle name="Akzent2 2" xfId="35393" hidden="1"/>
    <cellStyle name="Akzent2 2" xfId="35409" hidden="1"/>
    <cellStyle name="Akzent2 2" xfId="35413" hidden="1"/>
    <cellStyle name="Akzent2 2" xfId="35429" hidden="1"/>
    <cellStyle name="Akzent2 2" xfId="35433" hidden="1"/>
    <cellStyle name="Akzent2 2" xfId="35449" hidden="1"/>
    <cellStyle name="Akzent2 2" xfId="35453" hidden="1"/>
    <cellStyle name="Akzent2 2" xfId="31073" hidden="1"/>
    <cellStyle name="Akzent2 2" xfId="35467" hidden="1"/>
    <cellStyle name="Akzent2 2" xfId="35484" hidden="1"/>
    <cellStyle name="Akzent2 2" xfId="35488" hidden="1"/>
    <cellStyle name="Akzent2 2" xfId="35504" hidden="1"/>
    <cellStyle name="Akzent2 2" xfId="35508" hidden="1"/>
    <cellStyle name="Akzent2 2" xfId="35524" hidden="1"/>
    <cellStyle name="Akzent2 2" xfId="35528" hidden="1"/>
    <cellStyle name="Akzent2 2" xfId="35544" hidden="1"/>
    <cellStyle name="Akzent2 2" xfId="35548" hidden="1"/>
    <cellStyle name="Akzent2 2" xfId="35370" hidden="1"/>
    <cellStyle name="Akzent2 2" xfId="35561" hidden="1"/>
    <cellStyle name="Akzent2 2" xfId="35577" hidden="1"/>
    <cellStyle name="Akzent2 2" xfId="35581" hidden="1"/>
    <cellStyle name="Akzent2 2" xfId="35597" hidden="1"/>
    <cellStyle name="Akzent2 2" xfId="35601" hidden="1"/>
    <cellStyle name="Akzent2 2" xfId="35617" hidden="1"/>
    <cellStyle name="Akzent2 2" xfId="35621" hidden="1"/>
    <cellStyle name="Akzent2 2" xfId="35637" hidden="1"/>
    <cellStyle name="Akzent2 2" xfId="35641" hidden="1"/>
    <cellStyle name="Akzent2 2" xfId="35662" hidden="1"/>
    <cellStyle name="Akzent2 2" xfId="35670" hidden="1"/>
    <cellStyle name="Akzent2 2" xfId="35686" hidden="1"/>
    <cellStyle name="Akzent2 2" xfId="35690" hidden="1"/>
    <cellStyle name="Akzent2 2" xfId="35706" hidden="1"/>
    <cellStyle name="Akzent2 2" xfId="35710" hidden="1"/>
    <cellStyle name="Akzent2 2" xfId="35726" hidden="1"/>
    <cellStyle name="Akzent2 2" xfId="35730" hidden="1"/>
    <cellStyle name="Akzent2 2" xfId="35746" hidden="1"/>
    <cellStyle name="Akzent2 2" xfId="35750" hidden="1"/>
    <cellStyle name="Akzent2 2" xfId="35766" hidden="1"/>
    <cellStyle name="Akzent2 2" xfId="35774" hidden="1"/>
    <cellStyle name="Akzent2 2" xfId="35791" hidden="1"/>
    <cellStyle name="Akzent2 2" xfId="35795" hidden="1"/>
    <cellStyle name="Akzent2 2" xfId="35811" hidden="1"/>
    <cellStyle name="Akzent2 2" xfId="35815" hidden="1"/>
    <cellStyle name="Akzent2 2" xfId="35831" hidden="1"/>
    <cellStyle name="Akzent2 2" xfId="35835" hidden="1"/>
    <cellStyle name="Akzent2 2" xfId="35851" hidden="1"/>
    <cellStyle name="Akzent2 2" xfId="35855" hidden="1"/>
    <cellStyle name="Akzent2 2" xfId="35657" hidden="1"/>
    <cellStyle name="Akzent2 2" xfId="35869" hidden="1"/>
    <cellStyle name="Akzent2 2" xfId="35886" hidden="1"/>
    <cellStyle name="Akzent2 2" xfId="35890" hidden="1"/>
    <cellStyle name="Akzent2 2" xfId="35906" hidden="1"/>
    <cellStyle name="Akzent2 2" xfId="35910" hidden="1"/>
    <cellStyle name="Akzent2 2" xfId="35926" hidden="1"/>
    <cellStyle name="Akzent2 2" xfId="35930" hidden="1"/>
    <cellStyle name="Akzent2 2" xfId="35946" hidden="1"/>
    <cellStyle name="Akzent2 2" xfId="35950" hidden="1"/>
    <cellStyle name="Akzent2 2" xfId="35772" hidden="1"/>
    <cellStyle name="Akzent2 2" xfId="35963" hidden="1"/>
    <cellStyle name="Akzent2 2" xfId="35979" hidden="1"/>
    <cellStyle name="Akzent2 2" xfId="35983" hidden="1"/>
    <cellStyle name="Akzent2 2" xfId="35999" hidden="1"/>
    <cellStyle name="Akzent2 2" xfId="36003" hidden="1"/>
    <cellStyle name="Akzent2 2" xfId="36019" hidden="1"/>
    <cellStyle name="Akzent2 2" xfId="36023" hidden="1"/>
    <cellStyle name="Akzent2 2" xfId="36039" hidden="1"/>
    <cellStyle name="Akzent2 2" xfId="36043" hidden="1"/>
    <cellStyle name="Akzent2 2" xfId="36059" hidden="1"/>
    <cellStyle name="Akzent2 2" xfId="36063" hidden="1"/>
    <cellStyle name="Akzent2 2" xfId="36079" hidden="1"/>
    <cellStyle name="Akzent2 2" xfId="36083" hidden="1"/>
    <cellStyle name="Akzent2 2" xfId="36099" hidden="1"/>
    <cellStyle name="Akzent2 2" xfId="36103" hidden="1"/>
    <cellStyle name="Akzent2 2" xfId="36119" hidden="1"/>
    <cellStyle name="Akzent2 2" xfId="36123" hidden="1"/>
    <cellStyle name="Akzent2 2" xfId="36139" hidden="1"/>
    <cellStyle name="Akzent2 2" xfId="36143" hidden="1"/>
    <cellStyle name="Akzent2 2" xfId="36178" hidden="1"/>
    <cellStyle name="Akzent2 2" xfId="36182" hidden="1"/>
    <cellStyle name="Akzent2 2" xfId="36207" hidden="1"/>
    <cellStyle name="Akzent2 2" xfId="36212" hidden="1"/>
    <cellStyle name="Akzent2 2" xfId="36228" hidden="1"/>
    <cellStyle name="Akzent2 2" xfId="36232" hidden="1"/>
    <cellStyle name="Akzent2 2" xfId="36248" hidden="1"/>
    <cellStyle name="Akzent2 2" xfId="36252" hidden="1"/>
    <cellStyle name="Akzent2 2" xfId="36268" hidden="1"/>
    <cellStyle name="Akzent2 2" xfId="36272" hidden="1"/>
    <cellStyle name="Akzent2 2" xfId="36288" hidden="1"/>
    <cellStyle name="Akzent2 2" xfId="36292" hidden="1"/>
    <cellStyle name="Akzent2 2" xfId="36197" hidden="1"/>
    <cellStyle name="Akzent2 2" xfId="36307" hidden="1"/>
    <cellStyle name="Akzent2 2" xfId="36323" hidden="1"/>
    <cellStyle name="Akzent2 2" xfId="36327" hidden="1"/>
    <cellStyle name="Akzent2 2" xfId="36343" hidden="1"/>
    <cellStyle name="Akzent2 2" xfId="36347" hidden="1"/>
    <cellStyle name="Akzent2 2" xfId="36363" hidden="1"/>
    <cellStyle name="Akzent2 2" xfId="36367" hidden="1"/>
    <cellStyle name="Akzent2 2" xfId="36383" hidden="1"/>
    <cellStyle name="Akzent2 2" xfId="36387" hidden="1"/>
    <cellStyle name="Akzent2 2" xfId="36402" hidden="1"/>
    <cellStyle name="Akzent2 2" xfId="36448" hidden="1"/>
    <cellStyle name="Akzent2 2" xfId="36460" hidden="1"/>
    <cellStyle name="Akzent2 2" xfId="36484" hidden="1"/>
    <cellStyle name="Akzent2 2" xfId="36488" hidden="1"/>
    <cellStyle name="Akzent2 2" xfId="36504" hidden="1"/>
    <cellStyle name="Akzent2 2" xfId="36508" hidden="1"/>
    <cellStyle name="Akzent2 2" xfId="36524" hidden="1"/>
    <cellStyle name="Akzent2 2" xfId="36528" hidden="1"/>
    <cellStyle name="Akzent2 2" xfId="36544" hidden="1"/>
    <cellStyle name="Akzent2 2" xfId="36548" hidden="1"/>
    <cellStyle name="Akzent2 2" xfId="36565" hidden="1"/>
    <cellStyle name="Akzent2 2" xfId="36573" hidden="1"/>
    <cellStyle name="Akzent2 2" xfId="36590" hidden="1"/>
    <cellStyle name="Akzent2 2" xfId="36594" hidden="1"/>
    <cellStyle name="Akzent2 2" xfId="36610" hidden="1"/>
    <cellStyle name="Akzent2 2" xfId="36614" hidden="1"/>
    <cellStyle name="Akzent2 2" xfId="36630" hidden="1"/>
    <cellStyle name="Akzent2 2" xfId="36634" hidden="1"/>
    <cellStyle name="Akzent2 2" xfId="36650" hidden="1"/>
    <cellStyle name="Akzent2 2" xfId="36654" hidden="1"/>
    <cellStyle name="Akzent2 2" xfId="36458" hidden="1"/>
    <cellStyle name="Akzent2 2" xfId="36668" hidden="1"/>
    <cellStyle name="Akzent2 2" xfId="36685" hidden="1"/>
    <cellStyle name="Akzent2 2" xfId="36689" hidden="1"/>
    <cellStyle name="Akzent2 2" xfId="36705" hidden="1"/>
    <cellStyle name="Akzent2 2" xfId="36709" hidden="1"/>
    <cellStyle name="Akzent2 2" xfId="36725" hidden="1"/>
    <cellStyle name="Akzent2 2" xfId="36729" hidden="1"/>
    <cellStyle name="Akzent2 2" xfId="36745" hidden="1"/>
    <cellStyle name="Akzent2 2" xfId="36749" hidden="1"/>
    <cellStyle name="Akzent2 2" xfId="36571" hidden="1"/>
    <cellStyle name="Akzent2 2" xfId="36762" hidden="1"/>
    <cellStyle name="Akzent2 2" xfId="36778" hidden="1"/>
    <cellStyle name="Akzent2 2" xfId="36782" hidden="1"/>
    <cellStyle name="Akzent2 2" xfId="36798" hidden="1"/>
    <cellStyle name="Akzent2 2" xfId="36802" hidden="1"/>
    <cellStyle name="Akzent2 2" xfId="36818" hidden="1"/>
    <cellStyle name="Akzent2 2" xfId="36822" hidden="1"/>
    <cellStyle name="Akzent2 2" xfId="36838" hidden="1"/>
    <cellStyle name="Akzent2 2" xfId="36842" hidden="1"/>
    <cellStyle name="Akzent2 2" xfId="36861" hidden="1"/>
    <cellStyle name="Akzent2 2" xfId="36870" hidden="1"/>
    <cellStyle name="Akzent2 2" xfId="36886" hidden="1"/>
    <cellStyle name="Akzent2 2" xfId="36890" hidden="1"/>
    <cellStyle name="Akzent2 2" xfId="36906" hidden="1"/>
    <cellStyle name="Akzent2 2" xfId="36910" hidden="1"/>
    <cellStyle name="Akzent2 2" xfId="36926" hidden="1"/>
    <cellStyle name="Akzent2 2" xfId="36930" hidden="1"/>
    <cellStyle name="Akzent2 2" xfId="36946" hidden="1"/>
    <cellStyle name="Akzent2 2" xfId="36950" hidden="1"/>
    <cellStyle name="Akzent2 2" xfId="36966" hidden="1"/>
    <cellStyle name="Akzent2 2" xfId="36974" hidden="1"/>
    <cellStyle name="Akzent2 2" xfId="36991" hidden="1"/>
    <cellStyle name="Akzent2 2" xfId="36995" hidden="1"/>
    <cellStyle name="Akzent2 2" xfId="37011" hidden="1"/>
    <cellStyle name="Akzent2 2" xfId="37015" hidden="1"/>
    <cellStyle name="Akzent2 2" xfId="37031" hidden="1"/>
    <cellStyle name="Akzent2 2" xfId="37035" hidden="1"/>
    <cellStyle name="Akzent2 2" xfId="37051" hidden="1"/>
    <cellStyle name="Akzent2 2" xfId="37055" hidden="1"/>
    <cellStyle name="Akzent2 2" xfId="36856" hidden="1"/>
    <cellStyle name="Akzent2 2" xfId="37069" hidden="1"/>
    <cellStyle name="Akzent2 2" xfId="37086" hidden="1"/>
    <cellStyle name="Akzent2 2" xfId="37090" hidden="1"/>
    <cellStyle name="Akzent2 2" xfId="37106" hidden="1"/>
    <cellStyle name="Akzent2 2" xfId="37110" hidden="1"/>
    <cellStyle name="Akzent2 2" xfId="37126" hidden="1"/>
    <cellStyle name="Akzent2 2" xfId="37130" hidden="1"/>
    <cellStyle name="Akzent2 2" xfId="37146" hidden="1"/>
    <cellStyle name="Akzent2 2" xfId="37150" hidden="1"/>
    <cellStyle name="Akzent2 2" xfId="36972" hidden="1"/>
    <cellStyle name="Akzent2 2" xfId="37163" hidden="1"/>
    <cellStyle name="Akzent2 2" xfId="37179" hidden="1"/>
    <cellStyle name="Akzent2 2" xfId="37183" hidden="1"/>
    <cellStyle name="Akzent2 2" xfId="37199" hidden="1"/>
    <cellStyle name="Akzent2 2" xfId="37203" hidden="1"/>
    <cellStyle name="Akzent2 2" xfId="37219" hidden="1"/>
    <cellStyle name="Akzent2 2" xfId="37223" hidden="1"/>
    <cellStyle name="Akzent2 2" xfId="37239" hidden="1"/>
    <cellStyle name="Akzent2 2" xfId="37243" hidden="1"/>
    <cellStyle name="Akzent2 2" xfId="37259" hidden="1"/>
    <cellStyle name="Akzent2 2" xfId="37263" hidden="1"/>
    <cellStyle name="Akzent2 2" xfId="37279" hidden="1"/>
    <cellStyle name="Akzent2 2" xfId="37283" hidden="1"/>
    <cellStyle name="Akzent2 2" xfId="37299" hidden="1"/>
    <cellStyle name="Akzent2 2" xfId="37303" hidden="1"/>
    <cellStyle name="Akzent2 2" xfId="37319" hidden="1"/>
    <cellStyle name="Akzent2 2" xfId="37323" hidden="1"/>
    <cellStyle name="Akzent2 2" xfId="37339" hidden="1"/>
    <cellStyle name="Akzent2 2" xfId="37343" hidden="1"/>
    <cellStyle name="Akzent2 2" xfId="37375" hidden="1"/>
    <cellStyle name="Akzent2 2" xfId="37379" hidden="1"/>
    <cellStyle name="Akzent2 2" xfId="37404" hidden="1"/>
    <cellStyle name="Akzent2 2" xfId="37409" hidden="1"/>
    <cellStyle name="Akzent2 2" xfId="37425" hidden="1"/>
    <cellStyle name="Akzent2 2" xfId="37429" hidden="1"/>
    <cellStyle name="Akzent2 2" xfId="37445" hidden="1"/>
    <cellStyle name="Akzent2 2" xfId="37449" hidden="1"/>
    <cellStyle name="Akzent2 2" xfId="37465" hidden="1"/>
    <cellStyle name="Akzent2 2" xfId="37469" hidden="1"/>
    <cellStyle name="Akzent2 2" xfId="37485" hidden="1"/>
    <cellStyle name="Akzent2 2" xfId="37489" hidden="1"/>
    <cellStyle name="Akzent2 2" xfId="37394" hidden="1"/>
    <cellStyle name="Akzent2 2" xfId="37503" hidden="1"/>
    <cellStyle name="Akzent2 2" xfId="37519" hidden="1"/>
    <cellStyle name="Akzent2 2" xfId="37523" hidden="1"/>
    <cellStyle name="Akzent2 2" xfId="37539" hidden="1"/>
    <cellStyle name="Akzent2 2" xfId="37543" hidden="1"/>
    <cellStyle name="Akzent2 2" xfId="37559" hidden="1"/>
    <cellStyle name="Akzent2 2" xfId="37563" hidden="1"/>
    <cellStyle name="Akzent2 2" xfId="37579" hidden="1"/>
    <cellStyle name="Akzent2 2" xfId="37583" hidden="1"/>
    <cellStyle name="Akzent2 2" xfId="35331" hidden="1"/>
    <cellStyle name="Akzent2 2" xfId="35333" hidden="1"/>
    <cellStyle name="Akzent2 2" xfId="34587" hidden="1"/>
    <cellStyle name="Akzent2 2" xfId="35330" hidden="1"/>
    <cellStyle name="Akzent2 2" xfId="28192" hidden="1"/>
    <cellStyle name="Akzent2 2" xfId="35320" hidden="1"/>
    <cellStyle name="Akzent2 2" xfId="28194" hidden="1"/>
    <cellStyle name="Akzent2 2" xfId="37610" hidden="1"/>
    <cellStyle name="Akzent2 2" xfId="37614" hidden="1"/>
    <cellStyle name="Akzent2 2" xfId="37630" hidden="1"/>
    <cellStyle name="Akzent2 2" xfId="37638" hidden="1"/>
    <cellStyle name="Akzent2 2" xfId="37655" hidden="1"/>
    <cellStyle name="Akzent2 2" xfId="37659" hidden="1"/>
    <cellStyle name="Akzent2 2" xfId="37675" hidden="1"/>
    <cellStyle name="Akzent2 2" xfId="37679" hidden="1"/>
    <cellStyle name="Akzent2 2" xfId="37695" hidden="1"/>
    <cellStyle name="Akzent2 2" xfId="37699" hidden="1"/>
    <cellStyle name="Akzent2 2" xfId="37715" hidden="1"/>
    <cellStyle name="Akzent2 2" xfId="37719" hidden="1"/>
    <cellStyle name="Akzent2 2" xfId="34279" hidden="1"/>
    <cellStyle name="Akzent2 2" xfId="37733" hidden="1"/>
    <cellStyle name="Akzent2 2" xfId="37750" hidden="1"/>
    <cellStyle name="Akzent2 2" xfId="37754" hidden="1"/>
    <cellStyle name="Akzent2 2" xfId="37770" hidden="1"/>
    <cellStyle name="Akzent2 2" xfId="37774" hidden="1"/>
    <cellStyle name="Akzent2 2" xfId="37790" hidden="1"/>
    <cellStyle name="Akzent2 2" xfId="37794" hidden="1"/>
    <cellStyle name="Akzent2 2" xfId="37810" hidden="1"/>
    <cellStyle name="Akzent2 2" xfId="37814" hidden="1"/>
    <cellStyle name="Akzent2 2" xfId="37636" hidden="1"/>
    <cellStyle name="Akzent2 2" xfId="37827" hidden="1"/>
    <cellStyle name="Akzent2 2" xfId="37843" hidden="1"/>
    <cellStyle name="Akzent2 2" xfId="37847" hidden="1"/>
    <cellStyle name="Akzent2 2" xfId="37863" hidden="1"/>
    <cellStyle name="Akzent2 2" xfId="37867" hidden="1"/>
    <cellStyle name="Akzent2 2" xfId="37883" hidden="1"/>
    <cellStyle name="Akzent2 2" xfId="37887" hidden="1"/>
    <cellStyle name="Akzent2 2" xfId="37903" hidden="1"/>
    <cellStyle name="Akzent2 2" xfId="37907" hidden="1"/>
    <cellStyle name="Akzent2 2" xfId="37926" hidden="1"/>
    <cellStyle name="Akzent2 2" xfId="37934" hidden="1"/>
    <cellStyle name="Akzent2 2" xfId="37950" hidden="1"/>
    <cellStyle name="Akzent2 2" xfId="37954" hidden="1"/>
    <cellStyle name="Akzent2 2" xfId="37970" hidden="1"/>
    <cellStyle name="Akzent2 2" xfId="37974" hidden="1"/>
    <cellStyle name="Akzent2 2" xfId="37990" hidden="1"/>
    <cellStyle name="Akzent2 2" xfId="37994" hidden="1"/>
    <cellStyle name="Akzent2 2" xfId="38010" hidden="1"/>
    <cellStyle name="Akzent2 2" xfId="38014" hidden="1"/>
    <cellStyle name="Akzent2 2" xfId="38030" hidden="1"/>
    <cellStyle name="Akzent2 2" xfId="38038" hidden="1"/>
    <cellStyle name="Akzent2 2" xfId="38055" hidden="1"/>
    <cellStyle name="Akzent2 2" xfId="38059" hidden="1"/>
    <cellStyle name="Akzent2 2" xfId="38075" hidden="1"/>
    <cellStyle name="Akzent2 2" xfId="38079" hidden="1"/>
    <cellStyle name="Akzent2 2" xfId="38095" hidden="1"/>
    <cellStyle name="Akzent2 2" xfId="38099" hidden="1"/>
    <cellStyle name="Akzent2 2" xfId="38115" hidden="1"/>
    <cellStyle name="Akzent2 2" xfId="38119" hidden="1"/>
    <cellStyle name="Akzent2 2" xfId="37921" hidden="1"/>
    <cellStyle name="Akzent2 2" xfId="38133" hidden="1"/>
    <cellStyle name="Akzent2 2" xfId="38150" hidden="1"/>
    <cellStyle name="Akzent2 2" xfId="38154" hidden="1"/>
    <cellStyle name="Akzent2 2" xfId="38170" hidden="1"/>
    <cellStyle name="Akzent2 2" xfId="38174" hidden="1"/>
    <cellStyle name="Akzent2 2" xfId="38190" hidden="1"/>
    <cellStyle name="Akzent2 2" xfId="38194" hidden="1"/>
    <cellStyle name="Akzent2 2" xfId="38210" hidden="1"/>
    <cellStyle name="Akzent2 2" xfId="38214" hidden="1"/>
    <cellStyle name="Akzent2 2" xfId="38036" hidden="1"/>
    <cellStyle name="Akzent2 2" xfId="38227" hidden="1"/>
    <cellStyle name="Akzent2 2" xfId="38243" hidden="1"/>
    <cellStyle name="Akzent2 2" xfId="38247" hidden="1"/>
    <cellStyle name="Akzent2 2" xfId="38263" hidden="1"/>
    <cellStyle name="Akzent2 2" xfId="38267" hidden="1"/>
    <cellStyle name="Akzent2 2" xfId="38283" hidden="1"/>
    <cellStyle name="Akzent2 2" xfId="38287" hidden="1"/>
    <cellStyle name="Akzent2 2" xfId="38303" hidden="1"/>
    <cellStyle name="Akzent2 2" xfId="38307" hidden="1"/>
    <cellStyle name="Akzent2 2" xfId="38323" hidden="1"/>
    <cellStyle name="Akzent2 2" xfId="38327" hidden="1"/>
    <cellStyle name="Akzent2 2" xfId="38343" hidden="1"/>
    <cellStyle name="Akzent2 2" xfId="38347" hidden="1"/>
    <cellStyle name="Akzent2 2" xfId="38363" hidden="1"/>
    <cellStyle name="Akzent2 2" xfId="38367" hidden="1"/>
    <cellStyle name="Akzent2 2" xfId="38383" hidden="1"/>
    <cellStyle name="Akzent2 2" xfId="38387" hidden="1"/>
    <cellStyle name="Akzent2 2" xfId="38403" hidden="1"/>
    <cellStyle name="Akzent2 2" xfId="38407" hidden="1"/>
    <cellStyle name="Akzent2 2" xfId="38438" hidden="1"/>
    <cellStyle name="Akzent2 2" xfId="38442" hidden="1"/>
    <cellStyle name="Akzent2 2" xfId="38465" hidden="1"/>
    <cellStyle name="Akzent2 2" xfId="38469" hidden="1"/>
    <cellStyle name="Akzent2 2" xfId="38485" hidden="1"/>
    <cellStyle name="Akzent2 2" xfId="38489" hidden="1"/>
    <cellStyle name="Akzent2 2" xfId="38505" hidden="1"/>
    <cellStyle name="Akzent2 2" xfId="38509" hidden="1"/>
    <cellStyle name="Akzent2 2" xfId="38525" hidden="1"/>
    <cellStyle name="Akzent2 2" xfId="38529" hidden="1"/>
    <cellStyle name="Akzent2 2" xfId="38545" hidden="1"/>
    <cellStyle name="Akzent2 2" xfId="38549" hidden="1"/>
    <cellStyle name="Akzent2 2" xfId="38456" hidden="1"/>
    <cellStyle name="Akzent2 2" xfId="38563" hidden="1"/>
    <cellStyle name="Akzent2 2" xfId="38579" hidden="1"/>
    <cellStyle name="Akzent2 2" xfId="38583" hidden="1"/>
    <cellStyle name="Akzent2 2" xfId="38599" hidden="1"/>
    <cellStyle name="Akzent2 2" xfId="38603" hidden="1"/>
    <cellStyle name="Akzent2 2" xfId="38619" hidden="1"/>
    <cellStyle name="Akzent2 2" xfId="38623" hidden="1"/>
    <cellStyle name="Akzent2 2" xfId="38639" hidden="1"/>
    <cellStyle name="Akzent2 2" xfId="38643" hidden="1"/>
    <cellStyle name="Akzent2 2" xfId="38655" hidden="1"/>
    <cellStyle name="Akzent2 2" xfId="38700" hidden="1"/>
    <cellStyle name="Akzent2 2" xfId="38711" hidden="1"/>
    <cellStyle name="Akzent2 2" xfId="38735" hidden="1"/>
    <cellStyle name="Akzent2 2" xfId="38739" hidden="1"/>
    <cellStyle name="Akzent2 2" xfId="38755" hidden="1"/>
    <cellStyle name="Akzent2 2" xfId="38759" hidden="1"/>
    <cellStyle name="Akzent2 2" xfId="38775" hidden="1"/>
    <cellStyle name="Akzent2 2" xfId="38779" hidden="1"/>
    <cellStyle name="Akzent2 2" xfId="38795" hidden="1"/>
    <cellStyle name="Akzent2 2" xfId="38799" hidden="1"/>
    <cellStyle name="Akzent2 2" xfId="38815" hidden="1"/>
    <cellStyle name="Akzent2 2" xfId="38823" hidden="1"/>
    <cellStyle name="Akzent2 2" xfId="38840" hidden="1"/>
    <cellStyle name="Akzent2 2" xfId="38844" hidden="1"/>
    <cellStyle name="Akzent2 2" xfId="38860" hidden="1"/>
    <cellStyle name="Akzent2 2" xfId="38864" hidden="1"/>
    <cellStyle name="Akzent2 2" xfId="38880" hidden="1"/>
    <cellStyle name="Akzent2 2" xfId="38884" hidden="1"/>
    <cellStyle name="Akzent2 2" xfId="38900" hidden="1"/>
    <cellStyle name="Akzent2 2" xfId="38904" hidden="1"/>
    <cellStyle name="Akzent2 2" xfId="38709" hidden="1"/>
    <cellStyle name="Akzent2 2" xfId="38918" hidden="1"/>
    <cellStyle name="Akzent2 2" xfId="38935" hidden="1"/>
    <cellStyle name="Akzent2 2" xfId="38939" hidden="1"/>
    <cellStyle name="Akzent2 2" xfId="38955" hidden="1"/>
    <cellStyle name="Akzent2 2" xfId="38959" hidden="1"/>
    <cellStyle name="Akzent2 2" xfId="38975" hidden="1"/>
    <cellStyle name="Akzent2 2" xfId="38979" hidden="1"/>
    <cellStyle name="Akzent2 2" xfId="38995" hidden="1"/>
    <cellStyle name="Akzent2 2" xfId="38999" hidden="1"/>
    <cellStyle name="Akzent2 2" xfId="38821" hidden="1"/>
    <cellStyle name="Akzent2 2" xfId="39012" hidden="1"/>
    <cellStyle name="Akzent2 2" xfId="39028" hidden="1"/>
    <cellStyle name="Akzent2 2" xfId="39032" hidden="1"/>
    <cellStyle name="Akzent2 2" xfId="39048" hidden="1"/>
    <cellStyle name="Akzent2 2" xfId="39052" hidden="1"/>
    <cellStyle name="Akzent2 2" xfId="39068" hidden="1"/>
    <cellStyle name="Akzent2 2" xfId="39072" hidden="1"/>
    <cellStyle name="Akzent2 2" xfId="39088" hidden="1"/>
    <cellStyle name="Akzent2 2" xfId="39092" hidden="1"/>
    <cellStyle name="Akzent2 2" xfId="39111" hidden="1"/>
    <cellStyle name="Akzent2 2" xfId="39119" hidden="1"/>
    <cellStyle name="Akzent2 2" xfId="39135" hidden="1"/>
    <cellStyle name="Akzent2 2" xfId="39139" hidden="1"/>
    <cellStyle name="Akzent2 2" xfId="39155" hidden="1"/>
    <cellStyle name="Akzent2 2" xfId="39159" hidden="1"/>
    <cellStyle name="Akzent2 2" xfId="39175" hidden="1"/>
    <cellStyle name="Akzent2 2" xfId="39179" hidden="1"/>
    <cellStyle name="Akzent2 2" xfId="39195" hidden="1"/>
    <cellStyle name="Akzent2 2" xfId="39199" hidden="1"/>
    <cellStyle name="Akzent2 2" xfId="39215" hidden="1"/>
    <cellStyle name="Akzent2 2" xfId="39223" hidden="1"/>
    <cellStyle name="Akzent2 2" xfId="39240" hidden="1"/>
    <cellStyle name="Akzent2 2" xfId="39244" hidden="1"/>
    <cellStyle name="Akzent2 2" xfId="39260" hidden="1"/>
    <cellStyle name="Akzent2 2" xfId="39264" hidden="1"/>
    <cellStyle name="Akzent2 2" xfId="39280" hidden="1"/>
    <cellStyle name="Akzent2 2" xfId="39284" hidden="1"/>
    <cellStyle name="Akzent2 2" xfId="39300" hidden="1"/>
    <cellStyle name="Akzent2 2" xfId="39304" hidden="1"/>
    <cellStyle name="Akzent2 2" xfId="39106" hidden="1"/>
    <cellStyle name="Akzent2 2" xfId="39318" hidden="1"/>
    <cellStyle name="Akzent2 2" xfId="39335" hidden="1"/>
    <cellStyle name="Akzent2 2" xfId="39339" hidden="1"/>
    <cellStyle name="Akzent2 2" xfId="39355" hidden="1"/>
    <cellStyle name="Akzent2 2" xfId="39359" hidden="1"/>
    <cellStyle name="Akzent2 2" xfId="39375" hidden="1"/>
    <cellStyle name="Akzent2 2" xfId="39379" hidden="1"/>
    <cellStyle name="Akzent2 2" xfId="39395" hidden="1"/>
    <cellStyle name="Akzent2 2" xfId="39399" hidden="1"/>
    <cellStyle name="Akzent2 2" xfId="39221" hidden="1"/>
    <cellStyle name="Akzent2 2" xfId="39412" hidden="1"/>
    <cellStyle name="Akzent2 2" xfId="39428" hidden="1"/>
    <cellStyle name="Akzent2 2" xfId="39432" hidden="1"/>
    <cellStyle name="Akzent2 2" xfId="39448" hidden="1"/>
    <cellStyle name="Akzent2 2" xfId="39452" hidden="1"/>
    <cellStyle name="Akzent2 2" xfId="39468" hidden="1"/>
    <cellStyle name="Akzent2 2" xfId="39472" hidden="1"/>
    <cellStyle name="Akzent2 2" xfId="39488" hidden="1"/>
    <cellStyle name="Akzent2 2" xfId="39492" hidden="1"/>
    <cellStyle name="Akzent2 2" xfId="39508" hidden="1"/>
    <cellStyle name="Akzent2 2" xfId="39512" hidden="1"/>
    <cellStyle name="Akzent2 2" xfId="39528" hidden="1"/>
    <cellStyle name="Akzent2 2" xfId="39532" hidden="1"/>
    <cellStyle name="Akzent2 2" xfId="39548" hidden="1"/>
    <cellStyle name="Akzent2 2" xfId="39552" hidden="1"/>
    <cellStyle name="Akzent2 2" xfId="39568" hidden="1"/>
    <cellStyle name="Akzent2 2" xfId="39572" hidden="1"/>
    <cellStyle name="Akzent2 2" xfId="39588" hidden="1"/>
    <cellStyle name="Akzent2 2" xfId="39592" hidden="1"/>
    <cellStyle name="Akzent2 2" xfId="39623" hidden="1"/>
    <cellStyle name="Akzent2 2" xfId="39627" hidden="1"/>
    <cellStyle name="Akzent2 2" xfId="39650" hidden="1"/>
    <cellStyle name="Akzent2 2" xfId="39654" hidden="1"/>
    <cellStyle name="Akzent2 2" xfId="39670" hidden="1"/>
    <cellStyle name="Akzent2 2" xfId="39674" hidden="1"/>
    <cellStyle name="Akzent2 2" xfId="39690" hidden="1"/>
    <cellStyle name="Akzent2 2" xfId="39694" hidden="1"/>
    <cellStyle name="Akzent2 2" xfId="39710" hidden="1"/>
    <cellStyle name="Akzent2 2" xfId="39714" hidden="1"/>
    <cellStyle name="Akzent2 2" xfId="39730" hidden="1"/>
    <cellStyle name="Akzent2 2" xfId="39734" hidden="1"/>
    <cellStyle name="Akzent2 2" xfId="39641" hidden="1"/>
    <cellStyle name="Akzent2 2" xfId="39748" hidden="1"/>
    <cellStyle name="Akzent2 2" xfId="39764" hidden="1"/>
    <cellStyle name="Akzent2 2" xfId="39768" hidden="1"/>
    <cellStyle name="Akzent2 2" xfId="39784" hidden="1"/>
    <cellStyle name="Akzent2 2" xfId="39788" hidden="1"/>
    <cellStyle name="Akzent2 2" xfId="39804" hidden="1"/>
    <cellStyle name="Akzent2 2" xfId="39808" hidden="1"/>
    <cellStyle name="Akzent2 2" xfId="39824" hidden="1"/>
    <cellStyle name="Akzent2 2" xfId="39828" hidden="1"/>
    <cellStyle name="Akzent2 2" xfId="35654" hidden="1"/>
    <cellStyle name="Akzent2 2" xfId="31579" hidden="1"/>
    <cellStyle name="Akzent2 2" xfId="37597" hidden="1"/>
    <cellStyle name="Akzent2 2" xfId="36400" hidden="1"/>
    <cellStyle name="Akzent2 2" xfId="32789" hidden="1"/>
    <cellStyle name="Akzent2 2" xfId="36183" hidden="1"/>
    <cellStyle name="Akzent2 2" xfId="33040" hidden="1"/>
    <cellStyle name="Akzent2 2" xfId="39847" hidden="1"/>
    <cellStyle name="Akzent2 2" xfId="39851" hidden="1"/>
    <cellStyle name="Akzent2 2" xfId="39867" hidden="1"/>
    <cellStyle name="Akzent2 2" xfId="39875" hidden="1"/>
    <cellStyle name="Akzent2 2" xfId="39892" hidden="1"/>
    <cellStyle name="Akzent2 2" xfId="39896" hidden="1"/>
    <cellStyle name="Akzent2 2" xfId="39912" hidden="1"/>
    <cellStyle name="Akzent2 2" xfId="39916" hidden="1"/>
    <cellStyle name="Akzent2 2" xfId="39932" hidden="1"/>
    <cellStyle name="Akzent2 2" xfId="39936" hidden="1"/>
    <cellStyle name="Akzent2 2" xfId="39952" hidden="1"/>
    <cellStyle name="Akzent2 2" xfId="39956" hidden="1"/>
    <cellStyle name="Akzent2 2" xfId="35328" hidden="1"/>
    <cellStyle name="Akzent2 2" xfId="39970" hidden="1"/>
    <cellStyle name="Akzent2 2" xfId="39987" hidden="1"/>
    <cellStyle name="Akzent2 2" xfId="39991" hidden="1"/>
    <cellStyle name="Akzent2 2" xfId="40007" hidden="1"/>
    <cellStyle name="Akzent2 2" xfId="40011" hidden="1"/>
    <cellStyle name="Akzent2 2" xfId="40027" hidden="1"/>
    <cellStyle name="Akzent2 2" xfId="40031" hidden="1"/>
    <cellStyle name="Akzent2 2" xfId="40047" hidden="1"/>
    <cellStyle name="Akzent2 2" xfId="40051" hidden="1"/>
    <cellStyle name="Akzent2 2" xfId="39873" hidden="1"/>
    <cellStyle name="Akzent2 2" xfId="40064" hidden="1"/>
    <cellStyle name="Akzent2 2" xfId="40080" hidden="1"/>
    <cellStyle name="Akzent2 2" xfId="40084" hidden="1"/>
    <cellStyle name="Akzent2 2" xfId="40100" hidden="1"/>
    <cellStyle name="Akzent2 2" xfId="40104" hidden="1"/>
    <cellStyle name="Akzent2 2" xfId="40120" hidden="1"/>
    <cellStyle name="Akzent2 2" xfId="40124" hidden="1"/>
    <cellStyle name="Akzent2 2" xfId="40140" hidden="1"/>
    <cellStyle name="Akzent2 2" xfId="40144" hidden="1"/>
    <cellStyle name="Akzent2 2" xfId="40163" hidden="1"/>
    <cellStyle name="Akzent2 2" xfId="40171" hidden="1"/>
    <cellStyle name="Akzent2 2" xfId="40187" hidden="1"/>
    <cellStyle name="Akzent2 2" xfId="40191" hidden="1"/>
    <cellStyle name="Akzent2 2" xfId="40207" hidden="1"/>
    <cellStyle name="Akzent2 2" xfId="40211" hidden="1"/>
    <cellStyle name="Akzent2 2" xfId="40227" hidden="1"/>
    <cellStyle name="Akzent2 2" xfId="40231" hidden="1"/>
    <cellStyle name="Akzent2 2" xfId="40247" hidden="1"/>
    <cellStyle name="Akzent2 2" xfId="40251" hidden="1"/>
    <cellStyle name="Akzent2 2" xfId="40267" hidden="1"/>
    <cellStyle name="Akzent2 2" xfId="40275" hidden="1"/>
    <cellStyle name="Akzent2 2" xfId="40292" hidden="1"/>
    <cellStyle name="Akzent2 2" xfId="40296" hidden="1"/>
    <cellStyle name="Akzent2 2" xfId="40312" hidden="1"/>
    <cellStyle name="Akzent2 2" xfId="40316" hidden="1"/>
    <cellStyle name="Akzent2 2" xfId="40332" hidden="1"/>
    <cellStyle name="Akzent2 2" xfId="40336" hidden="1"/>
    <cellStyle name="Akzent2 2" xfId="40352" hidden="1"/>
    <cellStyle name="Akzent2 2" xfId="40356" hidden="1"/>
    <cellStyle name="Akzent2 2" xfId="40158" hidden="1"/>
    <cellStyle name="Akzent2 2" xfId="40370" hidden="1"/>
    <cellStyle name="Akzent2 2" xfId="40387" hidden="1"/>
    <cellStyle name="Akzent2 2" xfId="40391" hidden="1"/>
    <cellStyle name="Akzent2 2" xfId="40407" hidden="1"/>
    <cellStyle name="Akzent2 2" xfId="40411" hidden="1"/>
    <cellStyle name="Akzent2 2" xfId="40427" hidden="1"/>
    <cellStyle name="Akzent2 2" xfId="40431" hidden="1"/>
    <cellStyle name="Akzent2 2" xfId="40447" hidden="1"/>
    <cellStyle name="Akzent2 2" xfId="40451" hidden="1"/>
    <cellStyle name="Akzent2 2" xfId="40273" hidden="1"/>
    <cellStyle name="Akzent2 2" xfId="40464" hidden="1"/>
    <cellStyle name="Akzent2 2" xfId="40480" hidden="1"/>
    <cellStyle name="Akzent2 2" xfId="40484" hidden="1"/>
    <cellStyle name="Akzent2 2" xfId="40500" hidden="1"/>
    <cellStyle name="Akzent2 2" xfId="40504" hidden="1"/>
    <cellStyle name="Akzent2 2" xfId="40520" hidden="1"/>
    <cellStyle name="Akzent2 2" xfId="40524" hidden="1"/>
    <cellStyle name="Akzent2 2" xfId="40540" hidden="1"/>
    <cellStyle name="Akzent2 2" xfId="40544" hidden="1"/>
    <cellStyle name="Akzent2 2" xfId="40560" hidden="1"/>
    <cellStyle name="Akzent2 2" xfId="40564" hidden="1"/>
    <cellStyle name="Akzent2 2" xfId="40580" hidden="1"/>
    <cellStyle name="Akzent2 2" xfId="40584" hidden="1"/>
    <cellStyle name="Akzent2 2" xfId="40600" hidden="1"/>
    <cellStyle name="Akzent2 2" xfId="40604" hidden="1"/>
    <cellStyle name="Akzent2 2" xfId="40620" hidden="1"/>
    <cellStyle name="Akzent2 2" xfId="40624" hidden="1"/>
    <cellStyle name="Akzent2 2" xfId="40640" hidden="1"/>
    <cellStyle name="Akzent2 2" xfId="40644" hidden="1"/>
    <cellStyle name="Akzent2 2" xfId="40675" hidden="1"/>
    <cellStyle name="Akzent2 2" xfId="40679" hidden="1"/>
    <cellStyle name="Akzent2 2" xfId="40702" hidden="1"/>
    <cellStyle name="Akzent2 2" xfId="40706" hidden="1"/>
    <cellStyle name="Akzent2 2" xfId="40722" hidden="1"/>
    <cellStyle name="Akzent2 2" xfId="40726" hidden="1"/>
    <cellStyle name="Akzent2 2" xfId="40742" hidden="1"/>
    <cellStyle name="Akzent2 2" xfId="40746" hidden="1"/>
    <cellStyle name="Akzent2 2" xfId="40762" hidden="1"/>
    <cellStyle name="Akzent2 2" xfId="40766" hidden="1"/>
    <cellStyle name="Akzent2 2" xfId="40782" hidden="1"/>
    <cellStyle name="Akzent2 2" xfId="40786" hidden="1"/>
    <cellStyle name="Akzent2 2" xfId="40693" hidden="1"/>
    <cellStyle name="Akzent2 2" xfId="40800" hidden="1"/>
    <cellStyle name="Akzent2 2" xfId="40816" hidden="1"/>
    <cellStyle name="Akzent2 2" xfId="40820" hidden="1"/>
    <cellStyle name="Akzent2 2" xfId="40836" hidden="1"/>
    <cellStyle name="Akzent2 2" xfId="40840" hidden="1"/>
    <cellStyle name="Akzent2 2" xfId="40856" hidden="1"/>
    <cellStyle name="Akzent2 2" xfId="40860" hidden="1"/>
    <cellStyle name="Akzent2 2" xfId="40876" hidden="1"/>
    <cellStyle name="Akzent2 2" xfId="40880" hidden="1"/>
    <cellStyle name="Akzent2 2" xfId="40892" hidden="1"/>
    <cellStyle name="Akzent2 2" xfId="40936" hidden="1"/>
    <cellStyle name="Akzent2 2" xfId="40947" hidden="1"/>
    <cellStyle name="Akzent2 2" xfId="40971" hidden="1"/>
    <cellStyle name="Akzent2 2" xfId="40975" hidden="1"/>
    <cellStyle name="Akzent2 2" xfId="40991" hidden="1"/>
    <cellStyle name="Akzent2 2" xfId="40995" hidden="1"/>
    <cellStyle name="Akzent2 2" xfId="41011" hidden="1"/>
    <cellStyle name="Akzent2 2" xfId="41015" hidden="1"/>
    <cellStyle name="Akzent2 2" xfId="41031" hidden="1"/>
    <cellStyle name="Akzent2 2" xfId="41035" hidden="1"/>
    <cellStyle name="Akzent2 2" xfId="41051" hidden="1"/>
    <cellStyle name="Akzent2 2" xfId="41059" hidden="1"/>
    <cellStyle name="Akzent2 2" xfId="41076" hidden="1"/>
    <cellStyle name="Akzent2 2" xfId="41080" hidden="1"/>
    <cellStyle name="Akzent2 2" xfId="41096" hidden="1"/>
    <cellStyle name="Akzent2 2" xfId="41100" hidden="1"/>
    <cellStyle name="Akzent2 2" xfId="41116" hidden="1"/>
    <cellStyle name="Akzent2 2" xfId="41120" hidden="1"/>
    <cellStyle name="Akzent2 2" xfId="41136" hidden="1"/>
    <cellStyle name="Akzent2 2" xfId="41140" hidden="1"/>
    <cellStyle name="Akzent2 2" xfId="40945" hidden="1"/>
    <cellStyle name="Akzent2 2" xfId="41154" hidden="1"/>
    <cellStyle name="Akzent2 2" xfId="41171" hidden="1"/>
    <cellStyle name="Akzent2 2" xfId="41175" hidden="1"/>
    <cellStyle name="Akzent2 2" xfId="41191" hidden="1"/>
    <cellStyle name="Akzent2 2" xfId="41195" hidden="1"/>
    <cellStyle name="Akzent2 2" xfId="41211" hidden="1"/>
    <cellStyle name="Akzent2 2" xfId="41215" hidden="1"/>
    <cellStyle name="Akzent2 2" xfId="41231" hidden="1"/>
    <cellStyle name="Akzent2 2" xfId="41235" hidden="1"/>
    <cellStyle name="Akzent2 2" xfId="41057" hidden="1"/>
    <cellStyle name="Akzent2 2" xfId="41248" hidden="1"/>
    <cellStyle name="Akzent2 2" xfId="41264" hidden="1"/>
    <cellStyle name="Akzent2 2" xfId="41268" hidden="1"/>
    <cellStyle name="Akzent2 2" xfId="41284" hidden="1"/>
    <cellStyle name="Akzent2 2" xfId="41288" hidden="1"/>
    <cellStyle name="Akzent2 2" xfId="41304" hidden="1"/>
    <cellStyle name="Akzent2 2" xfId="41308" hidden="1"/>
    <cellStyle name="Akzent2 2" xfId="41324" hidden="1"/>
    <cellStyle name="Akzent2 2" xfId="41328" hidden="1"/>
    <cellStyle name="Akzent2 2" xfId="41347" hidden="1"/>
    <cellStyle name="Akzent2 2" xfId="41355" hidden="1"/>
    <cellStyle name="Akzent2 2" xfId="41371" hidden="1"/>
    <cellStyle name="Akzent2 2" xfId="41375" hidden="1"/>
    <cellStyle name="Akzent2 2" xfId="41391" hidden="1"/>
    <cellStyle name="Akzent2 2" xfId="41395" hidden="1"/>
    <cellStyle name="Akzent2 2" xfId="41411" hidden="1"/>
    <cellStyle name="Akzent2 2" xfId="41415" hidden="1"/>
    <cellStyle name="Akzent2 2" xfId="41431" hidden="1"/>
    <cellStyle name="Akzent2 2" xfId="41435" hidden="1"/>
    <cellStyle name="Akzent2 2" xfId="41451" hidden="1"/>
    <cellStyle name="Akzent2 2" xfId="41459" hidden="1"/>
    <cellStyle name="Akzent2 2" xfId="41476" hidden="1"/>
    <cellStyle name="Akzent2 2" xfId="41480" hidden="1"/>
    <cellStyle name="Akzent2 2" xfId="41496" hidden="1"/>
    <cellStyle name="Akzent2 2" xfId="41500" hidden="1"/>
    <cellStyle name="Akzent2 2" xfId="41516" hidden="1"/>
    <cellStyle name="Akzent2 2" xfId="41520" hidden="1"/>
    <cellStyle name="Akzent2 2" xfId="41536" hidden="1"/>
    <cellStyle name="Akzent2 2" xfId="41540" hidden="1"/>
    <cellStyle name="Akzent2 2" xfId="41342" hidden="1"/>
    <cellStyle name="Akzent2 2" xfId="41554" hidden="1"/>
    <cellStyle name="Akzent2 2" xfId="41571" hidden="1"/>
    <cellStyle name="Akzent2 2" xfId="41575" hidden="1"/>
    <cellStyle name="Akzent2 2" xfId="41591" hidden="1"/>
    <cellStyle name="Akzent2 2" xfId="41595" hidden="1"/>
    <cellStyle name="Akzent2 2" xfId="41611" hidden="1"/>
    <cellStyle name="Akzent2 2" xfId="41615" hidden="1"/>
    <cellStyle name="Akzent2 2" xfId="41631" hidden="1"/>
    <cellStyle name="Akzent2 2" xfId="41635" hidden="1"/>
    <cellStyle name="Akzent2 2" xfId="41457" hidden="1"/>
    <cellStyle name="Akzent2 2" xfId="41648" hidden="1"/>
    <cellStyle name="Akzent2 2" xfId="41664" hidden="1"/>
    <cellStyle name="Akzent2 2" xfId="41668" hidden="1"/>
    <cellStyle name="Akzent2 2" xfId="41684" hidden="1"/>
    <cellStyle name="Akzent2 2" xfId="41688" hidden="1"/>
    <cellStyle name="Akzent2 2" xfId="41704" hidden="1"/>
    <cellStyle name="Akzent2 2" xfId="41708" hidden="1"/>
    <cellStyle name="Akzent2 2" xfId="41724" hidden="1"/>
    <cellStyle name="Akzent2 2" xfId="41728" hidden="1"/>
    <cellStyle name="Akzent2 2" xfId="41744" hidden="1"/>
    <cellStyle name="Akzent2 2" xfId="41748" hidden="1"/>
    <cellStyle name="Akzent2 2" xfId="41764" hidden="1"/>
    <cellStyle name="Akzent2 2" xfId="41768" hidden="1"/>
    <cellStyle name="Akzent2 2" xfId="41784" hidden="1"/>
    <cellStyle name="Akzent2 2" xfId="41788" hidden="1"/>
    <cellStyle name="Akzent2 2" xfId="41804" hidden="1"/>
    <cellStyle name="Akzent2 2" xfId="41808" hidden="1"/>
    <cellStyle name="Akzent2 2" xfId="41824" hidden="1"/>
    <cellStyle name="Akzent2 2" xfId="41828" hidden="1"/>
    <cellStyle name="Akzent2 2" xfId="41859" hidden="1"/>
    <cellStyle name="Akzent2 2" xfId="41863" hidden="1"/>
    <cellStyle name="Akzent2 2" xfId="41886" hidden="1"/>
    <cellStyle name="Akzent2 2" xfId="41890" hidden="1"/>
    <cellStyle name="Akzent2 2" xfId="41906" hidden="1"/>
    <cellStyle name="Akzent2 2" xfId="41910" hidden="1"/>
    <cellStyle name="Akzent2 2" xfId="41926" hidden="1"/>
    <cellStyle name="Akzent2 2" xfId="41930" hidden="1"/>
    <cellStyle name="Akzent2 2" xfId="41946" hidden="1"/>
    <cellStyle name="Akzent2 2" xfId="41950" hidden="1"/>
    <cellStyle name="Akzent2 2" xfId="41966" hidden="1"/>
    <cellStyle name="Akzent2 2" xfId="41970" hidden="1"/>
    <cellStyle name="Akzent2 2" xfId="41877" hidden="1"/>
    <cellStyle name="Akzent2 2" xfId="41984" hidden="1"/>
    <cellStyle name="Akzent2 2" xfId="42000" hidden="1"/>
    <cellStyle name="Akzent2 2" xfId="42004" hidden="1"/>
    <cellStyle name="Akzent2 2" xfId="42020" hidden="1"/>
    <cellStyle name="Akzent2 2" xfId="42024" hidden="1"/>
    <cellStyle name="Akzent2 2" xfId="42040" hidden="1"/>
    <cellStyle name="Akzent2 2" xfId="42044" hidden="1"/>
    <cellStyle name="Akzent2 2" xfId="42060" hidden="1"/>
    <cellStyle name="Akzent2 2" xfId="42064" hidden="1"/>
    <cellStyle name="Akzent2 2" xfId="42084" hidden="1"/>
    <cellStyle name="Akzent2 2" xfId="42142" hidden="1"/>
    <cellStyle name="Akzent2 2" xfId="42191" hidden="1"/>
    <cellStyle name="Akzent2 2" xfId="42200" hidden="1"/>
    <cellStyle name="Akzent2 2" xfId="42245" hidden="1"/>
    <cellStyle name="Akzent2 2" xfId="42253" hidden="1"/>
    <cellStyle name="Akzent2 2" xfId="42343" hidden="1"/>
    <cellStyle name="Akzent2 2" xfId="42354" hidden="1"/>
    <cellStyle name="Akzent2 2" xfId="42403" hidden="1"/>
    <cellStyle name="Akzent2 2" xfId="42411" hidden="1"/>
    <cellStyle name="Akzent2 2" xfId="42457" hidden="1"/>
    <cellStyle name="Akzent2 2" xfId="42471" hidden="1"/>
    <cellStyle name="Akzent2 2" xfId="42526" hidden="1"/>
    <cellStyle name="Akzent2 2" xfId="42530" hidden="1"/>
    <cellStyle name="Akzent2 2" xfId="42582" hidden="1"/>
    <cellStyle name="Akzent2 2" xfId="42589" hidden="1"/>
    <cellStyle name="Akzent2 2" xfId="42637" hidden="1"/>
    <cellStyle name="Akzent2 2" xfId="42641" hidden="1"/>
    <cellStyle name="Akzent2 2" xfId="42688" hidden="1"/>
    <cellStyle name="Akzent2 2" xfId="42698" hidden="1"/>
    <cellStyle name="Akzent2 2" xfId="42133" hidden="1"/>
    <cellStyle name="Akzent2 2" xfId="42738" hidden="1"/>
    <cellStyle name="Akzent2 2" xfId="42793" hidden="1"/>
    <cellStyle name="Akzent2 2" xfId="42797" hidden="1"/>
    <cellStyle name="Akzent2 2" xfId="42851" hidden="1"/>
    <cellStyle name="Akzent2 2" xfId="42855" hidden="1"/>
    <cellStyle name="Akzent2 2" xfId="42901" hidden="1"/>
    <cellStyle name="Akzent2 2" xfId="42907" hidden="1"/>
    <cellStyle name="Akzent2 2" xfId="42953" hidden="1"/>
    <cellStyle name="Akzent2 2" xfId="42958" hidden="1"/>
    <cellStyle name="Akzent2 2" xfId="42463" hidden="1"/>
    <cellStyle name="Akzent2 2" xfId="42994" hidden="1"/>
    <cellStyle name="Akzent2 2" xfId="43048" hidden="1"/>
    <cellStyle name="Akzent2 2" xfId="43053" hidden="1"/>
    <cellStyle name="Akzent2 2" xfId="43106" hidden="1"/>
    <cellStyle name="Akzent2 2" xfId="43111" hidden="1"/>
    <cellStyle name="Akzent2 2" xfId="43161" hidden="1"/>
    <cellStyle name="Akzent2 2" xfId="43168" hidden="1"/>
    <cellStyle name="Akzent2 2" xfId="43210" hidden="1"/>
    <cellStyle name="Akzent2 2" xfId="43215" hidden="1"/>
    <cellStyle name="Akzent2 2" xfId="43272" hidden="1"/>
    <cellStyle name="Akzent2 2" xfId="43292" hidden="1"/>
    <cellStyle name="Akzent2 2" xfId="43349" hidden="1"/>
    <cellStyle name="Akzent2 2" xfId="43353" hidden="1"/>
    <cellStyle name="Akzent2 2" xfId="43407" hidden="1"/>
    <cellStyle name="Akzent2 2" xfId="43412" hidden="1"/>
    <cellStyle name="Akzent2 2" xfId="43451" hidden="1"/>
    <cellStyle name="Akzent2 2" xfId="43463" hidden="1"/>
    <cellStyle name="Akzent2 2" xfId="43501" hidden="1"/>
    <cellStyle name="Akzent2 2" xfId="43512" hidden="1"/>
    <cellStyle name="Akzent2 2" xfId="43561" hidden="1"/>
    <cellStyle name="Akzent2 2" xfId="43573" hidden="1"/>
    <cellStyle name="Akzent2 2" xfId="43626" hidden="1"/>
    <cellStyle name="Akzent2 2" xfId="43637" hidden="1"/>
    <cellStyle name="Akzent2 2" xfId="43684" hidden="1"/>
    <cellStyle name="Akzent2 2" xfId="43691" hidden="1"/>
    <cellStyle name="Akzent2 2" xfId="43741" hidden="1"/>
    <cellStyle name="Akzent2 2" xfId="43745" hidden="1"/>
    <cellStyle name="Akzent2 2" xfId="43793" hidden="1"/>
    <cellStyle name="Akzent2 2" xfId="43802" hidden="1"/>
    <cellStyle name="Akzent2 2" xfId="43267" hidden="1"/>
    <cellStyle name="Akzent2 2" xfId="43854" hidden="1"/>
    <cellStyle name="Akzent2 2" xfId="43901" hidden="1"/>
    <cellStyle name="Akzent2 2" xfId="43907" hidden="1"/>
    <cellStyle name="Akzent2 2" xfId="43956" hidden="1"/>
    <cellStyle name="Akzent2 2" xfId="43961" hidden="1"/>
    <cellStyle name="Akzent2 2" xfId="44007" hidden="1"/>
    <cellStyle name="Akzent2 2" xfId="44019" hidden="1"/>
    <cellStyle name="Akzent2 2" xfId="44064" hidden="1"/>
    <cellStyle name="Akzent2 2" xfId="44068" hidden="1"/>
    <cellStyle name="Akzent2 2" xfId="43570" hidden="1"/>
    <cellStyle name="Akzent2 2" xfId="44115" hidden="1"/>
    <cellStyle name="Akzent2 2" xfId="44159" hidden="1"/>
    <cellStyle name="Akzent2 2" xfId="44170" hidden="1"/>
    <cellStyle name="Akzent2 2" xfId="44212" hidden="1"/>
    <cellStyle name="Akzent2 2" xfId="44219" hidden="1"/>
    <cellStyle name="Akzent2 2" xfId="44262" hidden="1"/>
    <cellStyle name="Akzent2 2" xfId="44268" hidden="1"/>
    <cellStyle name="Akzent2 2" xfId="44316" hidden="1"/>
    <cellStyle name="Akzent2 2" xfId="44324" hidden="1"/>
    <cellStyle name="Akzent2 2" xfId="44370" hidden="1"/>
    <cellStyle name="Akzent2 2" xfId="44383" hidden="1"/>
    <cellStyle name="Akzent2 2" xfId="44426" hidden="1"/>
    <cellStyle name="Akzent2 2" xfId="44431" hidden="1"/>
    <cellStyle name="Akzent2 2" xfId="44485" hidden="1"/>
    <cellStyle name="Akzent2 2" xfId="44490" hidden="1"/>
    <cellStyle name="Akzent2 2" xfId="44534" hidden="1"/>
    <cellStyle name="Akzent2 2" xfId="44541" hidden="1"/>
    <cellStyle name="Akzent2 2" xfId="44583" hidden="1"/>
    <cellStyle name="Akzent2 2" xfId="44593" hidden="1"/>
    <cellStyle name="Akzent2 2" xfId="44672" hidden="1"/>
    <cellStyle name="Akzent2 2" xfId="44675" hidden="1"/>
    <cellStyle name="Akzent2 2" xfId="44709" hidden="1"/>
    <cellStyle name="Akzent2 2" xfId="44726" hidden="1"/>
    <cellStyle name="Akzent2 2" xfId="44781" hidden="1"/>
    <cellStyle name="Akzent2 2" xfId="44785" hidden="1"/>
    <cellStyle name="Akzent2 2" xfId="44835" hidden="1"/>
    <cellStyle name="Akzent2 2" xfId="44840" hidden="1"/>
    <cellStyle name="Akzent2 2" xfId="44892" hidden="1"/>
    <cellStyle name="Akzent2 2" xfId="44901" hidden="1"/>
    <cellStyle name="Akzent2 2" xfId="44940" hidden="1"/>
    <cellStyle name="Akzent2 2" xfId="44948" hidden="1"/>
    <cellStyle name="Akzent2 2" xfId="44690" hidden="1"/>
    <cellStyle name="Akzent2 2" xfId="45002" hidden="1"/>
    <cellStyle name="Akzent2 2" xfId="45081" hidden="1"/>
    <cellStyle name="Akzent2 2" xfId="45090" hidden="1"/>
    <cellStyle name="Akzent2 2" xfId="45144" hidden="1"/>
    <cellStyle name="Akzent2 2" xfId="45153" hidden="1"/>
    <cellStyle name="Akzent2 2" xfId="45199" hidden="1"/>
    <cellStyle name="Akzent2 2" xfId="45207" hidden="1"/>
    <cellStyle name="Akzent2 2" xfId="45283" hidden="1"/>
    <cellStyle name="Akzent2 2" xfId="45290" hidden="1"/>
    <cellStyle name="Akzent2 2" xfId="45331" hidden="1"/>
    <cellStyle name="Akzent2 2" xfId="45411" hidden="1"/>
    <cellStyle name="Akzent2 2" xfId="45424" hidden="1"/>
    <cellStyle name="Akzent2 2" xfId="45480" hidden="1"/>
    <cellStyle name="Akzent2 2" xfId="45484" hidden="1"/>
    <cellStyle name="Akzent2 2" xfId="45538" hidden="1"/>
    <cellStyle name="Akzent2 2" xfId="45542" hidden="1"/>
    <cellStyle name="Akzent2 2" xfId="45596" hidden="1"/>
    <cellStyle name="Akzent2 2" xfId="45600" hidden="1"/>
    <cellStyle name="Akzent2 2" xfId="45646" hidden="1"/>
    <cellStyle name="Akzent2 2" xfId="45651" hidden="1"/>
    <cellStyle name="Akzent2 2" xfId="45696" hidden="1"/>
    <cellStyle name="Akzent2 2" xfId="45716" hidden="1"/>
    <cellStyle name="Akzent2 2" xfId="45761" hidden="1"/>
    <cellStyle name="Akzent2 2" xfId="45774" hidden="1"/>
    <cellStyle name="Akzent2 2" xfId="45842" hidden="1"/>
    <cellStyle name="Akzent2 2" xfId="45846" hidden="1"/>
    <cellStyle name="Akzent2 2" xfId="45895" hidden="1"/>
    <cellStyle name="Akzent2 2" xfId="45899" hidden="1"/>
    <cellStyle name="Akzent2 2" xfId="45947" hidden="1"/>
    <cellStyle name="Akzent2 2" xfId="45954" hidden="1"/>
    <cellStyle name="Akzent2 2" xfId="45422" hidden="1"/>
    <cellStyle name="Akzent2 2" xfId="46013" hidden="1"/>
    <cellStyle name="Akzent2 2" xfId="46075" hidden="1"/>
    <cellStyle name="Akzent2 2" xfId="46084" hidden="1"/>
    <cellStyle name="Akzent2 2" xfId="46129" hidden="1"/>
    <cellStyle name="Akzent2 2" xfId="46134" hidden="1"/>
    <cellStyle name="Akzent2 2" xfId="46183" hidden="1"/>
    <cellStyle name="Akzent2 2" xfId="46191" hidden="1"/>
    <cellStyle name="Akzent2 2" xfId="46241" hidden="1"/>
    <cellStyle name="Akzent2 2" xfId="46246" hidden="1"/>
    <cellStyle name="Akzent2 2" xfId="45706" hidden="1"/>
    <cellStyle name="Akzent2 2" xfId="46288" hidden="1"/>
    <cellStyle name="Akzent2 2" xfId="46335" hidden="1"/>
    <cellStyle name="Akzent2 2" xfId="46342" hidden="1"/>
    <cellStyle name="Akzent2 2" xfId="46388" hidden="1"/>
    <cellStyle name="Akzent2 2" xfId="46392" hidden="1"/>
    <cellStyle name="Akzent2 2" xfId="46439" hidden="1"/>
    <cellStyle name="Akzent2 2" xfId="46446" hidden="1"/>
    <cellStyle name="Akzent2 2" xfId="46491" hidden="1"/>
    <cellStyle name="Akzent2 2" xfId="46495" hidden="1"/>
    <cellStyle name="Akzent2 2" xfId="46558" hidden="1"/>
    <cellStyle name="Akzent2 2" xfId="46576" hidden="1"/>
    <cellStyle name="Akzent2 2" xfId="46627" hidden="1"/>
    <cellStyle name="Akzent2 2" xfId="46634" hidden="1"/>
    <cellStyle name="Akzent2 2" xfId="46682" hidden="1"/>
    <cellStyle name="Akzent2 2" xfId="46686" hidden="1"/>
    <cellStyle name="Akzent2 2" xfId="46728" hidden="1"/>
    <cellStyle name="Akzent2 2" xfId="46736" hidden="1"/>
    <cellStyle name="Akzent2 2" xfId="46786" hidden="1"/>
    <cellStyle name="Akzent2 2" xfId="46790" hidden="1"/>
    <cellStyle name="Akzent2 2" xfId="46840" hidden="1"/>
    <cellStyle name="Akzent2 2" xfId="46854" hidden="1"/>
    <cellStyle name="Akzent2 2" xfId="46910" hidden="1"/>
    <cellStyle name="Akzent2 2" xfId="46914" hidden="1"/>
    <cellStyle name="Akzent2 2" xfId="46961" hidden="1"/>
    <cellStyle name="Akzent2 2" xfId="46967" hidden="1"/>
    <cellStyle name="Akzent2 2" xfId="47019" hidden="1"/>
    <cellStyle name="Akzent2 2" xfId="47023" hidden="1"/>
    <cellStyle name="Akzent2 2" xfId="47077" hidden="1"/>
    <cellStyle name="Akzent2 2" xfId="47081" hidden="1"/>
    <cellStyle name="Akzent2 2" xfId="46549" hidden="1"/>
    <cellStyle name="Akzent2 2" xfId="47124" hidden="1"/>
    <cellStyle name="Akzent2 2" xfId="47174" hidden="1"/>
    <cellStyle name="Akzent2 2" xfId="47183" hidden="1"/>
    <cellStyle name="Akzent2 2" xfId="47233" hidden="1"/>
    <cellStyle name="Akzent2 2" xfId="47237" hidden="1"/>
    <cellStyle name="Akzent2 2" xfId="47281" hidden="1"/>
    <cellStyle name="Akzent2 2" xfId="47285" hidden="1"/>
    <cellStyle name="Akzent2 2" xfId="47340" hidden="1"/>
    <cellStyle name="Akzent2 2" xfId="47346" hidden="1"/>
    <cellStyle name="Akzent2 2" xfId="46852" hidden="1"/>
    <cellStyle name="Akzent2 2" xfId="47391" hidden="1"/>
    <cellStyle name="Akzent2 2" xfId="47445" hidden="1"/>
    <cellStyle name="Akzent2 2" xfId="47449" hidden="1"/>
    <cellStyle name="Akzent2 2" xfId="47495" hidden="1"/>
    <cellStyle name="Akzent2 2" xfId="47505" hidden="1"/>
    <cellStyle name="Akzent2 2" xfId="47548" hidden="1"/>
    <cellStyle name="Akzent2 2" xfId="47554" hidden="1"/>
    <cellStyle name="Akzent2 2" xfId="47599" hidden="1"/>
    <cellStyle name="Akzent2 2" xfId="47603" hidden="1"/>
    <cellStyle name="Akzent2 2" xfId="47657" hidden="1"/>
    <cellStyle name="Akzent2 2" xfId="47661" hidden="1"/>
    <cellStyle name="Akzent2 2" xfId="47715" hidden="1"/>
    <cellStyle name="Akzent2 2" xfId="47719" hidden="1"/>
    <cellStyle name="Akzent2 2" xfId="47773" hidden="1"/>
    <cellStyle name="Akzent2 2" xfId="47777" hidden="1"/>
    <cellStyle name="Akzent2 2" xfId="47832" hidden="1"/>
    <cellStyle name="Akzent2 2" xfId="47836" hidden="1"/>
    <cellStyle name="Akzent2 2" xfId="47875" hidden="1"/>
    <cellStyle name="Akzent2 2" xfId="47880" hidden="1"/>
    <cellStyle name="Akzent2 2" xfId="47953" hidden="1"/>
    <cellStyle name="Akzent2 2" xfId="47959" hidden="1"/>
    <cellStyle name="Akzent2 2" xfId="47990" hidden="1"/>
    <cellStyle name="Akzent2 2" xfId="47999" hidden="1"/>
    <cellStyle name="Akzent2 2" xfId="48050" hidden="1"/>
    <cellStyle name="Akzent2 2" xfId="48058" hidden="1"/>
    <cellStyle name="Akzent2 2" xfId="48108" hidden="1"/>
    <cellStyle name="Akzent2 2" xfId="48112" hidden="1"/>
    <cellStyle name="Akzent2 2" xfId="48164" hidden="1"/>
    <cellStyle name="Akzent2 2" xfId="48169" hidden="1"/>
    <cellStyle name="Akzent2 2" xfId="48219" hidden="1"/>
    <cellStyle name="Akzent2 2" xfId="48223" hidden="1"/>
    <cellStyle name="Akzent2 2" xfId="47976" hidden="1"/>
    <cellStyle name="Akzent2 2" xfId="48272" hidden="1"/>
    <cellStyle name="Akzent2 2" xfId="48318" hidden="1"/>
    <cellStyle name="Akzent2 2" xfId="48330" hidden="1"/>
    <cellStyle name="Akzent2 2" xfId="48376" hidden="1"/>
    <cellStyle name="Akzent2 2" xfId="48383" hidden="1"/>
    <cellStyle name="Akzent2 2" xfId="48428" hidden="1"/>
    <cellStyle name="Akzent2 2" xfId="48433" hidden="1"/>
    <cellStyle name="Akzent2 2" xfId="48477" hidden="1"/>
    <cellStyle name="Akzent2 2" xfId="48485" hidden="1"/>
    <cellStyle name="Akzent2 2" xfId="48468" hidden="1"/>
    <cellStyle name="Akzent2 2" xfId="48413" hidden="1"/>
    <cellStyle name="Akzent2 2" xfId="48409" hidden="1"/>
    <cellStyle name="Akzent2 2" xfId="48355" hidden="1"/>
    <cellStyle name="Akzent2 2" xfId="48351" hidden="1"/>
    <cellStyle name="Akzent2 2" xfId="48297" hidden="1"/>
    <cellStyle name="Akzent2 2" xfId="48291" hidden="1"/>
    <cellStyle name="Akzent2 2" xfId="48238" hidden="1"/>
    <cellStyle name="Akzent2 2" xfId="48233" hidden="1"/>
    <cellStyle name="Akzent2 2" xfId="48197" hidden="1"/>
    <cellStyle name="Akzent2 2" xfId="48177" hidden="1"/>
    <cellStyle name="Akzent2 2" xfId="48117" hidden="1"/>
    <cellStyle name="Akzent2 2" xfId="48113" hidden="1"/>
    <cellStyle name="Akzent2 2" xfId="48062" hidden="1"/>
    <cellStyle name="Akzent2 2" xfId="48054" hidden="1"/>
    <cellStyle name="Akzent2 2" xfId="48007" hidden="1"/>
    <cellStyle name="Akzent2 2" xfId="48000" hidden="1"/>
    <cellStyle name="Akzent2 2" xfId="47912" hidden="1"/>
    <cellStyle name="Akzent2 2" xfId="47908" hidden="1"/>
    <cellStyle name="Akzent2 2" xfId="48470" hidden="1"/>
    <cellStyle name="Akzent2 2" xfId="47863" hidden="1"/>
    <cellStyle name="Akzent2 2" xfId="47809" hidden="1"/>
    <cellStyle name="Akzent2 2" xfId="47804" hidden="1"/>
    <cellStyle name="Akzent2 2" xfId="47755" hidden="1"/>
    <cellStyle name="Akzent2 2" xfId="47747" hidden="1"/>
    <cellStyle name="Akzent2 2" xfId="47697" hidden="1"/>
    <cellStyle name="Akzent2 2" xfId="47693" hidden="1"/>
    <cellStyle name="Akzent2 2" xfId="47640" hidden="1"/>
    <cellStyle name="Akzent2 2" xfId="47635" hidden="1"/>
    <cellStyle name="Akzent2 2" xfId="48181" hidden="1"/>
    <cellStyle name="Akzent2 2" xfId="47592" hidden="1"/>
    <cellStyle name="Akzent2 2" xfId="47532" hidden="1"/>
    <cellStyle name="Akzent2 2" xfId="47528" hidden="1"/>
    <cellStyle name="Akzent2 2" xfId="47474" hidden="1"/>
    <cellStyle name="Akzent2 2" xfId="47470" hidden="1"/>
    <cellStyle name="Akzent2 2" xfId="47422" hidden="1"/>
    <cellStyle name="Akzent2 2" xfId="47415" hidden="1"/>
    <cellStyle name="Akzent2 2" xfId="47371" hidden="1"/>
    <cellStyle name="Akzent2 2" xfId="47361" hidden="1"/>
    <cellStyle name="Akzent2 2" xfId="47294" hidden="1"/>
    <cellStyle name="Akzent2 2" xfId="47276" hidden="1"/>
    <cellStyle name="Akzent2 2" xfId="47218" hidden="1"/>
    <cellStyle name="Akzent2 2" xfId="47214" hidden="1"/>
    <cellStyle name="Akzent2 2" xfId="47159" hidden="1"/>
    <cellStyle name="Akzent2 2" xfId="47154" hidden="1"/>
    <cellStyle name="Akzent2 2" xfId="47112" hidden="1"/>
    <cellStyle name="Akzent2 2" xfId="47108" hidden="1"/>
    <cellStyle name="Akzent2 2" xfId="47054" hidden="1"/>
    <cellStyle name="Akzent2 2" xfId="47050" hidden="1"/>
    <cellStyle name="Akzent2 2" xfId="47001" hidden="1"/>
    <cellStyle name="Akzent2 2" xfId="46985" hidden="1"/>
    <cellStyle name="Akzent2 2" xfId="46932" hidden="1"/>
    <cellStyle name="Akzent2 2" xfId="46923" hidden="1"/>
    <cellStyle name="Akzent2 2" xfId="46873" hidden="1"/>
    <cellStyle name="Akzent2 2" xfId="46866" hidden="1"/>
    <cellStyle name="Akzent2 2" xfId="46811" hidden="1"/>
    <cellStyle name="Akzent2 2" xfId="46805" hidden="1"/>
    <cellStyle name="Akzent2 2" xfId="46755" hidden="1"/>
    <cellStyle name="Akzent2 2" xfId="46747" hidden="1"/>
    <cellStyle name="Akzent2 2" xfId="47307" hidden="1"/>
    <cellStyle name="Akzent2 2" xfId="46700" hidden="1"/>
    <cellStyle name="Akzent2 2" xfId="46648" hidden="1"/>
    <cellStyle name="Akzent2 2" xfId="46643" hidden="1"/>
    <cellStyle name="Akzent2 2" xfId="46594" hidden="1"/>
    <cellStyle name="Akzent2 2" xfId="46589" hidden="1"/>
    <cellStyle name="Akzent2 2" xfId="46536" hidden="1"/>
    <cellStyle name="Akzent2 2" xfId="46528" hidden="1"/>
    <cellStyle name="Akzent2 2" xfId="46482" hidden="1"/>
    <cellStyle name="Akzent2 2" xfId="46473" hidden="1"/>
    <cellStyle name="Akzent2 2" xfId="46990" hidden="1"/>
    <cellStyle name="Akzent2 2" xfId="46427" hidden="1"/>
    <cellStyle name="Akzent2 2" xfId="46373" hidden="1"/>
    <cellStyle name="Akzent2 2" xfId="46369" hidden="1"/>
    <cellStyle name="Akzent2 2" xfId="46313" hidden="1"/>
    <cellStyle name="Akzent2 2" xfId="46305" hidden="1"/>
    <cellStyle name="Akzent2 2" xfId="46258" hidden="1"/>
    <cellStyle name="Akzent2 2" xfId="46254" hidden="1"/>
    <cellStyle name="Akzent2 2" xfId="46200" hidden="1"/>
    <cellStyle name="Akzent2 2" xfId="46192" hidden="1"/>
    <cellStyle name="Akzent2 2" xfId="46138" hidden="1"/>
    <cellStyle name="Akzent2 2" xfId="46133" hidden="1"/>
    <cellStyle name="Akzent2 2" xfId="46076" hidden="1"/>
    <cellStyle name="Akzent2 2" xfId="46067" hidden="1"/>
    <cellStyle name="Akzent2 2" xfId="45998" hidden="1"/>
    <cellStyle name="Akzent2 2" xfId="45993" hidden="1"/>
    <cellStyle name="Akzent2 2" xfId="45938" hidden="1"/>
    <cellStyle name="Akzent2 2" xfId="45934" hidden="1"/>
    <cellStyle name="Akzent2 2" xfId="45880" hidden="1"/>
    <cellStyle name="Akzent2 2" xfId="45876" hidden="1"/>
    <cellStyle name="Akzent2 2" xfId="45801" hidden="1"/>
    <cellStyle name="Akzent2 2" xfId="45798" hidden="1"/>
    <cellStyle name="Akzent2 2" xfId="45760" hidden="1"/>
    <cellStyle name="Akzent2 2" xfId="45748" hidden="1"/>
    <cellStyle name="Akzent2 2" xfId="45693" hidden="1"/>
    <cellStyle name="Akzent2 2" xfId="45686" hidden="1"/>
    <cellStyle name="Akzent2 2" xfId="45631" hidden="1"/>
    <cellStyle name="Akzent2 2" xfId="45627" hidden="1"/>
    <cellStyle name="Akzent2 2" xfId="45578" hidden="1"/>
    <cellStyle name="Akzent2 2" xfId="45574" hidden="1"/>
    <cellStyle name="Akzent2 2" xfId="45526" hidden="1"/>
    <cellStyle name="Akzent2 2" xfId="45517" hidden="1"/>
    <cellStyle name="Akzent2 2" xfId="45783" hidden="1"/>
    <cellStyle name="Akzent2 2" xfId="45465" hidden="1"/>
    <cellStyle name="Akzent2 2" xfId="45401" hidden="1"/>
    <cellStyle name="Akzent2 2" xfId="45388" hidden="1"/>
    <cellStyle name="Akzent2 2" xfId="45307" hidden="1"/>
    <cellStyle name="Akzent2 2" xfId="45297" hidden="1"/>
    <cellStyle name="Akzent2 2" xfId="45212" hidden="1"/>
    <cellStyle name="Akzent2 2" xfId="45208" hidden="1"/>
    <cellStyle name="Akzent2 2" xfId="45159" hidden="1"/>
    <cellStyle name="Akzent2 2" xfId="45150" hidden="1"/>
    <cellStyle name="Akzent2 2" xfId="45104" hidden="1"/>
    <cellStyle name="Akzent2 2" xfId="45034" hidden="1"/>
    <cellStyle name="Akzent2 2" xfId="45014" hidden="1"/>
    <cellStyle name="Akzent2 2" xfId="44955" hidden="1"/>
    <cellStyle name="Akzent2 2" xfId="44944" hidden="1"/>
    <cellStyle name="Akzent2 2" xfId="44887" hidden="1"/>
    <cellStyle name="Akzent2 2" xfId="44878" hidden="1"/>
    <cellStyle name="Akzent2 2" xfId="44826" hidden="1"/>
    <cellStyle name="Akzent2 2" xfId="44822" hidden="1"/>
    <cellStyle name="Akzent2 2" xfId="44772" hidden="1"/>
    <cellStyle name="Akzent2 2" xfId="44763" hidden="1"/>
    <cellStyle name="Akzent2 2" xfId="44732" hidden="1"/>
    <cellStyle name="Akzent2 2" xfId="44704" hidden="1"/>
    <cellStyle name="Akzent2 2" xfId="44623" hidden="1"/>
    <cellStyle name="Akzent2 2" xfId="44615" hidden="1"/>
    <cellStyle name="Akzent2 2" xfId="44559" hidden="1"/>
    <cellStyle name="Akzent2 2" xfId="44555" hidden="1"/>
    <cellStyle name="Akzent2 2" xfId="44503" hidden="1"/>
    <cellStyle name="Akzent2 2" xfId="44497" hidden="1"/>
    <cellStyle name="Akzent2 2" xfId="44449" hidden="1"/>
    <cellStyle name="Akzent2 2" xfId="44444" hidden="1"/>
    <cellStyle name="Akzent2 2" xfId="45021" hidden="1"/>
    <cellStyle name="Akzent2 2" xfId="44401" hidden="1"/>
    <cellStyle name="Akzent2 2" xfId="44349" hidden="1"/>
    <cellStyle name="Akzent2 2" xfId="44342" hidden="1"/>
    <cellStyle name="Akzent2 2" xfId="44288" hidden="1"/>
    <cellStyle name="Akzent2 2" xfId="44283" hidden="1"/>
    <cellStyle name="Akzent2 2" xfId="44230" hidden="1"/>
    <cellStyle name="Akzent2 2" xfId="44221" hidden="1"/>
    <cellStyle name="Akzent2 2" xfId="44179" hidden="1"/>
    <cellStyle name="Akzent2 2" xfId="44171" hidden="1"/>
    <cellStyle name="Akzent2 2" xfId="44717" hidden="1"/>
    <cellStyle name="Akzent2 2" xfId="44124" hidden="1"/>
    <cellStyle name="Akzent2 2" xfId="44073" hidden="1"/>
    <cellStyle name="Akzent2 2" xfId="44069" hidden="1"/>
    <cellStyle name="Akzent2 2" xfId="44014" hidden="1"/>
    <cellStyle name="Akzent2 2" xfId="44002" hidden="1"/>
    <cellStyle name="Akzent2 2" xfId="43948" hidden="1"/>
    <cellStyle name="Akzent2 2" xfId="43944" hidden="1"/>
    <cellStyle name="Akzent2 2" xfId="43895" hidden="1"/>
    <cellStyle name="Akzent2 2" xfId="43885" hidden="1"/>
    <cellStyle name="Akzent2 2" xfId="43838" hidden="1"/>
    <cellStyle name="Akzent2 2" xfId="43824" hidden="1"/>
    <cellStyle name="Akzent2 2" xfId="43764" hidden="1"/>
    <cellStyle name="Akzent2 2" xfId="43760" hidden="1"/>
    <cellStyle name="Akzent2 2" xfId="43706" hidden="1"/>
    <cellStyle name="Akzent2 2" xfId="43698" hidden="1"/>
    <cellStyle name="Akzent2 2" xfId="43648" hidden="1"/>
    <cellStyle name="Akzent2 2" xfId="43640" hidden="1"/>
    <cellStyle name="Akzent2 2" xfId="43590" hidden="1"/>
    <cellStyle name="Akzent2 2" xfId="43585" hidden="1"/>
    <cellStyle name="Akzent2 2" xfId="43534" hidden="1"/>
    <cellStyle name="Akzent2 2" xfId="43513" hidden="1"/>
    <cellStyle name="Akzent2 2" xfId="43462" hidden="1"/>
    <cellStyle name="Akzent2 2" xfId="43449" hidden="1"/>
    <cellStyle name="Akzent2 2" xfId="43393" hidden="1"/>
    <cellStyle name="Akzent2 2" xfId="43387" hidden="1"/>
    <cellStyle name="Akzent2 2" xfId="43339" hidden="1"/>
    <cellStyle name="Akzent2 2" xfId="43328" hidden="1"/>
    <cellStyle name="Akzent2 2" xfId="43287" hidden="1"/>
    <cellStyle name="Akzent2 2" xfId="43281" hidden="1"/>
    <cellStyle name="Akzent2 2" xfId="43844" hidden="1"/>
    <cellStyle name="Akzent2 2" xfId="43233" hidden="1"/>
    <cellStyle name="Akzent2 2" xfId="43177" hidden="1"/>
    <cellStyle name="Akzent2 2" xfId="43169" hidden="1"/>
    <cellStyle name="Akzent2 2" xfId="43115" hidden="1"/>
    <cellStyle name="Akzent2 2" xfId="43110" hidden="1"/>
    <cellStyle name="Akzent2 2" xfId="43057" hidden="1"/>
    <cellStyle name="Akzent2 2" xfId="43052" hidden="1"/>
    <cellStyle name="Akzent2 2" xfId="42999" hidden="1"/>
    <cellStyle name="Akzent2 2" xfId="42995" hidden="1"/>
    <cellStyle name="Akzent2 2" xfId="43525" hidden="1"/>
    <cellStyle name="Akzent2 2" xfId="42957" hidden="1"/>
    <cellStyle name="Akzent2 2" xfId="42895" hidden="1"/>
    <cellStyle name="Akzent2 2" xfId="42890" hidden="1"/>
    <cellStyle name="Akzent2 2" xfId="42836" hidden="1"/>
    <cellStyle name="Akzent2 2" xfId="42832" hidden="1"/>
    <cellStyle name="Akzent2 2" xfId="42780" hidden="1"/>
    <cellStyle name="Akzent2 2" xfId="42773" hidden="1"/>
    <cellStyle name="Akzent2 2" xfId="42732" hidden="1"/>
    <cellStyle name="Akzent2 2" xfId="42721" hidden="1"/>
    <cellStyle name="Akzent2 2" xfId="42673" hidden="1"/>
    <cellStyle name="Akzent2 2" xfId="42669" hidden="1"/>
    <cellStyle name="Akzent2 2" xfId="42614" hidden="1"/>
    <cellStyle name="Akzent2 2" xfId="42604" hidden="1"/>
    <cellStyle name="Akzent2 2" xfId="42553" hidden="1"/>
    <cellStyle name="Akzent2 2" xfId="42546" hidden="1"/>
    <cellStyle name="Akzent2 2" xfId="42497" hidden="1"/>
    <cellStyle name="Akzent2 2" xfId="42487" hidden="1"/>
    <cellStyle name="Akzent2 2" xfId="42433" hidden="1"/>
    <cellStyle name="Akzent2 2" xfId="42427" hidden="1"/>
    <cellStyle name="Akzent2 2" xfId="42337" hidden="1"/>
    <cellStyle name="Akzent2 2" xfId="42329" hidden="1"/>
    <cellStyle name="Akzent2 2" xfId="42286" hidden="1"/>
    <cellStyle name="Akzent2 2" xfId="42274" hidden="1"/>
    <cellStyle name="Akzent2 2" xfId="42225" hidden="1"/>
    <cellStyle name="Akzent2 2" xfId="42218" hidden="1"/>
    <cellStyle name="Akzent2 2" xfId="42164" hidden="1"/>
    <cellStyle name="Akzent2 2" xfId="42160" hidden="1"/>
    <cellStyle name="Akzent2 2" xfId="42108" hidden="1"/>
    <cellStyle name="Akzent2 2" xfId="42105" hidden="1"/>
    <cellStyle name="Akzent2 2" xfId="48566" hidden="1"/>
    <cellStyle name="Akzent2 2" xfId="48570" hidden="1"/>
    <cellStyle name="Akzent2 2" xfId="42313" hidden="1"/>
    <cellStyle name="Akzent2 2" xfId="48597" hidden="1"/>
    <cellStyle name="Akzent2 2" xfId="48632" hidden="1"/>
    <cellStyle name="Akzent2 2" xfId="48638" hidden="1"/>
    <cellStyle name="Akzent2 2" xfId="48671" hidden="1"/>
    <cellStyle name="Akzent2 2" xfId="48675" hidden="1"/>
    <cellStyle name="Akzent2 2" xfId="48710" hidden="1"/>
    <cellStyle name="Akzent2 2" xfId="48714" hidden="1"/>
    <cellStyle name="Akzent2 2" xfId="48744" hidden="1"/>
    <cellStyle name="Akzent2 2" xfId="48749" hidden="1"/>
    <cellStyle name="Akzent2 2" xfId="48736" hidden="1"/>
    <cellStyle name="Akzent2 2" xfId="48701" hidden="1"/>
    <cellStyle name="Akzent2 2" xfId="48697" hidden="1"/>
    <cellStyle name="Akzent2 2" xfId="48662" hidden="1"/>
    <cellStyle name="Akzent2 2" xfId="48658" hidden="1"/>
    <cellStyle name="Akzent2 2" xfId="48623" hidden="1"/>
    <cellStyle name="Akzent2 2" xfId="48617" hidden="1"/>
    <cellStyle name="Akzent2 2" xfId="48585" hidden="1"/>
    <cellStyle name="Akzent2 2" xfId="48580" hidden="1"/>
    <cellStyle name="Akzent2 2" xfId="48551" hidden="1"/>
    <cellStyle name="Akzent2 2" xfId="48537" hidden="1"/>
    <cellStyle name="Akzent2 2" xfId="48452" hidden="1"/>
    <cellStyle name="Akzent2 2" xfId="48441" hidden="1"/>
    <cellStyle name="Akzent2 2" xfId="48384" hidden="1"/>
    <cellStyle name="Akzent2 2" xfId="48375" hidden="1"/>
    <cellStyle name="Akzent2 2" xfId="48325" hidden="1"/>
    <cellStyle name="Akzent2 2" xfId="48313" hidden="1"/>
    <cellStyle name="Akzent2 2" xfId="48267" hidden="1"/>
    <cellStyle name="Akzent2 2" xfId="48261" hidden="1"/>
    <cellStyle name="Akzent2 2" xfId="48738" hidden="1"/>
    <cellStyle name="Akzent2 2" xfId="48207" hidden="1"/>
    <cellStyle name="Akzent2 2" xfId="48148" hidden="1"/>
    <cellStyle name="Akzent2 2" xfId="48144" hidden="1"/>
    <cellStyle name="Akzent2 2" xfId="48089" hidden="1"/>
    <cellStyle name="Akzent2 2" xfId="48085" hidden="1"/>
    <cellStyle name="Akzent2 2" xfId="48031" hidden="1"/>
    <cellStyle name="Akzent2 2" xfId="48023" hidden="1"/>
    <cellStyle name="Akzent2 2" xfId="47936" hidden="1"/>
    <cellStyle name="Akzent2 2" xfId="47925" hidden="1"/>
    <cellStyle name="Akzent2 2" xfId="48539" hidden="1"/>
    <cellStyle name="Akzent2 2" xfId="47879" hidden="1"/>
    <cellStyle name="Akzent2 2" xfId="47823" hidden="1"/>
    <cellStyle name="Akzent2 2" xfId="47819" hidden="1"/>
    <cellStyle name="Akzent2 2" xfId="47764" hidden="1"/>
    <cellStyle name="Akzent2 2" xfId="47760" hidden="1"/>
    <cellStyle name="Akzent2 2" xfId="47706" hidden="1"/>
    <cellStyle name="Akzent2 2" xfId="47702" hidden="1"/>
    <cellStyle name="Akzent2 2" xfId="47648" hidden="1"/>
    <cellStyle name="Akzent2 2" xfId="47636" hidden="1"/>
    <cellStyle name="Akzent2 2" xfId="47578" hidden="1"/>
    <cellStyle name="Akzent2 2" xfId="47560" hidden="1"/>
    <cellStyle name="Akzent2 2" xfId="47502" hidden="1"/>
    <cellStyle name="Akzent2 2" xfId="47490" hidden="1"/>
    <cellStyle name="Akzent2 2" xfId="47436" hidden="1"/>
    <cellStyle name="Akzent2 2" xfId="47432" hidden="1"/>
    <cellStyle name="Akzent2 2" xfId="47385" hidden="1"/>
    <cellStyle name="Akzent2 2" xfId="47381" hidden="1"/>
    <cellStyle name="Akzent2 2" xfId="47327" hidden="1"/>
    <cellStyle name="Akzent2 2" xfId="47323" hidden="1"/>
    <cellStyle name="Akzent2 2" xfId="47267" hidden="1"/>
    <cellStyle name="Akzent2 2" xfId="47247" hidden="1"/>
    <cellStyle name="Akzent2 2" xfId="47192" hidden="1"/>
    <cellStyle name="Akzent2 2" xfId="47187" hidden="1"/>
    <cellStyle name="Akzent2 2" xfId="47129" hidden="1"/>
    <cellStyle name="Akzent2 2" xfId="47125" hidden="1"/>
    <cellStyle name="Akzent2 2" xfId="47068" hidden="1"/>
    <cellStyle name="Akzent2 2" xfId="47064" hidden="1"/>
    <cellStyle name="Akzent2 2" xfId="47010" hidden="1"/>
    <cellStyle name="Akzent2 2" xfId="47006" hidden="1"/>
    <cellStyle name="Akzent2 2" xfId="47586" hidden="1"/>
    <cellStyle name="Akzent2 2" xfId="46950" hidden="1"/>
    <cellStyle name="Akzent2 2" xfId="46893" hidden="1"/>
    <cellStyle name="Akzent2 2" xfId="46889" hidden="1"/>
    <cellStyle name="Akzent2 2" xfId="46829" hidden="1"/>
    <cellStyle name="Akzent2 2" xfId="46825" hidden="1"/>
    <cellStyle name="Akzent2 2" xfId="46771" hidden="1"/>
    <cellStyle name="Akzent2 2" xfId="46767" hidden="1"/>
    <cellStyle name="Akzent2 2" xfId="46711" hidden="1"/>
    <cellStyle name="Akzent2 2" xfId="46701" hidden="1"/>
    <cellStyle name="Akzent2 2" xfId="47255" hidden="1"/>
    <cellStyle name="Akzent2 2" xfId="46664" hidden="1"/>
    <cellStyle name="Akzent2 2" xfId="46605" hidden="1"/>
    <cellStyle name="Akzent2 2" xfId="46599" hidden="1"/>
    <cellStyle name="Akzent2 2" xfId="46535" hidden="1"/>
    <cellStyle name="Akzent2 2" xfId="46527" hidden="1"/>
    <cellStyle name="Akzent2 2" xfId="46474" hidden="1"/>
    <cellStyle name="Akzent2 2" xfId="46463" hidden="1"/>
    <cellStyle name="Akzent2 2" xfId="46413" hidden="1"/>
    <cellStyle name="Akzent2 2" xfId="46408" hidden="1"/>
    <cellStyle name="Akzent2 2" xfId="46354" hidden="1"/>
    <cellStyle name="Akzent2 2" xfId="46346" hidden="1"/>
    <cellStyle name="Akzent2 2" xfId="46292" hidden="1"/>
    <cellStyle name="Akzent2 2" xfId="46281" hidden="1"/>
    <cellStyle name="Akzent2 2" xfId="46226" hidden="1"/>
    <cellStyle name="Akzent2 2" xfId="46222" hidden="1"/>
    <cellStyle name="Akzent2 2" xfId="46168" hidden="1"/>
    <cellStyle name="Akzent2 2" xfId="46164" hidden="1"/>
    <cellStyle name="Akzent2 2" xfId="46110" hidden="1"/>
    <cellStyle name="Akzent2 2" xfId="46106" hidden="1"/>
    <cellStyle name="Akzent2 2" xfId="46029" hidden="1"/>
    <cellStyle name="Akzent2 2" xfId="46022" hidden="1"/>
    <cellStyle name="Akzent2 2" xfId="45987" hidden="1"/>
    <cellStyle name="Akzent2 2" xfId="45979" hidden="1"/>
    <cellStyle name="Akzent2 2" xfId="45917" hidden="1"/>
    <cellStyle name="Akzent2 2" xfId="45909" hidden="1"/>
    <cellStyle name="Akzent2 2" xfId="45851" hidden="1"/>
    <cellStyle name="Akzent2 2" xfId="45847" hidden="1"/>
    <cellStyle name="Akzent2 2" xfId="45767" hidden="1"/>
    <cellStyle name="Akzent2 2" xfId="45750" hidden="1"/>
    <cellStyle name="Akzent2 2" xfId="45711" hidden="1"/>
    <cellStyle name="Akzent2 2" xfId="45703" hidden="1"/>
    <cellStyle name="Akzent2 2" xfId="46007" hidden="1"/>
    <cellStyle name="Akzent2 2" xfId="45641" hidden="1"/>
    <cellStyle name="Akzent2 2" xfId="45587" hidden="1"/>
    <cellStyle name="Akzent2 2" xfId="45583" hidden="1"/>
    <cellStyle name="Akzent2 2" xfId="45521" hidden="1"/>
    <cellStyle name="Akzent2 2" xfId="45516" hidden="1"/>
    <cellStyle name="Akzent2 2" xfId="45457" hidden="1"/>
    <cellStyle name="Akzent2 2" xfId="45452" hidden="1"/>
    <cellStyle name="Akzent2 2" xfId="45380" hidden="1"/>
    <cellStyle name="Akzent2 2" xfId="45367" hidden="1"/>
    <cellStyle name="Akzent2 2" xfId="45311" hidden="1"/>
    <cellStyle name="Akzent2 2" xfId="45232" hidden="1"/>
    <cellStyle name="Akzent2 2" xfId="45213" hidden="1"/>
    <cellStyle name="Akzent2 2" xfId="45138" hidden="1"/>
    <cellStyle name="Akzent2 2" xfId="45130" hidden="1"/>
    <cellStyle name="Akzent2 2" xfId="45058" hidden="1"/>
    <cellStyle name="Akzent2 2" xfId="45047" hidden="1"/>
    <cellStyle name="Akzent2 2" xfId="44987" hidden="1"/>
    <cellStyle name="Akzent2 2" xfId="44983" hidden="1"/>
    <cellStyle name="Akzent2 2" xfId="44921" hidden="1"/>
    <cellStyle name="Akzent2 2" xfId="44911" hidden="1"/>
    <cellStyle name="Akzent2 2" xfId="44863" hidden="1"/>
    <cellStyle name="Akzent2 2" xfId="44849" hidden="1"/>
    <cellStyle name="Akzent2 2" xfId="44790" hidden="1"/>
    <cellStyle name="Akzent2 2" xfId="44786" hidden="1"/>
    <cellStyle name="Akzent2 2" xfId="44723" hidden="1"/>
    <cellStyle name="Akzent2 2" xfId="44712" hidden="1"/>
    <cellStyle name="Akzent2 2" xfId="44633" hidden="1"/>
    <cellStyle name="Akzent2 2" xfId="44628" hidden="1"/>
    <cellStyle name="Akzent2 2" xfId="44574" hidden="1"/>
    <cellStyle name="Akzent2 2" xfId="44567" hidden="1"/>
    <cellStyle name="Akzent2 2" xfId="45223" hidden="1"/>
    <cellStyle name="Akzent2 2" xfId="44518" hidden="1"/>
    <cellStyle name="Akzent2 2" xfId="44457" hidden="1"/>
    <cellStyle name="Akzent2 2" xfId="44445" hidden="1"/>
    <cellStyle name="Akzent2 2" xfId="44393" hidden="1"/>
    <cellStyle name="Akzent2 2" xfId="44384" hidden="1"/>
    <cellStyle name="Akzent2 2" xfId="44337" hidden="1"/>
    <cellStyle name="Akzent2 2" xfId="44325" hidden="1"/>
    <cellStyle name="Akzent2 2" xfId="44275" hidden="1"/>
    <cellStyle name="Akzent2 2" xfId="44267" hidden="1"/>
    <cellStyle name="Akzent2 2" xfId="44851" hidden="1"/>
    <cellStyle name="Akzent2 2" xfId="44220" hidden="1"/>
    <cellStyle name="Akzent2 2" xfId="44158" hidden="1"/>
    <cellStyle name="Akzent2 2" xfId="44149" hidden="1"/>
    <cellStyle name="Akzent2 2" xfId="44106" hidden="1"/>
    <cellStyle name="Akzent2 2" xfId="44099" hidden="1"/>
    <cellStyle name="Akzent2 2" xfId="44048" hidden="1"/>
    <cellStyle name="Akzent2 2" xfId="44041" hidden="1"/>
    <cellStyle name="Akzent2 2" xfId="43990" hidden="1"/>
    <cellStyle name="Akzent2 2" xfId="43983" hidden="1"/>
    <cellStyle name="Akzent2 2" xfId="43920" hidden="1"/>
    <cellStyle name="Akzent2 2" xfId="43908" hidden="1"/>
    <cellStyle name="Akzent2 2" xfId="43851" hidden="1"/>
    <cellStyle name="Akzent2 2" xfId="43845" hidden="1"/>
    <cellStyle name="Akzent2 2" xfId="43784" hidden="1"/>
    <cellStyle name="Akzent2 2" xfId="43780" hidden="1"/>
    <cellStyle name="Akzent2 2" xfId="43726" hidden="1"/>
    <cellStyle name="Akzent2 2" xfId="43722" hidden="1"/>
    <cellStyle name="Akzent2 2" xfId="43668" hidden="1"/>
    <cellStyle name="Akzent2 2" xfId="43664" hidden="1"/>
    <cellStyle name="Akzent2 2" xfId="43609" hidden="1"/>
    <cellStyle name="Akzent2 2" xfId="43595" hidden="1"/>
    <cellStyle name="Akzent2 2" xfId="43522" hidden="1"/>
    <cellStyle name="Akzent2 2" xfId="43514" hidden="1"/>
    <cellStyle name="Akzent2 2" xfId="43461" hidden="1"/>
    <cellStyle name="Akzent2 2" xfId="43446" hidden="1"/>
    <cellStyle name="Akzent2 2" xfId="43396" hidden="1"/>
    <cellStyle name="Akzent2 2" xfId="43386" hidden="1"/>
    <cellStyle name="Akzent2 2" xfId="43332" hidden="1"/>
    <cellStyle name="Akzent2 2" xfId="43327" hidden="1"/>
    <cellStyle name="Akzent2 2" xfId="43925" hidden="1"/>
    <cellStyle name="Akzent2 2" xfId="43283" hidden="1"/>
    <cellStyle name="Akzent2 2" xfId="43219" hidden="1"/>
    <cellStyle name="Akzent2 2" xfId="43214" hidden="1"/>
    <cellStyle name="Akzent2 2" xfId="43151" hidden="1"/>
    <cellStyle name="Akzent2 2" xfId="43147" hidden="1"/>
    <cellStyle name="Akzent2 2" xfId="43093" hidden="1"/>
    <cellStyle name="Akzent2 2" xfId="43089" hidden="1"/>
    <cellStyle name="Akzent2 2" xfId="43035" hidden="1"/>
    <cellStyle name="Akzent2 2" xfId="43031" hidden="1"/>
    <cellStyle name="Akzent2 2" xfId="43599" hidden="1"/>
    <cellStyle name="Akzent2 2" xfId="42987" hidden="1"/>
    <cellStyle name="Akzent2 2" xfId="42933" hidden="1"/>
    <cellStyle name="Akzent2 2" xfId="42929" hidden="1"/>
    <cellStyle name="Akzent2 2" xfId="42869" hidden="1"/>
    <cellStyle name="Akzent2 2" xfId="42865" hidden="1"/>
    <cellStyle name="Akzent2 2" xfId="42811" hidden="1"/>
    <cellStyle name="Akzent2 2" xfId="42807" hidden="1"/>
    <cellStyle name="Akzent2 2" xfId="42752" hidden="1"/>
    <cellStyle name="Akzent2 2" xfId="42748" hidden="1"/>
    <cellStyle name="Akzent2 2" xfId="42695" hidden="1"/>
    <cellStyle name="Akzent2 2" xfId="42683" hidden="1"/>
    <cellStyle name="Akzent2 2" xfId="42628" hidden="1"/>
    <cellStyle name="Akzent2 2" xfId="42624" hidden="1"/>
    <cellStyle name="Akzent2 2" xfId="42570" hidden="1"/>
    <cellStyle name="Akzent2 2" xfId="42566" hidden="1"/>
    <cellStyle name="Akzent2 2" xfId="42510" hidden="1"/>
    <cellStyle name="Akzent2 2" xfId="42506" hidden="1"/>
    <cellStyle name="Akzent2 2" xfId="42446" hidden="1"/>
    <cellStyle name="Akzent2 2" xfId="42442" hidden="1"/>
    <cellStyle name="Akzent2 2" xfId="42339" hidden="1"/>
    <cellStyle name="Akzent2 2" xfId="42328" hidden="1"/>
    <cellStyle name="Akzent2 2" xfId="42278" hidden="1"/>
    <cellStyle name="Akzent2 2" xfId="42267" hidden="1"/>
    <cellStyle name="Akzent2 2" xfId="42213" hidden="1"/>
    <cellStyle name="Akzent2 2" xfId="42202" hidden="1"/>
    <cellStyle name="Akzent2 2" xfId="42148" hidden="1"/>
    <cellStyle name="Akzent2 2" xfId="42143" hidden="1"/>
    <cellStyle name="Akzent2 2" xfId="42327" hidden="1"/>
    <cellStyle name="Akzent2 2" xfId="45817" hidden="1"/>
    <cellStyle name="Akzent2 2" xfId="48770" hidden="1"/>
    <cellStyle name="Akzent2 2" xfId="48774" hidden="1"/>
    <cellStyle name="Akzent2 2" xfId="42295" hidden="1"/>
    <cellStyle name="Akzent2 2" xfId="48788" hidden="1"/>
    <cellStyle name="Akzent2 2" xfId="48804" hidden="1"/>
    <cellStyle name="Akzent2 2" xfId="48808" hidden="1"/>
    <cellStyle name="Akzent2 2" xfId="48824" hidden="1"/>
    <cellStyle name="Akzent2 2" xfId="48828" hidden="1"/>
    <cellStyle name="Akzent2 2" xfId="48844" hidden="1"/>
    <cellStyle name="Akzent2 2" xfId="48848" hidden="1"/>
    <cellStyle name="Akzent2 2" xfId="48864" hidden="1"/>
    <cellStyle name="Akzent2 2" xfId="48868" hidden="1"/>
    <cellStyle name="Akzent2 2" xfId="48885" hidden="1"/>
    <cellStyle name="Akzent2 2" xfId="48943" hidden="1"/>
    <cellStyle name="Akzent2 2" xfId="48992" hidden="1"/>
    <cellStyle name="Akzent2 2" xfId="49001" hidden="1"/>
    <cellStyle name="Akzent2 2" xfId="49046" hidden="1"/>
    <cellStyle name="Akzent2 2" xfId="49054" hidden="1"/>
    <cellStyle name="Akzent2 2" xfId="49144" hidden="1"/>
    <cellStyle name="Akzent2 2" xfId="49155" hidden="1"/>
    <cellStyle name="Akzent2 2" xfId="49204" hidden="1"/>
    <cellStyle name="Akzent2 2" xfId="49212" hidden="1"/>
    <cellStyle name="Akzent2 2" xfId="49258" hidden="1"/>
    <cellStyle name="Akzent2 2" xfId="49272" hidden="1"/>
    <cellStyle name="Akzent2 2" xfId="49327" hidden="1"/>
    <cellStyle name="Akzent2 2" xfId="49331" hidden="1"/>
    <cellStyle name="Akzent2 2" xfId="49383" hidden="1"/>
    <cellStyle name="Akzent2 2" xfId="49390" hidden="1"/>
    <cellStyle name="Akzent2 2" xfId="49438" hidden="1"/>
    <cellStyle name="Akzent2 2" xfId="49442" hidden="1"/>
    <cellStyle name="Akzent2 2" xfId="49489" hidden="1"/>
    <cellStyle name="Akzent2 2" xfId="49499" hidden="1"/>
    <cellStyle name="Akzent2 2" xfId="48934" hidden="1"/>
    <cellStyle name="Akzent2 2" xfId="49539" hidden="1"/>
    <cellStyle name="Akzent2 2" xfId="49594" hidden="1"/>
    <cellStyle name="Akzent2 2" xfId="49598" hidden="1"/>
    <cellStyle name="Akzent2 2" xfId="49652" hidden="1"/>
    <cellStyle name="Akzent2 2" xfId="49656" hidden="1"/>
    <cellStyle name="Akzent2 2" xfId="49702" hidden="1"/>
    <cellStyle name="Akzent2 2" xfId="49708" hidden="1"/>
    <cellStyle name="Akzent2 2" xfId="49754" hidden="1"/>
    <cellStyle name="Akzent2 2" xfId="49759" hidden="1"/>
    <cellStyle name="Akzent2 2" xfId="49264" hidden="1"/>
    <cellStyle name="Akzent2 2" xfId="49795" hidden="1"/>
    <cellStyle name="Akzent2 2" xfId="49849" hidden="1"/>
    <cellStyle name="Akzent2 2" xfId="49854" hidden="1"/>
    <cellStyle name="Akzent2 2" xfId="49907" hidden="1"/>
    <cellStyle name="Akzent2 2" xfId="49912" hidden="1"/>
    <cellStyle name="Akzent2 2" xfId="49962" hidden="1"/>
    <cellStyle name="Akzent2 2" xfId="49969" hidden="1"/>
    <cellStyle name="Akzent2 2" xfId="50011" hidden="1"/>
    <cellStyle name="Akzent2 2" xfId="50016" hidden="1"/>
    <cellStyle name="Akzent2 2" xfId="50073" hidden="1"/>
    <cellStyle name="Akzent2 2" xfId="50093" hidden="1"/>
    <cellStyle name="Akzent2 2" xfId="50150" hidden="1"/>
    <cellStyle name="Akzent2 2" xfId="50154" hidden="1"/>
    <cellStyle name="Akzent2 2" xfId="50208" hidden="1"/>
    <cellStyle name="Akzent2 2" xfId="50213" hidden="1"/>
    <cellStyle name="Akzent2 2" xfId="50252" hidden="1"/>
    <cellStyle name="Akzent2 2" xfId="50264" hidden="1"/>
    <cellStyle name="Akzent2 2" xfId="50302" hidden="1"/>
    <cellStyle name="Akzent2 2" xfId="50313" hidden="1"/>
    <cellStyle name="Akzent2 2" xfId="50362" hidden="1"/>
    <cellStyle name="Akzent2 2" xfId="50374" hidden="1"/>
    <cellStyle name="Akzent2 2" xfId="50427" hidden="1"/>
    <cellStyle name="Akzent2 2" xfId="50438" hidden="1"/>
    <cellStyle name="Akzent2 2" xfId="50485" hidden="1"/>
    <cellStyle name="Akzent2 2" xfId="50492" hidden="1"/>
    <cellStyle name="Akzent2 2" xfId="50542" hidden="1"/>
    <cellStyle name="Akzent2 2" xfId="50546" hidden="1"/>
    <cellStyle name="Akzent2 2" xfId="50594" hidden="1"/>
    <cellStyle name="Akzent2 2" xfId="50603" hidden="1"/>
    <cellStyle name="Akzent2 2" xfId="50068" hidden="1"/>
    <cellStyle name="Akzent2 2" xfId="50655" hidden="1"/>
    <cellStyle name="Akzent2 2" xfId="50702" hidden="1"/>
    <cellStyle name="Akzent2 2" xfId="50708" hidden="1"/>
    <cellStyle name="Akzent2 2" xfId="50757" hidden="1"/>
    <cellStyle name="Akzent2 2" xfId="50762" hidden="1"/>
    <cellStyle name="Akzent2 2" xfId="50808" hidden="1"/>
    <cellStyle name="Akzent2 2" xfId="50820" hidden="1"/>
    <cellStyle name="Akzent2 2" xfId="50865" hidden="1"/>
    <cellStyle name="Akzent2 2" xfId="50869" hidden="1"/>
    <cellStyle name="Akzent2 2" xfId="50371" hidden="1"/>
    <cellStyle name="Akzent2 2" xfId="50916" hidden="1"/>
    <cellStyle name="Akzent2 2" xfId="50960" hidden="1"/>
    <cellStyle name="Akzent2 2" xfId="50971" hidden="1"/>
    <cellStyle name="Akzent2 2" xfId="51013" hidden="1"/>
    <cellStyle name="Akzent2 2" xfId="51020" hidden="1"/>
    <cellStyle name="Akzent2 2" xfId="51063" hidden="1"/>
    <cellStyle name="Akzent2 2" xfId="51069" hidden="1"/>
    <cellStyle name="Akzent2 2" xfId="51117" hidden="1"/>
    <cellStyle name="Akzent2 2" xfId="51125" hidden="1"/>
    <cellStyle name="Akzent2 2" xfId="51171" hidden="1"/>
    <cellStyle name="Akzent2 2" xfId="51184" hidden="1"/>
    <cellStyle name="Akzent2 2" xfId="51227" hidden="1"/>
    <cellStyle name="Akzent2 2" xfId="51232" hidden="1"/>
    <cellStyle name="Akzent2 2" xfId="51286" hidden="1"/>
    <cellStyle name="Akzent2 2" xfId="51291" hidden="1"/>
    <cellStyle name="Akzent2 2" xfId="51335" hidden="1"/>
    <cellStyle name="Akzent2 2" xfId="51342" hidden="1"/>
    <cellStyle name="Akzent2 2" xfId="51384" hidden="1"/>
    <cellStyle name="Akzent2 2" xfId="51394" hidden="1"/>
    <cellStyle name="Akzent2 2" xfId="51473" hidden="1"/>
    <cellStyle name="Akzent2 2" xfId="51476" hidden="1"/>
    <cellStyle name="Akzent2 2" xfId="51510" hidden="1"/>
    <cellStyle name="Akzent2 2" xfId="51527" hidden="1"/>
    <cellStyle name="Akzent2 2" xfId="51582" hidden="1"/>
    <cellStyle name="Akzent2 2" xfId="51586" hidden="1"/>
    <cellStyle name="Akzent2 2" xfId="51636" hidden="1"/>
    <cellStyle name="Akzent2 2" xfId="51641" hidden="1"/>
    <cellStyle name="Akzent2 2" xfId="51693" hidden="1"/>
    <cellStyle name="Akzent2 2" xfId="51702" hidden="1"/>
    <cellStyle name="Akzent2 2" xfId="51741" hidden="1"/>
    <cellStyle name="Akzent2 2" xfId="51749" hidden="1"/>
    <cellStyle name="Akzent2 2" xfId="51491" hidden="1"/>
    <cellStyle name="Akzent2 2" xfId="51803" hidden="1"/>
    <cellStyle name="Akzent2 2" xfId="51882" hidden="1"/>
    <cellStyle name="Akzent2 2" xfId="51891" hidden="1"/>
    <cellStyle name="Akzent2 2" xfId="51945" hidden="1"/>
    <cellStyle name="Akzent2 2" xfId="51954" hidden="1"/>
    <cellStyle name="Akzent2 2" xfId="52000" hidden="1"/>
    <cellStyle name="Akzent2 2" xfId="52008" hidden="1"/>
    <cellStyle name="Akzent2 2" xfId="52084" hidden="1"/>
    <cellStyle name="Akzent2 2" xfId="52091" hidden="1"/>
    <cellStyle name="Akzent2 2" xfId="52132" hidden="1"/>
    <cellStyle name="Akzent2 2" xfId="52212" hidden="1"/>
    <cellStyle name="Akzent2 2" xfId="52225" hidden="1"/>
    <cellStyle name="Akzent2 2" xfId="52281" hidden="1"/>
    <cellStyle name="Akzent2 2" xfId="52285" hidden="1"/>
    <cellStyle name="Akzent2 2" xfId="52339" hidden="1"/>
    <cellStyle name="Akzent2 2" xfId="52343" hidden="1"/>
    <cellStyle name="Akzent2 2" xfId="52397" hidden="1"/>
    <cellStyle name="Akzent2 2" xfId="52401" hidden="1"/>
    <cellStyle name="Akzent2 2" xfId="52447" hidden="1"/>
    <cellStyle name="Akzent2 2" xfId="52452" hidden="1"/>
    <cellStyle name="Akzent2 2" xfId="52497" hidden="1"/>
    <cellStyle name="Akzent2 2" xfId="52517" hidden="1"/>
    <cellStyle name="Akzent2 2" xfId="52562" hidden="1"/>
    <cellStyle name="Akzent2 2" xfId="52575" hidden="1"/>
    <cellStyle name="Akzent2 2" xfId="52643" hidden="1"/>
    <cellStyle name="Akzent2 2" xfId="52647" hidden="1"/>
    <cellStyle name="Akzent2 2" xfId="52696" hidden="1"/>
    <cellStyle name="Akzent2 2" xfId="52700" hidden="1"/>
    <cellStyle name="Akzent2 2" xfId="52748" hidden="1"/>
    <cellStyle name="Akzent2 2" xfId="52755" hidden="1"/>
    <cellStyle name="Akzent2 2" xfId="52223" hidden="1"/>
    <cellStyle name="Akzent2 2" xfId="52814" hidden="1"/>
    <cellStyle name="Akzent2 2" xfId="52876" hidden="1"/>
    <cellStyle name="Akzent2 2" xfId="52885" hidden="1"/>
    <cellStyle name="Akzent2 2" xfId="52930" hidden="1"/>
    <cellStyle name="Akzent2 2" xfId="52935" hidden="1"/>
    <cellStyle name="Akzent2 2" xfId="52984" hidden="1"/>
    <cellStyle name="Akzent2 2" xfId="52992" hidden="1"/>
    <cellStyle name="Akzent2 2" xfId="53042" hidden="1"/>
    <cellStyle name="Akzent2 2" xfId="53047" hidden="1"/>
    <cellStyle name="Akzent2 2" xfId="52507" hidden="1"/>
    <cellStyle name="Akzent2 2" xfId="53089" hidden="1"/>
    <cellStyle name="Akzent2 2" xfId="53136" hidden="1"/>
    <cellStyle name="Akzent2 2" xfId="53143" hidden="1"/>
    <cellStyle name="Akzent2 2" xfId="53189" hidden="1"/>
    <cellStyle name="Akzent2 2" xfId="53193" hidden="1"/>
    <cellStyle name="Akzent2 2" xfId="53240" hidden="1"/>
    <cellStyle name="Akzent2 2" xfId="53247" hidden="1"/>
    <cellStyle name="Akzent2 2" xfId="53292" hidden="1"/>
    <cellStyle name="Akzent2 2" xfId="53296" hidden="1"/>
    <cellStyle name="Akzent2 2" xfId="53359" hidden="1"/>
    <cellStyle name="Akzent2 2" xfId="53377" hidden="1"/>
    <cellStyle name="Akzent2 2" xfId="53428" hidden="1"/>
    <cellStyle name="Akzent2 2" xfId="53435" hidden="1"/>
    <cellStyle name="Akzent2 2" xfId="53483" hidden="1"/>
    <cellStyle name="Akzent2 2" xfId="53487" hidden="1"/>
    <cellStyle name="Akzent2 2" xfId="53529" hidden="1"/>
    <cellStyle name="Akzent2 2" xfId="53537" hidden="1"/>
    <cellStyle name="Akzent2 2" xfId="53587" hidden="1"/>
    <cellStyle name="Akzent2 2" xfId="53591" hidden="1"/>
    <cellStyle name="Akzent2 2" xfId="53641" hidden="1"/>
    <cellStyle name="Akzent2 2" xfId="53655" hidden="1"/>
    <cellStyle name="Akzent2 2" xfId="53711" hidden="1"/>
    <cellStyle name="Akzent2 2" xfId="53715" hidden="1"/>
    <cellStyle name="Akzent2 2" xfId="53762" hidden="1"/>
    <cellStyle name="Akzent2 2" xfId="53768" hidden="1"/>
    <cellStyle name="Akzent2 2" xfId="53820" hidden="1"/>
    <cellStyle name="Akzent2 2" xfId="53824" hidden="1"/>
    <cellStyle name="Akzent2 2" xfId="53878" hidden="1"/>
    <cellStyle name="Akzent2 2" xfId="53882" hidden="1"/>
    <cellStyle name="Akzent2 2" xfId="53350" hidden="1"/>
    <cellStyle name="Akzent2 2" xfId="53925" hidden="1"/>
    <cellStyle name="Akzent2 2" xfId="53975" hidden="1"/>
    <cellStyle name="Akzent2 2" xfId="53984" hidden="1"/>
    <cellStyle name="Akzent2 2" xfId="54034" hidden="1"/>
    <cellStyle name="Akzent2 2" xfId="54038" hidden="1"/>
    <cellStyle name="Akzent2 2" xfId="54082" hidden="1"/>
    <cellStyle name="Akzent2 2" xfId="54086" hidden="1"/>
    <cellStyle name="Akzent2 2" xfId="54141" hidden="1"/>
    <cellStyle name="Akzent2 2" xfId="54147" hidden="1"/>
    <cellStyle name="Akzent2 2" xfId="53653" hidden="1"/>
    <cellStyle name="Akzent2 2" xfId="54192" hidden="1"/>
    <cellStyle name="Akzent2 2" xfId="54246" hidden="1"/>
    <cellStyle name="Akzent2 2" xfId="54250" hidden="1"/>
    <cellStyle name="Akzent2 2" xfId="54296" hidden="1"/>
    <cellStyle name="Akzent2 2" xfId="54306" hidden="1"/>
    <cellStyle name="Akzent2 2" xfId="54349" hidden="1"/>
    <cellStyle name="Akzent2 2" xfId="54355" hidden="1"/>
    <cellStyle name="Akzent2 2" xfId="54400" hidden="1"/>
    <cellStyle name="Akzent2 2" xfId="54404" hidden="1"/>
    <cellStyle name="Akzent2 2" xfId="54458" hidden="1"/>
    <cellStyle name="Akzent2 2" xfId="54462" hidden="1"/>
    <cellStyle name="Akzent2 2" xfId="54516" hidden="1"/>
    <cellStyle name="Akzent2 2" xfId="54520" hidden="1"/>
    <cellStyle name="Akzent2 2" xfId="54574" hidden="1"/>
    <cellStyle name="Akzent2 2" xfId="54578" hidden="1"/>
    <cellStyle name="Akzent2 2" xfId="54633" hidden="1"/>
    <cellStyle name="Akzent2 2" xfId="54637" hidden="1"/>
    <cellStyle name="Akzent2 2" xfId="54676" hidden="1"/>
    <cellStyle name="Akzent2 2" xfId="54681" hidden="1"/>
    <cellStyle name="Akzent2 2" xfId="54754" hidden="1"/>
    <cellStyle name="Akzent2 2" xfId="54760" hidden="1"/>
    <cellStyle name="Akzent2 2" xfId="54791" hidden="1"/>
    <cellStyle name="Akzent2 2" xfId="54800" hidden="1"/>
    <cellStyle name="Akzent2 2" xfId="54851" hidden="1"/>
    <cellStyle name="Akzent2 2" xfId="54859" hidden="1"/>
    <cellStyle name="Akzent2 2" xfId="54909" hidden="1"/>
    <cellStyle name="Akzent2 2" xfId="54913" hidden="1"/>
    <cellStyle name="Akzent2 2" xfId="54965" hidden="1"/>
    <cellStyle name="Akzent2 2" xfId="54970" hidden="1"/>
    <cellStyle name="Akzent2 2" xfId="55020" hidden="1"/>
    <cellStyle name="Akzent2 2" xfId="55024" hidden="1"/>
    <cellStyle name="Akzent2 2" xfId="54777" hidden="1"/>
    <cellStyle name="Akzent2 2" xfId="55073" hidden="1"/>
    <cellStyle name="Akzent2 2" xfId="55119" hidden="1"/>
    <cellStyle name="Akzent2 2" xfId="55131" hidden="1"/>
    <cellStyle name="Akzent2 2" xfId="55177" hidden="1"/>
    <cellStyle name="Akzent2 2" xfId="55184" hidden="1"/>
    <cellStyle name="Akzent2 2" xfId="55229" hidden="1"/>
    <cellStyle name="Akzent2 2" xfId="55234" hidden="1"/>
    <cellStyle name="Akzent2 2" xfId="55278" hidden="1"/>
    <cellStyle name="Akzent2 2" xfId="55286" hidden="1"/>
    <cellStyle name="Akzent2 2" xfId="55269" hidden="1"/>
    <cellStyle name="Akzent2 2" xfId="55214" hidden="1"/>
    <cellStyle name="Akzent2 2" xfId="55210" hidden="1"/>
    <cellStyle name="Akzent2 2" xfId="55156" hidden="1"/>
    <cellStyle name="Akzent2 2" xfId="55152" hidden="1"/>
    <cellStyle name="Akzent2 2" xfId="55098" hidden="1"/>
    <cellStyle name="Akzent2 2" xfId="55092" hidden="1"/>
    <cellStyle name="Akzent2 2" xfId="55039" hidden="1"/>
    <cellStyle name="Akzent2 2" xfId="55034" hidden="1"/>
    <cellStyle name="Akzent2 2" xfId="54998" hidden="1"/>
    <cellStyle name="Akzent2 2" xfId="54978" hidden="1"/>
    <cellStyle name="Akzent2 2" xfId="54918" hidden="1"/>
    <cellStyle name="Akzent2 2" xfId="54914" hidden="1"/>
    <cellStyle name="Akzent2 2" xfId="54863" hidden="1"/>
    <cellStyle name="Akzent2 2" xfId="54855" hidden="1"/>
    <cellStyle name="Akzent2 2" xfId="54808" hidden="1"/>
    <cellStyle name="Akzent2 2" xfId="54801" hidden="1"/>
    <cellStyle name="Akzent2 2" xfId="54713" hidden="1"/>
    <cellStyle name="Akzent2 2" xfId="54709" hidden="1"/>
    <cellStyle name="Akzent2 2" xfId="55271" hidden="1"/>
    <cellStyle name="Akzent2 2" xfId="54664" hidden="1"/>
    <cellStyle name="Akzent2 2" xfId="54610" hidden="1"/>
    <cellStyle name="Akzent2 2" xfId="54605" hidden="1"/>
    <cellStyle name="Akzent2 2" xfId="54556" hidden="1"/>
    <cellStyle name="Akzent2 2" xfId="54548" hidden="1"/>
    <cellStyle name="Akzent2 2" xfId="54498" hidden="1"/>
    <cellStyle name="Akzent2 2" xfId="54494" hidden="1"/>
    <cellStyle name="Akzent2 2" xfId="54441" hidden="1"/>
    <cellStyle name="Akzent2 2" xfId="54436" hidden="1"/>
    <cellStyle name="Akzent2 2" xfId="54982" hidden="1"/>
    <cellStyle name="Akzent2 2" xfId="54393" hidden="1"/>
    <cellStyle name="Akzent2 2" xfId="54333" hidden="1"/>
    <cellStyle name="Akzent2 2" xfId="54329" hidden="1"/>
    <cellStyle name="Akzent2 2" xfId="54275" hidden="1"/>
    <cellStyle name="Akzent2 2" xfId="54271" hidden="1"/>
    <cellStyle name="Akzent2 2" xfId="54223" hidden="1"/>
    <cellStyle name="Akzent2 2" xfId="54216" hidden="1"/>
    <cellStyle name="Akzent2 2" xfId="54172" hidden="1"/>
    <cellStyle name="Akzent2 2" xfId="54162" hidden="1"/>
    <cellStyle name="Akzent2 2" xfId="54095" hidden="1"/>
    <cellStyle name="Akzent2 2" xfId="54077" hidden="1"/>
    <cellStyle name="Akzent2 2" xfId="54019" hidden="1"/>
    <cellStyle name="Akzent2 2" xfId="54015" hidden="1"/>
    <cellStyle name="Akzent2 2" xfId="53960" hidden="1"/>
    <cellStyle name="Akzent2 2" xfId="53955" hidden="1"/>
    <cellStyle name="Akzent2 2" xfId="53913" hidden="1"/>
    <cellStyle name="Akzent2 2" xfId="53909" hidden="1"/>
    <cellStyle name="Akzent2 2" xfId="53855" hidden="1"/>
    <cellStyle name="Akzent2 2" xfId="53851" hidden="1"/>
    <cellStyle name="Akzent2 2" xfId="53802" hidden="1"/>
    <cellStyle name="Akzent2 2" xfId="53786" hidden="1"/>
    <cellStyle name="Akzent2 2" xfId="53733" hidden="1"/>
    <cellStyle name="Akzent2 2" xfId="53724" hidden="1"/>
    <cellStyle name="Akzent2 2" xfId="53674" hidden="1"/>
    <cellStyle name="Akzent2 2" xfId="53667" hidden="1"/>
    <cellStyle name="Akzent2 2" xfId="53612" hidden="1"/>
    <cellStyle name="Akzent2 2" xfId="53606" hidden="1"/>
    <cellStyle name="Akzent2 2" xfId="53556" hidden="1"/>
    <cellStyle name="Akzent2 2" xfId="53548" hidden="1"/>
    <cellStyle name="Akzent2 2" xfId="54108" hidden="1"/>
    <cellStyle name="Akzent2 2" xfId="53501" hidden="1"/>
    <cellStyle name="Akzent2 2" xfId="53449" hidden="1"/>
    <cellStyle name="Akzent2 2" xfId="53444" hidden="1"/>
    <cellStyle name="Akzent2 2" xfId="53395" hidden="1"/>
    <cellStyle name="Akzent2 2" xfId="53390" hidden="1"/>
    <cellStyle name="Akzent2 2" xfId="53337" hidden="1"/>
    <cellStyle name="Akzent2 2" xfId="53329" hidden="1"/>
    <cellStyle name="Akzent2 2" xfId="53283" hidden="1"/>
    <cellStyle name="Akzent2 2" xfId="53274" hidden="1"/>
    <cellStyle name="Akzent2 2" xfId="53791" hidden="1"/>
    <cellStyle name="Akzent2 2" xfId="53228" hidden="1"/>
    <cellStyle name="Akzent2 2" xfId="53174" hidden="1"/>
    <cellStyle name="Akzent2 2" xfId="53170" hidden="1"/>
    <cellStyle name="Akzent2 2" xfId="53114" hidden="1"/>
    <cellStyle name="Akzent2 2" xfId="53106" hidden="1"/>
    <cellStyle name="Akzent2 2" xfId="53059" hidden="1"/>
    <cellStyle name="Akzent2 2" xfId="53055" hidden="1"/>
    <cellStyle name="Akzent2 2" xfId="53001" hidden="1"/>
    <cellStyle name="Akzent2 2" xfId="52993" hidden="1"/>
    <cellStyle name="Akzent2 2" xfId="52939" hidden="1"/>
    <cellStyle name="Akzent2 2" xfId="52934" hidden="1"/>
    <cellStyle name="Akzent2 2" xfId="52877" hidden="1"/>
    <cellStyle name="Akzent2 2" xfId="52868" hidden="1"/>
    <cellStyle name="Akzent2 2" xfId="52799" hidden="1"/>
    <cellStyle name="Akzent2 2" xfId="52794" hidden="1"/>
    <cellStyle name="Akzent2 2" xfId="52739" hidden="1"/>
    <cellStyle name="Akzent2 2" xfId="52735" hidden="1"/>
    <cellStyle name="Akzent2 2" xfId="52681" hidden="1"/>
    <cellStyle name="Akzent2 2" xfId="52677" hidden="1"/>
    <cellStyle name="Akzent2 2" xfId="52602" hidden="1"/>
    <cellStyle name="Akzent2 2" xfId="52599" hidden="1"/>
    <cellStyle name="Akzent2 2" xfId="52561" hidden="1"/>
    <cellStyle name="Akzent2 2" xfId="52549" hidden="1"/>
    <cellStyle name="Akzent2 2" xfId="52494" hidden="1"/>
    <cellStyle name="Akzent2 2" xfId="52487" hidden="1"/>
    <cellStyle name="Akzent2 2" xfId="52432" hidden="1"/>
    <cellStyle name="Akzent2 2" xfId="52428" hidden="1"/>
    <cellStyle name="Akzent2 2" xfId="52379" hidden="1"/>
    <cellStyle name="Akzent2 2" xfId="52375" hidden="1"/>
    <cellStyle name="Akzent2 2" xfId="52327" hidden="1"/>
    <cellStyle name="Akzent2 2" xfId="52318" hidden="1"/>
    <cellStyle name="Akzent2 2" xfId="52584" hidden="1"/>
    <cellStyle name="Akzent2 2" xfId="52266" hidden="1"/>
    <cellStyle name="Akzent2 2" xfId="52202" hidden="1"/>
    <cellStyle name="Akzent2 2" xfId="52189" hidden="1"/>
    <cellStyle name="Akzent2 2" xfId="52108" hidden="1"/>
    <cellStyle name="Akzent2 2" xfId="52098" hidden="1"/>
    <cellStyle name="Akzent2 2" xfId="52013" hidden="1"/>
    <cellStyle name="Akzent2 2" xfId="52009" hidden="1"/>
    <cellStyle name="Akzent2 2" xfId="51960" hidden="1"/>
    <cellStyle name="Akzent2 2" xfId="51951" hidden="1"/>
    <cellStyle name="Akzent2 2" xfId="51905" hidden="1"/>
    <cellStyle name="Akzent2 2" xfId="51835" hidden="1"/>
    <cellStyle name="Akzent2 2" xfId="51815" hidden="1"/>
    <cellStyle name="Akzent2 2" xfId="51756" hidden="1"/>
    <cellStyle name="Akzent2 2" xfId="51745" hidden="1"/>
    <cellStyle name="Akzent2 2" xfId="51688" hidden="1"/>
    <cellStyle name="Akzent2 2" xfId="51679" hidden="1"/>
    <cellStyle name="Akzent2 2" xfId="51627" hidden="1"/>
    <cellStyle name="Akzent2 2" xfId="51623" hidden="1"/>
    <cellStyle name="Akzent2 2" xfId="51573" hidden="1"/>
    <cellStyle name="Akzent2 2" xfId="51564" hidden="1"/>
    <cellStyle name="Akzent2 2" xfId="51533" hidden="1"/>
    <cellStyle name="Akzent2 2" xfId="51505" hidden="1"/>
    <cellStyle name="Akzent2 2" xfId="51424" hidden="1"/>
    <cellStyle name="Akzent2 2" xfId="51416" hidden="1"/>
    <cellStyle name="Akzent2 2" xfId="51360" hidden="1"/>
    <cellStyle name="Akzent2 2" xfId="51356" hidden="1"/>
    <cellStyle name="Akzent2 2" xfId="51304" hidden="1"/>
    <cellStyle name="Akzent2 2" xfId="51298" hidden="1"/>
    <cellStyle name="Akzent2 2" xfId="51250" hidden="1"/>
    <cellStyle name="Akzent2 2" xfId="51245" hidden="1"/>
    <cellStyle name="Akzent2 2" xfId="51822" hidden="1"/>
    <cellStyle name="Akzent2 2" xfId="51202" hidden="1"/>
    <cellStyle name="Akzent2 2" xfId="51150" hidden="1"/>
    <cellStyle name="Akzent2 2" xfId="51143" hidden="1"/>
    <cellStyle name="Akzent2 2" xfId="51089" hidden="1"/>
    <cellStyle name="Akzent2 2" xfId="51084" hidden="1"/>
    <cellStyle name="Akzent2 2" xfId="51031" hidden="1"/>
    <cellStyle name="Akzent2 2" xfId="51022" hidden="1"/>
    <cellStyle name="Akzent2 2" xfId="50980" hidden="1"/>
    <cellStyle name="Akzent2 2" xfId="50972" hidden="1"/>
    <cellStyle name="Akzent2 2" xfId="51518" hidden="1"/>
    <cellStyle name="Akzent2 2" xfId="50925" hidden="1"/>
    <cellStyle name="Akzent2 2" xfId="50874" hidden="1"/>
    <cellStyle name="Akzent2 2" xfId="50870" hidden="1"/>
    <cellStyle name="Akzent2 2" xfId="50815" hidden="1"/>
    <cellStyle name="Akzent2 2" xfId="50803" hidden="1"/>
    <cellStyle name="Akzent2 2" xfId="50749" hidden="1"/>
    <cellStyle name="Akzent2 2" xfId="50745" hidden="1"/>
    <cellStyle name="Akzent2 2" xfId="50696" hidden="1"/>
    <cellStyle name="Akzent2 2" xfId="50686" hidden="1"/>
    <cellStyle name="Akzent2 2" xfId="50639" hidden="1"/>
    <cellStyle name="Akzent2 2" xfId="50625" hidden="1"/>
    <cellStyle name="Akzent2 2" xfId="50565" hidden="1"/>
    <cellStyle name="Akzent2 2" xfId="50561" hidden="1"/>
    <cellStyle name="Akzent2 2" xfId="50507" hidden="1"/>
    <cellStyle name="Akzent2 2" xfId="50499" hidden="1"/>
    <cellStyle name="Akzent2 2" xfId="50449" hidden="1"/>
    <cellStyle name="Akzent2 2" xfId="50441" hidden="1"/>
    <cellStyle name="Akzent2 2" xfId="50391" hidden="1"/>
    <cellStyle name="Akzent2 2" xfId="50386" hidden="1"/>
    <cellStyle name="Akzent2 2" xfId="50335" hidden="1"/>
    <cellStyle name="Akzent2 2" xfId="50314" hidden="1"/>
    <cellStyle name="Akzent2 2" xfId="50263" hidden="1"/>
    <cellStyle name="Akzent2 2" xfId="50250" hidden="1"/>
    <cellStyle name="Akzent2 2" xfId="50194" hidden="1"/>
    <cellStyle name="Akzent2 2" xfId="50188" hidden="1"/>
    <cellStyle name="Akzent2 2" xfId="50140" hidden="1"/>
    <cellStyle name="Akzent2 2" xfId="50129" hidden="1"/>
    <cellStyle name="Akzent2 2" xfId="50088" hidden="1"/>
    <cellStyle name="Akzent2 2" xfId="50082" hidden="1"/>
    <cellStyle name="Akzent2 2" xfId="50645" hidden="1"/>
    <cellStyle name="Akzent2 2" xfId="50034" hidden="1"/>
    <cellStyle name="Akzent2 2" xfId="49978" hidden="1"/>
    <cellStyle name="Akzent2 2" xfId="49970" hidden="1"/>
    <cellStyle name="Akzent2 2" xfId="49916" hidden="1"/>
    <cellStyle name="Akzent2 2" xfId="49911" hidden="1"/>
    <cellStyle name="Akzent2 2" xfId="49858" hidden="1"/>
    <cellStyle name="Akzent2 2" xfId="49853" hidden="1"/>
    <cellStyle name="Akzent2 2" xfId="49800" hidden="1"/>
    <cellStyle name="Akzent2 2" xfId="49796" hidden="1"/>
    <cellStyle name="Akzent2 2" xfId="50326" hidden="1"/>
    <cellStyle name="Akzent2 2" xfId="49758" hidden="1"/>
    <cellStyle name="Akzent2 2" xfId="49696" hidden="1"/>
    <cellStyle name="Akzent2 2" xfId="49691" hidden="1"/>
    <cellStyle name="Akzent2 2" xfId="49637" hidden="1"/>
    <cellStyle name="Akzent2 2" xfId="49633" hidden="1"/>
    <cellStyle name="Akzent2 2" xfId="49581" hidden="1"/>
    <cellStyle name="Akzent2 2" xfId="49574" hidden="1"/>
    <cellStyle name="Akzent2 2" xfId="49533" hidden="1"/>
    <cellStyle name="Akzent2 2" xfId="49522" hidden="1"/>
    <cellStyle name="Akzent2 2" xfId="49474" hidden="1"/>
    <cellStyle name="Akzent2 2" xfId="49470" hidden="1"/>
    <cellStyle name="Akzent2 2" xfId="49415" hidden="1"/>
    <cellStyle name="Akzent2 2" xfId="49405" hidden="1"/>
    <cellStyle name="Akzent2 2" xfId="49354" hidden="1"/>
    <cellStyle name="Akzent2 2" xfId="49347" hidden="1"/>
    <cellStyle name="Akzent2 2" xfId="49298" hidden="1"/>
    <cellStyle name="Akzent2 2" xfId="49288" hidden="1"/>
    <cellStyle name="Akzent2 2" xfId="49234" hidden="1"/>
    <cellStyle name="Akzent2 2" xfId="49228" hidden="1"/>
    <cellStyle name="Akzent2 2" xfId="49138" hidden="1"/>
    <cellStyle name="Akzent2 2" xfId="49130" hidden="1"/>
    <cellStyle name="Akzent2 2" xfId="49087" hidden="1"/>
    <cellStyle name="Akzent2 2" xfId="49075" hidden="1"/>
    <cellStyle name="Akzent2 2" xfId="49026" hidden="1"/>
    <cellStyle name="Akzent2 2" xfId="49019" hidden="1"/>
    <cellStyle name="Akzent2 2" xfId="48965" hidden="1"/>
    <cellStyle name="Akzent2 2" xfId="48961" hidden="1"/>
    <cellStyle name="Akzent2 2" xfId="48909" hidden="1"/>
    <cellStyle name="Akzent2 2" xfId="48906" hidden="1"/>
    <cellStyle name="Akzent2 2" xfId="55367" hidden="1"/>
    <cellStyle name="Akzent2 2" xfId="55371" hidden="1"/>
    <cellStyle name="Akzent2 2" xfId="49114" hidden="1"/>
    <cellStyle name="Akzent2 2" xfId="55398" hidden="1"/>
    <cellStyle name="Akzent2 2" xfId="55433" hidden="1"/>
    <cellStyle name="Akzent2 2" xfId="55439" hidden="1"/>
    <cellStyle name="Akzent2 2" xfId="55472" hidden="1"/>
    <cellStyle name="Akzent2 2" xfId="55476" hidden="1"/>
    <cellStyle name="Akzent2 2" xfId="55511" hidden="1"/>
    <cellStyle name="Akzent2 2" xfId="55515" hidden="1"/>
    <cellStyle name="Akzent2 2" xfId="55545" hidden="1"/>
    <cellStyle name="Akzent2 2" xfId="55550" hidden="1"/>
    <cellStyle name="Akzent2 2" xfId="55537" hidden="1"/>
    <cellStyle name="Akzent2 2" xfId="55502" hidden="1"/>
    <cellStyle name="Akzent2 2" xfId="55498" hidden="1"/>
    <cellStyle name="Akzent2 2" xfId="55463" hidden="1"/>
    <cellStyle name="Akzent2 2" xfId="55459" hidden="1"/>
    <cellStyle name="Akzent2 2" xfId="55424" hidden="1"/>
    <cellStyle name="Akzent2 2" xfId="55418" hidden="1"/>
    <cellStyle name="Akzent2 2" xfId="55386" hidden="1"/>
    <cellStyle name="Akzent2 2" xfId="55381" hidden="1"/>
    <cellStyle name="Akzent2 2" xfId="55352" hidden="1"/>
    <cellStyle name="Akzent2 2" xfId="55338" hidden="1"/>
    <cellStyle name="Akzent2 2" xfId="55253" hidden="1"/>
    <cellStyle name="Akzent2 2" xfId="55242" hidden="1"/>
    <cellStyle name="Akzent2 2" xfId="55185" hidden="1"/>
    <cellStyle name="Akzent2 2" xfId="55176" hidden="1"/>
    <cellStyle name="Akzent2 2" xfId="55126" hidden="1"/>
    <cellStyle name="Akzent2 2" xfId="55114" hidden="1"/>
    <cellStyle name="Akzent2 2" xfId="55068" hidden="1"/>
    <cellStyle name="Akzent2 2" xfId="55062" hidden="1"/>
    <cellStyle name="Akzent2 2" xfId="55539" hidden="1"/>
    <cellStyle name="Akzent2 2" xfId="55008" hidden="1"/>
    <cellStyle name="Akzent2 2" xfId="54949" hidden="1"/>
    <cellStyle name="Akzent2 2" xfId="54945" hidden="1"/>
    <cellStyle name="Akzent2 2" xfId="54890" hidden="1"/>
    <cellStyle name="Akzent2 2" xfId="54886" hidden="1"/>
    <cellStyle name="Akzent2 2" xfId="54832" hidden="1"/>
    <cellStyle name="Akzent2 2" xfId="54824" hidden="1"/>
    <cellStyle name="Akzent2 2" xfId="54737" hidden="1"/>
    <cellStyle name="Akzent2 2" xfId="54726" hidden="1"/>
    <cellStyle name="Akzent2 2" xfId="55340" hidden="1"/>
    <cellStyle name="Akzent2 2" xfId="54680" hidden="1"/>
    <cellStyle name="Akzent2 2" xfId="54624" hidden="1"/>
    <cellStyle name="Akzent2 2" xfId="54620" hidden="1"/>
    <cellStyle name="Akzent2 2" xfId="54565" hidden="1"/>
    <cellStyle name="Akzent2 2" xfId="54561" hidden="1"/>
    <cellStyle name="Akzent2 2" xfId="54507" hidden="1"/>
    <cellStyle name="Akzent2 2" xfId="54503" hidden="1"/>
    <cellStyle name="Akzent2 2" xfId="54449" hidden="1"/>
    <cellStyle name="Akzent2 2" xfId="54437" hidden="1"/>
    <cellStyle name="Akzent2 2" xfId="54379" hidden="1"/>
    <cellStyle name="Akzent2 2" xfId="54361" hidden="1"/>
    <cellStyle name="Akzent2 2" xfId="54303" hidden="1"/>
    <cellStyle name="Akzent2 2" xfId="54291" hidden="1"/>
    <cellStyle name="Akzent2 2" xfId="54237" hidden="1"/>
    <cellStyle name="Akzent2 2" xfId="54233" hidden="1"/>
    <cellStyle name="Akzent2 2" xfId="54186" hidden="1"/>
    <cellStyle name="Akzent2 2" xfId="54182" hidden="1"/>
    <cellStyle name="Akzent2 2" xfId="54128" hidden="1"/>
    <cellStyle name="Akzent2 2" xfId="54124" hidden="1"/>
    <cellStyle name="Akzent2 2" xfId="54068" hidden="1"/>
    <cellStyle name="Akzent2 2" xfId="54048" hidden="1"/>
    <cellStyle name="Akzent2 2" xfId="53993" hidden="1"/>
    <cellStyle name="Akzent2 2" xfId="53988" hidden="1"/>
    <cellStyle name="Akzent2 2" xfId="53930" hidden="1"/>
    <cellStyle name="Akzent2 2" xfId="53926" hidden="1"/>
    <cellStyle name="Akzent2 2" xfId="53869" hidden="1"/>
    <cellStyle name="Akzent2 2" xfId="53865" hidden="1"/>
    <cellStyle name="Akzent2 2" xfId="53811" hidden="1"/>
    <cellStyle name="Akzent2 2" xfId="53807" hidden="1"/>
    <cellStyle name="Akzent2 2" xfId="54387" hidden="1"/>
    <cellStyle name="Akzent2 2" xfId="53751" hidden="1"/>
    <cellStyle name="Akzent2 2" xfId="53694" hidden="1"/>
    <cellStyle name="Akzent2 2" xfId="53690" hidden="1"/>
    <cellStyle name="Akzent2 2" xfId="53630" hidden="1"/>
    <cellStyle name="Akzent2 2" xfId="53626" hidden="1"/>
    <cellStyle name="Akzent2 2" xfId="53572" hidden="1"/>
    <cellStyle name="Akzent2 2" xfId="53568" hidden="1"/>
    <cellStyle name="Akzent2 2" xfId="53512" hidden="1"/>
    <cellStyle name="Akzent2 2" xfId="53502" hidden="1"/>
    <cellStyle name="Akzent2 2" xfId="54056" hidden="1"/>
    <cellStyle name="Akzent2 2" xfId="53465" hidden="1"/>
    <cellStyle name="Akzent2 2" xfId="53406" hidden="1"/>
    <cellStyle name="Akzent2 2" xfId="53400" hidden="1"/>
    <cellStyle name="Akzent2 2" xfId="53336" hidden="1"/>
    <cellStyle name="Akzent2 2" xfId="53328" hidden="1"/>
    <cellStyle name="Akzent2 2" xfId="53275" hidden="1"/>
    <cellStyle name="Akzent2 2" xfId="53264" hidden="1"/>
    <cellStyle name="Akzent2 2" xfId="53214" hidden="1"/>
    <cellStyle name="Akzent2 2" xfId="53209" hidden="1"/>
    <cellStyle name="Akzent2 2" xfId="53155" hidden="1"/>
    <cellStyle name="Akzent2 2" xfId="53147" hidden="1"/>
    <cellStyle name="Akzent2 2" xfId="53093" hidden="1"/>
    <cellStyle name="Akzent2 2" xfId="53082" hidden="1"/>
    <cellStyle name="Akzent2 2" xfId="53027" hidden="1"/>
    <cellStyle name="Akzent2 2" xfId="53023" hidden="1"/>
    <cellStyle name="Akzent2 2" xfId="52969" hidden="1"/>
    <cellStyle name="Akzent2 2" xfId="52965" hidden="1"/>
    <cellStyle name="Akzent2 2" xfId="52911" hidden="1"/>
    <cellStyle name="Akzent2 2" xfId="52907" hidden="1"/>
    <cellStyle name="Akzent2 2" xfId="52830" hidden="1"/>
    <cellStyle name="Akzent2 2" xfId="52823" hidden="1"/>
    <cellStyle name="Akzent2 2" xfId="52788" hidden="1"/>
    <cellStyle name="Akzent2 2" xfId="52780" hidden="1"/>
    <cellStyle name="Akzent2 2" xfId="52718" hidden="1"/>
    <cellStyle name="Akzent2 2" xfId="52710" hidden="1"/>
    <cellStyle name="Akzent2 2" xfId="52652" hidden="1"/>
    <cellStyle name="Akzent2 2" xfId="52648" hidden="1"/>
    <cellStyle name="Akzent2 2" xfId="52568" hidden="1"/>
    <cellStyle name="Akzent2 2" xfId="52551" hidden="1"/>
    <cellStyle name="Akzent2 2" xfId="52512" hidden="1"/>
    <cellStyle name="Akzent2 2" xfId="52504" hidden="1"/>
    <cellStyle name="Akzent2 2" xfId="52808" hidden="1"/>
    <cellStyle name="Akzent2 2" xfId="52442" hidden="1"/>
    <cellStyle name="Akzent2 2" xfId="52388" hidden="1"/>
    <cellStyle name="Akzent2 2" xfId="52384" hidden="1"/>
    <cellStyle name="Akzent2 2" xfId="52322" hidden="1"/>
    <cellStyle name="Akzent2 2" xfId="52317" hidden="1"/>
    <cellStyle name="Akzent2 2" xfId="52258" hidden="1"/>
    <cellStyle name="Akzent2 2" xfId="52253" hidden="1"/>
    <cellStyle name="Akzent2 2" xfId="52181" hidden="1"/>
    <cellStyle name="Akzent2 2" xfId="52168" hidden="1"/>
    <cellStyle name="Akzent2 2" xfId="52112" hidden="1"/>
    <cellStyle name="Akzent2 2" xfId="52033" hidden="1"/>
    <cellStyle name="Akzent2 2" xfId="52014" hidden="1"/>
    <cellStyle name="Akzent2 2" xfId="51939" hidden="1"/>
    <cellStyle name="Akzent2 2" xfId="51931" hidden="1"/>
    <cellStyle name="Akzent2 2" xfId="51859" hidden="1"/>
    <cellStyle name="Akzent2 2" xfId="51848" hidden="1"/>
    <cellStyle name="Akzent2 2" xfId="51788" hidden="1"/>
    <cellStyle name="Akzent2 2" xfId="51784" hidden="1"/>
    <cellStyle name="Akzent2 2" xfId="51722" hidden="1"/>
    <cellStyle name="Akzent2 2" xfId="51712" hidden="1"/>
    <cellStyle name="Akzent2 2" xfId="51664" hidden="1"/>
    <cellStyle name="Akzent2 2" xfId="51650" hidden="1"/>
    <cellStyle name="Akzent2 2" xfId="51591" hidden="1"/>
    <cellStyle name="Akzent2 2" xfId="51587" hidden="1"/>
    <cellStyle name="Akzent2 2" xfId="51524" hidden="1"/>
    <cellStyle name="Akzent2 2" xfId="51513" hidden="1"/>
    <cellStyle name="Akzent2 2" xfId="51434" hidden="1"/>
    <cellStyle name="Akzent2 2" xfId="51429" hidden="1"/>
    <cellStyle name="Akzent2 2" xfId="51375" hidden="1"/>
    <cellStyle name="Akzent2 2" xfId="51368" hidden="1"/>
    <cellStyle name="Akzent2 2" xfId="52024" hidden="1"/>
    <cellStyle name="Akzent2 2" xfId="51319" hidden="1"/>
    <cellStyle name="Akzent2 2" xfId="51258" hidden="1"/>
    <cellStyle name="Akzent2 2" xfId="51246" hidden="1"/>
    <cellStyle name="Akzent2 2" xfId="51194" hidden="1"/>
    <cellStyle name="Akzent2 2" xfId="51185" hidden="1"/>
    <cellStyle name="Akzent2 2" xfId="51138" hidden="1"/>
    <cellStyle name="Akzent2 2" xfId="51126" hidden="1"/>
    <cellStyle name="Akzent2 2" xfId="51076" hidden="1"/>
    <cellStyle name="Akzent2 2" xfId="51068" hidden="1"/>
    <cellStyle name="Akzent2 2" xfId="51652" hidden="1"/>
    <cellStyle name="Akzent2 2" xfId="51021" hidden="1"/>
    <cellStyle name="Akzent2 2" xfId="50959" hidden="1"/>
    <cellStyle name="Akzent2 2" xfId="50950" hidden="1"/>
    <cellStyle name="Akzent2 2" xfId="50907" hidden="1"/>
    <cellStyle name="Akzent2 2" xfId="50900" hidden="1"/>
    <cellStyle name="Akzent2 2" xfId="50849" hidden="1"/>
    <cellStyle name="Akzent2 2" xfId="50842" hidden="1"/>
    <cellStyle name="Akzent2 2" xfId="50791" hidden="1"/>
    <cellStyle name="Akzent2 2" xfId="50784" hidden="1"/>
    <cellStyle name="Akzent2 2" xfId="50721" hidden="1"/>
    <cellStyle name="Akzent2 2" xfId="50709" hidden="1"/>
    <cellStyle name="Akzent2 2" xfId="50652" hidden="1"/>
    <cellStyle name="Akzent2 2" xfId="50646" hidden="1"/>
    <cellStyle name="Akzent2 2" xfId="50585" hidden="1"/>
    <cellStyle name="Akzent2 2" xfId="50581" hidden="1"/>
    <cellStyle name="Akzent2 2" xfId="50527" hidden="1"/>
    <cellStyle name="Akzent2 2" xfId="50523" hidden="1"/>
    <cellStyle name="Akzent2 2" xfId="50469" hidden="1"/>
    <cellStyle name="Akzent2 2" xfId="50465" hidden="1"/>
    <cellStyle name="Akzent2 2" xfId="50410" hidden="1"/>
    <cellStyle name="Akzent2 2" xfId="50396" hidden="1"/>
    <cellStyle name="Akzent2 2" xfId="50323" hidden="1"/>
    <cellStyle name="Akzent2 2" xfId="50315" hidden="1"/>
    <cellStyle name="Akzent2 2" xfId="50262" hidden="1"/>
    <cellStyle name="Akzent2 2" xfId="50247" hidden="1"/>
    <cellStyle name="Akzent2 2" xfId="50197" hidden="1"/>
    <cellStyle name="Akzent2 2" xfId="50187" hidden="1"/>
    <cellStyle name="Akzent2 2" xfId="50133" hidden="1"/>
    <cellStyle name="Akzent2 2" xfId="50128" hidden="1"/>
    <cellStyle name="Akzent2 2" xfId="50726" hidden="1"/>
    <cellStyle name="Akzent2 2" xfId="50084" hidden="1"/>
    <cellStyle name="Akzent2 2" xfId="50020" hidden="1"/>
    <cellStyle name="Akzent2 2" xfId="50015" hidden="1"/>
    <cellStyle name="Akzent2 2" xfId="49952" hidden="1"/>
    <cellStyle name="Akzent2 2" xfId="49948" hidden="1"/>
    <cellStyle name="Akzent2 2" xfId="49894" hidden="1"/>
    <cellStyle name="Akzent2 2" xfId="49890" hidden="1"/>
    <cellStyle name="Akzent2 2" xfId="49836" hidden="1"/>
    <cellStyle name="Akzent2 2" xfId="49832" hidden="1"/>
    <cellStyle name="Akzent2 2" xfId="50400" hidden="1"/>
    <cellStyle name="Akzent2 2" xfId="49788" hidden="1"/>
    <cellStyle name="Akzent2 2" xfId="49734" hidden="1"/>
    <cellStyle name="Akzent2 2" xfId="49730" hidden="1"/>
    <cellStyle name="Akzent2 2" xfId="49670" hidden="1"/>
    <cellStyle name="Akzent2 2" xfId="49666" hidden="1"/>
    <cellStyle name="Akzent2 2" xfId="49612" hidden="1"/>
    <cellStyle name="Akzent2 2" xfId="49608" hidden="1"/>
    <cellStyle name="Akzent2 2" xfId="49553" hidden="1"/>
    <cellStyle name="Akzent2 2" xfId="49549" hidden="1"/>
    <cellStyle name="Akzent2 2" xfId="49496" hidden="1"/>
    <cellStyle name="Akzent2 2" xfId="49484" hidden="1"/>
    <cellStyle name="Akzent2 2" xfId="49429" hidden="1"/>
    <cellStyle name="Akzent2 2" xfId="49425" hidden="1"/>
    <cellStyle name="Akzent2 2" xfId="49371" hidden="1"/>
    <cellStyle name="Akzent2 2" xfId="49367" hidden="1"/>
    <cellStyle name="Akzent2 2" xfId="49311" hidden="1"/>
    <cellStyle name="Akzent2 2" xfId="49307" hidden="1"/>
    <cellStyle name="Akzent2 2" xfId="49247" hidden="1"/>
    <cellStyle name="Akzent2 2" xfId="49243" hidden="1"/>
    <cellStyle name="Akzent2 2" xfId="49140" hidden="1"/>
    <cellStyle name="Akzent2 2" xfId="49129" hidden="1"/>
    <cellStyle name="Akzent2 2" xfId="49079" hidden="1"/>
    <cellStyle name="Akzent2 2" xfId="49068" hidden="1"/>
    <cellStyle name="Akzent2 2" xfId="49014" hidden="1"/>
    <cellStyle name="Akzent2 2" xfId="49003" hidden="1"/>
    <cellStyle name="Akzent2 2" xfId="48949" hidden="1"/>
    <cellStyle name="Akzent2 2" xfId="48944" hidden="1"/>
    <cellStyle name="Akzent2 2" xfId="49128" hidden="1"/>
    <cellStyle name="Akzent2 2" xfId="52618" hidden="1"/>
    <cellStyle name="Akzent2 2" xfId="55571" hidden="1"/>
    <cellStyle name="Akzent2 2" xfId="55575" hidden="1"/>
    <cellStyle name="Akzent2 2" xfId="49096" hidden="1"/>
    <cellStyle name="Akzent2 2" xfId="55589" hidden="1"/>
    <cellStyle name="Akzent2 2" xfId="55605" hidden="1"/>
    <cellStyle name="Akzent2 2" xfId="55609" hidden="1"/>
    <cellStyle name="Akzent2 2" xfId="55625" hidden="1"/>
    <cellStyle name="Akzent2 2" xfId="55629" hidden="1"/>
    <cellStyle name="Akzent2 2" xfId="55645" hidden="1"/>
    <cellStyle name="Akzent2 2" xfId="55649" hidden="1"/>
    <cellStyle name="Akzent2 2" xfId="55665" hidden="1"/>
    <cellStyle name="Akzent2 2" xfId="55669"/>
    <cellStyle name="Akzent2 2 4 16 6" xfId="112"/>
    <cellStyle name="Akzent2 2 4 17 6" xfId="113"/>
    <cellStyle name="Akzent2 2 4 20 6" xfId="114"/>
    <cellStyle name="Akzent2 2 4 21 6" xfId="115"/>
    <cellStyle name="Akzent2 2 4 39" xfId="116"/>
    <cellStyle name="Akzent2 2 4 40" xfId="117"/>
    <cellStyle name="Akzent2 2 4 41" xfId="118"/>
    <cellStyle name="Akzent2 2 4 42" xfId="119"/>
    <cellStyle name="Akzent2 3" xfId="120" hidden="1"/>
    <cellStyle name="Akzent2 3" xfId="2954" hidden="1"/>
    <cellStyle name="Akzent2 3" xfId="3749" hidden="1"/>
    <cellStyle name="Akzent2 3" xfId="6277" hidden="1"/>
    <cellStyle name="Akzent2 3" xfId="4078" hidden="1"/>
    <cellStyle name="Akzent2 3" xfId="3247" hidden="1"/>
    <cellStyle name="Akzent2 3" xfId="568" hidden="1"/>
    <cellStyle name="Akzent2 3" xfId="4305" hidden="1"/>
    <cellStyle name="Akzent2 3" xfId="3439" hidden="1"/>
    <cellStyle name="Akzent2 3" xfId="554" hidden="1"/>
    <cellStyle name="Akzent2 3" xfId="12109" hidden="1"/>
    <cellStyle name="Akzent2 3" xfId="13469" hidden="1"/>
    <cellStyle name="Akzent2 3" xfId="18322" hidden="1"/>
    <cellStyle name="Akzent2 3" xfId="14132" hidden="1"/>
    <cellStyle name="Akzent2 3" xfId="12616" hidden="1"/>
    <cellStyle name="Akzent2 3" xfId="7607" hidden="1"/>
    <cellStyle name="Akzent2 3" xfId="14572" hidden="1"/>
    <cellStyle name="Akzent2 3" xfId="12950" hidden="1"/>
    <cellStyle name="Akzent2 3" xfId="7620" hidden="1"/>
    <cellStyle name="Akzent2 3" xfId="15001" hidden="1"/>
    <cellStyle name="Akzent2 3" xfId="13352" hidden="1"/>
    <cellStyle name="Akzent2 3" xfId="7684" hidden="1"/>
    <cellStyle name="Akzent2 3" xfId="15450" hidden="1"/>
    <cellStyle name="Akzent2 3" xfId="13749" hidden="1"/>
    <cellStyle name="Akzent2 3" xfId="7752" hidden="1"/>
    <cellStyle name="Akzent2 3" xfId="15932" hidden="1"/>
    <cellStyle name="Akzent2 3" xfId="14196" hidden="1"/>
    <cellStyle name="Akzent2 3" xfId="7798" hidden="1"/>
    <cellStyle name="Akzent2 3" xfId="22898" hidden="1"/>
    <cellStyle name="Akzent2 3" xfId="23456" hidden="1"/>
    <cellStyle name="Akzent2 3" xfId="25227" hidden="1"/>
    <cellStyle name="Akzent2 3" xfId="23697" hidden="1"/>
    <cellStyle name="Akzent2 3" xfId="23108" hidden="1"/>
    <cellStyle name="Akzent2 3" xfId="21220" hidden="1"/>
    <cellStyle name="Akzent2 3" xfId="26705" hidden="1"/>
    <cellStyle name="Akzent2 3" xfId="27001" hidden="1"/>
    <cellStyle name="Akzent2 3" xfId="27916" hidden="1"/>
    <cellStyle name="Akzent2 3" xfId="29216" hidden="1"/>
    <cellStyle name="Akzent2 3" xfId="29513" hidden="1"/>
    <cellStyle name="Akzent2 3" xfId="30429" hidden="1"/>
    <cellStyle name="Akzent2 3" xfId="31610" hidden="1"/>
    <cellStyle name="Akzent2 3" xfId="31906" hidden="1"/>
    <cellStyle name="Akzent2 3" xfId="32819" hidden="1"/>
    <cellStyle name="Akzent2 3" xfId="33900" hidden="1"/>
    <cellStyle name="Akzent2 3" xfId="34193" hidden="1"/>
    <cellStyle name="Akzent2 3" xfId="35105" hidden="1"/>
    <cellStyle name="Akzent2 3" xfId="36185" hidden="1"/>
    <cellStyle name="Akzent2 3" xfId="36475" hidden="1"/>
    <cellStyle name="Akzent2 3" xfId="37382" hidden="1"/>
    <cellStyle name="Akzent2 3" xfId="38444" hidden="1"/>
    <cellStyle name="Akzent2 3" xfId="38726" hidden="1"/>
    <cellStyle name="Akzent2 3" xfId="39629" hidden="1"/>
    <cellStyle name="Akzent2 3" xfId="40681" hidden="1"/>
    <cellStyle name="Akzent2 3" xfId="40962" hidden="1"/>
    <cellStyle name="Akzent2 3" xfId="41865" hidden="1"/>
    <cellStyle name="Akzent2 3" xfId="44678" hidden="1"/>
    <cellStyle name="Akzent2 3" xfId="45471" hidden="1"/>
    <cellStyle name="Akzent2 3" xfId="47964" hidden="1"/>
    <cellStyle name="Akzent2 3" xfId="45796" hidden="1"/>
    <cellStyle name="Akzent2 3" xfId="44968" hidden="1"/>
    <cellStyle name="Akzent2 3" xfId="42325" hidden="1"/>
    <cellStyle name="Akzent2 3" xfId="46020" hidden="1"/>
    <cellStyle name="Akzent2 3" xfId="45160" hidden="1"/>
    <cellStyle name="Akzent2 3" xfId="42311" hidden="1"/>
    <cellStyle name="Akzent2 3" xfId="51479" hidden="1"/>
    <cellStyle name="Akzent2 3" xfId="52272" hidden="1"/>
    <cellStyle name="Akzent2 3" xfId="54765" hidden="1"/>
    <cellStyle name="Akzent2 3" xfId="52597" hidden="1"/>
    <cellStyle name="Akzent2 3" xfId="51769" hidden="1"/>
    <cellStyle name="Akzent2 3" xfId="49126" hidden="1"/>
    <cellStyle name="Akzent2 3" xfId="52821" hidden="1"/>
    <cellStyle name="Akzent2 3" xfId="51961" hidden="1"/>
    <cellStyle name="Akzent2 3" xfId="49112"/>
    <cellStyle name="Akzent2 4" xfId="121" hidden="1"/>
    <cellStyle name="Akzent2 4" xfId="3669" hidden="1"/>
    <cellStyle name="Akzent2 4" xfId="3642" hidden="1"/>
    <cellStyle name="Akzent2 4" xfId="3330" hidden="1"/>
    <cellStyle name="Akzent2 4" xfId="3353" hidden="1"/>
    <cellStyle name="Akzent2 4" xfId="3531" hidden="1"/>
    <cellStyle name="Akzent2 4" xfId="3550" hidden="1"/>
    <cellStyle name="Akzent2 4" xfId="13326" hidden="1"/>
    <cellStyle name="Akzent2 4" xfId="13284" hidden="1"/>
    <cellStyle name="Akzent2 4" xfId="12770" hidden="1"/>
    <cellStyle name="Akzent2 4" xfId="12798" hidden="1"/>
    <cellStyle name="Akzent2 4" xfId="13113" hidden="1"/>
    <cellStyle name="Akzent2 4" xfId="13148" hidden="1"/>
    <cellStyle name="Akzent2 4" xfId="13537" hidden="1"/>
    <cellStyle name="Akzent2 4" xfId="13576" hidden="1"/>
    <cellStyle name="Akzent2 4" xfId="13923" hidden="1"/>
    <cellStyle name="Akzent2 4" xfId="13984" hidden="1"/>
    <cellStyle name="Akzent2 4" xfId="14381" hidden="1"/>
    <cellStyle name="Akzent2 4" xfId="14423" hidden="1"/>
    <cellStyle name="Akzent2 4" xfId="23394" hidden="1"/>
    <cellStyle name="Akzent2 4" xfId="23374" hidden="1"/>
    <cellStyle name="Akzent2 4" xfId="23169" hidden="1"/>
    <cellStyle name="Akzent2 4" xfId="23182" hidden="1"/>
    <cellStyle name="Akzent2 4" xfId="26961" hidden="1"/>
    <cellStyle name="Akzent2 4" xfId="26946" hidden="1"/>
    <cellStyle name="Akzent2 4" xfId="29473" hidden="1"/>
    <cellStyle name="Akzent2 4" xfId="29458" hidden="1"/>
    <cellStyle name="Akzent2 4" xfId="31866" hidden="1"/>
    <cellStyle name="Akzent2 4" xfId="31851" hidden="1"/>
    <cellStyle name="Akzent2 4" xfId="34153" hidden="1"/>
    <cellStyle name="Akzent2 4" xfId="34138" hidden="1"/>
    <cellStyle name="Akzent2 4" xfId="36436" hidden="1"/>
    <cellStyle name="Akzent2 4" xfId="36422" hidden="1"/>
    <cellStyle name="Akzent2 4" xfId="38688" hidden="1"/>
    <cellStyle name="Akzent2 4" xfId="38674" hidden="1"/>
    <cellStyle name="Akzent2 4" xfId="40924" hidden="1"/>
    <cellStyle name="Akzent2 4" xfId="40911" hidden="1"/>
    <cellStyle name="Akzent2 4" xfId="45391" hidden="1"/>
    <cellStyle name="Akzent2 4" xfId="45362" hidden="1"/>
    <cellStyle name="Akzent2 4" xfId="45052" hidden="1"/>
    <cellStyle name="Akzent2 4" xfId="45075" hidden="1"/>
    <cellStyle name="Akzent2 4" xfId="45250" hidden="1"/>
    <cellStyle name="Akzent2 4" xfId="45269" hidden="1"/>
    <cellStyle name="Akzent2 4" xfId="52192" hidden="1"/>
    <cellStyle name="Akzent2 4" xfId="52163" hidden="1"/>
    <cellStyle name="Akzent2 4" xfId="51853" hidden="1"/>
    <cellStyle name="Akzent2 4" xfId="51876" hidden="1"/>
    <cellStyle name="Akzent2 4" xfId="52051" hidden="1"/>
    <cellStyle name="Akzent2 4" xfId="52070"/>
    <cellStyle name="Akzent2 5" xfId="122"/>
    <cellStyle name="Akzent3 2" xfId="123" hidden="1"/>
    <cellStyle name="Akzent3 2" xfId="303" hidden="1"/>
    <cellStyle name="Akzent3 2" xfId="410" hidden="1"/>
    <cellStyle name="Akzent3 2" xfId="429" hidden="1"/>
    <cellStyle name="Akzent3 2" xfId="465" hidden="1"/>
    <cellStyle name="Akzent3 2" xfId="486" hidden="1"/>
    <cellStyle name="Akzent3 2" xfId="513" hidden="1"/>
    <cellStyle name="Akzent3 2" xfId="584" hidden="1"/>
    <cellStyle name="Akzent3 2" xfId="633" hidden="1"/>
    <cellStyle name="Akzent3 2" xfId="646" hidden="1"/>
    <cellStyle name="Akzent3 2" xfId="679" hidden="1"/>
    <cellStyle name="Akzent3 2" xfId="699" hidden="1"/>
    <cellStyle name="Akzent3 2" xfId="742" hidden="1"/>
    <cellStyle name="Akzent3 2" xfId="769" hidden="1"/>
    <cellStyle name="Akzent3 2" xfId="799" hidden="1"/>
    <cellStyle name="Akzent3 2" xfId="824" hidden="1"/>
    <cellStyle name="Akzent3 2" xfId="853" hidden="1"/>
    <cellStyle name="Akzent3 2" xfId="882" hidden="1"/>
    <cellStyle name="Akzent3 2" xfId="904" hidden="1"/>
    <cellStyle name="Akzent3 2" xfId="934" hidden="1"/>
    <cellStyle name="Akzent3 2" xfId="961" hidden="1"/>
    <cellStyle name="Akzent3 2" xfId="370" hidden="1"/>
    <cellStyle name="Akzent3 2" xfId="1008" hidden="1"/>
    <cellStyle name="Akzent3 2" xfId="1041" hidden="1"/>
    <cellStyle name="Akzent3 2" xfId="1068" hidden="1"/>
    <cellStyle name="Akzent3 2" xfId="1100" hidden="1"/>
    <cellStyle name="Akzent3 2" xfId="1125" hidden="1"/>
    <cellStyle name="Akzent3 2" xfId="1150" hidden="1"/>
    <cellStyle name="Akzent3 2" xfId="1177" hidden="1"/>
    <cellStyle name="Akzent3 2" xfId="1204" hidden="1"/>
    <cellStyle name="Akzent3 2" xfId="1225" hidden="1"/>
    <cellStyle name="Akzent3 2" xfId="705" hidden="1"/>
    <cellStyle name="Akzent3 2" xfId="1270" hidden="1"/>
    <cellStyle name="Akzent3 2" xfId="1301" hidden="1"/>
    <cellStyle name="Akzent3 2" xfId="1326" hidden="1"/>
    <cellStyle name="Akzent3 2" xfId="1360" hidden="1"/>
    <cellStyle name="Akzent3 2" xfId="1382" hidden="1"/>
    <cellStyle name="Akzent3 2" xfId="1416" hidden="1"/>
    <cellStyle name="Akzent3 2" xfId="1442" hidden="1"/>
    <cellStyle name="Akzent3 2" xfId="1466" hidden="1"/>
    <cellStyle name="Akzent3 2" xfId="1494" hidden="1"/>
    <cellStyle name="Akzent3 2" xfId="1527" hidden="1"/>
    <cellStyle name="Akzent3 2" xfId="1557" hidden="1"/>
    <cellStyle name="Akzent3 2" xfId="1604" hidden="1"/>
    <cellStyle name="Akzent3 2" xfId="1617" hidden="1"/>
    <cellStyle name="Akzent3 2" xfId="1663" hidden="1"/>
    <cellStyle name="Akzent3 2" xfId="1677" hidden="1"/>
    <cellStyle name="Akzent3 2" xfId="1708" hidden="1"/>
    <cellStyle name="Akzent3 2" xfId="1738" hidden="1"/>
    <cellStyle name="Akzent3 2" xfId="1759" hidden="1"/>
    <cellStyle name="Akzent3 2" xfId="1802" hidden="1"/>
    <cellStyle name="Akzent3 2" xfId="1816" hidden="1"/>
    <cellStyle name="Akzent3 2" xfId="1859" hidden="1"/>
    <cellStyle name="Akzent3 2" xfId="1883" hidden="1"/>
    <cellStyle name="Akzent3 2" xfId="1920" hidden="1"/>
    <cellStyle name="Akzent3 2" xfId="1943" hidden="1"/>
    <cellStyle name="Akzent3 2" xfId="1979" hidden="1"/>
    <cellStyle name="Akzent3 2" xfId="2001" hidden="1"/>
    <cellStyle name="Akzent3 2" xfId="2033" hidden="1"/>
    <cellStyle name="Akzent3 2" xfId="2054" hidden="1"/>
    <cellStyle name="Akzent3 2" xfId="2081" hidden="1"/>
    <cellStyle name="Akzent3 2" xfId="1535" hidden="1"/>
    <cellStyle name="Akzent3 2" xfId="2128" hidden="1"/>
    <cellStyle name="Akzent3 2" xfId="2163" hidden="1"/>
    <cellStyle name="Akzent3 2" xfId="2193" hidden="1"/>
    <cellStyle name="Akzent3 2" xfId="2219" hidden="1"/>
    <cellStyle name="Akzent3 2" xfId="2245" hidden="1"/>
    <cellStyle name="Akzent3 2" xfId="2272" hidden="1"/>
    <cellStyle name="Akzent3 2" xfId="2299" hidden="1"/>
    <cellStyle name="Akzent3 2" xfId="2330" hidden="1"/>
    <cellStyle name="Akzent3 2" xfId="2358" hidden="1"/>
    <cellStyle name="Akzent3 2" xfId="1827" hidden="1"/>
    <cellStyle name="Akzent3 2" xfId="2397" hidden="1"/>
    <cellStyle name="Akzent3 2" xfId="2425" hidden="1"/>
    <cellStyle name="Akzent3 2" xfId="2456" hidden="1"/>
    <cellStyle name="Akzent3 2" xfId="2481" hidden="1"/>
    <cellStyle name="Akzent3 2" xfId="2508" hidden="1"/>
    <cellStyle name="Akzent3 2" xfId="2532" hidden="1"/>
    <cellStyle name="Akzent3 2" xfId="2567" hidden="1"/>
    <cellStyle name="Akzent3 2" xfId="2587" hidden="1"/>
    <cellStyle name="Akzent3 2" xfId="2621" hidden="1"/>
    <cellStyle name="Akzent3 2" xfId="2642" hidden="1"/>
    <cellStyle name="Akzent3 2" xfId="2678" hidden="1"/>
    <cellStyle name="Akzent3 2" xfId="2699" hidden="1"/>
    <cellStyle name="Akzent3 2" xfId="2739" hidden="1"/>
    <cellStyle name="Akzent3 2" xfId="2758" hidden="1"/>
    <cellStyle name="Akzent3 2" xfId="2790" hidden="1"/>
    <cellStyle name="Akzent3 2" xfId="2809" hidden="1"/>
    <cellStyle name="Akzent3 2" xfId="2843" hidden="1"/>
    <cellStyle name="Akzent3 2" xfId="2859" hidden="1"/>
    <cellStyle name="Akzent3 2" xfId="2894" hidden="1"/>
    <cellStyle name="Akzent3 2" xfId="2946" hidden="1"/>
    <cellStyle name="Akzent3 2" xfId="2950" hidden="1"/>
    <cellStyle name="Akzent3 2" xfId="2983" hidden="1"/>
    <cellStyle name="Akzent3 2" xfId="3018" hidden="1"/>
    <cellStyle name="Akzent3 2" xfId="3055" hidden="1"/>
    <cellStyle name="Akzent3 2" xfId="3078" hidden="1"/>
    <cellStyle name="Akzent3 2" xfId="3110" hidden="1"/>
    <cellStyle name="Akzent3 2" xfId="3135" hidden="1"/>
    <cellStyle name="Akzent3 2" xfId="3167" hidden="1"/>
    <cellStyle name="Akzent3 2" xfId="3192" hidden="1"/>
    <cellStyle name="Akzent3 2" xfId="3217" hidden="1"/>
    <cellStyle name="Akzent3 2" xfId="3258" hidden="1"/>
    <cellStyle name="Akzent3 2" xfId="2967" hidden="1"/>
    <cellStyle name="Akzent3 2" xfId="3300" hidden="1"/>
    <cellStyle name="Akzent3 2" xfId="3355" hidden="1"/>
    <cellStyle name="Akzent3 2" xfId="3387" hidden="1"/>
    <cellStyle name="Akzent3 2" xfId="3421" hidden="1"/>
    <cellStyle name="Akzent3 2" xfId="3454" hidden="1"/>
    <cellStyle name="Akzent3 2" xfId="3478" hidden="1"/>
    <cellStyle name="Akzent3 2" xfId="3519" hidden="1"/>
    <cellStyle name="Akzent3 2" xfId="3563" hidden="1"/>
    <cellStyle name="Akzent3 2" xfId="3599" hidden="1"/>
    <cellStyle name="Akzent3 2" xfId="3613" hidden="1"/>
    <cellStyle name="Akzent3 2" xfId="3688" hidden="1"/>
    <cellStyle name="Akzent3 2" xfId="3726" hidden="1"/>
    <cellStyle name="Akzent3 2" xfId="3757" hidden="1"/>
    <cellStyle name="Akzent3 2" xfId="3783" hidden="1"/>
    <cellStyle name="Akzent3 2" xfId="3816" hidden="1"/>
    <cellStyle name="Akzent3 2" xfId="3841" hidden="1"/>
    <cellStyle name="Akzent3 2" xfId="3875" hidden="1"/>
    <cellStyle name="Akzent3 2" xfId="3894" hidden="1"/>
    <cellStyle name="Akzent3 2" xfId="3926" hidden="1"/>
    <cellStyle name="Akzent3 2" xfId="3944" hidden="1"/>
    <cellStyle name="Akzent3 2" xfId="3974" hidden="1"/>
    <cellStyle name="Akzent3 2" xfId="4004" hidden="1"/>
    <cellStyle name="Akzent3 2" xfId="4039" hidden="1"/>
    <cellStyle name="Akzent3 2" xfId="4088" hidden="1"/>
    <cellStyle name="Akzent3 2" xfId="4123" hidden="1"/>
    <cellStyle name="Akzent3 2" xfId="4151" hidden="1"/>
    <cellStyle name="Akzent3 2" xfId="4177" hidden="1"/>
    <cellStyle name="Akzent3 2" xfId="4210" hidden="1"/>
    <cellStyle name="Akzent3 2" xfId="4230" hidden="1"/>
    <cellStyle name="Akzent3 2" xfId="4257" hidden="1"/>
    <cellStyle name="Akzent3 2" xfId="3698" hidden="1"/>
    <cellStyle name="Akzent3 2" xfId="4330" hidden="1"/>
    <cellStyle name="Akzent3 2" xfId="4359" hidden="1"/>
    <cellStyle name="Akzent3 2" xfId="4389" hidden="1"/>
    <cellStyle name="Akzent3 2" xfId="4415" hidden="1"/>
    <cellStyle name="Akzent3 2" xfId="4444" hidden="1"/>
    <cellStyle name="Akzent3 2" xfId="4470" hidden="1"/>
    <cellStyle name="Akzent3 2" xfId="4502" hidden="1"/>
    <cellStyle name="Akzent3 2" xfId="4529" hidden="1"/>
    <cellStyle name="Akzent3 2" xfId="4555" hidden="1"/>
    <cellStyle name="Akzent3 2" xfId="3985" hidden="1"/>
    <cellStyle name="Akzent3 2" xfId="4599" hidden="1"/>
    <cellStyle name="Akzent3 2" xfId="4625" hidden="1"/>
    <cellStyle name="Akzent3 2" xfId="4657" hidden="1"/>
    <cellStyle name="Akzent3 2" xfId="4679" hidden="1"/>
    <cellStyle name="Akzent3 2" xfId="4716" hidden="1"/>
    <cellStyle name="Akzent3 2" xfId="4731" hidden="1"/>
    <cellStyle name="Akzent3 2" xfId="4760" hidden="1"/>
    <cellStyle name="Akzent3 2" xfId="4784" hidden="1"/>
    <cellStyle name="Akzent3 2" xfId="4818" hidden="1"/>
    <cellStyle name="Akzent3 2" xfId="4849" hidden="1"/>
    <cellStyle name="Akzent3 2" xfId="4899" hidden="1"/>
    <cellStyle name="Akzent3 2" xfId="4918" hidden="1"/>
    <cellStyle name="Akzent3 2" xfId="4953" hidden="1"/>
    <cellStyle name="Akzent3 2" xfId="4974" hidden="1"/>
    <cellStyle name="Akzent3 2" xfId="4999" hidden="1"/>
    <cellStyle name="Akzent3 2" xfId="5022" hidden="1"/>
    <cellStyle name="Akzent3 2" xfId="5059" hidden="1"/>
    <cellStyle name="Akzent3 2" xfId="5081" hidden="1"/>
    <cellStyle name="Akzent3 2" xfId="5109" hidden="1"/>
    <cellStyle name="Akzent3 2" xfId="5134" hidden="1"/>
    <cellStyle name="Akzent3 2" xfId="5176" hidden="1"/>
    <cellStyle name="Akzent3 2" xfId="5205" hidden="1"/>
    <cellStyle name="Akzent3 2" xfId="5233" hidden="1"/>
    <cellStyle name="Akzent3 2" xfId="5256" hidden="1"/>
    <cellStyle name="Akzent3 2" xfId="5282" hidden="1"/>
    <cellStyle name="Akzent3 2" xfId="5316" hidden="1"/>
    <cellStyle name="Akzent3 2" xfId="5336" hidden="1"/>
    <cellStyle name="Akzent3 2" xfId="5374" hidden="1"/>
    <cellStyle name="Akzent3 2" xfId="5394" hidden="1"/>
    <cellStyle name="Akzent3 2" xfId="4860" hidden="1"/>
    <cellStyle name="Akzent3 2" xfId="5447" hidden="1"/>
    <cellStyle name="Akzent3 2" xfId="5474" hidden="1"/>
    <cellStyle name="Akzent3 2" xfId="5502" hidden="1"/>
    <cellStyle name="Akzent3 2" xfId="5534" hidden="1"/>
    <cellStyle name="Akzent3 2" xfId="5553" hidden="1"/>
    <cellStyle name="Akzent3 2" xfId="5583" hidden="1"/>
    <cellStyle name="Akzent3 2" xfId="5618" hidden="1"/>
    <cellStyle name="Akzent3 2" xfId="5643" hidden="1"/>
    <cellStyle name="Akzent3 2" xfId="5669" hidden="1"/>
    <cellStyle name="Akzent3 2" xfId="5146" hidden="1"/>
    <cellStyle name="Akzent3 2" xfId="5714" hidden="1"/>
    <cellStyle name="Akzent3 2" xfId="5750" hidden="1"/>
    <cellStyle name="Akzent3 2" xfId="5773" hidden="1"/>
    <cellStyle name="Akzent3 2" xfId="5801" hidden="1"/>
    <cellStyle name="Akzent3 2" xfId="5829" hidden="1"/>
    <cellStyle name="Akzent3 2" xfId="5854" hidden="1"/>
    <cellStyle name="Akzent3 2" xfId="5885" hidden="1"/>
    <cellStyle name="Akzent3 2" xfId="5907" hidden="1"/>
    <cellStyle name="Akzent3 2" xfId="5932" hidden="1"/>
    <cellStyle name="Akzent3 2" xfId="5966" hidden="1"/>
    <cellStyle name="Akzent3 2" xfId="5995" hidden="1"/>
    <cellStyle name="Akzent3 2" xfId="6025" hidden="1"/>
    <cellStyle name="Akzent3 2" xfId="6053" hidden="1"/>
    <cellStyle name="Akzent3 2" xfId="6084" hidden="1"/>
    <cellStyle name="Akzent3 2" xfId="6103" hidden="1"/>
    <cellStyle name="Akzent3 2" xfId="6144" hidden="1"/>
    <cellStyle name="Akzent3 2" xfId="6163" hidden="1"/>
    <cellStyle name="Akzent3 2" xfId="6188" hidden="1"/>
    <cellStyle name="Akzent3 2" xfId="6209" hidden="1"/>
    <cellStyle name="Akzent3 2" xfId="6264" hidden="1"/>
    <cellStyle name="Akzent3 2" xfId="6271" hidden="1"/>
    <cellStyle name="Akzent3 2" xfId="6298" hidden="1"/>
    <cellStyle name="Akzent3 2" xfId="6336" hidden="1"/>
    <cellStyle name="Akzent3 2" xfId="6361" hidden="1"/>
    <cellStyle name="Akzent3 2" xfId="6394" hidden="1"/>
    <cellStyle name="Akzent3 2" xfId="6420" hidden="1"/>
    <cellStyle name="Akzent3 2" xfId="6449" hidden="1"/>
    <cellStyle name="Akzent3 2" xfId="6477" hidden="1"/>
    <cellStyle name="Akzent3 2" xfId="6507" hidden="1"/>
    <cellStyle name="Akzent3 2" xfId="6533" hidden="1"/>
    <cellStyle name="Akzent3 2" xfId="6557" hidden="1"/>
    <cellStyle name="Akzent3 2" xfId="6290" hidden="1"/>
    <cellStyle name="Akzent3 2" xfId="6604" hidden="1"/>
    <cellStyle name="Akzent3 2" xfId="6632" hidden="1"/>
    <cellStyle name="Akzent3 2" xfId="6663" hidden="1"/>
    <cellStyle name="Akzent3 2" xfId="6690" hidden="1"/>
    <cellStyle name="Akzent3 2" xfId="6722" hidden="1"/>
    <cellStyle name="Akzent3 2" xfId="6744" hidden="1"/>
    <cellStyle name="Akzent3 2" xfId="6778" hidden="1"/>
    <cellStyle name="Akzent3 2" xfId="6794" hidden="1"/>
    <cellStyle name="Akzent3 2" xfId="6822" hidden="1"/>
    <cellStyle name="Akzent3 2" xfId="6765" hidden="1"/>
    <cellStyle name="Akzent3 2" xfId="6731" hidden="1"/>
    <cellStyle name="Akzent3 2" xfId="6708" hidden="1"/>
    <cellStyle name="Akzent3 2" xfId="6672" hidden="1"/>
    <cellStyle name="Akzent3 2" xfId="6649" hidden="1"/>
    <cellStyle name="Akzent3 2" xfId="6613" hidden="1"/>
    <cellStyle name="Akzent3 2" xfId="6590" hidden="1"/>
    <cellStyle name="Akzent3 2" xfId="6556" hidden="1"/>
    <cellStyle name="Akzent3 2" xfId="6527" hidden="1"/>
    <cellStyle name="Akzent3 2" xfId="6513" hidden="1"/>
    <cellStyle name="Akzent3 2" xfId="6471" hidden="1"/>
    <cellStyle name="Akzent3 2" xfId="6431" hidden="1"/>
    <cellStyle name="Akzent3 2" xfId="6410" hidden="1"/>
    <cellStyle name="Akzent3 2" xfId="6376" hidden="1"/>
    <cellStyle name="Akzent3 2" xfId="6351" hidden="1"/>
    <cellStyle name="Akzent3 2" xfId="6319" hidden="1"/>
    <cellStyle name="Akzent3 2" xfId="6273" hidden="1"/>
    <cellStyle name="Akzent3 2" xfId="6228" hidden="1"/>
    <cellStyle name="Akzent3 2" xfId="6204" hidden="1"/>
    <cellStyle name="Akzent3 2" xfId="6789" hidden="1"/>
    <cellStyle name="Akzent3 2" xfId="6158" hidden="1"/>
    <cellStyle name="Akzent3 2" xfId="6123" hidden="1"/>
    <cellStyle name="Akzent3 2" xfId="6098" hidden="1"/>
    <cellStyle name="Akzent3 2" xfId="6068" hidden="1"/>
    <cellStyle name="Akzent3 2" xfId="6034" hidden="1"/>
    <cellStyle name="Akzent3 2" xfId="6009" hidden="1"/>
    <cellStyle name="Akzent3 2" xfId="5979" hidden="1"/>
    <cellStyle name="Akzent3 2" xfId="5951" hidden="1"/>
    <cellStyle name="Akzent3 2" xfId="5921" hidden="1"/>
    <cellStyle name="Akzent3 2" xfId="6498" hidden="1"/>
    <cellStyle name="Akzent3 2" xfId="5874" hidden="1"/>
    <cellStyle name="Akzent3 2" xfId="5841" hidden="1"/>
    <cellStyle name="Akzent3 2" xfId="5818" hidden="1"/>
    <cellStyle name="Akzent3 2" xfId="5782" hidden="1"/>
    <cellStyle name="Akzent3 2" xfId="5759" hidden="1"/>
    <cellStyle name="Akzent3 2" xfId="5729" hidden="1"/>
    <cellStyle name="Akzent3 2" xfId="5700" hidden="1"/>
    <cellStyle name="Akzent3 2" xfId="5677" hidden="1"/>
    <cellStyle name="Akzent3 2" xfId="5642" hidden="1"/>
    <cellStyle name="Akzent3 2" xfId="5601" hidden="1"/>
    <cellStyle name="Akzent3 2" xfId="5566" hidden="1"/>
    <cellStyle name="Akzent3 2" xfId="5521" hidden="1"/>
    <cellStyle name="Akzent3 2" xfId="5509" hidden="1"/>
    <cellStyle name="Akzent3 2" xfId="5463" hidden="1"/>
    <cellStyle name="Akzent3 2" xfId="5442" hidden="1"/>
    <cellStyle name="Akzent3 2" xfId="5413" hidden="1"/>
    <cellStyle name="Akzent3 2" xfId="5389" hidden="1"/>
    <cellStyle name="Akzent3 2" xfId="5354" hidden="1"/>
    <cellStyle name="Akzent3 2" xfId="5329" hidden="1"/>
    <cellStyle name="Akzent3 2" xfId="5300" hidden="1"/>
    <cellStyle name="Akzent3 2" xfId="5257" hidden="1"/>
    <cellStyle name="Akzent3 2" xfId="5232" hidden="1"/>
    <cellStyle name="Akzent3 2" xfId="5199" hidden="1"/>
    <cellStyle name="Akzent3 2" xfId="5170" hidden="1"/>
    <cellStyle name="Akzent3 2" xfId="5142" hidden="1"/>
    <cellStyle name="Akzent3 2" xfId="5110" hidden="1"/>
    <cellStyle name="Akzent3 2" xfId="5075" hidden="1"/>
    <cellStyle name="Akzent3 2" xfId="5053" hidden="1"/>
    <cellStyle name="Akzent3 2" xfId="5016" hidden="1"/>
    <cellStyle name="Akzent3 2" xfId="5590" hidden="1"/>
    <cellStyle name="Akzent3 2" xfId="4963" hidden="1"/>
    <cellStyle name="Akzent3 2" xfId="4943" hidden="1"/>
    <cellStyle name="Akzent3 2" xfId="4910" hidden="1"/>
    <cellStyle name="Akzent3 2" xfId="4888" hidden="1"/>
    <cellStyle name="Akzent3 2" xfId="4850" hidden="1"/>
    <cellStyle name="Akzent3 2" xfId="4832" hidden="1"/>
    <cellStyle name="Akzent3 2" xfId="4799" hidden="1"/>
    <cellStyle name="Akzent3 2" xfId="4777" hidden="1"/>
    <cellStyle name="Akzent3 2" xfId="4740" hidden="1"/>
    <cellStyle name="Akzent3 2" xfId="5289" hidden="1"/>
    <cellStyle name="Akzent3 2" xfId="4689" hidden="1"/>
    <cellStyle name="Akzent3 2" xfId="4666" hidden="1"/>
    <cellStyle name="Akzent3 2" xfId="4634" hidden="1"/>
    <cellStyle name="Akzent3 2" xfId="4607" hidden="1"/>
    <cellStyle name="Akzent3 2" xfId="4575" hidden="1"/>
    <cellStyle name="Akzent3 2" xfId="4549" hidden="1"/>
    <cellStyle name="Akzent3 2" xfId="4523" hidden="1"/>
    <cellStyle name="Akzent3 2" xfId="4490" hidden="1"/>
    <cellStyle name="Akzent3 2" xfId="4464" hidden="1"/>
    <cellStyle name="Akzent3 2" xfId="4426" hidden="1"/>
    <cellStyle name="Akzent3 2" xfId="4405" hidden="1"/>
    <cellStyle name="Akzent3 2" xfId="4366" hidden="1"/>
    <cellStyle name="Akzent3 2" xfId="4345" hidden="1"/>
    <cellStyle name="Akzent3 2" xfId="4285" hidden="1"/>
    <cellStyle name="Akzent3 2" xfId="4258" hidden="1"/>
    <cellStyle name="Akzent3 2" xfId="4223" hidden="1"/>
    <cellStyle name="Akzent3 2" xfId="4200" hidden="1"/>
    <cellStyle name="Akzent3 2" xfId="4164" hidden="1"/>
    <cellStyle name="Akzent3 2" xfId="4146" hidden="1"/>
    <cellStyle name="Akzent3 2" xfId="4084" hidden="1"/>
    <cellStyle name="Akzent3 2" xfId="4081" hidden="1"/>
    <cellStyle name="Akzent3 2" xfId="4047" hidden="1"/>
    <cellStyle name="Akzent3 2" xfId="4011" hidden="1"/>
    <cellStyle name="Akzent3 2" xfId="3975" hidden="1"/>
    <cellStyle name="Akzent3 2" xfId="3945" hidden="1"/>
    <cellStyle name="Akzent3 2" xfId="3913" hidden="1"/>
    <cellStyle name="Akzent3 2" xfId="3889" hidden="1"/>
    <cellStyle name="Akzent3 2" xfId="3859" hidden="1"/>
    <cellStyle name="Akzent3 2" xfId="3830" hidden="1"/>
    <cellStyle name="Akzent3 2" xfId="3806" hidden="1"/>
    <cellStyle name="Akzent3 2" xfId="3777" hidden="1"/>
    <cellStyle name="Akzent3 2" xfId="4064" hidden="1"/>
    <cellStyle name="Akzent3 2" xfId="3716" hidden="1"/>
    <cellStyle name="Akzent3 2" xfId="3680" hidden="1"/>
    <cellStyle name="Akzent3 2" xfId="3618" hidden="1"/>
    <cellStyle name="Akzent3 2" xfId="3591" hidden="1"/>
    <cellStyle name="Akzent3 2" xfId="3538" hidden="1"/>
    <cellStyle name="Akzent3 2" xfId="3494" hidden="1"/>
    <cellStyle name="Akzent3 2" xfId="3465" hidden="1"/>
    <cellStyle name="Akzent3 2" xfId="3440" hidden="1"/>
    <cellStyle name="Akzent3 2" xfId="3400" hidden="1"/>
    <cellStyle name="Akzent3 2" xfId="3382" hidden="1"/>
    <cellStyle name="Akzent3 2" xfId="3313" hidden="1"/>
    <cellStyle name="Akzent3 2" xfId="3274" hidden="1"/>
    <cellStyle name="Akzent3 2" xfId="3234" hidden="1"/>
    <cellStyle name="Akzent3 2" xfId="3207" hidden="1"/>
    <cellStyle name="Akzent3 2" xfId="3168" hidden="1"/>
    <cellStyle name="Akzent3 2" xfId="3148" hidden="1"/>
    <cellStyle name="Akzent3 2" xfId="3103" hidden="1"/>
    <cellStyle name="Akzent3 2" xfId="3085" hidden="1"/>
    <cellStyle name="Akzent3 2" xfId="3048" hidden="1"/>
    <cellStyle name="Akzent3 2" xfId="3025" hidden="1"/>
    <cellStyle name="Akzent3 2" xfId="3007" hidden="1"/>
    <cellStyle name="Akzent3 2" xfId="2928" hidden="1"/>
    <cellStyle name="Akzent3 2" xfId="2902" hidden="1"/>
    <cellStyle name="Akzent3 2" xfId="2867" hidden="1"/>
    <cellStyle name="Akzent3 2" xfId="2837" hidden="1"/>
    <cellStyle name="Akzent3 2" xfId="2800" hidden="1"/>
    <cellStyle name="Akzent3 2" xfId="2783" hidden="1"/>
    <cellStyle name="Akzent3 2" xfId="2747" hidden="1"/>
    <cellStyle name="Akzent3 2" xfId="2725" hidden="1"/>
    <cellStyle name="Akzent3 2" xfId="2690" hidden="1"/>
    <cellStyle name="Akzent3 2" xfId="3301" hidden="1"/>
    <cellStyle name="Akzent3 2" xfId="2648" hidden="1"/>
    <cellStyle name="Akzent3 2" xfId="2626" hidden="1"/>
    <cellStyle name="Akzent3 2" xfId="2582" hidden="1"/>
    <cellStyle name="Akzent3 2" xfId="2561" hidden="1"/>
    <cellStyle name="Akzent3 2" xfId="2521" hidden="1"/>
    <cellStyle name="Akzent3 2" xfId="2502" hidden="1"/>
    <cellStyle name="Akzent3 2" xfId="2469" hidden="1"/>
    <cellStyle name="Akzent3 2" xfId="2450" hidden="1"/>
    <cellStyle name="Akzent3 2" xfId="2415" hidden="1"/>
    <cellStyle name="Akzent3 2" xfId="2992" hidden="1"/>
    <cellStyle name="Akzent3 2" xfId="2375" hidden="1"/>
    <cellStyle name="Akzent3 2" xfId="2341" hidden="1"/>
    <cellStyle name="Akzent3 2" xfId="2317" hidden="1"/>
    <cellStyle name="Akzent3 2" xfId="2281" hidden="1"/>
    <cellStyle name="Akzent3 2" xfId="2257" hidden="1"/>
    <cellStyle name="Akzent3 2" xfId="2215" hidden="1"/>
    <cellStyle name="Akzent3 2" xfId="2201" hidden="1"/>
    <cellStyle name="Akzent3 2" xfId="2162" hidden="1"/>
    <cellStyle name="Akzent3 2" xfId="2135" hidden="1"/>
    <cellStyle name="Akzent3 2" xfId="2102" hidden="1"/>
    <cellStyle name="Akzent3 2" xfId="2062" hidden="1"/>
    <cellStyle name="Akzent3 2" xfId="2027" hidden="1"/>
    <cellStyle name="Akzent3 2" xfId="1995" hidden="1"/>
    <cellStyle name="Akzent3 2" xfId="1968" hidden="1"/>
    <cellStyle name="Akzent3 2" xfId="1936" hidden="1"/>
    <cellStyle name="Akzent3 2" xfId="1909" hidden="1"/>
    <cellStyle name="Akzent3 2" xfId="1876" hidden="1"/>
    <cellStyle name="Akzent3 2" xfId="1850" hidden="1"/>
    <cellStyle name="Akzent3 2" xfId="1814" hidden="1"/>
    <cellStyle name="Akzent3 2" xfId="1795" hidden="1"/>
    <cellStyle name="Akzent3 2" xfId="1745" hidden="1"/>
    <cellStyle name="Akzent3 2" xfId="1722" hidden="1"/>
    <cellStyle name="Akzent3 2" xfId="1690" hidden="1"/>
    <cellStyle name="Akzent3 2" xfId="1652" hidden="1"/>
    <cellStyle name="Akzent3 2" xfId="1630" hidden="1"/>
    <cellStyle name="Akzent3 2" xfId="1597" hidden="1"/>
    <cellStyle name="Akzent3 2" xfId="1570" hidden="1"/>
    <cellStyle name="Akzent3 2" xfId="1543" hidden="1"/>
    <cellStyle name="Akzent3 2" xfId="1510" hidden="1"/>
    <cellStyle name="Akzent3 2" xfId="2090" hidden="1"/>
    <cellStyle name="Akzent3 2" xfId="1456" hidden="1"/>
    <cellStyle name="Akzent3 2" xfId="1435" hidden="1"/>
    <cellStyle name="Akzent3 2" xfId="1400" hidden="1"/>
    <cellStyle name="Akzent3 2" xfId="1371" hidden="1"/>
    <cellStyle name="Akzent3 2" xfId="1341" hidden="1"/>
    <cellStyle name="Akzent3 2" xfId="1312" hidden="1"/>
    <cellStyle name="Akzent3 2" xfId="1282" hidden="1"/>
    <cellStyle name="Akzent3 2" xfId="1253" hidden="1"/>
    <cellStyle name="Akzent3 2" xfId="1237" hidden="1"/>
    <cellStyle name="Akzent3 2" xfId="1786" hidden="1"/>
    <cellStyle name="Akzent3 2" xfId="1193" hidden="1"/>
    <cellStyle name="Akzent3 2" xfId="1148" hidden="1"/>
    <cellStyle name="Akzent3 2" xfId="1134" hidden="1"/>
    <cellStyle name="Akzent3 2" xfId="1087" hidden="1"/>
    <cellStyle name="Akzent3 2" xfId="1075" hidden="1"/>
    <cellStyle name="Akzent3 2" xfId="1030" hidden="1"/>
    <cellStyle name="Akzent3 2" xfId="1015" hidden="1"/>
    <cellStyle name="Akzent3 2" xfId="981" hidden="1"/>
    <cellStyle name="Akzent3 2" xfId="956" hidden="1"/>
    <cellStyle name="Akzent3 2" xfId="921" hidden="1"/>
    <cellStyle name="Akzent3 2" xfId="891" hidden="1"/>
    <cellStyle name="Akzent3 2" xfId="861" hidden="1"/>
    <cellStyle name="Akzent3 2" xfId="831" hidden="1"/>
    <cellStyle name="Akzent3 2" xfId="800" hidden="1"/>
    <cellStyle name="Akzent3 2" xfId="763" hidden="1"/>
    <cellStyle name="Akzent3 2" xfId="743" hidden="1"/>
    <cellStyle name="Akzent3 2" xfId="711" hidden="1"/>
    <cellStyle name="Akzent3 2" xfId="680" hidden="1"/>
    <cellStyle name="Akzent3 2" xfId="640" hidden="1"/>
    <cellStyle name="Akzent3 2" xfId="583" hidden="1"/>
    <cellStyle name="Akzent3 2" xfId="574" hidden="1"/>
    <cellStyle name="Akzent3 2" xfId="530" hidden="1"/>
    <cellStyle name="Akzent3 2" xfId="492" hidden="1"/>
    <cellStyle name="Akzent3 2" xfId="471" hidden="1"/>
    <cellStyle name="Akzent3 2" xfId="427" hidden="1"/>
    <cellStyle name="Akzent3 2" xfId="404" hidden="1"/>
    <cellStyle name="Akzent3 2" xfId="372" hidden="1"/>
    <cellStyle name="Akzent3 2" xfId="354" hidden="1"/>
    <cellStyle name="Akzent3 2" xfId="6847" hidden="1"/>
    <cellStyle name="Akzent3 2" xfId="6866" hidden="1"/>
    <cellStyle name="Akzent3 2" xfId="6889" hidden="1"/>
    <cellStyle name="Akzent3 2" xfId="553" hidden="1"/>
    <cellStyle name="Akzent3 2" xfId="6916" hidden="1"/>
    <cellStyle name="Akzent3 2" xfId="6932" hidden="1"/>
    <cellStyle name="Akzent3 2" xfId="6955" hidden="1"/>
    <cellStyle name="Akzent3 2" xfId="6971" hidden="1"/>
    <cellStyle name="Akzent3 2" xfId="6994" hidden="1"/>
    <cellStyle name="Akzent3 2" xfId="7010" hidden="1"/>
    <cellStyle name="Akzent3 2" xfId="7028" hidden="1"/>
    <cellStyle name="Akzent3 2" xfId="7044" hidden="1"/>
    <cellStyle name="Akzent3 2" xfId="7061" hidden="1"/>
    <cellStyle name="Akzent3 2" xfId="7023" hidden="1"/>
    <cellStyle name="Akzent3 2" xfId="7003" hidden="1"/>
    <cellStyle name="Akzent3 2" xfId="6980" hidden="1"/>
    <cellStyle name="Akzent3 2" xfId="6964" hidden="1"/>
    <cellStyle name="Akzent3 2" xfId="6941" hidden="1"/>
    <cellStyle name="Akzent3 2" xfId="6925" hidden="1"/>
    <cellStyle name="Akzent3 2" xfId="6902" hidden="1"/>
    <cellStyle name="Akzent3 2" xfId="6888" hidden="1"/>
    <cellStyle name="Akzent3 2" xfId="6860" hidden="1"/>
    <cellStyle name="Akzent3 2" xfId="6853" hidden="1"/>
    <cellStyle name="Akzent3 2" xfId="6804" hidden="1"/>
    <cellStyle name="Akzent3 2" xfId="6771" hidden="1"/>
    <cellStyle name="Akzent3 2" xfId="6738" hidden="1"/>
    <cellStyle name="Akzent3 2" xfId="6701" hidden="1"/>
    <cellStyle name="Akzent3 2" xfId="6679" hidden="1"/>
    <cellStyle name="Akzent3 2" xfId="6641" hidden="1"/>
    <cellStyle name="Akzent3 2" xfId="6620" hidden="1"/>
    <cellStyle name="Akzent3 2" xfId="6582" hidden="1"/>
    <cellStyle name="Akzent3 2" xfId="6567" hidden="1"/>
    <cellStyle name="Akzent3 2" xfId="7040" hidden="1"/>
    <cellStyle name="Akzent3 2" xfId="6500" hidden="1"/>
    <cellStyle name="Akzent3 2" xfId="6463" hidden="1"/>
    <cellStyle name="Akzent3 2" xfId="6442" hidden="1"/>
    <cellStyle name="Akzent3 2" xfId="6403" hidden="1"/>
    <cellStyle name="Akzent3 2" xfId="6375" hidden="1"/>
    <cellStyle name="Akzent3 2" xfId="6344" hidden="1"/>
    <cellStyle name="Akzent3 2" xfId="6312" hidden="1"/>
    <cellStyle name="Akzent3 2" xfId="6250" hidden="1"/>
    <cellStyle name="Akzent3 2" xfId="6220" hidden="1"/>
    <cellStyle name="Akzent3 2" xfId="6841" hidden="1"/>
    <cellStyle name="Akzent3 2" xfId="6171" hidden="1"/>
    <cellStyle name="Akzent3 2" xfId="6137" hidden="1"/>
    <cellStyle name="Akzent3 2" xfId="6111" hidden="1"/>
    <cellStyle name="Akzent3 2" xfId="6077" hidden="1"/>
    <cellStyle name="Akzent3 2" xfId="6045" hidden="1"/>
    <cellStyle name="Akzent3 2" xfId="6018" hidden="1"/>
    <cellStyle name="Akzent3 2" xfId="5986" hidden="1"/>
    <cellStyle name="Akzent3 2" xfId="5959" hidden="1"/>
    <cellStyle name="Akzent3 2" xfId="5927" hidden="1"/>
    <cellStyle name="Akzent3 2" xfId="5891" hidden="1"/>
    <cellStyle name="Akzent3 2" xfId="5848" hidden="1"/>
    <cellStyle name="Akzent3 2" xfId="5810" hidden="1"/>
    <cellStyle name="Akzent3 2" xfId="5789" hidden="1"/>
    <cellStyle name="Akzent3 2" xfId="5743" hidden="1"/>
    <cellStyle name="Akzent3 2" xfId="5722" hidden="1"/>
    <cellStyle name="Akzent3 2" xfId="5691" hidden="1"/>
    <cellStyle name="Akzent3 2" xfId="5663" hidden="1"/>
    <cellStyle name="Akzent3 2" xfId="5632" hidden="1"/>
    <cellStyle name="Akzent3 2" xfId="5608" hidden="1"/>
    <cellStyle name="Akzent3 2" xfId="5571" hidden="1"/>
    <cellStyle name="Akzent3 2" xfId="5528" hidden="1"/>
    <cellStyle name="Akzent3 2" xfId="5495" hidden="1"/>
    <cellStyle name="Akzent3 2" xfId="5465" hidden="1"/>
    <cellStyle name="Akzent3 2" xfId="5434" hidden="1"/>
    <cellStyle name="Akzent3 2" xfId="5405" hidden="1"/>
    <cellStyle name="Akzent3 2" xfId="5368" hidden="1"/>
    <cellStyle name="Akzent3 2" xfId="5346" hidden="1"/>
    <cellStyle name="Akzent3 2" xfId="5309" hidden="1"/>
    <cellStyle name="Akzent3 2" xfId="5277" hidden="1"/>
    <cellStyle name="Akzent3 2" xfId="5878" hidden="1"/>
    <cellStyle name="Akzent3 2" xfId="5224" hidden="1"/>
    <cellStyle name="Akzent3 2" xfId="5190" hidden="1"/>
    <cellStyle name="Akzent3 2" xfId="5163" hidden="1"/>
    <cellStyle name="Akzent3 2" xfId="5127" hidden="1"/>
    <cellStyle name="Akzent3 2" xfId="5098" hidden="1"/>
    <cellStyle name="Akzent3 2" xfId="5068" hidden="1"/>
    <cellStyle name="Akzent3 2" xfId="5030" hidden="1"/>
    <cellStyle name="Akzent3 2" xfId="5008" hidden="1"/>
    <cellStyle name="Akzent3 2" xfId="4971" hidden="1"/>
    <cellStyle name="Akzent3 2" xfId="5559" hidden="1"/>
    <cellStyle name="Akzent3 2" xfId="4924" hidden="1"/>
    <cellStyle name="Akzent3 2" xfId="4900" hidden="1"/>
    <cellStyle name="Akzent3 2" xfId="4865" hidden="1"/>
    <cellStyle name="Akzent3 2" xfId="4833" hidden="1"/>
    <cellStyle name="Akzent3 2" xfId="4793" hidden="1"/>
    <cellStyle name="Akzent3 2" xfId="4769" hidden="1"/>
    <cellStyle name="Akzent3 2" xfId="4726" hidden="1"/>
    <cellStyle name="Akzent3 2" xfId="4707" hidden="1"/>
    <cellStyle name="Akzent3 2" xfId="4673" hidden="1"/>
    <cellStyle name="Akzent3 2" xfId="4647" hidden="1"/>
    <cellStyle name="Akzent3 2" xfId="4614" hidden="1"/>
    <cellStyle name="Akzent3 2" xfId="4583" hidden="1"/>
    <cellStyle name="Akzent3 2" xfId="4562" hidden="1"/>
    <cellStyle name="Akzent3 2" xfId="4516" hidden="1"/>
    <cellStyle name="Akzent3 2" xfId="4497" hidden="1"/>
    <cellStyle name="Akzent3 2" xfId="4457" hidden="1"/>
    <cellStyle name="Akzent3 2" xfId="4437" hidden="1"/>
    <cellStyle name="Akzent3 2" xfId="4398" hidden="1"/>
    <cellStyle name="Akzent3 2" xfId="4374" hidden="1"/>
    <cellStyle name="Akzent3 2" xfId="4316" hidden="1"/>
    <cellStyle name="Akzent3 2" xfId="4308" hidden="1"/>
    <cellStyle name="Akzent3 2" xfId="4273" hidden="1"/>
    <cellStyle name="Akzent3 2" xfId="4239" hidden="1"/>
    <cellStyle name="Akzent3 2" xfId="4204" hidden="1"/>
    <cellStyle name="Akzent3 2" xfId="4171" hidden="1"/>
    <cellStyle name="Akzent3 2" xfId="4134" hidden="1"/>
    <cellStyle name="Akzent3 2" xfId="4112" hidden="1"/>
    <cellStyle name="Akzent3 2" xfId="4051" hidden="1"/>
    <cellStyle name="Akzent3 2" xfId="4017" hidden="1"/>
    <cellStyle name="Akzent3 2" xfId="3992" hidden="1"/>
    <cellStyle name="Akzent3 2" xfId="3954" hidden="1"/>
    <cellStyle name="Akzent3 2" xfId="4291" hidden="1"/>
    <cellStyle name="Akzent3 2" xfId="3902" hidden="1"/>
    <cellStyle name="Akzent3 2" xfId="3868" hidden="1"/>
    <cellStyle name="Akzent3 2" xfId="3836" hidden="1"/>
    <cellStyle name="Akzent3 2" xfId="3804" hidden="1"/>
    <cellStyle name="Akzent3 2" xfId="3770" hidden="1"/>
    <cellStyle name="Akzent3 2" xfId="3739" hidden="1"/>
    <cellStyle name="Akzent3 2" xfId="3709" hidden="1"/>
    <cellStyle name="Akzent3 2" xfId="3661" hidden="1"/>
    <cellStyle name="Akzent3 2" xfId="3606" hidden="1"/>
    <cellStyle name="Akzent3 2" xfId="3590" hidden="1"/>
    <cellStyle name="Akzent3 2" xfId="3514" hidden="1"/>
    <cellStyle name="Akzent3 2" xfId="3464" hidden="1"/>
    <cellStyle name="Akzent3 2" xfId="3419" hidden="1"/>
    <cellStyle name="Akzent3 2" xfId="3394" hidden="1"/>
    <cellStyle name="Akzent3 2" xfId="3337" hidden="1"/>
    <cellStyle name="Akzent3 2" xfId="3293" hidden="1"/>
    <cellStyle name="Akzent3 2" xfId="3267" hidden="1"/>
    <cellStyle name="Akzent3 2" xfId="3227" hidden="1"/>
    <cellStyle name="Akzent3 2" xfId="3200" hidden="1"/>
    <cellStyle name="Akzent3 2" xfId="3166" hidden="1"/>
    <cellStyle name="Akzent3 2" xfId="3141" hidden="1"/>
    <cellStyle name="Akzent3 2" xfId="3095" hidden="1"/>
    <cellStyle name="Akzent3 2" xfId="3066" hidden="1"/>
    <cellStyle name="Akzent3 2" xfId="3031" hidden="1"/>
    <cellStyle name="Akzent3 2" xfId="3001" hidden="1"/>
    <cellStyle name="Akzent3 2" xfId="2939" hidden="1"/>
    <cellStyle name="Akzent3 2" xfId="2912" hidden="1"/>
    <cellStyle name="Akzent3 2" xfId="2874" hidden="1"/>
    <cellStyle name="Akzent3 2" xfId="2852" hidden="1"/>
    <cellStyle name="Akzent3 2" xfId="2812" hidden="1"/>
    <cellStyle name="Akzent3 2" xfId="3505" hidden="1"/>
    <cellStyle name="Akzent3 2" xfId="2754" hidden="1"/>
    <cellStyle name="Akzent3 2" xfId="2733" hidden="1"/>
    <cellStyle name="Akzent3 2" xfId="2691" hidden="1"/>
    <cellStyle name="Akzent3 2" xfId="2668" hidden="1"/>
    <cellStyle name="Akzent3 2" xfId="2634" hidden="1"/>
    <cellStyle name="Akzent3 2" xfId="2611" hidden="1"/>
    <cellStyle name="Akzent3 2" xfId="2574" hidden="1"/>
    <cellStyle name="Akzent3 2" xfId="2547" hidden="1"/>
    <cellStyle name="Akzent3 2" xfId="2515" hidden="1"/>
    <cellStyle name="Akzent3 2" xfId="3129" hidden="1"/>
    <cellStyle name="Akzent3 2" xfId="2463" hidden="1"/>
    <cellStyle name="Akzent3 2" xfId="2432" hidden="1"/>
    <cellStyle name="Akzent3 2" xfId="2404" hidden="1"/>
    <cellStyle name="Akzent3 2" xfId="2376" hidden="1"/>
    <cellStyle name="Akzent3 2" xfId="2353" hidden="1"/>
    <cellStyle name="Akzent3 2" xfId="2316" hidden="1"/>
    <cellStyle name="Akzent3 2" xfId="2293" hidden="1"/>
    <cellStyle name="Akzent3 2" xfId="2258" hidden="1"/>
    <cellStyle name="Akzent3 2" xfId="2230" hidden="1"/>
    <cellStyle name="Akzent3 2" xfId="2186" hidden="1"/>
    <cellStyle name="Akzent3 2" xfId="2141" hidden="1"/>
    <cellStyle name="Akzent3 2" xfId="2115" hidden="1"/>
    <cellStyle name="Akzent3 2" xfId="2080" hidden="1"/>
    <cellStyle name="Akzent3 2" xfId="2047" hidden="1"/>
    <cellStyle name="Akzent3 2" xfId="2018" hidden="1"/>
    <cellStyle name="Akzent3 2" xfId="1988" hidden="1"/>
    <cellStyle name="Akzent3 2" xfId="1955" hidden="1"/>
    <cellStyle name="Akzent3 2" xfId="1929" hidden="1"/>
    <cellStyle name="Akzent3 2" xfId="1895" hidden="1"/>
    <cellStyle name="Akzent3 2" xfId="1869" hidden="1"/>
    <cellStyle name="Akzent3 2" xfId="1820" hidden="1"/>
    <cellStyle name="Akzent3 2" xfId="1784" hidden="1"/>
    <cellStyle name="Akzent3 2" xfId="1751" hidden="1"/>
    <cellStyle name="Akzent3 2" xfId="1723" hidden="1"/>
    <cellStyle name="Akzent3 2" xfId="1684" hidden="1"/>
    <cellStyle name="Akzent3 2" xfId="1656" hidden="1"/>
    <cellStyle name="Akzent3 2" xfId="1624" hidden="1"/>
    <cellStyle name="Akzent3 2" xfId="1589" hidden="1"/>
    <cellStyle name="Akzent3 2" xfId="1564" hidden="1"/>
    <cellStyle name="Akzent3 2" xfId="2179" hidden="1"/>
    <cellStyle name="Akzent3 2" xfId="1503" hidden="1"/>
    <cellStyle name="Akzent3 2" xfId="1478" hidden="1"/>
    <cellStyle name="Akzent3 2" xfId="1449" hidden="1"/>
    <cellStyle name="Akzent3 2" xfId="1408" hidden="1"/>
    <cellStyle name="Akzent3 2" xfId="1389" hidden="1"/>
    <cellStyle name="Akzent3 2" xfId="1349" hidden="1"/>
    <cellStyle name="Akzent3 2" xfId="1327" hidden="1"/>
    <cellStyle name="Akzent3 2" xfId="1290" hidden="1"/>
    <cellStyle name="Akzent3 2" xfId="1265" hidden="1"/>
    <cellStyle name="Akzent3 2" xfId="1860" hidden="1"/>
    <cellStyle name="Akzent3 2" xfId="1220" hidden="1"/>
    <cellStyle name="Akzent3 2" xfId="1186" hidden="1"/>
    <cellStyle name="Akzent3 2" xfId="1162" hidden="1"/>
    <cellStyle name="Akzent3 2" xfId="1121" hidden="1"/>
    <cellStyle name="Akzent3 2" xfId="1094" hidden="1"/>
    <cellStyle name="Akzent3 2" xfId="1062" hidden="1"/>
    <cellStyle name="Akzent3 2" xfId="1031" hidden="1"/>
    <cellStyle name="Akzent3 2" xfId="1002" hidden="1"/>
    <cellStyle name="Akzent3 2" xfId="973" hidden="1"/>
    <cellStyle name="Akzent3 2" xfId="943" hidden="1"/>
    <cellStyle name="Akzent3 2" xfId="913" hidden="1"/>
    <cellStyle name="Akzent3 2" xfId="875" hidden="1"/>
    <cellStyle name="Akzent3 2" xfId="847" hidden="1"/>
    <cellStyle name="Akzent3 2" xfId="816" hidden="1"/>
    <cellStyle name="Akzent3 2" xfId="779" hidden="1"/>
    <cellStyle name="Akzent3 2" xfId="755" hidden="1"/>
    <cellStyle name="Akzent3 2" xfId="718" hidden="1"/>
    <cellStyle name="Akzent3 2" xfId="692" hidden="1"/>
    <cellStyle name="Akzent3 2" xfId="654" hidden="1"/>
    <cellStyle name="Akzent3 2" xfId="587" hidden="1"/>
    <cellStyle name="Akzent3 2" xfId="573" hidden="1"/>
    <cellStyle name="Akzent3 2" xfId="522" hidden="1"/>
    <cellStyle name="Akzent3 2" xfId="478" hidden="1"/>
    <cellStyle name="Akzent3 2" xfId="456" hidden="1"/>
    <cellStyle name="Akzent3 2" xfId="417" hidden="1"/>
    <cellStyle name="Akzent3 2" xfId="394" hidden="1"/>
    <cellStyle name="Akzent3 2" xfId="358" hidden="1"/>
    <cellStyle name="Akzent3 2" xfId="3384" hidden="1"/>
    <cellStyle name="Akzent3 2" xfId="1200" hidden="1"/>
    <cellStyle name="Akzent3 2" xfId="7070" hidden="1"/>
    <cellStyle name="Akzent3 2" xfId="7083" hidden="1"/>
    <cellStyle name="Akzent3 2" xfId="537" hidden="1"/>
    <cellStyle name="Akzent3 2" xfId="7097" hidden="1"/>
    <cellStyle name="Akzent3 2" xfId="7104" hidden="1"/>
    <cellStyle name="Akzent3 2" xfId="7117" hidden="1"/>
    <cellStyle name="Akzent3 2" xfId="7124" hidden="1"/>
    <cellStyle name="Akzent3 2" xfId="7137" hidden="1"/>
    <cellStyle name="Akzent3 2" xfId="7144" hidden="1"/>
    <cellStyle name="Akzent3 2" xfId="7157" hidden="1"/>
    <cellStyle name="Akzent3 2" xfId="7164" hidden="1"/>
    <cellStyle name="Akzent3 2" xfId="7177" hidden="1"/>
    <cellStyle name="Akzent3 2" xfId="7192" hidden="1"/>
    <cellStyle name="Akzent3 2" xfId="7273" hidden="1"/>
    <cellStyle name="Akzent3 2" xfId="7364" hidden="1"/>
    <cellStyle name="Akzent3 2" xfId="7394" hidden="1"/>
    <cellStyle name="Akzent3 2" xfId="7451" hidden="1"/>
    <cellStyle name="Akzent3 2" xfId="7499" hidden="1"/>
    <cellStyle name="Akzent3 2" xfId="7547" hidden="1"/>
    <cellStyle name="Akzent3 2" xfId="7638" hidden="1"/>
    <cellStyle name="Akzent3 2" xfId="7728" hidden="1"/>
    <cellStyle name="Akzent3 2" xfId="7825" hidden="1"/>
    <cellStyle name="Akzent3 2" xfId="7880" hidden="1"/>
    <cellStyle name="Akzent3 2" xfId="7919" hidden="1"/>
    <cellStyle name="Akzent3 2" xfId="7990" hidden="1"/>
    <cellStyle name="Akzent3 2" xfId="8052" hidden="1"/>
    <cellStyle name="Akzent3 2" xfId="8096" hidden="1"/>
    <cellStyle name="Akzent3 2" xfId="8158" hidden="1"/>
    <cellStyle name="Akzent3 2" xfId="8205" hidden="1"/>
    <cellStyle name="Akzent3 2" xfId="8260" hidden="1"/>
    <cellStyle name="Akzent3 2" xfId="8308" hidden="1"/>
    <cellStyle name="Akzent3 2" xfId="8353" hidden="1"/>
    <cellStyle name="Akzent3 2" xfId="8399" hidden="1"/>
    <cellStyle name="Akzent3 2" xfId="7281" hidden="1"/>
    <cellStyle name="Akzent3 2" xfId="8483" hidden="1"/>
    <cellStyle name="Akzent3 2" xfId="8551" hidden="1"/>
    <cellStyle name="Akzent3 2" xfId="8593" hidden="1"/>
    <cellStyle name="Akzent3 2" xfId="8658" hidden="1"/>
    <cellStyle name="Akzent3 2" xfId="8702" hidden="1"/>
    <cellStyle name="Akzent3 2" xfId="8758" hidden="1"/>
    <cellStyle name="Akzent3 2" xfId="8802" hidden="1"/>
    <cellStyle name="Akzent3 2" xfId="8857" hidden="1"/>
    <cellStyle name="Akzent3 2" xfId="8895" hidden="1"/>
    <cellStyle name="Akzent3 2" xfId="7933" hidden="1"/>
    <cellStyle name="Akzent3 2" xfId="8984" hidden="1"/>
    <cellStyle name="Akzent3 2" xfId="9039" hidden="1"/>
    <cellStyle name="Akzent3 2" xfId="9082" hidden="1"/>
    <cellStyle name="Akzent3 2" xfId="9145" hidden="1"/>
    <cellStyle name="Akzent3 2" xfId="9182" hidden="1"/>
    <cellStyle name="Akzent3 2" xfId="9250" hidden="1"/>
    <cellStyle name="Akzent3 2" xfId="9285" hidden="1"/>
    <cellStyle name="Akzent3 2" xfId="9346" hidden="1"/>
    <cellStyle name="Akzent3 2" xfId="9391" hidden="1"/>
    <cellStyle name="Akzent3 2" xfId="9460" hidden="1"/>
    <cellStyle name="Akzent3 2" xfId="9518" hidden="1"/>
    <cellStyle name="Akzent3 2" xfId="9594" hidden="1"/>
    <cellStyle name="Akzent3 2" xfId="9632" hidden="1"/>
    <cellStyle name="Akzent3 2" xfId="9697" hidden="1"/>
    <cellStyle name="Akzent3 2" xfId="9738" hidden="1"/>
    <cellStyle name="Akzent3 2" xfId="9785" hidden="1"/>
    <cellStyle name="Akzent3 2" xfId="9843" hidden="1"/>
    <cellStyle name="Akzent3 2" xfId="9882" hidden="1"/>
    <cellStyle name="Akzent3 2" xfId="9940" hidden="1"/>
    <cellStyle name="Akzent3 2" xfId="9991" hidden="1"/>
    <cellStyle name="Akzent3 2" xfId="10054" hidden="1"/>
    <cellStyle name="Akzent3 2" xfId="10120" hidden="1"/>
    <cellStyle name="Akzent3 2" xfId="10171" hidden="1"/>
    <cellStyle name="Akzent3 2" xfId="10226" hidden="1"/>
    <cellStyle name="Akzent3 2" xfId="10281" hidden="1"/>
    <cellStyle name="Akzent3 2" xfId="10328" hidden="1"/>
    <cellStyle name="Akzent3 2" xfId="10380" hidden="1"/>
    <cellStyle name="Akzent3 2" xfId="10435" hidden="1"/>
    <cellStyle name="Akzent3 2" xfId="10478" hidden="1"/>
    <cellStyle name="Akzent3 2" xfId="9476" hidden="1"/>
    <cellStyle name="Akzent3 2" xfId="10568" hidden="1"/>
    <cellStyle name="Akzent3 2" xfId="10630" hidden="1"/>
    <cellStyle name="Akzent3 2" xfId="10682" hidden="1"/>
    <cellStyle name="Akzent3 2" xfId="10744" hidden="1"/>
    <cellStyle name="Akzent3 2" xfId="10787" hidden="1"/>
    <cellStyle name="Akzent3 2" xfId="10840" hidden="1"/>
    <cellStyle name="Akzent3 2" xfId="10893" hidden="1"/>
    <cellStyle name="Akzent3 2" xfId="10942" hidden="1"/>
    <cellStyle name="Akzent3 2" xfId="10995" hidden="1"/>
    <cellStyle name="Akzent3 2" xfId="10007" hidden="1"/>
    <cellStyle name="Akzent3 2" xfId="11079" hidden="1"/>
    <cellStyle name="Akzent3 2" xfId="11135" hidden="1"/>
    <cellStyle name="Akzent3 2" xfId="11175" hidden="1"/>
    <cellStyle name="Akzent3 2" xfId="11244" hidden="1"/>
    <cellStyle name="Akzent3 2" xfId="11291" hidden="1"/>
    <cellStyle name="Akzent3 2" xfId="11342" hidden="1"/>
    <cellStyle name="Akzent3 2" xfId="11392" hidden="1"/>
    <cellStyle name="Akzent3 2" xfId="11442" hidden="1"/>
    <cellStyle name="Akzent3 2" xfId="11493" hidden="1"/>
    <cellStyle name="Akzent3 2" xfId="11538" hidden="1"/>
    <cellStyle name="Akzent3 2" xfId="11610" hidden="1"/>
    <cellStyle name="Akzent3 2" xfId="11648" hidden="1"/>
    <cellStyle name="Akzent3 2" xfId="11711" hidden="1"/>
    <cellStyle name="Akzent3 2" xfId="11746" hidden="1"/>
    <cellStyle name="Akzent3 2" xfId="11808" hidden="1"/>
    <cellStyle name="Akzent3 2" xfId="11851" hidden="1"/>
    <cellStyle name="Akzent3 2" xfId="11904" hidden="1"/>
    <cellStyle name="Akzent3 2" xfId="11957" hidden="1"/>
    <cellStyle name="Akzent3 2" xfId="11989" hidden="1"/>
    <cellStyle name="Akzent3 2" xfId="12102" hidden="1"/>
    <cellStyle name="Akzent3 2" xfId="12105" hidden="1"/>
    <cellStyle name="Akzent3 2" xfId="12143" hidden="1"/>
    <cellStyle name="Akzent3 2" xfId="12206" hidden="1"/>
    <cellStyle name="Akzent3 2" xfId="12274" hidden="1"/>
    <cellStyle name="Akzent3 2" xfId="12311" hidden="1"/>
    <cellStyle name="Akzent3 2" xfId="12382" hidden="1"/>
    <cellStyle name="Akzent3 2" xfId="12416" hidden="1"/>
    <cellStyle name="Akzent3 2" xfId="12476" hidden="1"/>
    <cellStyle name="Akzent3 2" xfId="12530" hidden="1"/>
    <cellStyle name="Akzent3 2" xfId="12579" hidden="1"/>
    <cellStyle name="Akzent3 2" xfId="12638" hidden="1"/>
    <cellStyle name="Akzent3 2" xfId="12125" hidden="1"/>
    <cellStyle name="Akzent3 2" xfId="12720" hidden="1"/>
    <cellStyle name="Akzent3 2" xfId="12804" hidden="1"/>
    <cellStyle name="Akzent3 2" xfId="12852" hidden="1"/>
    <cellStyle name="Akzent3 2" xfId="12918" hidden="1"/>
    <cellStyle name="Akzent3 2" xfId="12974" hidden="1"/>
    <cellStyle name="Akzent3 2" xfId="13020" hidden="1"/>
    <cellStyle name="Akzent3 2" xfId="13078" hidden="1"/>
    <cellStyle name="Akzent3 2" xfId="13159" hidden="1"/>
    <cellStyle name="Akzent3 2" xfId="13205" hidden="1"/>
    <cellStyle name="Akzent3 2" xfId="13246" hidden="1"/>
    <cellStyle name="Akzent3 2" xfId="13365" hidden="1"/>
    <cellStyle name="Akzent3 2" xfId="13424" hidden="1"/>
    <cellStyle name="Akzent3 2" xfId="13489" hidden="1"/>
    <cellStyle name="Akzent3 2" xfId="13548" hidden="1"/>
    <cellStyle name="Akzent3 2" xfId="13627" hidden="1"/>
    <cellStyle name="Akzent3 2" xfId="13677" hidden="1"/>
    <cellStyle name="Akzent3 2" xfId="13740" hidden="1"/>
    <cellStyle name="Akzent3 2" xfId="13777" hidden="1"/>
    <cellStyle name="Akzent3 2" xfId="13839" hidden="1"/>
    <cellStyle name="Akzent3 2" xfId="13878" hidden="1"/>
    <cellStyle name="Akzent3 2" xfId="13944" hidden="1"/>
    <cellStyle name="Akzent3 2" xfId="14026" hidden="1"/>
    <cellStyle name="Akzent3 2" xfId="14080" hidden="1"/>
    <cellStyle name="Akzent3 2" xfId="14151" hidden="1"/>
    <cellStyle name="Akzent3 2" xfId="14214" hidden="1"/>
    <cellStyle name="Akzent3 2" xfId="14267" hidden="1"/>
    <cellStyle name="Akzent3 2" xfId="14318" hidden="1"/>
    <cellStyle name="Akzent3 2" xfId="14379" hidden="1"/>
    <cellStyle name="Akzent3 2" xfId="14456" hidden="1"/>
    <cellStyle name="Akzent3 2" xfId="14492" hidden="1"/>
    <cellStyle name="Akzent3 2" xfId="13377" hidden="1"/>
    <cellStyle name="Akzent3 2" xfId="14619" hidden="1"/>
    <cellStyle name="Akzent3 2" xfId="14664" hidden="1"/>
    <cellStyle name="Akzent3 2" xfId="14719" hidden="1"/>
    <cellStyle name="Akzent3 2" xfId="14768" hidden="1"/>
    <cellStyle name="Akzent3 2" xfId="14822" hidden="1"/>
    <cellStyle name="Akzent3 2" xfId="14876" hidden="1"/>
    <cellStyle name="Akzent3 2" xfId="14921" hidden="1"/>
    <cellStyle name="Akzent3 2" xfId="14987" hidden="1"/>
    <cellStyle name="Akzent3 2" xfId="15054" hidden="1"/>
    <cellStyle name="Akzent3 2" xfId="13955" hidden="1"/>
    <cellStyle name="Akzent3 2" xfId="15141" hidden="1"/>
    <cellStyle name="Akzent3 2" xfId="15184" hidden="1"/>
    <cellStyle name="Akzent3 2" xfId="15235" hidden="1"/>
    <cellStyle name="Akzent3 2" xfId="15302" hidden="1"/>
    <cellStyle name="Akzent3 2" xfId="15343" hidden="1"/>
    <cellStyle name="Akzent3 2" xfId="15391" hidden="1"/>
    <cellStyle name="Akzent3 2" xfId="15464" hidden="1"/>
    <cellStyle name="Akzent3 2" xfId="15516" hidden="1"/>
    <cellStyle name="Akzent3 2" xfId="15573" hidden="1"/>
    <cellStyle name="Akzent3 2" xfId="15644" hidden="1"/>
    <cellStyle name="Akzent3 2" xfId="15711" hidden="1"/>
    <cellStyle name="Akzent3 2" xfId="15771" hidden="1"/>
    <cellStyle name="Akzent3 2" xfId="15816" hidden="1"/>
    <cellStyle name="Akzent3 2" xfId="15865" hidden="1"/>
    <cellStyle name="Akzent3 2" xfId="15937" hidden="1"/>
    <cellStyle name="Akzent3 2" xfId="15999" hidden="1"/>
    <cellStyle name="Akzent3 2" xfId="16051" hidden="1"/>
    <cellStyle name="Akzent3 2" xfId="16098" hidden="1"/>
    <cellStyle name="Akzent3 2" xfId="16147" hidden="1"/>
    <cellStyle name="Akzent3 2" xfId="16200" hidden="1"/>
    <cellStyle name="Akzent3 2" xfId="16261" hidden="1"/>
    <cellStyle name="Akzent3 2" xfId="16327" hidden="1"/>
    <cellStyle name="Akzent3 2" xfId="16363" hidden="1"/>
    <cellStyle name="Akzent3 2" xfId="16425" hidden="1"/>
    <cellStyle name="Akzent3 2" xfId="16468" hidden="1"/>
    <cellStyle name="Akzent3 2" xfId="16531" hidden="1"/>
    <cellStyle name="Akzent3 2" xfId="16581" hidden="1"/>
    <cellStyle name="Akzent3 2" xfId="16630" hidden="1"/>
    <cellStyle name="Akzent3 2" xfId="16675" hidden="1"/>
    <cellStyle name="Akzent3 2" xfId="15655" hidden="1"/>
    <cellStyle name="Akzent3 2" xfId="16758" hidden="1"/>
    <cellStyle name="Akzent3 2" xfId="16829" hidden="1"/>
    <cellStyle name="Akzent3 2" xfId="16865" hidden="1"/>
    <cellStyle name="Akzent3 2" xfId="16929" hidden="1"/>
    <cellStyle name="Akzent3 2" xfId="16970" hidden="1"/>
    <cellStyle name="Akzent3 2" xfId="17029" hidden="1"/>
    <cellStyle name="Akzent3 2" xfId="17082" hidden="1"/>
    <cellStyle name="Akzent3 2" xfId="17128" hidden="1"/>
    <cellStyle name="Akzent3 2" xfId="17181" hidden="1"/>
    <cellStyle name="Akzent3 2" xfId="16219" hidden="1"/>
    <cellStyle name="Akzent3 2" xfId="17267" hidden="1"/>
    <cellStyle name="Akzent3 2" xfId="17329" hidden="1"/>
    <cellStyle name="Akzent3 2" xfId="17371" hidden="1"/>
    <cellStyle name="Akzent3 2" xfId="17427" hidden="1"/>
    <cellStyle name="Akzent3 2" xfId="17471" hidden="1"/>
    <cellStyle name="Akzent3 2" xfId="17526" hidden="1"/>
    <cellStyle name="Akzent3 2" xfId="17575" hidden="1"/>
    <cellStyle name="Akzent3 2" xfId="17626" hidden="1"/>
    <cellStyle name="Akzent3 2" xfId="17670" hidden="1"/>
    <cellStyle name="Akzent3 2" xfId="17735" hidden="1"/>
    <cellStyle name="Akzent3 2" xfId="17790" hidden="1"/>
    <cellStyle name="Akzent3 2" xfId="17847" hidden="1"/>
    <cellStyle name="Akzent3 2" xfId="17902" hidden="1"/>
    <cellStyle name="Akzent3 2" xfId="17959" hidden="1"/>
    <cellStyle name="Akzent3 2" xfId="17996" hidden="1"/>
    <cellStyle name="Akzent3 2" xfId="18053" hidden="1"/>
    <cellStyle name="Akzent3 2" xfId="18100" hidden="1"/>
    <cellStyle name="Akzent3 2" xfId="18162" hidden="1"/>
    <cellStyle name="Akzent3 2" xfId="18196" hidden="1"/>
    <cellStyle name="Akzent3 2" xfId="18300" hidden="1"/>
    <cellStyle name="Akzent3 2" xfId="18312" hidden="1"/>
    <cellStyle name="Akzent3 2" xfId="18350" hidden="1"/>
    <cellStyle name="Akzent3 2" xfId="18409" hidden="1"/>
    <cellStyle name="Akzent3 2" xfId="18469" hidden="1"/>
    <cellStyle name="Akzent3 2" xfId="18519" hidden="1"/>
    <cellStyle name="Akzent3 2" xfId="18578" hidden="1"/>
    <cellStyle name="Akzent3 2" xfId="18622" hidden="1"/>
    <cellStyle name="Akzent3 2" xfId="18676" hidden="1"/>
    <cellStyle name="Akzent3 2" xfId="18724" hidden="1"/>
    <cellStyle name="Akzent3 2" xfId="18777" hidden="1"/>
    <cellStyle name="Akzent3 2" xfId="18829" hidden="1"/>
    <cellStyle name="Akzent3 2" xfId="18335" hidden="1"/>
    <cellStyle name="Akzent3 2" xfId="18912" hidden="1"/>
    <cellStyle name="Akzent3 2" xfId="18972" hidden="1"/>
    <cellStyle name="Akzent3 2" xfId="19029" hidden="1"/>
    <cellStyle name="Akzent3 2" xfId="19085" hidden="1"/>
    <cellStyle name="Akzent3 2" xfId="19129" hidden="1"/>
    <cellStyle name="Akzent3 2" xfId="19187" hidden="1"/>
    <cellStyle name="Akzent3 2" xfId="19233" hidden="1"/>
    <cellStyle name="Akzent3 2" xfId="19291" hidden="1"/>
    <cellStyle name="Akzent3 2" xfId="19335" hidden="1"/>
    <cellStyle name="Akzent3 2" xfId="19214" hidden="1"/>
    <cellStyle name="Akzent3 2" xfId="19157" hidden="1"/>
    <cellStyle name="Akzent3 2" xfId="19101" hidden="1"/>
    <cellStyle name="Akzent3 2" xfId="19039" hidden="1"/>
    <cellStyle name="Akzent3 2" xfId="18987" hidden="1"/>
    <cellStyle name="Akzent3 2" xfId="18933" hidden="1"/>
    <cellStyle name="Akzent3 2" xfId="18885" hidden="1"/>
    <cellStyle name="Akzent3 2" xfId="18827" hidden="1"/>
    <cellStyle name="Akzent3 2" xfId="18770" hidden="1"/>
    <cellStyle name="Akzent3 2" xfId="18733" hidden="1"/>
    <cellStyle name="Akzent3 2" xfId="18661" hidden="1"/>
    <cellStyle name="Akzent3 2" xfId="18600" hidden="1"/>
    <cellStyle name="Akzent3 2" xfId="18549" hidden="1"/>
    <cellStyle name="Akzent3 2" xfId="18485" hidden="1"/>
    <cellStyle name="Akzent3 2" xfId="18438" hidden="1"/>
    <cellStyle name="Akzent3 2" xfId="18373" hidden="1"/>
    <cellStyle name="Akzent3 2" xfId="18316" hidden="1"/>
    <cellStyle name="Akzent3 2" xfId="18231" hidden="1"/>
    <cellStyle name="Akzent3 2" xfId="18185" hidden="1"/>
    <cellStyle name="Akzent3 2" xfId="19268" hidden="1"/>
    <cellStyle name="Akzent3 2" xfId="18090" hidden="1"/>
    <cellStyle name="Akzent3 2" xfId="18028" hidden="1"/>
    <cellStyle name="Akzent3 2" xfId="17982" hidden="1"/>
    <cellStyle name="Akzent3 2" xfId="17919" hidden="1"/>
    <cellStyle name="Akzent3 2" xfId="17864" hidden="1"/>
    <cellStyle name="Akzent3 2" xfId="17809" hidden="1"/>
    <cellStyle name="Akzent3 2" xfId="17768" hidden="1"/>
    <cellStyle name="Akzent3 2" xfId="17704" hidden="1"/>
    <cellStyle name="Akzent3 2" xfId="17654" hidden="1"/>
    <cellStyle name="Akzent3 2" xfId="18712" hidden="1"/>
    <cellStyle name="Akzent3 2" xfId="17558" hidden="1"/>
    <cellStyle name="Akzent3 2" xfId="17495" hidden="1"/>
    <cellStyle name="Akzent3 2" xfId="17446" hidden="1"/>
    <cellStyle name="Akzent3 2" xfId="17384" hidden="1"/>
    <cellStyle name="Akzent3 2" xfId="17346" hidden="1"/>
    <cellStyle name="Akzent3 2" xfId="17288" hidden="1"/>
    <cellStyle name="Akzent3 2" xfId="17241" hidden="1"/>
    <cellStyle name="Akzent3 2" xfId="17188" hidden="1"/>
    <cellStyle name="Akzent3 2" xfId="17126" hidden="1"/>
    <cellStyle name="Akzent3 2" xfId="17049" hidden="1"/>
    <cellStyle name="Akzent3 2" xfId="16982" hidden="1"/>
    <cellStyle name="Akzent3 2" xfId="16908" hidden="1"/>
    <cellStyle name="Akzent3 2" xfId="16874" hidden="1"/>
    <cellStyle name="Akzent3 2" xfId="16804" hidden="1"/>
    <cellStyle name="Akzent3 2" xfId="16753" hidden="1"/>
    <cellStyle name="Akzent3 2" xfId="16715" hidden="1"/>
    <cellStyle name="Akzent3 2" xfId="16658" hidden="1"/>
    <cellStyle name="Akzent3 2" xfId="16600" hidden="1"/>
    <cellStyle name="Akzent3 2" xfId="16560" hidden="1"/>
    <cellStyle name="Akzent3 2" xfId="16488" hidden="1"/>
    <cellStyle name="Akzent3 2" xfId="16424" hidden="1"/>
    <cellStyle name="Akzent3 2" xfId="16361" hidden="1"/>
    <cellStyle name="Akzent3 2" xfId="16316" hidden="1"/>
    <cellStyle name="Akzent3 2" xfId="16253" hidden="1"/>
    <cellStyle name="Akzent3 2" xfId="16211" hidden="1"/>
    <cellStyle name="Akzent3 2" xfId="16146" hidden="1"/>
    <cellStyle name="Akzent3 2" xfId="16092" hidden="1"/>
    <cellStyle name="Akzent3 2" xfId="16038" hidden="1"/>
    <cellStyle name="Akzent3 2" xfId="15988" hidden="1"/>
    <cellStyle name="Akzent3 2" xfId="17041" hidden="1"/>
    <cellStyle name="Akzent3 2" xfId="15855" hidden="1"/>
    <cellStyle name="Akzent3 2" xfId="15803" hidden="1"/>
    <cellStyle name="Akzent3 2" xfId="15751" hidden="1"/>
    <cellStyle name="Akzent3 2" xfId="15695" hidden="1"/>
    <cellStyle name="Akzent3 2" xfId="15643" hidden="1"/>
    <cellStyle name="Akzent3 2" xfId="15586" hidden="1"/>
    <cellStyle name="Akzent3 2" xfId="15539" hidden="1"/>
    <cellStyle name="Akzent3 2" xfId="15483" hidden="1"/>
    <cellStyle name="Akzent3 2" xfId="15411" hidden="1"/>
    <cellStyle name="Akzent3 2" xfId="16481" hidden="1"/>
    <cellStyle name="Akzent3 2" xfId="15311" hidden="1"/>
    <cellStyle name="Akzent3 2" xfId="15252" hidden="1"/>
    <cellStyle name="Akzent3 2" xfId="15196" hidden="1"/>
    <cellStyle name="Akzent3 2" xfId="15146" hidden="1"/>
    <cellStyle name="Akzent3 2" xfId="15090" hidden="1"/>
    <cellStyle name="Akzent3 2" xfId="15037" hidden="1"/>
    <cellStyle name="Akzent3 2" xfId="14967" hidden="1"/>
    <cellStyle name="Akzent3 2" xfId="14902" hidden="1"/>
    <cellStyle name="Akzent3 2" xfId="14862" hidden="1"/>
    <cellStyle name="Akzent3 2" xfId="14788" hidden="1"/>
    <cellStyle name="Akzent3 2" xfId="14744" hidden="1"/>
    <cellStyle name="Akzent3 2" xfId="14668" hidden="1"/>
    <cellStyle name="Akzent3 2" xfId="14637" hidden="1"/>
    <cellStyle name="Akzent3 2" xfId="14543" hidden="1"/>
    <cellStyle name="Akzent3 2" xfId="14491" hidden="1"/>
    <cellStyle name="Akzent3 2" xfId="14436" hidden="1"/>
    <cellStyle name="Akzent3 2" xfId="14364" hidden="1"/>
    <cellStyle name="Akzent3 2" xfId="14301" hidden="1"/>
    <cellStyle name="Akzent3 2" xfId="14252" hidden="1"/>
    <cellStyle name="Akzent3 2" xfId="14145" hidden="1"/>
    <cellStyle name="Akzent3 2" xfId="14139" hidden="1"/>
    <cellStyle name="Akzent3 2" xfId="14082" hidden="1"/>
    <cellStyle name="Akzent3 2" xfId="14033" hidden="1"/>
    <cellStyle name="Akzent3 2" xfId="13943" hidden="1"/>
    <cellStyle name="Akzent3 2" xfId="13881" hidden="1"/>
    <cellStyle name="Akzent3 2" xfId="13819" hidden="1"/>
    <cellStyle name="Akzent3 2" xfId="13767" hidden="1"/>
    <cellStyle name="Akzent3 2" xfId="13706" hidden="1"/>
    <cellStyle name="Akzent3 2" xfId="13645" hidden="1"/>
    <cellStyle name="Akzent3 2" xfId="13595" hidden="1"/>
    <cellStyle name="Akzent3 2" xfId="13529" hidden="1"/>
    <cellStyle name="Akzent3 2" xfId="14115" hidden="1"/>
    <cellStyle name="Akzent3 2" xfId="13408" hidden="1"/>
    <cellStyle name="Akzent3 2" xfId="13343" hidden="1"/>
    <cellStyle name="Akzent3 2" xfId="13248" hidden="1"/>
    <cellStyle name="Akzent3 2" xfId="13190" hidden="1"/>
    <cellStyle name="Akzent3 2" xfId="13123" hidden="1"/>
    <cellStyle name="Akzent3 2" xfId="13045" hidden="1"/>
    <cellStyle name="Akzent3 2" xfId="12995" hidden="1"/>
    <cellStyle name="Akzent3 2" xfId="12939" hidden="1"/>
    <cellStyle name="Akzent3 2" xfId="12880" hidden="1"/>
    <cellStyle name="Akzent3 2" xfId="12843" hidden="1"/>
    <cellStyle name="Akzent3 2" xfId="12742" hidden="1"/>
    <cellStyle name="Akzent3 2" xfId="12669" hidden="1"/>
    <cellStyle name="Akzent3 2" xfId="12598" hidden="1"/>
    <cellStyle name="Akzent3 2" xfId="12548" hidden="1"/>
    <cellStyle name="Akzent3 2" xfId="12475" hidden="1"/>
    <cellStyle name="Akzent3 2" xfId="12436" hidden="1"/>
    <cellStyle name="Akzent3 2" xfId="12369" hidden="1"/>
    <cellStyle name="Akzent3 2" xfId="12332" hidden="1"/>
    <cellStyle name="Akzent3 2" xfId="12263" hidden="1"/>
    <cellStyle name="Akzent3 2" xfId="12224" hidden="1"/>
    <cellStyle name="Akzent3 2" xfId="12168" hidden="1"/>
    <cellStyle name="Akzent3 2" xfId="12074" hidden="1"/>
    <cellStyle name="Akzent3 2" xfId="12001" hidden="1"/>
    <cellStyle name="Akzent3 2" xfId="11965" hidden="1"/>
    <cellStyle name="Akzent3 2" xfId="11894" hidden="1"/>
    <cellStyle name="Akzent3 2" xfId="11845" hidden="1"/>
    <cellStyle name="Akzent3 2" xfId="11786" hidden="1"/>
    <cellStyle name="Akzent3 2" xfId="11732" hidden="1"/>
    <cellStyle name="Akzent3 2" xfId="11693" hidden="1"/>
    <cellStyle name="Akzent3 2" xfId="11625" hidden="1"/>
    <cellStyle name="Akzent3 2" xfId="12721" hidden="1"/>
    <cellStyle name="Akzent3 2" xfId="11544" hidden="1"/>
    <cellStyle name="Akzent3 2" xfId="11494" hidden="1"/>
    <cellStyle name="Akzent3 2" xfId="11436" hidden="1"/>
    <cellStyle name="Akzent3 2" xfId="11380" hidden="1"/>
    <cellStyle name="Akzent3 2" xfId="11320" hidden="1"/>
    <cellStyle name="Akzent3 2" xfId="11268" hidden="1"/>
    <cellStyle name="Akzent3 2" xfId="11218" hidden="1"/>
    <cellStyle name="Akzent3 2" xfId="11168" hidden="1"/>
    <cellStyle name="Akzent3 2" xfId="11121" hidden="1"/>
    <cellStyle name="Akzent3 2" xfId="12156" hidden="1"/>
    <cellStyle name="Akzent3 2" xfId="11023" hidden="1"/>
    <cellStyle name="Akzent3 2" xfId="10963" hidden="1"/>
    <cellStyle name="Akzent3 2" xfId="10915" hidden="1"/>
    <cellStyle name="Akzent3 2" xfId="10850" hidden="1"/>
    <cellStyle name="Akzent3 2" xfId="10802" hidden="1"/>
    <cellStyle name="Akzent3 2" xfId="10738" hidden="1"/>
    <cellStyle name="Akzent3 2" xfId="10700" hidden="1"/>
    <cellStyle name="Akzent3 2" xfId="10626" hidden="1"/>
    <cellStyle name="Akzent3 2" xfId="10591" hidden="1"/>
    <cellStyle name="Akzent3 2" xfId="10509" hidden="1"/>
    <cellStyle name="Akzent3 2" xfId="10444" hidden="1"/>
    <cellStyle name="Akzent3 2" xfId="10374" hidden="1"/>
    <cellStyle name="Akzent3 2" xfId="10319" hidden="1"/>
    <cellStyle name="Akzent3 2" xfId="10268" hidden="1"/>
    <cellStyle name="Akzent3 2" xfId="10199" hidden="1"/>
    <cellStyle name="Akzent3 2" xfId="10154" hidden="1"/>
    <cellStyle name="Akzent3 2" xfId="10099" hidden="1"/>
    <cellStyle name="Akzent3 2" xfId="10040" hidden="1"/>
    <cellStyle name="Akzent3 2" xfId="9986" hidden="1"/>
    <cellStyle name="Akzent3 2" xfId="9934" hidden="1"/>
    <cellStyle name="Akzent3 2" xfId="9864" hidden="1"/>
    <cellStyle name="Akzent3 2" xfId="9799" hidden="1"/>
    <cellStyle name="Akzent3 2" xfId="9756" hidden="1"/>
    <cellStyle name="Akzent3 2" xfId="9684" hidden="1"/>
    <cellStyle name="Akzent3 2" xfId="9642" hidden="1"/>
    <cellStyle name="Akzent3 2" xfId="9583" hidden="1"/>
    <cellStyle name="Akzent3 2" xfId="9531" hidden="1"/>
    <cellStyle name="Akzent3 2" xfId="9496" hidden="1"/>
    <cellStyle name="Akzent3 2" xfId="9423" hidden="1"/>
    <cellStyle name="Akzent3 2" xfId="10493" hidden="1"/>
    <cellStyle name="Akzent3 2" xfId="9326" hidden="1"/>
    <cellStyle name="Akzent3 2" xfId="9272" hidden="1"/>
    <cellStyle name="Akzent3 2" xfId="9222" hidden="1"/>
    <cellStyle name="Akzent3 2" xfId="9156" hidden="1"/>
    <cellStyle name="Akzent3 2" xfId="9116" hidden="1"/>
    <cellStyle name="Akzent3 2" xfId="9051" hidden="1"/>
    <cellStyle name="Akzent3 2" xfId="9011" hidden="1"/>
    <cellStyle name="Akzent3 2" xfId="8956" hidden="1"/>
    <cellStyle name="Akzent3 2" xfId="8917" hidden="1"/>
    <cellStyle name="Akzent3 2" xfId="9915" hidden="1"/>
    <cellStyle name="Akzent3 2" xfId="8825" hidden="1"/>
    <cellStyle name="Akzent3 2" xfId="8754" hidden="1"/>
    <cellStyle name="Akzent3 2" xfId="8719" hidden="1"/>
    <cellStyle name="Akzent3 2" xfId="8638" hidden="1"/>
    <cellStyle name="Akzent3 2" xfId="8603" hidden="1"/>
    <cellStyle name="Akzent3 2" xfId="8529" hidden="1"/>
    <cellStyle name="Akzent3 2" xfId="8494" hidden="1"/>
    <cellStyle name="Akzent3 2" xfId="8444" hidden="1"/>
    <cellStyle name="Akzent3 2" xfId="8388" hidden="1"/>
    <cellStyle name="Akzent3 2" xfId="8328" hidden="1"/>
    <cellStyle name="Akzent3 2" xfId="8271" hidden="1"/>
    <cellStyle name="Akzent3 2" xfId="8213" hidden="1"/>
    <cellStyle name="Akzent3 2" xfId="8163" hidden="1"/>
    <cellStyle name="Akzent3 2" xfId="8094" hidden="1"/>
    <cellStyle name="Akzent3 2" xfId="8043" hidden="1"/>
    <cellStyle name="Akzent3 2" xfId="7987" hidden="1"/>
    <cellStyle name="Akzent3 2" xfId="7939" hidden="1"/>
    <cellStyle name="Akzent3 2" xfId="7878" hidden="1"/>
    <cellStyle name="Akzent3 2" xfId="7814" hidden="1"/>
    <cellStyle name="Akzent3 2" xfId="7635" hidden="1"/>
    <cellStyle name="Akzent3 2" xfId="7627" hidden="1"/>
    <cellStyle name="Akzent3 2" xfId="7569" hidden="1"/>
    <cellStyle name="Akzent3 2" xfId="7505" hidden="1"/>
    <cellStyle name="Akzent3 2" xfId="7455" hidden="1"/>
    <cellStyle name="Akzent3 2" xfId="7388" hidden="1"/>
    <cellStyle name="Akzent3 2" xfId="7351" hidden="1"/>
    <cellStyle name="Akzent3 2" xfId="7282" hidden="1"/>
    <cellStyle name="Akzent3 2" xfId="7231" hidden="1"/>
    <cellStyle name="Akzent3 2" xfId="19409" hidden="1"/>
    <cellStyle name="Akzent3 2" xfId="19455" hidden="1"/>
    <cellStyle name="Akzent3 2" xfId="19492" hidden="1"/>
    <cellStyle name="Akzent3 2" xfId="7592" hidden="1"/>
    <cellStyle name="Akzent3 2" xfId="19575" hidden="1"/>
    <cellStyle name="Akzent3 2" xfId="19622" hidden="1"/>
    <cellStyle name="Akzent3 2" xfId="19666" hidden="1"/>
    <cellStyle name="Akzent3 2" xfId="19711" hidden="1"/>
    <cellStyle name="Akzent3 2" xfId="19759" hidden="1"/>
    <cellStyle name="Akzent3 2" xfId="19806" hidden="1"/>
    <cellStyle name="Akzent3 2" xfId="19837" hidden="1"/>
    <cellStyle name="Akzent3 2" xfId="19890" hidden="1"/>
    <cellStyle name="Akzent3 2" xfId="19931" hidden="1"/>
    <cellStyle name="Akzent3 2" xfId="19827" hidden="1"/>
    <cellStyle name="Akzent3 2" xfId="19775" hidden="1"/>
    <cellStyle name="Akzent3 2" xfId="19728" hidden="1"/>
    <cellStyle name="Akzent3 2" xfId="19682" hidden="1"/>
    <cellStyle name="Akzent3 2" xfId="19631" hidden="1"/>
    <cellStyle name="Akzent3 2" xfId="19589" hidden="1"/>
    <cellStyle name="Akzent3 2" xfId="19540" hidden="1"/>
    <cellStyle name="Akzent3 2" xfId="19491" hidden="1"/>
    <cellStyle name="Akzent3 2" xfId="19448" hidden="1"/>
    <cellStyle name="Akzent3 2" xfId="19417" hidden="1"/>
    <cellStyle name="Akzent3 2" xfId="19304" hidden="1"/>
    <cellStyle name="Akzent3 2" xfId="19226" hidden="1"/>
    <cellStyle name="Akzent3 2" xfId="19180" hidden="1"/>
    <cellStyle name="Akzent3 2" xfId="19099" hidden="1"/>
    <cellStyle name="Akzent3 2" xfId="19059" hidden="1"/>
    <cellStyle name="Akzent3 2" xfId="18988" hidden="1"/>
    <cellStyle name="Akzent3 2" xfId="18941" hidden="1"/>
    <cellStyle name="Akzent3 2" xfId="18877" hidden="1"/>
    <cellStyle name="Akzent3 2" xfId="18839" hidden="1"/>
    <cellStyle name="Akzent3 2" xfId="19876" hidden="1"/>
    <cellStyle name="Akzent3 2" xfId="18725" hidden="1"/>
    <cellStyle name="Akzent3 2" xfId="18651" hidden="1"/>
    <cellStyle name="Akzent3 2" xfId="18611" hidden="1"/>
    <cellStyle name="Akzent3 2" xfId="18536" hidden="1"/>
    <cellStyle name="Akzent3 2" xfId="18492" hidden="1"/>
    <cellStyle name="Akzent3 2" xfId="18423" hidden="1"/>
    <cellStyle name="Akzent3 2" xfId="18366" hidden="1"/>
    <cellStyle name="Akzent3 2" xfId="18281" hidden="1"/>
    <cellStyle name="Akzent3 2" xfId="18223" hidden="1"/>
    <cellStyle name="Akzent3 2" xfId="19400" hidden="1"/>
    <cellStyle name="Akzent3 2" xfId="18124" hidden="1"/>
    <cellStyle name="Akzent3 2" xfId="18049" hidden="1"/>
    <cellStyle name="Akzent3 2" xfId="18013" hidden="1"/>
    <cellStyle name="Akzent3 2" xfId="17937" hidden="1"/>
    <cellStyle name="Akzent3 2" xfId="17893" hidden="1"/>
    <cellStyle name="Akzent3 2" xfId="17829" hidden="1"/>
    <cellStyle name="Akzent3 2" xfId="17779" hidden="1"/>
    <cellStyle name="Akzent3 2" xfId="17720" hidden="1"/>
    <cellStyle name="Akzent3 2" xfId="17665" hidden="1"/>
    <cellStyle name="Akzent3 2" xfId="17584" hidden="1"/>
    <cellStyle name="Akzent3 2" xfId="17507" hidden="1"/>
    <cellStyle name="Akzent3 2" xfId="17437" hidden="1"/>
    <cellStyle name="Akzent3 2" xfId="17397" hidden="1"/>
    <cellStyle name="Akzent3 2" xfId="17321" hidden="1"/>
    <cellStyle name="Akzent3 2" xfId="17284" hidden="1"/>
    <cellStyle name="Akzent3 2" xfId="17220" hidden="1"/>
    <cellStyle name="Akzent3 2" xfId="17167" hidden="1"/>
    <cellStyle name="Akzent3 2" xfId="17112" hidden="1"/>
    <cellStyle name="Akzent3 2" xfId="17062" hidden="1"/>
    <cellStyle name="Akzent3 2" xfId="16990" hidden="1"/>
    <cellStyle name="Akzent3 2" xfId="16923" hidden="1"/>
    <cellStyle name="Akzent3 2" xfId="16854" hidden="1"/>
    <cellStyle name="Akzent3 2" xfId="16812" hidden="1"/>
    <cellStyle name="Akzent3 2" xfId="16739" hidden="1"/>
    <cellStyle name="Akzent3 2" xfId="16703" hidden="1"/>
    <cellStyle name="Akzent3 2" xfId="16629" hidden="1"/>
    <cellStyle name="Akzent3 2" xfId="16592" hidden="1"/>
    <cellStyle name="Akzent3 2" xfId="16518" hidden="1"/>
    <cellStyle name="Akzent3 2" xfId="16463" hidden="1"/>
    <cellStyle name="Akzent3 2" xfId="17570" hidden="1"/>
    <cellStyle name="Akzent3 2" xfId="16370" hidden="1"/>
    <cellStyle name="Akzent3 2" xfId="16299" hidden="1"/>
    <cellStyle name="Akzent3 2" xfId="16247" hidden="1"/>
    <cellStyle name="Akzent3 2" xfId="16177" hidden="1"/>
    <cellStyle name="Akzent3 2" xfId="16128" hidden="1"/>
    <cellStyle name="Akzent3 2" xfId="16070" hidden="1"/>
    <cellStyle name="Akzent3 2" xfId="16010" hidden="1"/>
    <cellStyle name="Akzent3 2" xfId="15949" hidden="1"/>
    <cellStyle name="Akzent3 2" xfId="15875" hidden="1"/>
    <cellStyle name="Akzent3 2" xfId="16981" hidden="1"/>
    <cellStyle name="Akzent3 2" xfId="15779" hidden="1"/>
    <cellStyle name="Akzent3 2" xfId="15723" hidden="1"/>
    <cellStyle name="Akzent3 2" xfId="15661" hidden="1"/>
    <cellStyle name="Akzent3 2" xfId="15597" hidden="1"/>
    <cellStyle name="Akzent3 2" xfId="15541" hidden="1"/>
    <cellStyle name="Akzent3 2" xfId="15480" hidden="1"/>
    <cellStyle name="Akzent3 2" xfId="15392" hidden="1"/>
    <cellStyle name="Akzent3 2" xfId="15340" hidden="1"/>
    <cellStyle name="Akzent3 2" xfId="15291" hidden="1"/>
    <cellStyle name="Akzent3 2" xfId="15216" hidden="1"/>
    <cellStyle name="Akzent3 2" xfId="15166" hidden="1"/>
    <cellStyle name="Akzent3 2" xfId="15099" hidden="1"/>
    <cellStyle name="Akzent3 2" xfId="15070" hidden="1"/>
    <cellStyle name="Akzent3 2" xfId="14959" hidden="1"/>
    <cellStyle name="Akzent3 2" xfId="14911" hidden="1"/>
    <cellStyle name="Akzent3 2" xfId="14851" hidden="1"/>
    <cellStyle name="Akzent3 2" xfId="14800" hidden="1"/>
    <cellStyle name="Akzent3 2" xfId="14743" hidden="1"/>
    <cellStyle name="Akzent3 2" xfId="14696" hidden="1"/>
    <cellStyle name="Akzent3 2" xfId="14591" hidden="1"/>
    <cellStyle name="Akzent3 2" xfId="14586" hidden="1"/>
    <cellStyle name="Akzent3 2" xfId="14529" hidden="1"/>
    <cellStyle name="Akzent3 2" xfId="14472" hidden="1"/>
    <cellStyle name="Akzent3 2" xfId="14378" hidden="1"/>
    <cellStyle name="Akzent3 2" xfId="14309" hidden="1"/>
    <cellStyle name="Akzent3 2" xfId="14241" hidden="1"/>
    <cellStyle name="Akzent3 2" xfId="14204" hidden="1"/>
    <cellStyle name="Akzent3 2" xfId="14096" hidden="1"/>
    <cellStyle name="Akzent3 2" xfId="14039" hidden="1"/>
    <cellStyle name="Akzent3 2" xfId="13976" hidden="1"/>
    <cellStyle name="Akzent3 2" xfId="13900" hidden="1"/>
    <cellStyle name="Akzent3 2" xfId="14557" hidden="1"/>
    <cellStyle name="Akzent3 2" xfId="13795" hidden="1"/>
    <cellStyle name="Akzent3 2" xfId="13721" hidden="1"/>
    <cellStyle name="Akzent3 2" xfId="13667" hidden="1"/>
    <cellStyle name="Akzent3 2" xfId="13603" hidden="1"/>
    <cellStyle name="Akzent3 2" xfId="13528" hidden="1"/>
    <cellStyle name="Akzent3 2" xfId="13445" hidden="1"/>
    <cellStyle name="Akzent3 2" xfId="13392" hidden="1"/>
    <cellStyle name="Akzent3 2" xfId="13313" hidden="1"/>
    <cellStyle name="Akzent3 2" xfId="13234" hidden="1"/>
    <cellStyle name="Akzent3 2" xfId="13200" hidden="1"/>
    <cellStyle name="Akzent3 2" xfId="13081" hidden="1"/>
    <cellStyle name="Akzent3 2" xfId="13004" hidden="1"/>
    <cellStyle name="Akzent3 2" xfId="12927" hidden="1"/>
    <cellStyle name="Akzent3 2" xfId="12874" hidden="1"/>
    <cellStyle name="Akzent3 2" xfId="12784" hidden="1"/>
    <cellStyle name="Akzent3 2" xfId="12706" hidden="1"/>
    <cellStyle name="Akzent3 2" xfId="12655" hidden="1"/>
    <cellStyle name="Akzent3 2" xfId="12600" hidden="1"/>
    <cellStyle name="Akzent3 2" xfId="12540" hidden="1"/>
    <cellStyle name="Akzent3 2" xfId="12490" hidden="1"/>
    <cellStyle name="Akzent3 2" xfId="12427" hidden="1"/>
    <cellStyle name="Akzent3 2" xfId="12356" hidden="1"/>
    <cellStyle name="Akzent3 2" xfId="12294" hidden="1"/>
    <cellStyle name="Akzent3 2" xfId="12245" hidden="1"/>
    <cellStyle name="Akzent3 2" xfId="12167" hidden="1"/>
    <cellStyle name="Akzent3 2" xfId="12098" hidden="1"/>
    <cellStyle name="Akzent3 2" xfId="12029" hidden="1"/>
    <cellStyle name="Akzent3 2" xfId="11973" hidden="1"/>
    <cellStyle name="Akzent3 2" xfId="11917" hidden="1"/>
    <cellStyle name="Akzent3 2" xfId="11859" hidden="1"/>
    <cellStyle name="Akzent3 2" xfId="13058" hidden="1"/>
    <cellStyle name="Akzent3 2" xfId="11753" hidden="1"/>
    <cellStyle name="Akzent3 2" xfId="11710" hidden="1"/>
    <cellStyle name="Akzent3 2" xfId="11635" hidden="1"/>
    <cellStyle name="Akzent3 2" xfId="11588" hidden="1"/>
    <cellStyle name="Akzent3 2" xfId="11526" hidden="1"/>
    <cellStyle name="Akzent3 2" xfId="11481" hidden="1"/>
    <cellStyle name="Akzent3 2" xfId="11412" hidden="1"/>
    <cellStyle name="Akzent3 2" xfId="11366" hidden="1"/>
    <cellStyle name="Akzent3 2" xfId="11310" hidden="1"/>
    <cellStyle name="Akzent3 2" xfId="12408" hidden="1"/>
    <cellStyle name="Akzent3 2" xfId="11211" hidden="1"/>
    <cellStyle name="Akzent3 2" xfId="11148" hidden="1"/>
    <cellStyle name="Akzent3 2" xfId="11097" hidden="1"/>
    <cellStyle name="Akzent3 2" xfId="11034" hidden="1"/>
    <cellStyle name="Akzent3 2" xfId="10988" hidden="1"/>
    <cellStyle name="Akzent3 2" xfId="10924" hidden="1"/>
    <cellStyle name="Akzent3 2" xfId="10882" hidden="1"/>
    <cellStyle name="Akzent3 2" xfId="10809" hidden="1"/>
    <cellStyle name="Akzent3 2" xfId="10759" hidden="1"/>
    <cellStyle name="Akzent3 2" xfId="10675" hidden="1"/>
    <cellStyle name="Akzent3 2" xfId="10604" hidden="1"/>
    <cellStyle name="Akzent3 2" xfId="10536" hidden="1"/>
    <cellStyle name="Akzent3 2" xfId="10485" hidden="1"/>
    <cellStyle name="Akzent3 2" xfId="10412" hidden="1"/>
    <cellStyle name="Akzent3 2" xfId="10359" hidden="1"/>
    <cellStyle name="Akzent3 2" xfId="10301" hidden="1"/>
    <cellStyle name="Akzent3 2" xfId="10248" hidden="1"/>
    <cellStyle name="Akzent3 2" xfId="10180" hidden="1"/>
    <cellStyle name="Akzent3 2" xfId="10134" hidden="1"/>
    <cellStyle name="Akzent3 2" xfId="10070" hidden="1"/>
    <cellStyle name="Akzent3 2" xfId="9997" hidden="1"/>
    <cellStyle name="Akzent3 2" xfId="9928" hidden="1"/>
    <cellStyle name="Akzent3 2" xfId="9871" hidden="1"/>
    <cellStyle name="Akzent3 2" xfId="9809" hidden="1"/>
    <cellStyle name="Akzent3 2" xfId="9758" hidden="1"/>
    <cellStyle name="Akzent3 2" xfId="9700" hidden="1"/>
    <cellStyle name="Akzent3 2" xfId="9645" hidden="1"/>
    <cellStyle name="Akzent3 2" xfId="9584" hidden="1"/>
    <cellStyle name="Akzent3 2" xfId="9525" hidden="1"/>
    <cellStyle name="Akzent3 2" xfId="10667" hidden="1"/>
    <cellStyle name="Akzent3 2" xfId="9422" hidden="1"/>
    <cellStyle name="Akzent3 2" xfId="9375" hidden="1"/>
    <cellStyle name="Akzent3 2" xfId="9309" hidden="1"/>
    <cellStyle name="Akzent3 2" xfId="9249" hidden="1"/>
    <cellStyle name="Akzent3 2" xfId="9194" hidden="1"/>
    <cellStyle name="Akzent3 2" xfId="9134" hidden="1"/>
    <cellStyle name="Akzent3 2" xfId="9093" hidden="1"/>
    <cellStyle name="Akzent3 2" xfId="9021" hidden="1"/>
    <cellStyle name="Akzent3 2" xfId="8983" hidden="1"/>
    <cellStyle name="Akzent3 2" xfId="10064" hidden="1"/>
    <cellStyle name="Akzent3 2" xfId="8889" hidden="1"/>
    <cellStyle name="Akzent3 2" xfId="8826" hidden="1"/>
    <cellStyle name="Akzent3 2" xfId="8776" hidden="1"/>
    <cellStyle name="Akzent3 2" xfId="8705" hidden="1"/>
    <cellStyle name="Akzent3 2" xfId="8652" hidden="1"/>
    <cellStyle name="Akzent3 2" xfId="8587" hidden="1"/>
    <cellStyle name="Akzent3 2" xfId="8538" hidden="1"/>
    <cellStyle name="Akzent3 2" xfId="8473" hidden="1"/>
    <cellStyle name="Akzent3 2" xfId="8445" hidden="1"/>
    <cellStyle name="Akzent3 2" xfId="8371" hidden="1"/>
    <cellStyle name="Akzent3 2" xfId="8319" hidden="1"/>
    <cellStyle name="Akzent3 2" xfId="8242" hidden="1"/>
    <cellStyle name="Akzent3 2" xfId="8194" hidden="1"/>
    <cellStyle name="Akzent3 2" xfId="8128" hidden="1"/>
    <cellStyle name="Akzent3 2" xfId="8077" hidden="1"/>
    <cellStyle name="Akzent3 2" xfId="8015" hidden="1"/>
    <cellStyle name="Akzent3 2" xfId="7958" hidden="1"/>
    <cellStyle name="Akzent3 2" xfId="7898" hidden="1"/>
    <cellStyle name="Akzent3 2" xfId="7841" hidden="1"/>
    <cellStyle name="Akzent3 2" xfId="7652" hidden="1"/>
    <cellStyle name="Akzent3 2" xfId="7634" hidden="1"/>
    <cellStyle name="Akzent3 2" xfId="7561" hidden="1"/>
    <cellStyle name="Akzent3 2" xfId="7491" hidden="1"/>
    <cellStyle name="Akzent3 2" xfId="7437" hidden="1"/>
    <cellStyle name="Akzent3 2" xfId="7372" hidden="1"/>
    <cellStyle name="Akzent3 2" xfId="7324" hidden="1"/>
    <cellStyle name="Akzent3 2" xfId="7255" hidden="1"/>
    <cellStyle name="Akzent3 2" xfId="19321" hidden="1"/>
    <cellStyle name="Akzent3 2" xfId="19286" hidden="1"/>
    <cellStyle name="Akzent3 2" xfId="19981" hidden="1"/>
    <cellStyle name="Akzent3 2" xfId="20018" hidden="1"/>
    <cellStyle name="Akzent3 2" xfId="7590" hidden="1"/>
    <cellStyle name="Akzent3 2" xfId="20080" hidden="1"/>
    <cellStyle name="Akzent3 2" xfId="20119" hidden="1"/>
    <cellStyle name="Akzent3 2" xfId="20160" hidden="1"/>
    <cellStyle name="Akzent3 2" xfId="20196" hidden="1"/>
    <cellStyle name="Akzent3 2" xfId="20237" hidden="1"/>
    <cellStyle name="Akzent3 2" xfId="20272" hidden="1"/>
    <cellStyle name="Akzent3 2" xfId="20303" hidden="1"/>
    <cellStyle name="Akzent3 2" xfId="20338" hidden="1"/>
    <cellStyle name="Akzent3 2" xfId="20377" hidden="1"/>
    <cellStyle name="Akzent3 2" xfId="20293" hidden="1"/>
    <cellStyle name="Akzent3 2" xfId="20249" hidden="1"/>
    <cellStyle name="Akzent3 2" xfId="20210" hidden="1"/>
    <cellStyle name="Akzent3 2" xfId="20169" hidden="1"/>
    <cellStyle name="Akzent3 2" xfId="20130" hidden="1"/>
    <cellStyle name="Akzent3 2" xfId="20094" hidden="1"/>
    <cellStyle name="Akzent3 2" xfId="20051" hidden="1"/>
    <cellStyle name="Akzent3 2" xfId="20014" hidden="1"/>
    <cellStyle name="Akzent3 2" xfId="19975" hidden="1"/>
    <cellStyle name="Akzent3 2" xfId="19942" hidden="1"/>
    <cellStyle name="Akzent3 2" xfId="19864" hidden="1"/>
    <cellStyle name="Akzent3 2" xfId="19799" hidden="1"/>
    <cellStyle name="Akzent3 2" xfId="19760" hidden="1"/>
    <cellStyle name="Akzent3 2" xfId="19698" hidden="1"/>
    <cellStyle name="Akzent3 2" xfId="19657" hidden="1"/>
    <cellStyle name="Akzent3 2" xfId="19598" hidden="1"/>
    <cellStyle name="Akzent3 2" xfId="19556" hidden="1"/>
    <cellStyle name="Akzent3 2" xfId="19508" hidden="1"/>
    <cellStyle name="Akzent3 2" xfId="19464" hidden="1"/>
    <cellStyle name="Akzent3 2" xfId="20331" hidden="1"/>
    <cellStyle name="Akzent3 2" xfId="19355" hidden="1"/>
    <cellStyle name="Akzent3 2" xfId="19287" hidden="1"/>
    <cellStyle name="Akzent3 2" xfId="19241" hidden="1"/>
    <cellStyle name="Akzent3 2" xfId="19168" hidden="1"/>
    <cellStyle name="Akzent3 2" xfId="19118" hidden="1"/>
    <cellStyle name="Akzent3 2" xfId="19048" hidden="1"/>
    <cellStyle name="Akzent3 2" xfId="18994" hidden="1"/>
    <cellStyle name="Akzent3 2" xfId="18925" hidden="1"/>
    <cellStyle name="Akzent3 2" xfId="18869" hidden="1"/>
    <cellStyle name="Akzent3 2" xfId="19916" hidden="1"/>
    <cellStyle name="Akzent3 2" xfId="18762" hidden="1"/>
    <cellStyle name="Akzent3 2" xfId="18688" hidden="1"/>
    <cellStyle name="Akzent3 2" xfId="18640" hidden="1"/>
    <cellStyle name="Akzent3 2" xfId="18561" hidden="1"/>
    <cellStyle name="Akzent3 2" xfId="18518" hidden="1"/>
    <cellStyle name="Akzent3 2" xfId="18451" hidden="1"/>
    <cellStyle name="Akzent3 2" xfId="18399" hidden="1"/>
    <cellStyle name="Akzent3 2" xfId="18306" hidden="1"/>
    <cellStyle name="Akzent3 2" xfId="18239" hidden="1"/>
    <cellStyle name="Akzent3 2" xfId="18149" hidden="1"/>
    <cellStyle name="Akzent3 2" xfId="18072" hidden="1"/>
    <cellStyle name="Akzent3 2" xfId="18004" hidden="1"/>
    <cellStyle name="Akzent3 2" xfId="17953" hidden="1"/>
    <cellStyle name="Akzent3 2" xfId="17880" hidden="1"/>
    <cellStyle name="Akzent3 2" xfId="17839" hidden="1"/>
    <cellStyle name="Akzent3 2" xfId="17762" hidden="1"/>
    <cellStyle name="Akzent3 2" xfId="17713" hidden="1"/>
    <cellStyle name="Akzent3 2" xfId="17643" hidden="1"/>
    <cellStyle name="Akzent3 2" xfId="17601" hidden="1"/>
    <cellStyle name="Akzent3 2" xfId="17520" hidden="1"/>
    <cellStyle name="Akzent3 2" xfId="17460" hidden="1"/>
    <cellStyle name="Akzent3 2" xfId="17389" hidden="1"/>
    <cellStyle name="Akzent3 2" xfId="17344" hidden="1"/>
    <cellStyle name="Akzent3 2" xfId="17262" hidden="1"/>
    <cellStyle name="Akzent3 2" xfId="17218" hidden="1"/>
    <cellStyle name="Akzent3 2" xfId="17147" hidden="1"/>
    <cellStyle name="Akzent3 2" xfId="17104" hidden="1"/>
    <cellStyle name="Akzent3 2" xfId="17018" hidden="1"/>
    <cellStyle name="Akzent3 2" xfId="16969" hidden="1"/>
    <cellStyle name="Akzent3 2" xfId="18137" hidden="1"/>
    <cellStyle name="Akzent3 2" xfId="16864" hidden="1"/>
    <cellStyle name="Akzent3 2" xfId="16790" hidden="1"/>
    <cellStyle name="Akzent3 2" xfId="16747" hidden="1"/>
    <cellStyle name="Akzent3 2" xfId="16670" hidden="1"/>
    <cellStyle name="Akzent3 2" xfId="16616" hidden="1"/>
    <cellStyle name="Akzent3 2" xfId="16564" hidden="1"/>
    <cellStyle name="Akzent3 2" xfId="16499" hidden="1"/>
    <cellStyle name="Akzent3 2" xfId="16438" hidden="1"/>
    <cellStyle name="Akzent3 2" xfId="16382" hidden="1"/>
    <cellStyle name="Akzent3 2" xfId="17514" hidden="1"/>
    <cellStyle name="Akzent3 2" xfId="16287" hidden="1"/>
    <cellStyle name="Akzent3 2" xfId="16209" hidden="1"/>
    <cellStyle name="Akzent3 2" xfId="16159" hidden="1"/>
    <cellStyle name="Akzent3 2" xfId="16079" hidden="1"/>
    <cellStyle name="Akzent3 2" xfId="16027" hidden="1"/>
    <cellStyle name="Akzent3 2" xfId="15961" hidden="1"/>
    <cellStyle name="Akzent3 2" xfId="15878" hidden="1"/>
    <cellStyle name="Akzent3 2" xfId="15828" hidden="1"/>
    <cellStyle name="Akzent3 2" xfId="15762" hidden="1"/>
    <cellStyle name="Akzent3 2" xfId="15703" hidden="1"/>
    <cellStyle name="Akzent3 2" xfId="15624" hidden="1"/>
    <cellStyle name="Akzent3 2" xfId="15554" hidden="1"/>
    <cellStyle name="Akzent3 2" xfId="15509" hidden="1"/>
    <cellStyle name="Akzent3 2" xfId="15405" hidden="1"/>
    <cellStyle name="Akzent3 2" xfId="15353" hidden="1"/>
    <cellStyle name="Akzent3 2" xfId="15282" hidden="1"/>
    <cellStyle name="Akzent3 2" xfId="15245" hidden="1"/>
    <cellStyle name="Akzent3 2" xfId="15174" hidden="1"/>
    <cellStyle name="Akzent3 2" xfId="15129" hidden="1"/>
    <cellStyle name="Akzent3 2" xfId="15021" hidden="1"/>
    <cellStyle name="Akzent3 2" xfId="15017" hidden="1"/>
    <cellStyle name="Akzent3 2" xfId="14951" hidden="1"/>
    <cellStyle name="Akzent3 2" xfId="14890" hidden="1"/>
    <cellStyle name="Akzent3 2" xfId="14815" hidden="1"/>
    <cellStyle name="Akzent3 2" xfId="14758" hidden="1"/>
    <cellStyle name="Akzent3 2" xfId="14695" hidden="1"/>
    <cellStyle name="Akzent3 2" xfId="14643" hidden="1"/>
    <cellStyle name="Akzent3 2" xfId="14548" hidden="1"/>
    <cellStyle name="Akzent3 2" xfId="14482" hidden="1"/>
    <cellStyle name="Akzent3 2" xfId="14414" hidden="1"/>
    <cellStyle name="Akzent3 2" xfId="14341" hidden="1"/>
    <cellStyle name="Akzent3 2" xfId="14980" hidden="1"/>
    <cellStyle name="Akzent3 2" xfId="14228" hidden="1"/>
    <cellStyle name="Akzent3 2" xfId="14153" hidden="1"/>
    <cellStyle name="Akzent3 2" xfId="14059" hidden="1"/>
    <cellStyle name="Akzent3 2" xfId="14007" hidden="1"/>
    <cellStyle name="Akzent3 2" xfId="13913" hidden="1"/>
    <cellStyle name="Akzent3 2" xfId="13847" hidden="1"/>
    <cellStyle name="Akzent3 2" xfId="13785" hidden="1"/>
    <cellStyle name="Akzent3 2" xfId="13722" hidden="1"/>
    <cellStyle name="Akzent3 2" xfId="13657" hidden="1"/>
    <cellStyle name="Akzent3 2" xfId="13619" hidden="1"/>
    <cellStyle name="Akzent3 2" xfId="13492" hidden="1"/>
    <cellStyle name="Akzent3 2" xfId="13411" hidden="1"/>
    <cellStyle name="Akzent3 2" xfId="13328" hidden="1"/>
    <cellStyle name="Akzent3 2" xfId="13235" hidden="1"/>
    <cellStyle name="Akzent3 2" xfId="13144" hidden="1"/>
    <cellStyle name="Akzent3 2" xfId="13070" hidden="1"/>
    <cellStyle name="Akzent3 2" xfId="12992" hidden="1"/>
    <cellStyle name="Akzent3 2" xfId="12960" hidden="1"/>
    <cellStyle name="Akzent3 2" xfId="12867" hidden="1"/>
    <cellStyle name="Akzent3 2" xfId="12818" hidden="1"/>
    <cellStyle name="Akzent3 2" xfId="12732" hidden="1"/>
    <cellStyle name="Akzent3 2" xfId="12660" hidden="1"/>
    <cellStyle name="Akzent3 2" xfId="12571" hidden="1"/>
    <cellStyle name="Akzent3 2" xfId="12524" hidden="1"/>
    <cellStyle name="Akzent3 2" xfId="12445" hidden="1"/>
    <cellStyle name="Akzent3 2" xfId="12393" hidden="1"/>
    <cellStyle name="Akzent3 2" xfId="12331" hidden="1"/>
    <cellStyle name="Akzent3 2" xfId="12282" hidden="1"/>
    <cellStyle name="Akzent3 2" xfId="12202" hidden="1"/>
    <cellStyle name="Akzent3 2" xfId="12144" hidden="1"/>
    <cellStyle name="Akzent3 2" xfId="13468" hidden="1"/>
    <cellStyle name="Akzent3 2" xfId="12010" hidden="1"/>
    <cellStyle name="Akzent3 2" xfId="11940" hidden="1"/>
    <cellStyle name="Akzent3 2" xfId="11880" hidden="1"/>
    <cellStyle name="Akzent3 2" xfId="11820" hidden="1"/>
    <cellStyle name="Akzent3 2" xfId="11755" hidden="1"/>
    <cellStyle name="Akzent3 2" xfId="11722" hidden="1"/>
    <cellStyle name="Akzent3 2" xfId="11634" hidden="1"/>
    <cellStyle name="Akzent3 2" xfId="11600" hidden="1"/>
    <cellStyle name="Akzent3 2" xfId="11528" hidden="1"/>
    <cellStyle name="Akzent3 2" xfId="12705" hidden="1"/>
    <cellStyle name="Akzent3 2" xfId="11425" hidden="1"/>
    <cellStyle name="Akzent3 2" xfId="11359" hidden="1"/>
    <cellStyle name="Akzent3 2" xfId="11304" hidden="1"/>
    <cellStyle name="Akzent3 2" xfId="11230" hidden="1"/>
    <cellStyle name="Akzent3 2" xfId="11183" hidden="1"/>
    <cellStyle name="Akzent3 2" xfId="11118" hidden="1"/>
    <cellStyle name="Akzent3 2" xfId="11072" hidden="1"/>
    <cellStyle name="Akzent3 2" xfId="11009" hidden="1"/>
    <cellStyle name="Akzent3 2" xfId="10956" hidden="1"/>
    <cellStyle name="Akzent3 2" xfId="10873" hidden="1"/>
    <cellStyle name="Akzent3 2" xfId="10794" hidden="1"/>
    <cellStyle name="Akzent3 2" xfId="10718" hidden="1"/>
    <cellStyle name="Akzent3 2" xfId="10664" hidden="1"/>
    <cellStyle name="Akzent3 2" xfId="10584" hidden="1"/>
    <cellStyle name="Akzent3 2" xfId="10544" hidden="1"/>
    <cellStyle name="Akzent3 2" xfId="10462" hidden="1"/>
    <cellStyle name="Akzent3 2" xfId="10420" hidden="1"/>
    <cellStyle name="Akzent3 2" xfId="10340" hidden="1"/>
    <cellStyle name="Akzent3 2" xfId="10303" hidden="1"/>
    <cellStyle name="Akzent3 2" xfId="10225" hidden="1"/>
    <cellStyle name="Akzent3 2" xfId="10162" hidden="1"/>
    <cellStyle name="Akzent3 2" xfId="10084" hidden="1"/>
    <cellStyle name="Akzent3 2" xfId="10027" hidden="1"/>
    <cellStyle name="Akzent3 2" xfId="9957" hidden="1"/>
    <cellStyle name="Akzent3 2" xfId="9883" hidden="1"/>
    <cellStyle name="Akzent3 2" xfId="9837" hidden="1"/>
    <cellStyle name="Akzent3 2" xfId="9766" hidden="1"/>
    <cellStyle name="Akzent3 2" xfId="9715" hidden="1"/>
    <cellStyle name="Akzent3 2" xfId="9651" hidden="1"/>
    <cellStyle name="Akzent3 2" xfId="10860" hidden="1"/>
    <cellStyle name="Akzent3 2" xfId="9547" hidden="1"/>
    <cellStyle name="Akzent3 2" xfId="9504" hidden="1"/>
    <cellStyle name="Akzent3 2" xfId="9414" hidden="1"/>
    <cellStyle name="Akzent3 2" xfId="9365" hidden="1"/>
    <cellStyle name="Akzent3 2" xfId="9298" hidden="1"/>
    <cellStyle name="Akzent3 2" xfId="9237" hidden="1"/>
    <cellStyle name="Akzent3 2" xfId="9181" hidden="1"/>
    <cellStyle name="Akzent3 2" xfId="9123" hidden="1"/>
    <cellStyle name="Akzent3 2" xfId="9072" hidden="1"/>
    <cellStyle name="Akzent3 2" xfId="10215" hidden="1"/>
    <cellStyle name="Akzent3 2" xfId="8974" hidden="1"/>
    <cellStyle name="Akzent3 2" xfId="8906" hidden="1"/>
    <cellStyle name="Akzent3 2" xfId="8858" hidden="1"/>
    <cellStyle name="Akzent3 2" xfId="8791" hidden="1"/>
    <cellStyle name="Akzent3 2" xfId="8731" hidden="1"/>
    <cellStyle name="Akzent3 2" xfId="8668" hidden="1"/>
    <cellStyle name="Akzent3 2" xfId="8612" hidden="1"/>
    <cellStyle name="Akzent3 2" xfId="8547" hidden="1"/>
    <cellStyle name="Akzent3 2" xfId="8504" hidden="1"/>
    <cellStyle name="Akzent3 2" xfId="8427" hidden="1"/>
    <cellStyle name="Akzent3 2" xfId="8375" hidden="1"/>
    <cellStyle name="Akzent3 2" xfId="8296" hidden="1"/>
    <cellStyle name="Akzent3 2" xfId="8249" hidden="1"/>
    <cellStyle name="Akzent3 2" xfId="8175" hidden="1"/>
    <cellStyle name="Akzent3 2" xfId="8126" hidden="1"/>
    <cellStyle name="Akzent3 2" xfId="8055" hidden="1"/>
    <cellStyle name="Akzent3 2" xfId="8007" hidden="1"/>
    <cellStyle name="Akzent3 2" xfId="7926" hidden="1"/>
    <cellStyle name="Akzent3 2" xfId="7889" hidden="1"/>
    <cellStyle name="Akzent3 2" xfId="7716" hidden="1"/>
    <cellStyle name="Akzent3 2" xfId="7705" hidden="1"/>
    <cellStyle name="Akzent3 2" xfId="7582" hidden="1"/>
    <cellStyle name="Akzent3 2" xfId="7512" hidden="1"/>
    <cellStyle name="Akzent3 2" xfId="7462" hidden="1"/>
    <cellStyle name="Akzent3 2" xfId="7378" hidden="1"/>
    <cellStyle name="Akzent3 2" xfId="7333" hidden="1"/>
    <cellStyle name="Akzent3 2" xfId="7254" hidden="1"/>
    <cellStyle name="Akzent3 2" xfId="19920" hidden="1"/>
    <cellStyle name="Akzent3 2" xfId="19953" hidden="1"/>
    <cellStyle name="Akzent3 2" xfId="20411" hidden="1"/>
    <cellStyle name="Akzent3 2" xfId="20447" hidden="1"/>
    <cellStyle name="Akzent3 2" xfId="7662" hidden="1"/>
    <cellStyle name="Akzent3 2" xfId="20489" hidden="1"/>
    <cellStyle name="Akzent3 2" xfId="20519" hidden="1"/>
    <cellStyle name="Akzent3 2" xfId="20549" hidden="1"/>
    <cellStyle name="Akzent3 2" xfId="20579" hidden="1"/>
    <cellStyle name="Akzent3 2" xfId="20603" hidden="1"/>
    <cellStyle name="Akzent3 2" xfId="20640" hidden="1"/>
    <cellStyle name="Akzent3 2" xfId="20660" hidden="1"/>
    <cellStyle name="Akzent3 2" xfId="20685" hidden="1"/>
    <cellStyle name="Akzent3 2" xfId="20717" hidden="1"/>
    <cellStyle name="Akzent3 2" xfId="20655" hidden="1"/>
    <cellStyle name="Akzent3 2" xfId="20618" hidden="1"/>
    <cellStyle name="Akzent3 2" xfId="20588" hidden="1"/>
    <cellStyle name="Akzent3 2" xfId="20558" hidden="1"/>
    <cellStyle name="Akzent3 2" xfId="20528" hidden="1"/>
    <cellStyle name="Akzent3 2" xfId="20501" hidden="1"/>
    <cellStyle name="Akzent3 2" xfId="20468" hidden="1"/>
    <cellStyle name="Akzent3 2" xfId="20443" hidden="1"/>
    <cellStyle name="Akzent3 2" xfId="20405" hidden="1"/>
    <cellStyle name="Akzent3 2" xfId="20388" hidden="1"/>
    <cellStyle name="Akzent3 2" xfId="20323" hidden="1"/>
    <cellStyle name="Akzent3 2" xfId="20265" hidden="1"/>
    <cellStyle name="Akzent3 2" xfId="20241" hidden="1"/>
    <cellStyle name="Akzent3 2" xfId="20183" hidden="1"/>
    <cellStyle name="Akzent3 2" xfId="20155" hidden="1"/>
    <cellStyle name="Akzent3 2" xfId="20103" hidden="1"/>
    <cellStyle name="Akzent3 2" xfId="20070" hidden="1"/>
    <cellStyle name="Akzent3 2" xfId="20032" hidden="1"/>
    <cellStyle name="Akzent3 2" xfId="19990" hidden="1"/>
    <cellStyle name="Akzent3 2" xfId="20679" hidden="1"/>
    <cellStyle name="Akzent3 2" xfId="19918" hidden="1"/>
    <cellStyle name="Akzent3 2" xfId="19853" hidden="1"/>
    <cellStyle name="Akzent3 2" xfId="19816" hidden="1"/>
    <cellStyle name="Akzent3 2" xfId="19744" hidden="1"/>
    <cellStyle name="Akzent3 2" xfId="19705" hidden="1"/>
    <cellStyle name="Akzent3 2" xfId="19644" hidden="1"/>
    <cellStyle name="Akzent3 2" xfId="19605" hidden="1"/>
    <cellStyle name="Akzent3 2" xfId="19542" hidden="1"/>
    <cellStyle name="Akzent3 2" xfId="19506" hidden="1"/>
    <cellStyle name="Akzent3 2" xfId="20372" hidden="1"/>
    <cellStyle name="Akzent3 2" xfId="19410" hidden="1"/>
    <cellStyle name="Akzent3 2" xfId="19332" hidden="1"/>
    <cellStyle name="Akzent3 2" xfId="19270" hidden="1"/>
    <cellStyle name="Akzent3 2" xfId="19197" hidden="1"/>
    <cellStyle name="Akzent3 2" xfId="19150" hidden="1"/>
    <cellStyle name="Akzent3 2" xfId="19067" hidden="1"/>
    <cellStyle name="Akzent3 2" xfId="19020" hidden="1"/>
    <cellStyle name="Akzent3 2" xfId="18951" hidden="1"/>
    <cellStyle name="Akzent3 2" xfId="18894" hidden="1"/>
    <cellStyle name="Akzent3 2" xfId="18794" hidden="1"/>
    <cellStyle name="Akzent3 2" xfId="18714" hidden="1"/>
    <cellStyle name="Akzent3 2" xfId="18639" hidden="1"/>
    <cellStyle name="Akzent3 2" xfId="18590" hidden="1"/>
    <cellStyle name="Akzent3 2" xfId="18504" hidden="1"/>
    <cellStyle name="Akzent3 2" xfId="18458" hidden="1"/>
    <cellStyle name="Akzent3 2" xfId="18386" hidden="1"/>
    <cellStyle name="Akzent3 2" xfId="18305" hidden="1"/>
    <cellStyle name="Akzent3 2" xfId="18216" hidden="1"/>
    <cellStyle name="Akzent3 2" xfId="18172" hidden="1"/>
    <cellStyle name="Akzent3 2" xfId="18097" hidden="1"/>
    <cellStyle name="Akzent3 2" xfId="18027" hidden="1"/>
    <cellStyle name="Akzent3 2" xfId="17946" hidden="1"/>
    <cellStyle name="Akzent3 2" xfId="17910" hidden="1"/>
    <cellStyle name="Akzent3 2" xfId="17817" hidden="1"/>
    <cellStyle name="Akzent3 2" xfId="17766" hidden="1"/>
    <cellStyle name="Akzent3 2" xfId="17691" hidden="1"/>
    <cellStyle name="Akzent3 2" xfId="17635" hidden="1"/>
    <cellStyle name="Akzent3 2" xfId="17565" hidden="1"/>
    <cellStyle name="Akzent3 2" xfId="17506" hidden="1"/>
    <cellStyle name="Akzent3 2" xfId="18783" hidden="1"/>
    <cellStyle name="Akzent3 2" xfId="17404" hidden="1"/>
    <cellStyle name="Akzent3 2" xfId="17315" hidden="1"/>
    <cellStyle name="Akzent3 2" xfId="17275" hidden="1"/>
    <cellStyle name="Akzent3 2" xfId="17198" hidden="1"/>
    <cellStyle name="Akzent3 2" xfId="17139" hidden="1"/>
    <cellStyle name="Akzent3 2" xfId="17074" hidden="1"/>
    <cellStyle name="Akzent3 2" xfId="17003" hidden="1"/>
    <cellStyle name="Akzent3 2" xfId="16941" hidden="1"/>
    <cellStyle name="Akzent3 2" xfId="16880" hidden="1"/>
    <cellStyle name="Akzent3 2" xfId="18084" hidden="1"/>
    <cellStyle name="Akzent3 2" xfId="16776" hidden="1"/>
    <cellStyle name="Akzent3 2" xfId="16717" hidden="1"/>
    <cellStyle name="Akzent3 2" xfId="16647" hidden="1"/>
    <cellStyle name="Akzent3 2" xfId="16574" hidden="1"/>
    <cellStyle name="Akzent3 2" xfId="16511" hidden="1"/>
    <cellStyle name="Akzent3 2" xfId="16447" hidden="1"/>
    <cellStyle name="Akzent3 2" xfId="16389" hidden="1"/>
    <cellStyle name="Akzent3 2" xfId="16324" hidden="1"/>
    <cellStyle name="Akzent3 2" xfId="16272" hidden="1"/>
    <cellStyle name="Akzent3 2" xfId="16191" hidden="1"/>
    <cellStyle name="Akzent3 2" xfId="16113" hidden="1"/>
    <cellStyle name="Akzent3 2" xfId="16056" hidden="1"/>
    <cellStyle name="Akzent3 2" xfId="15986" hidden="1"/>
    <cellStyle name="Akzent3 2" xfId="15890" hidden="1"/>
    <cellStyle name="Akzent3 2" xfId="15838" hidden="1"/>
    <cellStyle name="Akzent3 2" xfId="15761" hidden="1"/>
    <cellStyle name="Akzent3 2" xfId="15730" hidden="1"/>
    <cellStyle name="Akzent3 2" xfId="15632" hidden="1"/>
    <cellStyle name="Akzent3 2" xfId="15599" hidden="1"/>
    <cellStyle name="Akzent3 2" xfId="15471" hidden="1"/>
    <cellStyle name="Akzent3 2" xfId="15459" hidden="1"/>
    <cellStyle name="Akzent3 2" xfId="15390" hidden="1"/>
    <cellStyle name="Akzent3 2" xfId="15327" hidden="1"/>
    <cellStyle name="Akzent3 2" xfId="15261" hidden="1"/>
    <cellStyle name="Akzent3 2" xfId="15203" hidden="1"/>
    <cellStyle name="Akzent3 2" xfId="15134" hidden="1"/>
    <cellStyle name="Akzent3 2" xfId="15078" hidden="1"/>
    <cellStyle name="Akzent3 2" xfId="14976" hidden="1"/>
    <cellStyle name="Akzent3 2" xfId="14916" hidden="1"/>
    <cellStyle name="Akzent3 2" xfId="14849" hidden="1"/>
    <cellStyle name="Akzent3 2" xfId="14787" hidden="1"/>
    <cellStyle name="Akzent3 2" xfId="15431" hidden="1"/>
    <cellStyle name="Akzent3 2" xfId="14680" hidden="1"/>
    <cellStyle name="Akzent3 2" xfId="14603" hidden="1"/>
    <cellStyle name="Akzent3 2" xfId="14515" hidden="1"/>
    <cellStyle name="Akzent3 2" xfId="14445" hidden="1"/>
    <cellStyle name="Akzent3 2" xfId="14355" hidden="1"/>
    <cellStyle name="Akzent3 2" xfId="14286" hidden="1"/>
    <cellStyle name="Akzent3 2" xfId="14227" hidden="1"/>
    <cellStyle name="Akzent3 2" xfId="14166" hidden="1"/>
    <cellStyle name="Akzent3 2" xfId="14054" hidden="1"/>
    <cellStyle name="Akzent3 2" xfId="14021" hidden="1"/>
    <cellStyle name="Akzent3 2" xfId="13889" hidden="1"/>
    <cellStyle name="Akzent3 2" xfId="13808" hidden="1"/>
    <cellStyle name="Akzent3 2" xfId="13733" hidden="1"/>
    <cellStyle name="Akzent3 2" xfId="13668" hidden="1"/>
    <cellStyle name="Akzent3 2" xfId="13577" hidden="1"/>
    <cellStyle name="Akzent3 2" xfId="13487" hidden="1"/>
    <cellStyle name="Akzent3 2" xfId="13406" hidden="1"/>
    <cellStyle name="Akzent3 2" xfId="13361" hidden="1"/>
    <cellStyle name="Akzent3 2" xfId="13225" hidden="1"/>
    <cellStyle name="Akzent3 2" xfId="13192" hidden="1"/>
    <cellStyle name="Akzent3 2" xfId="13097" hidden="1"/>
    <cellStyle name="Akzent3 2" xfId="13008" hidden="1"/>
    <cellStyle name="Akzent3 2" xfId="12910" hidden="1"/>
    <cellStyle name="Akzent3 2" xfId="12860" hidden="1"/>
    <cellStyle name="Akzent3 2" xfId="12760" hidden="1"/>
    <cellStyle name="Akzent3 2" xfId="12685" hidden="1"/>
    <cellStyle name="Akzent3 2" xfId="12628" hidden="1"/>
    <cellStyle name="Akzent3 2" xfId="12558" hidden="1"/>
    <cellStyle name="Akzent3 2" xfId="12494" hidden="1"/>
    <cellStyle name="Akzent3 2" xfId="12428" hidden="1"/>
    <cellStyle name="Akzent3 2" xfId="13865" hidden="1"/>
    <cellStyle name="Akzent3 2" xfId="12310" hidden="1"/>
    <cellStyle name="Akzent3 2" xfId="12233" hidden="1"/>
    <cellStyle name="Akzent3 2" xfId="12183" hidden="1"/>
    <cellStyle name="Akzent3 2" xfId="12058" hidden="1"/>
    <cellStyle name="Akzent3 2" xfId="12014" hidden="1"/>
    <cellStyle name="Akzent3 2" xfId="11948" hidden="1"/>
    <cellStyle name="Akzent3 2" xfId="11881" hidden="1"/>
    <cellStyle name="Akzent3 2" xfId="11833" hidden="1"/>
    <cellStyle name="Akzent3 2" xfId="11766" hidden="1"/>
    <cellStyle name="Akzent3 2" xfId="13075" hidden="1"/>
    <cellStyle name="Akzent3 2" xfId="11647" hidden="1"/>
    <cellStyle name="Akzent3 2" xfId="11598" hidden="1"/>
    <cellStyle name="Akzent3 2" xfId="11516" hidden="1"/>
    <cellStyle name="Akzent3 2" xfId="11458" hidden="1"/>
    <cellStyle name="Akzent3 2" xfId="11400" hidden="1"/>
    <cellStyle name="Akzent3 2" xfId="11326" hidden="1"/>
    <cellStyle name="Akzent3 2" xfId="11284" hidden="1"/>
    <cellStyle name="Akzent3 2" xfId="11201" hidden="1"/>
    <cellStyle name="Akzent3 2" xfId="11160" hidden="1"/>
    <cellStyle name="Akzent3 2" xfId="11064" hidden="1"/>
    <cellStyle name="Akzent3 2" xfId="11000" hidden="1"/>
    <cellStyle name="Akzent3 2" xfId="10909" hidden="1"/>
    <cellStyle name="Akzent3 2" xfId="10861" hidden="1"/>
    <cellStyle name="Akzent3 2" xfId="10771" hidden="1"/>
    <cellStyle name="Akzent3 2" xfId="10730" hidden="1"/>
    <cellStyle name="Akzent3 2" xfId="10646" hidden="1"/>
    <cellStyle name="Akzent3 2" xfId="10598" hidden="1"/>
    <cellStyle name="Akzent3 2" xfId="10527" hidden="1"/>
    <cellStyle name="Akzent3 2" xfId="10473" hidden="1"/>
    <cellStyle name="Akzent3 2" xfId="10404" hidden="1"/>
    <cellStyle name="Akzent3 2" xfId="10320" hidden="1"/>
    <cellStyle name="Akzent3 2" xfId="10249" hidden="1"/>
    <cellStyle name="Akzent3 2" xfId="10188" hidden="1"/>
    <cellStyle name="Akzent3 2" xfId="10107" hidden="1"/>
    <cellStyle name="Akzent3 2" xfId="10049" hidden="1"/>
    <cellStyle name="Akzent3 2" xfId="9977" hidden="1"/>
    <cellStyle name="Akzent3 2" xfId="9911" hidden="1"/>
    <cellStyle name="Akzent3 2" xfId="9853" hidden="1"/>
    <cellStyle name="Akzent3 2" xfId="9787" hidden="1"/>
    <cellStyle name="Akzent3 2" xfId="11052" hidden="1"/>
    <cellStyle name="Akzent3 2" xfId="9671" hidden="1"/>
    <cellStyle name="Akzent3 2" xfId="9619" hidden="1"/>
    <cellStyle name="Akzent3 2" xfId="9546" hidden="1"/>
    <cellStyle name="Akzent3 2" xfId="9485" hidden="1"/>
    <cellStyle name="Akzent3 2" xfId="9406" hidden="1"/>
    <cellStyle name="Akzent3 2" xfId="9356" hidden="1"/>
    <cellStyle name="Akzent3 2" xfId="9292" hidden="1"/>
    <cellStyle name="Akzent3 2" xfId="9226" hidden="1"/>
    <cellStyle name="Akzent3 2" xfId="9173" hidden="1"/>
    <cellStyle name="Akzent3 2" xfId="10393" hidden="1"/>
    <cellStyle name="Akzent3 2" xfId="9065" hidden="1"/>
    <cellStyle name="Akzent3 2" xfId="8994" hidden="1"/>
    <cellStyle name="Akzent3 2" xfId="8940" hidden="1"/>
    <cellStyle name="Akzent3 2" xfId="8872" hidden="1"/>
    <cellStyle name="Akzent3 2" xfId="8815" hidden="1"/>
    <cellStyle name="Akzent3 2" xfId="8743" hidden="1"/>
    <cellStyle name="Akzent3 2" xfId="8690" hidden="1"/>
    <cellStyle name="Akzent3 2" xfId="8624" hidden="1"/>
    <cellStyle name="Akzent3 2" xfId="8575" hidden="1"/>
    <cellStyle name="Akzent3 2" xfId="8488" hidden="1"/>
    <cellStyle name="Akzent3 2" xfId="8433" hidden="1"/>
    <cellStyle name="Akzent3 2" xfId="8347" hidden="1"/>
    <cellStyle name="Akzent3 2" xfId="8313" hidden="1"/>
    <cellStyle name="Akzent3 2" xfId="8229" hidden="1"/>
    <cellStyle name="Akzent3 2" xfId="8176" hidden="1"/>
    <cellStyle name="Akzent3 2" xfId="8110" hidden="1"/>
    <cellStyle name="Akzent3 2" xfId="8037" hidden="1"/>
    <cellStyle name="Akzent3 2" xfId="7974" hidden="1"/>
    <cellStyle name="Akzent3 2" xfId="7912" hidden="1"/>
    <cellStyle name="Akzent3 2" xfId="7775" hidden="1"/>
    <cellStyle name="Akzent3 2" xfId="7764" hidden="1"/>
    <cellStyle name="Akzent3 2" xfId="7659" hidden="1"/>
    <cellStyle name="Akzent3 2" xfId="7522" hidden="1"/>
    <cellStyle name="Akzent3 2" xfId="7475" hidden="1"/>
    <cellStyle name="Akzent3 2" xfId="7390" hidden="1"/>
    <cellStyle name="Akzent3 2" xfId="7343" hidden="1"/>
    <cellStyle name="Akzent3 2" xfId="7258" hidden="1"/>
    <cellStyle name="Akzent3 2" xfId="15003" hidden="1"/>
    <cellStyle name="Akzent3 2" xfId="20333" hidden="1"/>
    <cellStyle name="Akzent3 2" xfId="20742" hidden="1"/>
    <cellStyle name="Akzent3 2" xfId="20766" hidden="1"/>
    <cellStyle name="Akzent3 2" xfId="7732" hidden="1"/>
    <cellStyle name="Akzent3 2" xfId="20794" hidden="1"/>
    <cellStyle name="Akzent3 2" xfId="20810" hidden="1"/>
    <cellStyle name="Akzent3 2" xfId="20834" hidden="1"/>
    <cellStyle name="Akzent3 2" xfId="20850" hidden="1"/>
    <cellStyle name="Akzent3 2" xfId="20874" hidden="1"/>
    <cellStyle name="Akzent3 2" xfId="20890" hidden="1"/>
    <cellStyle name="Akzent3 2" xfId="20909" hidden="1"/>
    <cellStyle name="Akzent3 2" xfId="20925" hidden="1"/>
    <cellStyle name="Akzent3 2" xfId="20942" hidden="1"/>
    <cellStyle name="Akzent3 2" xfId="20904" hidden="1"/>
    <cellStyle name="Akzent3 2" xfId="20883" hidden="1"/>
    <cellStyle name="Akzent3 2" xfId="20859" hidden="1"/>
    <cellStyle name="Akzent3 2" xfId="20843" hidden="1"/>
    <cellStyle name="Akzent3 2" xfId="20819" hidden="1"/>
    <cellStyle name="Akzent3 2" xfId="20803" hidden="1"/>
    <cellStyle name="Akzent3 2" xfId="20779" hidden="1"/>
    <cellStyle name="Akzent3 2" xfId="20765" hidden="1"/>
    <cellStyle name="Akzent3 2" xfId="20736" hidden="1"/>
    <cellStyle name="Akzent3 2" xfId="20727" hidden="1"/>
    <cellStyle name="Akzent3 2" xfId="20673" hidden="1"/>
    <cellStyle name="Akzent3 2" xfId="20633" hidden="1"/>
    <cellStyle name="Akzent3 2" xfId="20610" hidden="1"/>
    <cellStyle name="Akzent3 2" xfId="20572" hidden="1"/>
    <cellStyle name="Akzent3 2" xfId="20544" hidden="1"/>
    <cellStyle name="Akzent3 2" xfId="20512" hidden="1"/>
    <cellStyle name="Akzent3 2" xfId="20479" hidden="1"/>
    <cellStyle name="Akzent3 2" xfId="20458" hidden="1"/>
    <cellStyle name="Akzent3 2" xfId="20420" hidden="1"/>
    <cellStyle name="Akzent3 2" xfId="20921" hidden="1"/>
    <cellStyle name="Akzent3 2" xfId="20367" hidden="1"/>
    <cellStyle name="Akzent3 2" xfId="20319" hidden="1"/>
    <cellStyle name="Akzent3 2" xfId="20282" hidden="1"/>
    <cellStyle name="Akzent3 2" xfId="20224" hidden="1"/>
    <cellStyle name="Akzent3 2" xfId="20190" hidden="1"/>
    <cellStyle name="Akzent3 2" xfId="20143" hidden="1"/>
    <cellStyle name="Akzent3 2" xfId="20110" hidden="1"/>
    <cellStyle name="Akzent3 2" xfId="20058" hidden="1"/>
    <cellStyle name="Akzent3 2" xfId="20033" hidden="1"/>
    <cellStyle name="Akzent3 2" xfId="20716" hidden="1"/>
    <cellStyle name="Akzent3 2" xfId="19957" hidden="1"/>
    <cellStyle name="Akzent3 2" xfId="19898" hidden="1"/>
    <cellStyle name="Akzent3 2" xfId="19844" hidden="1"/>
    <cellStyle name="Akzent3 2" xfId="19785" hidden="1"/>
    <cellStyle name="Akzent3 2" xfId="19729" hidden="1"/>
    <cellStyle name="Akzent3 2" xfId="19681" hidden="1"/>
    <cellStyle name="Akzent3 2" xfId="19612" hidden="1"/>
    <cellStyle name="Akzent3 2" xfId="19569" hidden="1"/>
    <cellStyle name="Akzent3 2" xfId="19517" hidden="1"/>
    <cellStyle name="Akzent3 2" xfId="19439" hidden="1"/>
    <cellStyle name="Akzent3 2" xfId="19354" hidden="1"/>
    <cellStyle name="Akzent3 2" xfId="19274" hidden="1"/>
    <cellStyle name="Akzent3 2" xfId="19222" hidden="1"/>
    <cellStyle name="Akzent3 2" xfId="19138" hidden="1"/>
    <cellStyle name="Akzent3 2" xfId="19079" hidden="1"/>
    <cellStyle name="Akzent3 2" xfId="19006" hidden="1"/>
    <cellStyle name="Akzent3 2" xfId="18953" hidden="1"/>
    <cellStyle name="Akzent3 2" xfId="18863" hidden="1"/>
    <cellStyle name="Akzent3 2" xfId="18817" hidden="1"/>
    <cellStyle name="Akzent3 2" xfId="18745" hidden="1"/>
    <cellStyle name="Akzent3 2" xfId="18666" hidden="1"/>
    <cellStyle name="Akzent3 2" xfId="18579" hidden="1"/>
    <cellStyle name="Akzent3 2" xfId="18529" hidden="1"/>
    <cellStyle name="Akzent3 2" xfId="18443" hidden="1"/>
    <cellStyle name="Akzent3 2" xfId="18390" hidden="1"/>
    <cellStyle name="Akzent3 2" xfId="18276" hidden="1"/>
    <cellStyle name="Akzent3 2" xfId="18205" hidden="1"/>
    <cellStyle name="Akzent3 2" xfId="18134" hidden="1"/>
    <cellStyle name="Akzent3 2" xfId="18079" hidden="1"/>
    <cellStyle name="Akzent3 2" xfId="19426" hidden="1"/>
    <cellStyle name="Akzent3 2" xfId="17968" hidden="1"/>
    <cellStyle name="Akzent3 2" xfId="17883" hidden="1"/>
    <cellStyle name="Akzent3 2" xfId="17830" hidden="1"/>
    <cellStyle name="Akzent3 2" xfId="17746" hidden="1"/>
    <cellStyle name="Akzent3 2" xfId="17683" hidden="1"/>
    <cellStyle name="Akzent3 2" xfId="17612" hidden="1"/>
    <cellStyle name="Akzent3 2" xfId="17546" hidden="1"/>
    <cellStyle name="Akzent3 2" xfId="17481" hidden="1"/>
    <cellStyle name="Akzent3 2" xfId="17415" hidden="1"/>
    <cellStyle name="Akzent3 2" xfId="18739" hidden="1"/>
    <cellStyle name="Akzent3 2" xfId="17306" hidden="1"/>
    <cellStyle name="Akzent3 2" xfId="17233" hidden="1"/>
    <cellStyle name="Akzent3 2" xfId="17175" hidden="1"/>
    <cellStyle name="Akzent3 2" xfId="17097" hidden="1"/>
    <cellStyle name="Akzent3 2" xfId="17020" hidden="1"/>
    <cellStyle name="Akzent3 2" xfId="16954" hidden="1"/>
    <cellStyle name="Akzent3 2" xfId="16888" hidden="1"/>
    <cellStyle name="Akzent3 2" xfId="16828" hidden="1"/>
    <cellStyle name="Akzent3 2" xfId="16766" hidden="1"/>
    <cellStyle name="Akzent3 2" xfId="16695" hidden="1"/>
    <cellStyle name="Akzent3 2" xfId="16615" hidden="1"/>
    <cellStyle name="Akzent3 2" xfId="16542" hidden="1"/>
    <cellStyle name="Akzent3 2" xfId="16476" hidden="1"/>
    <cellStyle name="Akzent3 2" xfId="16401" hidden="1"/>
    <cellStyle name="Akzent3 2" xfId="16348" hidden="1"/>
    <cellStyle name="Akzent3 2" xfId="16273" hidden="1"/>
    <cellStyle name="Akzent3 2" xfId="16225" hidden="1"/>
    <cellStyle name="Akzent3 2" xfId="16136" hidden="1"/>
    <cellStyle name="Akzent3 2" xfId="16086" hidden="1"/>
    <cellStyle name="Akzent3 2" xfId="15962" hidden="1"/>
    <cellStyle name="Akzent3 2" xfId="15948" hidden="1"/>
    <cellStyle name="Akzent3 2" xfId="15884" hidden="1"/>
    <cellStyle name="Akzent3 2" xfId="15822" hidden="1"/>
    <cellStyle name="Akzent3 2" xfId="15738" hidden="1"/>
    <cellStyle name="Akzent3 2" xfId="15677" hidden="1"/>
    <cellStyle name="Akzent3 2" xfId="15608" hidden="1"/>
    <cellStyle name="Akzent3 2" xfId="15530" hidden="1"/>
    <cellStyle name="Akzent3 2" xfId="15429" hidden="1"/>
    <cellStyle name="Akzent3 2" xfId="15361" hidden="1"/>
    <cellStyle name="Akzent3 2" xfId="15292" hidden="1"/>
    <cellStyle name="Akzent3 2" xfId="15234" hidden="1"/>
    <cellStyle name="Akzent3 2" xfId="15918" hidden="1"/>
    <cellStyle name="Akzent3 2" xfId="15119" hidden="1"/>
    <cellStyle name="Akzent3 2" xfId="15048" hidden="1"/>
    <cellStyle name="Akzent3 2" xfId="14945" hidden="1"/>
    <cellStyle name="Akzent3 2" xfId="14869" hidden="1"/>
    <cellStyle name="Akzent3 2" xfId="14808" hidden="1"/>
    <cellStyle name="Akzent3 2" xfId="14739" hidden="1"/>
    <cellStyle name="Akzent3 2" xfId="14681" hidden="1"/>
    <cellStyle name="Akzent3 2" xfId="14615" hidden="1"/>
    <cellStyle name="Akzent3 2" xfId="14516" hidden="1"/>
    <cellStyle name="Akzent3 2" xfId="14467" hidden="1"/>
    <cellStyle name="Akzent3 2" xfId="14332" hidden="1"/>
    <cellStyle name="Akzent3 2" xfId="14253" hidden="1"/>
    <cellStyle name="Akzent3 2" xfId="14178" hidden="1"/>
    <cellStyle name="Akzent3 2" xfId="14068" hidden="1"/>
    <cellStyle name="Akzent3 2" xfId="13995" hidden="1"/>
    <cellStyle name="Akzent3 2" xfId="13890" hidden="1"/>
    <cellStyle name="Akzent3 2" xfId="13807" hidden="1"/>
    <cellStyle name="Akzent3 2" xfId="13757" hidden="1"/>
    <cellStyle name="Akzent3 2" xfId="13656" hidden="1"/>
    <cellStyle name="Akzent3 2" xfId="13621" hidden="1"/>
    <cellStyle name="Akzent3 2" xfId="13510" hidden="1"/>
    <cellStyle name="Akzent3 2" xfId="13423" hidden="1"/>
    <cellStyle name="Akzent3 2" xfId="13314" hidden="1"/>
    <cellStyle name="Akzent3 2" xfId="13218" hidden="1"/>
    <cellStyle name="Akzent3 2" xfId="13124" hidden="1"/>
    <cellStyle name="Akzent3 2" xfId="13041" hidden="1"/>
    <cellStyle name="Akzent3 2" xfId="12969" hidden="1"/>
    <cellStyle name="Akzent3 2" xfId="12892" hidden="1"/>
    <cellStyle name="Akzent3 2" xfId="12826" hidden="1"/>
    <cellStyle name="Akzent3 2" xfId="12744" hidden="1"/>
    <cellStyle name="Akzent3 2" xfId="14316" hidden="1"/>
    <cellStyle name="Akzent3 2" xfId="12617" hidden="1"/>
    <cellStyle name="Akzent3 2" xfId="12518" hidden="1"/>
    <cellStyle name="Akzent3 2" xfId="12463" hidden="1"/>
    <cellStyle name="Akzent3 2" xfId="12372" hidden="1"/>
    <cellStyle name="Akzent3 2" xfId="12321" hidden="1"/>
    <cellStyle name="Akzent3 2" xfId="12246" hidden="1"/>
    <cellStyle name="Akzent3 2" xfId="12193" hidden="1"/>
    <cellStyle name="Akzent3 2" xfId="12087" hidden="1"/>
    <cellStyle name="Akzent3 2" xfId="12022" hidden="1"/>
    <cellStyle name="Akzent3 2" xfId="13501" hidden="1"/>
    <cellStyle name="Akzent3 2" xfId="11903" hidden="1"/>
    <cellStyle name="Akzent3 2" xfId="11834" hidden="1"/>
    <cellStyle name="Akzent3 2" xfId="11748" hidden="1"/>
    <cellStyle name="Akzent3 2" xfId="11686" hidden="1"/>
    <cellStyle name="Akzent3 2" xfId="11619" hidden="1"/>
    <cellStyle name="Akzent3 2" xfId="11553" hidden="1"/>
    <cellStyle name="Akzent3 2" xfId="11506" hidden="1"/>
    <cellStyle name="Akzent3 2" xfId="11427" hidden="1"/>
    <cellStyle name="Akzent3 2" xfId="11387" hidden="1"/>
    <cellStyle name="Akzent3 2" xfId="11278" hidden="1"/>
    <cellStyle name="Akzent3 2" xfId="11192" hidden="1"/>
    <cellStyle name="Akzent3 2" xfId="11107" hidden="1"/>
    <cellStyle name="Akzent3 2" xfId="11056" hidden="1"/>
    <cellStyle name="Akzent3 2" xfId="10976" hidden="1"/>
    <cellStyle name="Akzent3 2" xfId="10929" hidden="1"/>
    <cellStyle name="Akzent3 2" xfId="10837" hidden="1"/>
    <cellStyle name="Akzent3 2" xfId="10788" hidden="1"/>
    <cellStyle name="Akzent3 2" xfId="10710" hidden="1"/>
    <cellStyle name="Akzent3 2" xfId="10657" hidden="1"/>
    <cellStyle name="Akzent3 2" xfId="10577" hidden="1"/>
    <cellStyle name="Akzent3 2" xfId="10502" hidden="1"/>
    <cellStyle name="Akzent3 2" xfId="10427" hidden="1"/>
    <cellStyle name="Akzent3 2" xfId="10360" hidden="1"/>
    <cellStyle name="Akzent3 2" xfId="10289" hidden="1"/>
    <cellStyle name="Akzent3 2" xfId="10206" hidden="1"/>
    <cellStyle name="Akzent3 2" xfId="10142" hidden="1"/>
    <cellStyle name="Akzent3 2" xfId="10082" hidden="1"/>
    <cellStyle name="Akzent3 2" xfId="10008" hidden="1"/>
    <cellStyle name="Akzent3 2" xfId="9949" hidden="1"/>
    <cellStyle name="Akzent3 2" xfId="11261" hidden="1"/>
    <cellStyle name="Akzent3 2" xfId="9824" hidden="1"/>
    <cellStyle name="Akzent3 2" xfId="9740" hidden="1"/>
    <cellStyle name="Akzent3 2" xfId="9672" hidden="1"/>
    <cellStyle name="Akzent3 2" xfId="9610" hidden="1"/>
    <cellStyle name="Akzent3 2" xfId="9537" hidden="1"/>
    <cellStyle name="Akzent3 2" xfId="9475" hidden="1"/>
    <cellStyle name="Akzent3 2" xfId="9400" hidden="1"/>
    <cellStyle name="Akzent3 2" xfId="9334" hidden="1"/>
    <cellStyle name="Akzent3 2" xfId="9280" hidden="1"/>
    <cellStyle name="Akzent3 2" xfId="10564" hidden="1"/>
    <cellStyle name="Akzent3 2" xfId="9163" hidden="1"/>
    <cellStyle name="Akzent3 2" xfId="9083" hidden="1"/>
    <cellStyle name="Akzent3 2" xfId="9029" hidden="1"/>
    <cellStyle name="Akzent3 2" xfId="8950" hidden="1"/>
    <cellStyle name="Akzent3 2" xfId="8907" hidden="1"/>
    <cellStyle name="Akzent3 2" xfId="8837" hidden="1"/>
    <cellStyle name="Akzent3 2" xfId="8780" hidden="1"/>
    <cellStyle name="Akzent3 2" xfId="8709" hidden="1"/>
    <cellStyle name="Akzent3 2" xfId="8645" hidden="1"/>
    <cellStyle name="Akzent3 2" xfId="8563" hidden="1"/>
    <cellStyle name="Akzent3 2" xfId="8503" hidden="1"/>
    <cellStyle name="Akzent3 2" xfId="8417" hidden="1"/>
    <cellStyle name="Akzent3 2" xfId="8364" hidden="1"/>
    <cellStyle name="Akzent3 2" xfId="8285" hidden="1"/>
    <cellStyle name="Akzent3 2" xfId="8233" hidden="1"/>
    <cellStyle name="Akzent3 2" xfId="8148" hidden="1"/>
    <cellStyle name="Akzent3 2" xfId="8095" hidden="1"/>
    <cellStyle name="Akzent3 2" xfId="8023" hidden="1"/>
    <cellStyle name="Akzent3 2" xfId="7959" hidden="1"/>
    <cellStyle name="Akzent3 2" xfId="7828" hidden="1"/>
    <cellStyle name="Akzent3 2" xfId="7806" hidden="1"/>
    <cellStyle name="Akzent3 2" xfId="7737" hidden="1"/>
    <cellStyle name="Akzent3 2" xfId="7539" hidden="1"/>
    <cellStyle name="Akzent3 2" xfId="7484" hidden="1"/>
    <cellStyle name="Akzent3 2" xfId="7406" hidden="1"/>
    <cellStyle name="Akzent3 2" xfId="7359" hidden="1"/>
    <cellStyle name="Akzent3 2" xfId="7266" hidden="1"/>
    <cellStyle name="Akzent3 2" xfId="14023" hidden="1"/>
    <cellStyle name="Akzent3 2" xfId="20698" hidden="1"/>
    <cellStyle name="Akzent3 2" xfId="20951" hidden="1"/>
    <cellStyle name="Akzent3 2" xfId="20964" hidden="1"/>
    <cellStyle name="Akzent3 2" xfId="7785" hidden="1"/>
    <cellStyle name="Akzent3 2" xfId="20978" hidden="1"/>
    <cellStyle name="Akzent3 2" xfId="20985" hidden="1"/>
    <cellStyle name="Akzent3 2" xfId="20998" hidden="1"/>
    <cellStyle name="Akzent3 2" xfId="21005" hidden="1"/>
    <cellStyle name="Akzent3 2" xfId="21018" hidden="1"/>
    <cellStyle name="Akzent3 2" xfId="21025" hidden="1"/>
    <cellStyle name="Akzent3 2" xfId="21038" hidden="1"/>
    <cellStyle name="Akzent3 2" xfId="21045" hidden="1"/>
    <cellStyle name="Akzent3 2" xfId="21058" hidden="1"/>
    <cellStyle name="Akzent3 2" xfId="21118" hidden="1"/>
    <cellStyle name="Akzent3 2" xfId="21133" hidden="1"/>
    <cellStyle name="Akzent3 2" xfId="21157" hidden="1"/>
    <cellStyle name="Akzent3 2" xfId="21171" hidden="1"/>
    <cellStyle name="Akzent3 2" xfId="21191" hidden="1"/>
    <cellStyle name="Akzent3 2" xfId="21232" hidden="1"/>
    <cellStyle name="Akzent3 2" xfId="21262" hidden="1"/>
    <cellStyle name="Akzent3 2" xfId="21275" hidden="1"/>
    <cellStyle name="Akzent3 2" xfId="21301" hidden="1"/>
    <cellStyle name="Akzent3 2" xfId="21311" hidden="1"/>
    <cellStyle name="Akzent3 2" xfId="21347" hidden="1"/>
    <cellStyle name="Akzent3 2" xfId="21362" hidden="1"/>
    <cellStyle name="Akzent3 2" xfId="21388" hidden="1"/>
    <cellStyle name="Akzent3 2" xfId="21400" hidden="1"/>
    <cellStyle name="Akzent3 2" xfId="21421" hidden="1"/>
    <cellStyle name="Akzent3 2" xfId="21436" hidden="1"/>
    <cellStyle name="Akzent3 2" xfId="21460" hidden="1"/>
    <cellStyle name="Akzent3 2" xfId="21476" hidden="1"/>
    <cellStyle name="Akzent3 2" xfId="21495" hidden="1"/>
    <cellStyle name="Akzent3 2" xfId="21089" hidden="1"/>
    <cellStyle name="Akzent3 2" xfId="21526" hidden="1"/>
    <cellStyle name="Akzent3 2" xfId="21551" hidden="1"/>
    <cellStyle name="Akzent3 2" xfId="21566" hidden="1"/>
    <cellStyle name="Akzent3 2" xfId="21591" hidden="1"/>
    <cellStyle name="Akzent3 2" xfId="21604" hidden="1"/>
    <cellStyle name="Akzent3 2" xfId="21631" hidden="1"/>
    <cellStyle name="Akzent3 2" xfId="21644" hidden="1"/>
    <cellStyle name="Akzent3 2" xfId="21662" hidden="1"/>
    <cellStyle name="Akzent3 2" xfId="21677" hidden="1"/>
    <cellStyle name="Akzent3 2" xfId="21320" hidden="1"/>
    <cellStyle name="Akzent3 2" xfId="21710" hidden="1"/>
    <cellStyle name="Akzent3 2" xfId="21728" hidden="1"/>
    <cellStyle name="Akzent3 2" xfId="21750" hidden="1"/>
    <cellStyle name="Akzent3 2" xfId="21768" hidden="1"/>
    <cellStyle name="Akzent3 2" xfId="21790" hidden="1"/>
    <cellStyle name="Akzent3 2" xfId="21804" hidden="1"/>
    <cellStyle name="Akzent3 2" xfId="21831" hidden="1"/>
    <cellStyle name="Akzent3 2" xfId="21844" hidden="1"/>
    <cellStyle name="Akzent3 2" xfId="21864" hidden="1"/>
    <cellStyle name="Akzent3 2" xfId="21889" hidden="1"/>
    <cellStyle name="Akzent3 2" xfId="21917" hidden="1"/>
    <cellStyle name="Akzent3 2" xfId="21944" hidden="1"/>
    <cellStyle name="Akzent3 2" xfId="21957" hidden="1"/>
    <cellStyle name="Akzent3 2" xfId="21984" hidden="1"/>
    <cellStyle name="Akzent3 2" xfId="21997" hidden="1"/>
    <cellStyle name="Akzent3 2" xfId="22016" hidden="1"/>
    <cellStyle name="Akzent3 2" xfId="22038" hidden="1"/>
    <cellStyle name="Akzent3 2" xfId="22055" hidden="1"/>
    <cellStyle name="Akzent3 2" xfId="22082" hidden="1"/>
    <cellStyle name="Akzent3 2" xfId="22097" hidden="1"/>
    <cellStyle name="Akzent3 2" xfId="22128" hidden="1"/>
    <cellStyle name="Akzent3 2" xfId="22143" hidden="1"/>
    <cellStyle name="Akzent3 2" xfId="22169" hidden="1"/>
    <cellStyle name="Akzent3 2" xfId="22183" hidden="1"/>
    <cellStyle name="Akzent3 2" xfId="22209" hidden="1"/>
    <cellStyle name="Akzent3 2" xfId="22222" hidden="1"/>
    <cellStyle name="Akzent3 2" xfId="22249" hidden="1"/>
    <cellStyle name="Akzent3 2" xfId="22258" hidden="1"/>
    <cellStyle name="Akzent3 2" xfId="22280" hidden="1"/>
    <cellStyle name="Akzent3 2" xfId="21899" hidden="1"/>
    <cellStyle name="Akzent3 2" xfId="22310" hidden="1"/>
    <cellStyle name="Akzent3 2" xfId="22338" hidden="1"/>
    <cellStyle name="Akzent3 2" xfId="22351" hidden="1"/>
    <cellStyle name="Akzent3 2" xfId="22378" hidden="1"/>
    <cellStyle name="Akzent3 2" xfId="22391" hidden="1"/>
    <cellStyle name="Akzent3 2" xfId="22414" hidden="1"/>
    <cellStyle name="Akzent3 2" xfId="22431" hidden="1"/>
    <cellStyle name="Akzent3 2" xfId="22449" hidden="1"/>
    <cellStyle name="Akzent3 2" xfId="22471" hidden="1"/>
    <cellStyle name="Akzent3 2" xfId="22103" hidden="1"/>
    <cellStyle name="Akzent3 2" xfId="22497" hidden="1"/>
    <cellStyle name="Akzent3 2" xfId="22511" hidden="1"/>
    <cellStyle name="Akzent3 2" xfId="22537" hidden="1"/>
    <cellStyle name="Akzent3 2" xfId="22555" hidden="1"/>
    <cellStyle name="Akzent3 2" xfId="22577" hidden="1"/>
    <cellStyle name="Akzent3 2" xfId="22590" hidden="1"/>
    <cellStyle name="Akzent3 2" xfId="22617" hidden="1"/>
    <cellStyle name="Akzent3 2" xfId="22630" hidden="1"/>
    <cellStyle name="Akzent3 2" xfId="22655" hidden="1"/>
    <cellStyle name="Akzent3 2" xfId="22668" hidden="1"/>
    <cellStyle name="Akzent3 2" xfId="22690" hidden="1"/>
    <cellStyle name="Akzent3 2" xfId="22705" hidden="1"/>
    <cellStyle name="Akzent3 2" xfId="22732" hidden="1"/>
    <cellStyle name="Akzent3 2" xfId="22745" hidden="1"/>
    <cellStyle name="Akzent3 2" xfId="22772" hidden="1"/>
    <cellStyle name="Akzent3 2" xfId="22785" hidden="1"/>
    <cellStyle name="Akzent3 2" xfId="22812" hidden="1"/>
    <cellStyle name="Akzent3 2" xfId="22822" hidden="1"/>
    <cellStyle name="Akzent3 2" xfId="22844" hidden="1"/>
    <cellStyle name="Akzent3 2" xfId="22885" hidden="1"/>
    <cellStyle name="Akzent3 2" xfId="22890" hidden="1"/>
    <cellStyle name="Akzent3 2" xfId="22920" hidden="1"/>
    <cellStyle name="Akzent3 2" xfId="22947" hidden="1"/>
    <cellStyle name="Akzent3 2" xfId="22974" hidden="1"/>
    <cellStyle name="Akzent3 2" xfId="22987" hidden="1"/>
    <cellStyle name="Akzent3 2" xfId="23014" hidden="1"/>
    <cellStyle name="Akzent3 2" xfId="23027" hidden="1"/>
    <cellStyle name="Akzent3 2" xfId="23053" hidden="1"/>
    <cellStyle name="Akzent3 2" xfId="23067" hidden="1"/>
    <cellStyle name="Akzent3 2" xfId="23085" hidden="1"/>
    <cellStyle name="Akzent3 2" xfId="23115" hidden="1"/>
    <cellStyle name="Akzent3 2" xfId="22911" hidden="1"/>
    <cellStyle name="Akzent3 2" xfId="23146" hidden="1"/>
    <cellStyle name="Akzent3 2" xfId="23193" hidden="1"/>
    <cellStyle name="Akzent3 2" xfId="23218" hidden="1"/>
    <cellStyle name="Akzent3 2" xfId="23237" hidden="1"/>
    <cellStyle name="Akzent3 2" xfId="23258" hidden="1"/>
    <cellStyle name="Akzent3 2" xfId="23276" hidden="1"/>
    <cellStyle name="Akzent3 2" xfId="23298" hidden="1"/>
    <cellStyle name="Akzent3 2" xfId="23316" hidden="1"/>
    <cellStyle name="Akzent3 2" xfId="23338" hidden="1"/>
    <cellStyle name="Akzent3 2" xfId="23351" hidden="1"/>
    <cellStyle name="Akzent3 2" xfId="23413" hidden="1"/>
    <cellStyle name="Akzent3 2" xfId="23441" hidden="1"/>
    <cellStyle name="Akzent3 2" xfId="23464" hidden="1"/>
    <cellStyle name="Akzent3 2" xfId="23483" hidden="1"/>
    <cellStyle name="Akzent3 2" xfId="23504" hidden="1"/>
    <cellStyle name="Akzent3 2" xfId="23524" hidden="1"/>
    <cellStyle name="Akzent3 2" xfId="23544" hidden="1"/>
    <cellStyle name="Akzent3 2" xfId="23563" hidden="1"/>
    <cellStyle name="Akzent3 2" xfId="23584" hidden="1"/>
    <cellStyle name="Akzent3 2" xfId="23602" hidden="1"/>
    <cellStyle name="Akzent3 2" xfId="23625" hidden="1"/>
    <cellStyle name="Akzent3 2" xfId="23644" hidden="1"/>
    <cellStyle name="Akzent3 2" xfId="23669" hidden="1"/>
    <cellStyle name="Akzent3 2" xfId="23710" hidden="1"/>
    <cellStyle name="Akzent3 2" xfId="23733" hidden="1"/>
    <cellStyle name="Akzent3 2" xfId="23752" hidden="1"/>
    <cellStyle name="Akzent3 2" xfId="23773" hidden="1"/>
    <cellStyle name="Akzent3 2" xfId="23792" hidden="1"/>
    <cellStyle name="Akzent3 2" xfId="23813" hidden="1"/>
    <cellStyle name="Akzent3 2" xfId="23832" hidden="1"/>
    <cellStyle name="Akzent3 2" xfId="23424" hidden="1"/>
    <cellStyle name="Akzent3 2" xfId="23860" hidden="1"/>
    <cellStyle name="Akzent3 2" xfId="23885" hidden="1"/>
    <cellStyle name="Akzent3 2" xfId="23901" hidden="1"/>
    <cellStyle name="Akzent3 2" xfId="23920" hidden="1"/>
    <cellStyle name="Akzent3 2" xfId="23941" hidden="1"/>
    <cellStyle name="Akzent3 2" xfId="23955" hidden="1"/>
    <cellStyle name="Akzent3 2" xfId="23981" hidden="1"/>
    <cellStyle name="Akzent3 2" xfId="23994" hidden="1"/>
    <cellStyle name="Akzent3 2" xfId="24021" hidden="1"/>
    <cellStyle name="Akzent3 2" xfId="23632" hidden="1"/>
    <cellStyle name="Akzent3 2" xfId="24050" hidden="1"/>
    <cellStyle name="Akzent3 2" xfId="24061" hidden="1"/>
    <cellStyle name="Akzent3 2" xfId="24086" hidden="1"/>
    <cellStyle name="Akzent3 2" xfId="24101" hidden="1"/>
    <cellStyle name="Akzent3 2" xfId="24125" hidden="1"/>
    <cellStyle name="Akzent3 2" xfId="24134" hidden="1"/>
    <cellStyle name="Akzent3 2" xfId="24159" hidden="1"/>
    <cellStyle name="Akzent3 2" xfId="24174" hidden="1"/>
    <cellStyle name="Akzent3 2" xfId="24198" hidden="1"/>
    <cellStyle name="Akzent3 2" xfId="24225" hidden="1"/>
    <cellStyle name="Akzent3 2" xfId="24258" hidden="1"/>
    <cellStyle name="Akzent3 2" xfId="24271" hidden="1"/>
    <cellStyle name="Akzent3 2" xfId="24299" hidden="1"/>
    <cellStyle name="Akzent3 2" xfId="24312" hidden="1"/>
    <cellStyle name="Akzent3 2" xfId="24331" hidden="1"/>
    <cellStyle name="Akzent3 2" xfId="24346" hidden="1"/>
    <cellStyle name="Akzent3 2" xfId="24373" hidden="1"/>
    <cellStyle name="Akzent3 2" xfId="24386" hidden="1"/>
    <cellStyle name="Akzent3 2" xfId="24412" hidden="1"/>
    <cellStyle name="Akzent3 2" xfId="24422" hidden="1"/>
    <cellStyle name="Akzent3 2" xfId="24459" hidden="1"/>
    <cellStyle name="Akzent3 2" xfId="24473" hidden="1"/>
    <cellStyle name="Akzent3 2" xfId="24499" hidden="1"/>
    <cellStyle name="Akzent3 2" xfId="24514" hidden="1"/>
    <cellStyle name="Akzent3 2" xfId="24533" hidden="1"/>
    <cellStyle name="Akzent3 2" xfId="24552" hidden="1"/>
    <cellStyle name="Akzent3 2" xfId="24574" hidden="1"/>
    <cellStyle name="Akzent3 2" xfId="24592" hidden="1"/>
    <cellStyle name="Akzent3 2" xfId="24611" hidden="1"/>
    <cellStyle name="Akzent3 2" xfId="24234" hidden="1"/>
    <cellStyle name="Akzent3 2" xfId="24645" hidden="1"/>
    <cellStyle name="Akzent3 2" xfId="24667" hidden="1"/>
    <cellStyle name="Akzent3 2" xfId="24683" hidden="1"/>
    <cellStyle name="Akzent3 2" xfId="24707" hidden="1"/>
    <cellStyle name="Akzent3 2" xfId="24720" hidden="1"/>
    <cellStyle name="Akzent3 2" xfId="24739" hidden="1"/>
    <cellStyle name="Akzent3 2" xfId="24766" hidden="1"/>
    <cellStyle name="Akzent3 2" xfId="24780" hidden="1"/>
    <cellStyle name="Akzent3 2" xfId="24803" hidden="1"/>
    <cellStyle name="Akzent3 2" xfId="24434" hidden="1"/>
    <cellStyle name="Akzent3 2" xfId="24831" hidden="1"/>
    <cellStyle name="Akzent3 2" xfId="24847" hidden="1"/>
    <cellStyle name="Akzent3 2" xfId="24871" hidden="1"/>
    <cellStyle name="Akzent3 2" xfId="24887" hidden="1"/>
    <cellStyle name="Akzent3 2" xfId="24911" hidden="1"/>
    <cellStyle name="Akzent3 2" xfId="24927" hidden="1"/>
    <cellStyle name="Akzent3 2" xfId="24946" hidden="1"/>
    <cellStyle name="Akzent3 2" xfId="24960" hidden="1"/>
    <cellStyle name="Akzent3 2" xfId="24979" hidden="1"/>
    <cellStyle name="Akzent3 2" xfId="25000" hidden="1"/>
    <cellStyle name="Akzent3 2" xfId="25024" hidden="1"/>
    <cellStyle name="Akzent3 2" xfId="25040" hidden="1"/>
    <cellStyle name="Akzent3 2" xfId="25064" hidden="1"/>
    <cellStyle name="Akzent3 2" xfId="25080" hidden="1"/>
    <cellStyle name="Akzent3 2" xfId="25100" hidden="1"/>
    <cellStyle name="Akzent3 2" xfId="25121" hidden="1"/>
    <cellStyle name="Akzent3 2" xfId="25140" hidden="1"/>
    <cellStyle name="Akzent3 2" xfId="25155" hidden="1"/>
    <cellStyle name="Akzent3 2" xfId="25174" hidden="1"/>
    <cellStyle name="Akzent3 2" xfId="25214" hidden="1"/>
    <cellStyle name="Akzent3 2" xfId="25222" hidden="1"/>
    <cellStyle name="Akzent3 2" xfId="25253" hidden="1"/>
    <cellStyle name="Akzent3 2" xfId="25277" hidden="1"/>
    <cellStyle name="Akzent3 2" xfId="25296" hidden="1"/>
    <cellStyle name="Akzent3 2" xfId="25317" hidden="1"/>
    <cellStyle name="Akzent3 2" xfId="25335" hidden="1"/>
    <cellStyle name="Akzent3 2" xfId="25358" hidden="1"/>
    <cellStyle name="Akzent3 2" xfId="25371" hidden="1"/>
    <cellStyle name="Akzent3 2" xfId="25398" hidden="1"/>
    <cellStyle name="Akzent3 2" xfId="25415" hidden="1"/>
    <cellStyle name="Akzent3 2" xfId="25441" hidden="1"/>
    <cellStyle name="Akzent3 2" xfId="25240" hidden="1"/>
    <cellStyle name="Akzent3 2" xfId="25470" hidden="1"/>
    <cellStyle name="Akzent3 2" xfId="25485" hidden="1"/>
    <cellStyle name="Akzent3 2" xfId="25509" hidden="1"/>
    <cellStyle name="Akzent3 2" xfId="25525" hidden="1"/>
    <cellStyle name="Akzent3 2" xfId="25549" hidden="1"/>
    <cellStyle name="Akzent3 2" xfId="25565" hidden="1"/>
    <cellStyle name="Akzent3 2" xfId="25584" hidden="1"/>
    <cellStyle name="Akzent3 2" xfId="25604" hidden="1"/>
    <cellStyle name="Akzent3 2" xfId="25621" hidden="1"/>
    <cellStyle name="Akzent3 2" xfId="25579" hidden="1"/>
    <cellStyle name="Akzent3 2" xfId="25558" hidden="1"/>
    <cellStyle name="Akzent3 2" xfId="25534" hidden="1"/>
    <cellStyle name="Akzent3 2" xfId="25518" hidden="1"/>
    <cellStyle name="Akzent3 2" xfId="25493" hidden="1"/>
    <cellStyle name="Akzent3 2" xfId="25478" hidden="1"/>
    <cellStyle name="Akzent3 2" xfId="25454" hidden="1"/>
    <cellStyle name="Akzent3 2" xfId="25436" hidden="1"/>
    <cellStyle name="Akzent3 2" xfId="25409" hidden="1"/>
    <cellStyle name="Akzent3 2" xfId="25399" hidden="1"/>
    <cellStyle name="Akzent3 2" xfId="25365" hidden="1"/>
    <cellStyle name="Akzent3 2" xfId="25346" hidden="1"/>
    <cellStyle name="Akzent3 2" xfId="25324" hidden="1"/>
    <cellStyle name="Akzent3 2" xfId="25306" hidden="1"/>
    <cellStyle name="Akzent3 2" xfId="25284" hidden="1"/>
    <cellStyle name="Akzent3 2" xfId="25266" hidden="1"/>
    <cellStyle name="Akzent3 2" xfId="25220" hidden="1"/>
    <cellStyle name="Akzent3 2" xfId="25188" hidden="1"/>
    <cellStyle name="Akzent3 2" xfId="25169" hidden="1"/>
    <cellStyle name="Akzent3 2" xfId="25599" hidden="1"/>
    <cellStyle name="Akzent3 2" xfId="25135" hidden="1"/>
    <cellStyle name="Akzent3 2" xfId="25113" hidden="1"/>
    <cellStyle name="Akzent3 2" xfId="25093" hidden="1"/>
    <cellStyle name="Akzent3 2" xfId="25073" hidden="1"/>
    <cellStyle name="Akzent3 2" xfId="25049" hidden="1"/>
    <cellStyle name="Akzent3 2" xfId="25033" hidden="1"/>
    <cellStyle name="Akzent3 2" xfId="25009" hidden="1"/>
    <cellStyle name="Akzent3 2" xfId="24993" hidden="1"/>
    <cellStyle name="Akzent3 2" xfId="24974" hidden="1"/>
    <cellStyle name="Akzent3 2" xfId="25390" hidden="1"/>
    <cellStyle name="Akzent3 2" xfId="24941" hidden="1"/>
    <cellStyle name="Akzent3 2" xfId="24920" hidden="1"/>
    <cellStyle name="Akzent3 2" xfId="24896" hidden="1"/>
    <cellStyle name="Akzent3 2" xfId="24880" hidden="1"/>
    <cellStyle name="Akzent3 2" xfId="24856" hidden="1"/>
    <cellStyle name="Akzent3 2" xfId="24840" hidden="1"/>
    <cellStyle name="Akzent3 2" xfId="24816" hidden="1"/>
    <cellStyle name="Akzent3 2" xfId="24804" hidden="1"/>
    <cellStyle name="Akzent3 2" xfId="24774" hidden="1"/>
    <cellStyle name="Akzent3 2" xfId="24753" hidden="1"/>
    <cellStyle name="Akzent3 2" xfId="24727" hidden="1"/>
    <cellStyle name="Akzent3 2" xfId="24700" hidden="1"/>
    <cellStyle name="Akzent3 2" xfId="24687" hidden="1"/>
    <cellStyle name="Akzent3 2" xfId="24659" hidden="1"/>
    <cellStyle name="Akzent3 2" xfId="24640" hidden="1"/>
    <cellStyle name="Akzent3 2" xfId="24625" hidden="1"/>
    <cellStyle name="Akzent3 2" xfId="24606" hidden="1"/>
    <cellStyle name="Akzent3 2" xfId="24585" hidden="1"/>
    <cellStyle name="Akzent3 2" xfId="24561" hidden="1"/>
    <cellStyle name="Akzent3 2" xfId="24545" hidden="1"/>
    <cellStyle name="Akzent3 2" xfId="24508" hidden="1"/>
    <cellStyle name="Akzent3 2" xfId="24494" hidden="1"/>
    <cellStyle name="Akzent3 2" xfId="24467" hidden="1"/>
    <cellStyle name="Akzent3 2" xfId="24453" hidden="1"/>
    <cellStyle name="Akzent3 2" xfId="24428" hidden="1"/>
    <cellStyle name="Akzent3 2" xfId="24407" hidden="1"/>
    <cellStyle name="Akzent3 2" xfId="24380" hidden="1"/>
    <cellStyle name="Akzent3 2" xfId="24367" hidden="1"/>
    <cellStyle name="Akzent3 2" xfId="24340" hidden="1"/>
    <cellStyle name="Akzent3 2" xfId="24745" hidden="1"/>
    <cellStyle name="Akzent3 2" xfId="24306" hidden="1"/>
    <cellStyle name="Akzent3 2" xfId="24292" hidden="1"/>
    <cellStyle name="Akzent3 2" xfId="24265" hidden="1"/>
    <cellStyle name="Akzent3 2" xfId="24252" hidden="1"/>
    <cellStyle name="Akzent3 2" xfId="24220" hidden="1"/>
    <cellStyle name="Akzent3 2" xfId="24207" hidden="1"/>
    <cellStyle name="Akzent3 2" xfId="24183" hidden="1"/>
    <cellStyle name="Akzent3 2" xfId="24167" hidden="1"/>
    <cellStyle name="Akzent3 2" xfId="24142" hidden="1"/>
    <cellStyle name="Akzent3 2" xfId="24539" hidden="1"/>
    <cellStyle name="Akzent3 2" xfId="24110" hidden="1"/>
    <cellStyle name="Akzent3 2" xfId="24094" hidden="1"/>
    <cellStyle name="Akzent3 2" xfId="24069" hidden="1"/>
    <cellStyle name="Akzent3 2" xfId="24051" hidden="1"/>
    <cellStyle name="Akzent3 2" xfId="24029" hidden="1"/>
    <cellStyle name="Akzent3 2" xfId="24015" hidden="1"/>
    <cellStyle name="Akzent3 2" xfId="23988" hidden="1"/>
    <cellStyle name="Akzent3 2" xfId="23974" hidden="1"/>
    <cellStyle name="Akzent3 2" xfId="23948" hidden="1"/>
    <cellStyle name="Akzent3 2" xfId="23930" hidden="1"/>
    <cellStyle name="Akzent3 2" xfId="23908" hidden="1"/>
    <cellStyle name="Akzent3 2" xfId="23884" hidden="1"/>
    <cellStyle name="Akzent3 2" xfId="23867" hidden="1"/>
    <cellStyle name="Akzent3 2" xfId="23847" hidden="1"/>
    <cellStyle name="Akzent3 2" xfId="23827" hidden="1"/>
    <cellStyle name="Akzent3 2" xfId="23806" hidden="1"/>
    <cellStyle name="Akzent3 2" xfId="23787" hidden="1"/>
    <cellStyle name="Akzent3 2" xfId="23766" hidden="1"/>
    <cellStyle name="Akzent3 2" xfId="23747" hidden="1"/>
    <cellStyle name="Akzent3 2" xfId="23705" hidden="1"/>
    <cellStyle name="Akzent3 2" xfId="23701" hidden="1"/>
    <cellStyle name="Akzent3 2" xfId="23666" hidden="1"/>
    <cellStyle name="Akzent3 2" xfId="23650" hidden="1"/>
    <cellStyle name="Akzent3 2" xfId="23620" hidden="1"/>
    <cellStyle name="Akzent3 2" xfId="23598" hidden="1"/>
    <cellStyle name="Akzent3 2" xfId="23577" hidden="1"/>
    <cellStyle name="Akzent3 2" xfId="23558" hidden="1"/>
    <cellStyle name="Akzent3 2" xfId="23537" hidden="1"/>
    <cellStyle name="Akzent3 2" xfId="23517" hidden="1"/>
    <cellStyle name="Akzent3 2" xfId="23497" hidden="1"/>
    <cellStyle name="Akzent3 2" xfId="23477" hidden="1"/>
    <cellStyle name="Akzent3 2" xfId="23680" hidden="1"/>
    <cellStyle name="Akzent3 2" xfId="23436" hidden="1"/>
    <cellStyle name="Akzent3 2" xfId="23403" hidden="1"/>
    <cellStyle name="Akzent3 2" xfId="23350" hidden="1"/>
    <cellStyle name="Akzent3 2" xfId="23331" hidden="1"/>
    <cellStyle name="Akzent3 2" xfId="23305" hidden="1"/>
    <cellStyle name="Akzent3 2" xfId="23287" hidden="1"/>
    <cellStyle name="Akzent3 2" xfId="23265" hidden="1"/>
    <cellStyle name="Akzent3 2" xfId="23247" hidden="1"/>
    <cellStyle name="Akzent3 2" xfId="23225" hidden="1"/>
    <cellStyle name="Akzent3 2" xfId="23213" hidden="1"/>
    <cellStyle name="Akzent3 2" xfId="23158" hidden="1"/>
    <cellStyle name="Akzent3 2" xfId="23124" hidden="1"/>
    <cellStyle name="Akzent3 2" xfId="23096" hidden="1"/>
    <cellStyle name="Akzent3 2" xfId="23074" hidden="1"/>
    <cellStyle name="Akzent3 2" xfId="23047" hidden="1"/>
    <cellStyle name="Akzent3 2" xfId="23034" hidden="1"/>
    <cellStyle name="Akzent3 2" xfId="23007" hidden="1"/>
    <cellStyle name="Akzent3 2" xfId="22994" hidden="1"/>
    <cellStyle name="Akzent3 2" xfId="22967" hidden="1"/>
    <cellStyle name="Akzent3 2" xfId="22954" hidden="1"/>
    <cellStyle name="Akzent3 2" xfId="22936" hidden="1"/>
    <cellStyle name="Akzent3 2" xfId="22870" hidden="1"/>
    <cellStyle name="Akzent3 2" xfId="22852" hidden="1"/>
    <cellStyle name="Akzent3 2" xfId="22823" hidden="1"/>
    <cellStyle name="Akzent3 2" xfId="22806" hidden="1"/>
    <cellStyle name="Akzent3 2" xfId="22779" hidden="1"/>
    <cellStyle name="Akzent3 2" xfId="22766" hidden="1"/>
    <cellStyle name="Akzent3 2" xfId="22739" hidden="1"/>
    <cellStyle name="Akzent3 2" xfId="22726" hidden="1"/>
    <cellStyle name="Akzent3 2" xfId="22699" hidden="1"/>
    <cellStyle name="Akzent3 2" xfId="23143" hidden="1"/>
    <cellStyle name="Akzent3 2" xfId="22669" hidden="1"/>
    <cellStyle name="Akzent3 2" xfId="22652" hidden="1"/>
    <cellStyle name="Akzent3 2" xfId="22624" hidden="1"/>
    <cellStyle name="Akzent3 2" xfId="22611" hidden="1"/>
    <cellStyle name="Akzent3 2" xfId="22584" hidden="1"/>
    <cellStyle name="Akzent3 2" xfId="22570" hidden="1"/>
    <cellStyle name="Akzent3 2" xfId="22544" hidden="1"/>
    <cellStyle name="Akzent3 2" xfId="22530" hidden="1"/>
    <cellStyle name="Akzent3 2" xfId="22504" hidden="1"/>
    <cellStyle name="Akzent3 2" xfId="22929" hidden="1"/>
    <cellStyle name="Akzent3 2" xfId="22478" hidden="1"/>
    <cellStyle name="Akzent3 2" xfId="22460" hidden="1"/>
    <cellStyle name="Akzent3 2" xfId="22438" hidden="1"/>
    <cellStyle name="Akzent3 2" xfId="22415" hidden="1"/>
    <cellStyle name="Akzent3 2" xfId="22398" hidden="1"/>
    <cellStyle name="Akzent3 2" xfId="22371" hidden="1"/>
    <cellStyle name="Akzent3 2" xfId="22358" hidden="1"/>
    <cellStyle name="Akzent3 2" xfId="22331" hidden="1"/>
    <cellStyle name="Akzent3 2" xfId="22317" hidden="1"/>
    <cellStyle name="Akzent3 2" xfId="22293" hidden="1"/>
    <cellStyle name="Akzent3 2" xfId="22264" hidden="1"/>
    <cellStyle name="Akzent3 2" xfId="22243" hidden="1"/>
    <cellStyle name="Akzent3 2" xfId="22216" hidden="1"/>
    <cellStyle name="Akzent3 2" xfId="22202" hidden="1"/>
    <cellStyle name="Akzent3 2" xfId="22176" hidden="1"/>
    <cellStyle name="Akzent3 2" xfId="22163" hidden="1"/>
    <cellStyle name="Akzent3 2" xfId="22135" hidden="1"/>
    <cellStyle name="Akzent3 2" xfId="22122" hidden="1"/>
    <cellStyle name="Akzent3 2" xfId="22091" hidden="1"/>
    <cellStyle name="Akzent3 2" xfId="22076" hidden="1"/>
    <cellStyle name="Akzent3 2" xfId="22045" hidden="1"/>
    <cellStyle name="Akzent3 2" xfId="22025" hidden="1"/>
    <cellStyle name="Akzent3 2" xfId="22004" hidden="1"/>
    <cellStyle name="Akzent3 2" xfId="21977" hidden="1"/>
    <cellStyle name="Akzent3 2" xfId="21964" hidden="1"/>
    <cellStyle name="Akzent3 2" xfId="21937" hidden="1"/>
    <cellStyle name="Akzent3 2" xfId="21924" hidden="1"/>
    <cellStyle name="Akzent3 2" xfId="21905" hidden="1"/>
    <cellStyle name="Akzent3 2" xfId="21873" hidden="1"/>
    <cellStyle name="Akzent3 2" xfId="22286" hidden="1"/>
    <cellStyle name="Akzent3 2" xfId="21838" hidden="1"/>
    <cellStyle name="Akzent3 2" xfId="21823" hidden="1"/>
    <cellStyle name="Akzent3 2" xfId="21797" hidden="1"/>
    <cellStyle name="Akzent3 2" xfId="21779" hidden="1"/>
    <cellStyle name="Akzent3 2" xfId="21757" hidden="1"/>
    <cellStyle name="Akzent3 2" xfId="21739" hidden="1"/>
    <cellStyle name="Akzent3 2" xfId="21717" hidden="1"/>
    <cellStyle name="Akzent3 2" xfId="21699" hidden="1"/>
    <cellStyle name="Akzent3 2" xfId="21684" hidden="1"/>
    <cellStyle name="Akzent3 2" xfId="22070" hidden="1"/>
    <cellStyle name="Akzent3 2" xfId="21651" hidden="1"/>
    <cellStyle name="Akzent3 2" xfId="21624" hidden="1"/>
    <cellStyle name="Akzent3 2" xfId="21611" hidden="1"/>
    <cellStyle name="Akzent3 2" xfId="21584" hidden="1"/>
    <cellStyle name="Akzent3 2" xfId="21571" hidden="1"/>
    <cellStyle name="Akzent3 2" xfId="21543" hidden="1"/>
    <cellStyle name="Akzent3 2" xfId="21527" hidden="1"/>
    <cellStyle name="Akzent3 2" xfId="21510" hidden="1"/>
    <cellStyle name="Akzent3 2" xfId="21490" hidden="1"/>
    <cellStyle name="Akzent3 2" xfId="21469" hidden="1"/>
    <cellStyle name="Akzent3 2" xfId="21445" hidden="1"/>
    <cellStyle name="Akzent3 2" xfId="21429" hidden="1"/>
    <cellStyle name="Akzent3 2" xfId="21399" hidden="1"/>
    <cellStyle name="Akzent3 2" xfId="21383" hidden="1"/>
    <cellStyle name="Akzent3 2" xfId="21356" hidden="1"/>
    <cellStyle name="Akzent3 2" xfId="21342" hidden="1"/>
    <cellStyle name="Akzent3 2" xfId="21323" hidden="1"/>
    <cellStyle name="Akzent3 2" xfId="21296" hidden="1"/>
    <cellStyle name="Akzent3 2" xfId="21269" hidden="1"/>
    <cellStyle name="Akzent3 2" xfId="21227" hidden="1"/>
    <cellStyle name="Akzent3 2" xfId="21223" hidden="1"/>
    <cellStyle name="Akzent3 2" xfId="21200" hidden="1"/>
    <cellStyle name="Akzent3 2" xfId="21170" hidden="1"/>
    <cellStyle name="Akzent3 2" xfId="21156" hidden="1"/>
    <cellStyle name="Akzent3 2" xfId="21127" hidden="1"/>
    <cellStyle name="Akzent3 2" xfId="21112" hidden="1"/>
    <cellStyle name="Akzent3 2" xfId="21086" hidden="1"/>
    <cellStyle name="Akzent3 2" xfId="21879" hidden="1"/>
    <cellStyle name="Akzent3 2" xfId="25651" hidden="1"/>
    <cellStyle name="Akzent3 2" xfId="25658" hidden="1"/>
    <cellStyle name="Akzent3 2" xfId="25671" hidden="1"/>
    <cellStyle name="Akzent3 2" xfId="21207" hidden="1"/>
    <cellStyle name="Akzent3 2" xfId="25685" hidden="1"/>
    <cellStyle name="Akzent3 2" xfId="25692" hidden="1"/>
    <cellStyle name="Akzent3 2" xfId="25705" hidden="1"/>
    <cellStyle name="Akzent3 2" xfId="25712" hidden="1"/>
    <cellStyle name="Akzent3 2" xfId="25725" hidden="1"/>
    <cellStyle name="Akzent3 2" xfId="25732" hidden="1"/>
    <cellStyle name="Akzent3 2" xfId="25745" hidden="1"/>
    <cellStyle name="Akzent3 2" xfId="25752" hidden="1"/>
    <cellStyle name="Akzent3 2" xfId="25765" hidden="1"/>
    <cellStyle name="Akzent3 2" xfId="25791" hidden="1"/>
    <cellStyle name="Akzent3 2" xfId="25798" hidden="1"/>
    <cellStyle name="Akzent3 2" xfId="25811" hidden="1"/>
    <cellStyle name="Akzent3 2" xfId="25818" hidden="1"/>
    <cellStyle name="Akzent3 2" xfId="25831" hidden="1"/>
    <cellStyle name="Akzent3 2" xfId="25838" hidden="1"/>
    <cellStyle name="Akzent3 2" xfId="25851" hidden="1"/>
    <cellStyle name="Akzent3 2" xfId="25858" hidden="1"/>
    <cellStyle name="Akzent3 2" xfId="25871" hidden="1"/>
    <cellStyle name="Akzent3 2" xfId="25880" hidden="1"/>
    <cellStyle name="Akzent3 2" xfId="25897" hidden="1"/>
    <cellStyle name="Akzent3 2" xfId="25905" hidden="1"/>
    <cellStyle name="Akzent3 2" xfId="25918" hidden="1"/>
    <cellStyle name="Akzent3 2" xfId="25925" hidden="1"/>
    <cellStyle name="Akzent3 2" xfId="25938" hidden="1"/>
    <cellStyle name="Akzent3 2" xfId="25945" hidden="1"/>
    <cellStyle name="Akzent3 2" xfId="25958" hidden="1"/>
    <cellStyle name="Akzent3 2" xfId="25965" hidden="1"/>
    <cellStyle name="Akzent3 2" xfId="25978" hidden="1"/>
    <cellStyle name="Akzent3 2" xfId="25779" hidden="1"/>
    <cellStyle name="Akzent3 2" xfId="25992" hidden="1"/>
    <cellStyle name="Akzent3 2" xfId="26000" hidden="1"/>
    <cellStyle name="Akzent3 2" xfId="26013" hidden="1"/>
    <cellStyle name="Akzent3 2" xfId="26020" hidden="1"/>
    <cellStyle name="Akzent3 2" xfId="26033" hidden="1"/>
    <cellStyle name="Akzent3 2" xfId="26040" hidden="1"/>
    <cellStyle name="Akzent3 2" xfId="26053" hidden="1"/>
    <cellStyle name="Akzent3 2" xfId="26060" hidden="1"/>
    <cellStyle name="Akzent3 2" xfId="26073" hidden="1"/>
    <cellStyle name="Akzent3 2" xfId="25886" hidden="1"/>
    <cellStyle name="Akzent3 2" xfId="26086" hidden="1"/>
    <cellStyle name="Akzent3 2" xfId="26093" hidden="1"/>
    <cellStyle name="Akzent3 2" xfId="26106" hidden="1"/>
    <cellStyle name="Akzent3 2" xfId="26113" hidden="1"/>
    <cellStyle name="Akzent3 2" xfId="26126" hidden="1"/>
    <cellStyle name="Akzent3 2" xfId="26133" hidden="1"/>
    <cellStyle name="Akzent3 2" xfId="26146" hidden="1"/>
    <cellStyle name="Akzent3 2" xfId="26153" hidden="1"/>
    <cellStyle name="Akzent3 2" xfId="26166" hidden="1"/>
    <cellStyle name="Akzent3 2" xfId="26178" hidden="1"/>
    <cellStyle name="Akzent3 2" xfId="26197" hidden="1"/>
    <cellStyle name="Akzent3 2" xfId="26204" hidden="1"/>
    <cellStyle name="Akzent3 2" xfId="26217" hidden="1"/>
    <cellStyle name="Akzent3 2" xfId="26224" hidden="1"/>
    <cellStyle name="Akzent3 2" xfId="26237" hidden="1"/>
    <cellStyle name="Akzent3 2" xfId="26244" hidden="1"/>
    <cellStyle name="Akzent3 2" xfId="26257" hidden="1"/>
    <cellStyle name="Akzent3 2" xfId="26264" hidden="1"/>
    <cellStyle name="Akzent3 2" xfId="26277" hidden="1"/>
    <cellStyle name="Akzent3 2" xfId="26286" hidden="1"/>
    <cellStyle name="Akzent3 2" xfId="26303" hidden="1"/>
    <cellStyle name="Akzent3 2" xfId="26311" hidden="1"/>
    <cellStyle name="Akzent3 2" xfId="26324" hidden="1"/>
    <cellStyle name="Akzent3 2" xfId="26331" hidden="1"/>
    <cellStyle name="Akzent3 2" xfId="26344" hidden="1"/>
    <cellStyle name="Akzent3 2" xfId="26351" hidden="1"/>
    <cellStyle name="Akzent3 2" xfId="26364" hidden="1"/>
    <cellStyle name="Akzent3 2" xfId="26371" hidden="1"/>
    <cellStyle name="Akzent3 2" xfId="26384" hidden="1"/>
    <cellStyle name="Akzent3 2" xfId="26187" hidden="1"/>
    <cellStyle name="Akzent3 2" xfId="26398" hidden="1"/>
    <cellStyle name="Akzent3 2" xfId="26406" hidden="1"/>
    <cellStyle name="Akzent3 2" xfId="26419" hidden="1"/>
    <cellStyle name="Akzent3 2" xfId="26426" hidden="1"/>
    <cellStyle name="Akzent3 2" xfId="26439" hidden="1"/>
    <cellStyle name="Akzent3 2" xfId="26446" hidden="1"/>
    <cellStyle name="Akzent3 2" xfId="26459" hidden="1"/>
    <cellStyle name="Akzent3 2" xfId="26466" hidden="1"/>
    <cellStyle name="Akzent3 2" xfId="26479" hidden="1"/>
    <cellStyle name="Akzent3 2" xfId="26292" hidden="1"/>
    <cellStyle name="Akzent3 2" xfId="26492" hidden="1"/>
    <cellStyle name="Akzent3 2" xfId="26499" hidden="1"/>
    <cellStyle name="Akzent3 2" xfId="26512" hidden="1"/>
    <cellStyle name="Akzent3 2" xfId="26519" hidden="1"/>
    <cellStyle name="Akzent3 2" xfId="26532" hidden="1"/>
    <cellStyle name="Akzent3 2" xfId="26539" hidden="1"/>
    <cellStyle name="Akzent3 2" xfId="26552" hidden="1"/>
    <cellStyle name="Akzent3 2" xfId="26559" hidden="1"/>
    <cellStyle name="Akzent3 2" xfId="26572" hidden="1"/>
    <cellStyle name="Akzent3 2" xfId="26579" hidden="1"/>
    <cellStyle name="Akzent3 2" xfId="26592" hidden="1"/>
    <cellStyle name="Akzent3 2" xfId="26599" hidden="1"/>
    <cellStyle name="Akzent3 2" xfId="26612" hidden="1"/>
    <cellStyle name="Akzent3 2" xfId="26619" hidden="1"/>
    <cellStyle name="Akzent3 2" xfId="26632" hidden="1"/>
    <cellStyle name="Akzent3 2" xfId="26639" hidden="1"/>
    <cellStyle name="Akzent3 2" xfId="26652" hidden="1"/>
    <cellStyle name="Akzent3 2" xfId="26659" hidden="1"/>
    <cellStyle name="Akzent3 2" xfId="26672" hidden="1"/>
    <cellStyle name="Akzent3 2" xfId="26698" hidden="1"/>
    <cellStyle name="Akzent3 2" xfId="26702" hidden="1"/>
    <cellStyle name="Akzent3 2" xfId="26726" hidden="1"/>
    <cellStyle name="Akzent3 2" xfId="26741" hidden="1"/>
    <cellStyle name="Akzent3 2" xfId="26748" hidden="1"/>
    <cellStyle name="Akzent3 2" xfId="26761" hidden="1"/>
    <cellStyle name="Akzent3 2" xfId="26768" hidden="1"/>
    <cellStyle name="Akzent3 2" xfId="26781" hidden="1"/>
    <cellStyle name="Akzent3 2" xfId="26788" hidden="1"/>
    <cellStyle name="Akzent3 2" xfId="26801" hidden="1"/>
    <cellStyle name="Akzent3 2" xfId="26808" hidden="1"/>
    <cellStyle name="Akzent3 2" xfId="26821" hidden="1"/>
    <cellStyle name="Akzent3 2" xfId="26718" hidden="1"/>
    <cellStyle name="Akzent3 2" xfId="26837" hidden="1"/>
    <cellStyle name="Akzent3 2" xfId="26844" hidden="1"/>
    <cellStyle name="Akzent3 2" xfId="26857" hidden="1"/>
    <cellStyle name="Akzent3 2" xfId="26864" hidden="1"/>
    <cellStyle name="Akzent3 2" xfId="26877" hidden="1"/>
    <cellStyle name="Akzent3 2" xfId="26884" hidden="1"/>
    <cellStyle name="Akzent3 2" xfId="26897" hidden="1"/>
    <cellStyle name="Akzent3 2" xfId="26904" hidden="1"/>
    <cellStyle name="Akzent3 2" xfId="26917" hidden="1"/>
    <cellStyle name="Akzent3 2" xfId="26926" hidden="1"/>
    <cellStyle name="Akzent3 2" xfId="26972" hidden="1"/>
    <cellStyle name="Akzent3 2" xfId="26994" hidden="1"/>
    <cellStyle name="Akzent3 2" xfId="27009" hidden="1"/>
    <cellStyle name="Akzent3 2" xfId="27022" hidden="1"/>
    <cellStyle name="Akzent3 2" xfId="27029" hidden="1"/>
    <cellStyle name="Akzent3 2" xfId="27042" hidden="1"/>
    <cellStyle name="Akzent3 2" xfId="27049" hidden="1"/>
    <cellStyle name="Akzent3 2" xfId="27062" hidden="1"/>
    <cellStyle name="Akzent3 2" xfId="27069" hidden="1"/>
    <cellStyle name="Akzent3 2" xfId="27082" hidden="1"/>
    <cellStyle name="Akzent3 2" xfId="27091" hidden="1"/>
    <cellStyle name="Akzent3 2" xfId="27108" hidden="1"/>
    <cellStyle name="Akzent3 2" xfId="27116" hidden="1"/>
    <cellStyle name="Akzent3 2" xfId="27129" hidden="1"/>
    <cellStyle name="Akzent3 2" xfId="27136" hidden="1"/>
    <cellStyle name="Akzent3 2" xfId="27149" hidden="1"/>
    <cellStyle name="Akzent3 2" xfId="27156" hidden="1"/>
    <cellStyle name="Akzent3 2" xfId="27169" hidden="1"/>
    <cellStyle name="Akzent3 2" xfId="27176" hidden="1"/>
    <cellStyle name="Akzent3 2" xfId="27189" hidden="1"/>
    <cellStyle name="Akzent3 2" xfId="26983" hidden="1"/>
    <cellStyle name="Akzent3 2" xfId="27203" hidden="1"/>
    <cellStyle name="Akzent3 2" xfId="27211" hidden="1"/>
    <cellStyle name="Akzent3 2" xfId="27224" hidden="1"/>
    <cellStyle name="Akzent3 2" xfId="27231" hidden="1"/>
    <cellStyle name="Akzent3 2" xfId="27244" hidden="1"/>
    <cellStyle name="Akzent3 2" xfId="27251" hidden="1"/>
    <cellStyle name="Akzent3 2" xfId="27264" hidden="1"/>
    <cellStyle name="Akzent3 2" xfId="27271" hidden="1"/>
    <cellStyle name="Akzent3 2" xfId="27284" hidden="1"/>
    <cellStyle name="Akzent3 2" xfId="27097" hidden="1"/>
    <cellStyle name="Akzent3 2" xfId="27297" hidden="1"/>
    <cellStyle name="Akzent3 2" xfId="27304" hidden="1"/>
    <cellStyle name="Akzent3 2" xfId="27317" hidden="1"/>
    <cellStyle name="Akzent3 2" xfId="27324" hidden="1"/>
    <cellStyle name="Akzent3 2" xfId="27337" hidden="1"/>
    <cellStyle name="Akzent3 2" xfId="27344" hidden="1"/>
    <cellStyle name="Akzent3 2" xfId="27357" hidden="1"/>
    <cellStyle name="Akzent3 2" xfId="27364" hidden="1"/>
    <cellStyle name="Akzent3 2" xfId="27377" hidden="1"/>
    <cellStyle name="Akzent3 2" xfId="27389" hidden="1"/>
    <cellStyle name="Akzent3 2" xfId="27408" hidden="1"/>
    <cellStyle name="Akzent3 2" xfId="27415" hidden="1"/>
    <cellStyle name="Akzent3 2" xfId="27428" hidden="1"/>
    <cellStyle name="Akzent3 2" xfId="27435" hidden="1"/>
    <cellStyle name="Akzent3 2" xfId="27448" hidden="1"/>
    <cellStyle name="Akzent3 2" xfId="27455" hidden="1"/>
    <cellStyle name="Akzent3 2" xfId="27468" hidden="1"/>
    <cellStyle name="Akzent3 2" xfId="27475" hidden="1"/>
    <cellStyle name="Akzent3 2" xfId="27488" hidden="1"/>
    <cellStyle name="Akzent3 2" xfId="27497" hidden="1"/>
    <cellStyle name="Akzent3 2" xfId="27514" hidden="1"/>
    <cellStyle name="Akzent3 2" xfId="27522" hidden="1"/>
    <cellStyle name="Akzent3 2" xfId="27535" hidden="1"/>
    <cellStyle name="Akzent3 2" xfId="27542" hidden="1"/>
    <cellStyle name="Akzent3 2" xfId="27555" hidden="1"/>
    <cellStyle name="Akzent3 2" xfId="27562" hidden="1"/>
    <cellStyle name="Akzent3 2" xfId="27575" hidden="1"/>
    <cellStyle name="Akzent3 2" xfId="27582" hidden="1"/>
    <cellStyle name="Akzent3 2" xfId="27595" hidden="1"/>
    <cellStyle name="Akzent3 2" xfId="27398" hidden="1"/>
    <cellStyle name="Akzent3 2" xfId="27609" hidden="1"/>
    <cellStyle name="Akzent3 2" xfId="27617" hidden="1"/>
    <cellStyle name="Akzent3 2" xfId="27630" hidden="1"/>
    <cellStyle name="Akzent3 2" xfId="27637" hidden="1"/>
    <cellStyle name="Akzent3 2" xfId="27650" hidden="1"/>
    <cellStyle name="Akzent3 2" xfId="27657" hidden="1"/>
    <cellStyle name="Akzent3 2" xfId="27670" hidden="1"/>
    <cellStyle name="Akzent3 2" xfId="27677" hidden="1"/>
    <cellStyle name="Akzent3 2" xfId="27690" hidden="1"/>
    <cellStyle name="Akzent3 2" xfId="27503" hidden="1"/>
    <cellStyle name="Akzent3 2" xfId="27703" hidden="1"/>
    <cellStyle name="Akzent3 2" xfId="27710" hidden="1"/>
    <cellStyle name="Akzent3 2" xfId="27723" hidden="1"/>
    <cellStyle name="Akzent3 2" xfId="27730" hidden="1"/>
    <cellStyle name="Akzent3 2" xfId="27743" hidden="1"/>
    <cellStyle name="Akzent3 2" xfId="27750" hidden="1"/>
    <cellStyle name="Akzent3 2" xfId="27763" hidden="1"/>
    <cellStyle name="Akzent3 2" xfId="27770" hidden="1"/>
    <cellStyle name="Akzent3 2" xfId="27783" hidden="1"/>
    <cellStyle name="Akzent3 2" xfId="27790" hidden="1"/>
    <cellStyle name="Akzent3 2" xfId="27803" hidden="1"/>
    <cellStyle name="Akzent3 2" xfId="27810" hidden="1"/>
    <cellStyle name="Akzent3 2" xfId="27823" hidden="1"/>
    <cellStyle name="Akzent3 2" xfId="27830" hidden="1"/>
    <cellStyle name="Akzent3 2" xfId="27843" hidden="1"/>
    <cellStyle name="Akzent3 2" xfId="27850" hidden="1"/>
    <cellStyle name="Akzent3 2" xfId="27863" hidden="1"/>
    <cellStyle name="Akzent3 2" xfId="27870" hidden="1"/>
    <cellStyle name="Akzent3 2" xfId="27883" hidden="1"/>
    <cellStyle name="Akzent3 2" xfId="27909" hidden="1"/>
    <cellStyle name="Akzent3 2" xfId="27913" hidden="1"/>
    <cellStyle name="Akzent3 2" xfId="27937" hidden="1"/>
    <cellStyle name="Akzent3 2" xfId="27952" hidden="1"/>
    <cellStyle name="Akzent3 2" xfId="27959" hidden="1"/>
    <cellStyle name="Akzent3 2" xfId="27972" hidden="1"/>
    <cellStyle name="Akzent3 2" xfId="27979" hidden="1"/>
    <cellStyle name="Akzent3 2" xfId="27992" hidden="1"/>
    <cellStyle name="Akzent3 2" xfId="27999" hidden="1"/>
    <cellStyle name="Akzent3 2" xfId="28012" hidden="1"/>
    <cellStyle name="Akzent3 2" xfId="28019" hidden="1"/>
    <cellStyle name="Akzent3 2" xfId="28032" hidden="1"/>
    <cellStyle name="Akzent3 2" xfId="27929" hidden="1"/>
    <cellStyle name="Akzent3 2" xfId="28048" hidden="1"/>
    <cellStyle name="Akzent3 2" xfId="28055" hidden="1"/>
    <cellStyle name="Akzent3 2" xfId="28068" hidden="1"/>
    <cellStyle name="Akzent3 2" xfId="28075" hidden="1"/>
    <cellStyle name="Akzent3 2" xfId="28088" hidden="1"/>
    <cellStyle name="Akzent3 2" xfId="28095" hidden="1"/>
    <cellStyle name="Akzent3 2" xfId="28108" hidden="1"/>
    <cellStyle name="Akzent3 2" xfId="28115" hidden="1"/>
    <cellStyle name="Akzent3 2" xfId="28128" hidden="1"/>
    <cellStyle name="Akzent3 2" xfId="28293" hidden="1"/>
    <cellStyle name="Akzent3 2" xfId="28305" hidden="1"/>
    <cellStyle name="Akzent3 2" xfId="28318" hidden="1"/>
    <cellStyle name="Akzent3 2" xfId="28325" hidden="1"/>
    <cellStyle name="Akzent3 2" xfId="28338" hidden="1"/>
    <cellStyle name="Akzent3 2" xfId="28345" hidden="1"/>
    <cellStyle name="Akzent3 2" xfId="28358" hidden="1"/>
    <cellStyle name="Akzent3 2" xfId="28365" hidden="1"/>
    <cellStyle name="Akzent3 2" xfId="28378" hidden="1"/>
    <cellStyle name="Akzent3 2" xfId="28387" hidden="1"/>
    <cellStyle name="Akzent3 2" xfId="28404" hidden="1"/>
    <cellStyle name="Akzent3 2" xfId="28412" hidden="1"/>
    <cellStyle name="Akzent3 2" xfId="28425" hidden="1"/>
    <cellStyle name="Akzent3 2" xfId="28432" hidden="1"/>
    <cellStyle name="Akzent3 2" xfId="28445" hidden="1"/>
    <cellStyle name="Akzent3 2" xfId="28452" hidden="1"/>
    <cellStyle name="Akzent3 2" xfId="28465" hidden="1"/>
    <cellStyle name="Akzent3 2" xfId="28472" hidden="1"/>
    <cellStyle name="Akzent3 2" xfId="28485" hidden="1"/>
    <cellStyle name="Akzent3 2" xfId="28277" hidden="1"/>
    <cellStyle name="Akzent3 2" xfId="28499" hidden="1"/>
    <cellStyle name="Akzent3 2" xfId="28507" hidden="1"/>
    <cellStyle name="Akzent3 2" xfId="28520" hidden="1"/>
    <cellStyle name="Akzent3 2" xfId="28527" hidden="1"/>
    <cellStyle name="Akzent3 2" xfId="28540" hidden="1"/>
    <cellStyle name="Akzent3 2" xfId="28547" hidden="1"/>
    <cellStyle name="Akzent3 2" xfId="28560" hidden="1"/>
    <cellStyle name="Akzent3 2" xfId="28567" hidden="1"/>
    <cellStyle name="Akzent3 2" xfId="28580" hidden="1"/>
    <cellStyle name="Akzent3 2" xfId="28393" hidden="1"/>
    <cellStyle name="Akzent3 2" xfId="28593" hidden="1"/>
    <cellStyle name="Akzent3 2" xfId="28600" hidden="1"/>
    <cellStyle name="Akzent3 2" xfId="28613" hidden="1"/>
    <cellStyle name="Akzent3 2" xfId="28620" hidden="1"/>
    <cellStyle name="Akzent3 2" xfId="28633" hidden="1"/>
    <cellStyle name="Akzent3 2" xfId="28640" hidden="1"/>
    <cellStyle name="Akzent3 2" xfId="28653" hidden="1"/>
    <cellStyle name="Akzent3 2" xfId="28660" hidden="1"/>
    <cellStyle name="Akzent3 2" xfId="28673" hidden="1"/>
    <cellStyle name="Akzent3 2" xfId="28686" hidden="1"/>
    <cellStyle name="Akzent3 2" xfId="28705" hidden="1"/>
    <cellStyle name="Akzent3 2" xfId="28712" hidden="1"/>
    <cellStyle name="Akzent3 2" xfId="28725" hidden="1"/>
    <cellStyle name="Akzent3 2" xfId="28732" hidden="1"/>
    <cellStyle name="Akzent3 2" xfId="28745" hidden="1"/>
    <cellStyle name="Akzent3 2" xfId="28752" hidden="1"/>
    <cellStyle name="Akzent3 2" xfId="28765" hidden="1"/>
    <cellStyle name="Akzent3 2" xfId="28772" hidden="1"/>
    <cellStyle name="Akzent3 2" xfId="28785" hidden="1"/>
    <cellStyle name="Akzent3 2" xfId="28794" hidden="1"/>
    <cellStyle name="Akzent3 2" xfId="28811" hidden="1"/>
    <cellStyle name="Akzent3 2" xfId="28819" hidden="1"/>
    <cellStyle name="Akzent3 2" xfId="28832" hidden="1"/>
    <cellStyle name="Akzent3 2" xfId="28839" hidden="1"/>
    <cellStyle name="Akzent3 2" xfId="28852" hidden="1"/>
    <cellStyle name="Akzent3 2" xfId="28859" hidden="1"/>
    <cellStyle name="Akzent3 2" xfId="28872" hidden="1"/>
    <cellStyle name="Akzent3 2" xfId="28879" hidden="1"/>
    <cellStyle name="Akzent3 2" xfId="28892" hidden="1"/>
    <cellStyle name="Akzent3 2" xfId="28695" hidden="1"/>
    <cellStyle name="Akzent3 2" xfId="28906" hidden="1"/>
    <cellStyle name="Akzent3 2" xfId="28914" hidden="1"/>
    <cellStyle name="Akzent3 2" xfId="28927" hidden="1"/>
    <cellStyle name="Akzent3 2" xfId="28934" hidden="1"/>
    <cellStyle name="Akzent3 2" xfId="28947" hidden="1"/>
    <cellStyle name="Akzent3 2" xfId="28954" hidden="1"/>
    <cellStyle name="Akzent3 2" xfId="28967" hidden="1"/>
    <cellStyle name="Akzent3 2" xfId="28974" hidden="1"/>
    <cellStyle name="Akzent3 2" xfId="28987" hidden="1"/>
    <cellStyle name="Akzent3 2" xfId="28800" hidden="1"/>
    <cellStyle name="Akzent3 2" xfId="29000" hidden="1"/>
    <cellStyle name="Akzent3 2" xfId="29007" hidden="1"/>
    <cellStyle name="Akzent3 2" xfId="29020" hidden="1"/>
    <cellStyle name="Akzent3 2" xfId="29027" hidden="1"/>
    <cellStyle name="Akzent3 2" xfId="29040" hidden="1"/>
    <cellStyle name="Akzent3 2" xfId="29047" hidden="1"/>
    <cellStyle name="Akzent3 2" xfId="29060" hidden="1"/>
    <cellStyle name="Akzent3 2" xfId="29067" hidden="1"/>
    <cellStyle name="Akzent3 2" xfId="29080" hidden="1"/>
    <cellStyle name="Akzent3 2" xfId="29087" hidden="1"/>
    <cellStyle name="Akzent3 2" xfId="29100" hidden="1"/>
    <cellStyle name="Akzent3 2" xfId="29107" hidden="1"/>
    <cellStyle name="Akzent3 2" xfId="29120" hidden="1"/>
    <cellStyle name="Akzent3 2" xfId="29127" hidden="1"/>
    <cellStyle name="Akzent3 2" xfId="29140" hidden="1"/>
    <cellStyle name="Akzent3 2" xfId="29147" hidden="1"/>
    <cellStyle name="Akzent3 2" xfId="29160" hidden="1"/>
    <cellStyle name="Akzent3 2" xfId="29167" hidden="1"/>
    <cellStyle name="Akzent3 2" xfId="29180" hidden="1"/>
    <cellStyle name="Akzent3 2" xfId="29208" hidden="1"/>
    <cellStyle name="Akzent3 2" xfId="29212" hidden="1"/>
    <cellStyle name="Akzent3 2" xfId="29237" hidden="1"/>
    <cellStyle name="Akzent3 2" xfId="29252" hidden="1"/>
    <cellStyle name="Akzent3 2" xfId="29259" hidden="1"/>
    <cellStyle name="Akzent3 2" xfId="29272" hidden="1"/>
    <cellStyle name="Akzent3 2" xfId="29279" hidden="1"/>
    <cellStyle name="Akzent3 2" xfId="29292" hidden="1"/>
    <cellStyle name="Akzent3 2" xfId="29299" hidden="1"/>
    <cellStyle name="Akzent3 2" xfId="29312" hidden="1"/>
    <cellStyle name="Akzent3 2" xfId="29319" hidden="1"/>
    <cellStyle name="Akzent3 2" xfId="29332" hidden="1"/>
    <cellStyle name="Akzent3 2" xfId="29229" hidden="1"/>
    <cellStyle name="Akzent3 2" xfId="29348" hidden="1"/>
    <cellStyle name="Akzent3 2" xfId="29355" hidden="1"/>
    <cellStyle name="Akzent3 2" xfId="29368" hidden="1"/>
    <cellStyle name="Akzent3 2" xfId="29375" hidden="1"/>
    <cellStyle name="Akzent3 2" xfId="29388" hidden="1"/>
    <cellStyle name="Akzent3 2" xfId="29395" hidden="1"/>
    <cellStyle name="Akzent3 2" xfId="29408" hidden="1"/>
    <cellStyle name="Akzent3 2" xfId="29415" hidden="1"/>
    <cellStyle name="Akzent3 2" xfId="29428" hidden="1"/>
    <cellStyle name="Akzent3 2" xfId="29438" hidden="1"/>
    <cellStyle name="Akzent3 2" xfId="29484" hidden="1"/>
    <cellStyle name="Akzent3 2" xfId="29506" hidden="1"/>
    <cellStyle name="Akzent3 2" xfId="29521" hidden="1"/>
    <cellStyle name="Akzent3 2" xfId="29534" hidden="1"/>
    <cellStyle name="Akzent3 2" xfId="29541" hidden="1"/>
    <cellStyle name="Akzent3 2" xfId="29554" hidden="1"/>
    <cellStyle name="Akzent3 2" xfId="29561" hidden="1"/>
    <cellStyle name="Akzent3 2" xfId="29574" hidden="1"/>
    <cellStyle name="Akzent3 2" xfId="29581" hidden="1"/>
    <cellStyle name="Akzent3 2" xfId="29594" hidden="1"/>
    <cellStyle name="Akzent3 2" xfId="29603" hidden="1"/>
    <cellStyle name="Akzent3 2" xfId="29620" hidden="1"/>
    <cellStyle name="Akzent3 2" xfId="29628" hidden="1"/>
    <cellStyle name="Akzent3 2" xfId="29641" hidden="1"/>
    <cellStyle name="Akzent3 2" xfId="29648" hidden="1"/>
    <cellStyle name="Akzent3 2" xfId="29661" hidden="1"/>
    <cellStyle name="Akzent3 2" xfId="29668" hidden="1"/>
    <cellStyle name="Akzent3 2" xfId="29681" hidden="1"/>
    <cellStyle name="Akzent3 2" xfId="29688" hidden="1"/>
    <cellStyle name="Akzent3 2" xfId="29701" hidden="1"/>
    <cellStyle name="Akzent3 2" xfId="29495" hidden="1"/>
    <cellStyle name="Akzent3 2" xfId="29715" hidden="1"/>
    <cellStyle name="Akzent3 2" xfId="29723" hidden="1"/>
    <cellStyle name="Akzent3 2" xfId="29736" hidden="1"/>
    <cellStyle name="Akzent3 2" xfId="29743" hidden="1"/>
    <cellStyle name="Akzent3 2" xfId="29756" hidden="1"/>
    <cellStyle name="Akzent3 2" xfId="29763" hidden="1"/>
    <cellStyle name="Akzent3 2" xfId="29776" hidden="1"/>
    <cellStyle name="Akzent3 2" xfId="29783" hidden="1"/>
    <cellStyle name="Akzent3 2" xfId="29796" hidden="1"/>
    <cellStyle name="Akzent3 2" xfId="29609" hidden="1"/>
    <cellStyle name="Akzent3 2" xfId="29809" hidden="1"/>
    <cellStyle name="Akzent3 2" xfId="29816" hidden="1"/>
    <cellStyle name="Akzent3 2" xfId="29829" hidden="1"/>
    <cellStyle name="Akzent3 2" xfId="29836" hidden="1"/>
    <cellStyle name="Akzent3 2" xfId="29849" hidden="1"/>
    <cellStyle name="Akzent3 2" xfId="29856" hidden="1"/>
    <cellStyle name="Akzent3 2" xfId="29869" hidden="1"/>
    <cellStyle name="Akzent3 2" xfId="29876" hidden="1"/>
    <cellStyle name="Akzent3 2" xfId="29889" hidden="1"/>
    <cellStyle name="Akzent3 2" xfId="29901" hidden="1"/>
    <cellStyle name="Akzent3 2" xfId="29920" hidden="1"/>
    <cellStyle name="Akzent3 2" xfId="29927" hidden="1"/>
    <cellStyle name="Akzent3 2" xfId="29940" hidden="1"/>
    <cellStyle name="Akzent3 2" xfId="29947" hidden="1"/>
    <cellStyle name="Akzent3 2" xfId="29960" hidden="1"/>
    <cellStyle name="Akzent3 2" xfId="29967" hidden="1"/>
    <cellStyle name="Akzent3 2" xfId="29980" hidden="1"/>
    <cellStyle name="Akzent3 2" xfId="29987" hidden="1"/>
    <cellStyle name="Akzent3 2" xfId="30000" hidden="1"/>
    <cellStyle name="Akzent3 2" xfId="30009" hidden="1"/>
    <cellStyle name="Akzent3 2" xfId="30026" hidden="1"/>
    <cellStyle name="Akzent3 2" xfId="30034" hidden="1"/>
    <cellStyle name="Akzent3 2" xfId="30047" hidden="1"/>
    <cellStyle name="Akzent3 2" xfId="30054" hidden="1"/>
    <cellStyle name="Akzent3 2" xfId="30067" hidden="1"/>
    <cellStyle name="Akzent3 2" xfId="30074" hidden="1"/>
    <cellStyle name="Akzent3 2" xfId="30087" hidden="1"/>
    <cellStyle name="Akzent3 2" xfId="30094" hidden="1"/>
    <cellStyle name="Akzent3 2" xfId="30107" hidden="1"/>
    <cellStyle name="Akzent3 2" xfId="29910" hidden="1"/>
    <cellStyle name="Akzent3 2" xfId="30121" hidden="1"/>
    <cellStyle name="Akzent3 2" xfId="30129" hidden="1"/>
    <cellStyle name="Akzent3 2" xfId="30142" hidden="1"/>
    <cellStyle name="Akzent3 2" xfId="30149" hidden="1"/>
    <cellStyle name="Akzent3 2" xfId="30162" hidden="1"/>
    <cellStyle name="Akzent3 2" xfId="30169" hidden="1"/>
    <cellStyle name="Akzent3 2" xfId="30182" hidden="1"/>
    <cellStyle name="Akzent3 2" xfId="30189" hidden="1"/>
    <cellStyle name="Akzent3 2" xfId="30202" hidden="1"/>
    <cellStyle name="Akzent3 2" xfId="30015" hidden="1"/>
    <cellStyle name="Akzent3 2" xfId="30215" hidden="1"/>
    <cellStyle name="Akzent3 2" xfId="30222" hidden="1"/>
    <cellStyle name="Akzent3 2" xfId="30235" hidden="1"/>
    <cellStyle name="Akzent3 2" xfId="30242" hidden="1"/>
    <cellStyle name="Akzent3 2" xfId="30255" hidden="1"/>
    <cellStyle name="Akzent3 2" xfId="30262" hidden="1"/>
    <cellStyle name="Akzent3 2" xfId="30275" hidden="1"/>
    <cellStyle name="Akzent3 2" xfId="30282" hidden="1"/>
    <cellStyle name="Akzent3 2" xfId="30295" hidden="1"/>
    <cellStyle name="Akzent3 2" xfId="30302" hidden="1"/>
    <cellStyle name="Akzent3 2" xfId="30315" hidden="1"/>
    <cellStyle name="Akzent3 2" xfId="30322" hidden="1"/>
    <cellStyle name="Akzent3 2" xfId="30335" hidden="1"/>
    <cellStyle name="Akzent3 2" xfId="30342" hidden="1"/>
    <cellStyle name="Akzent3 2" xfId="30355" hidden="1"/>
    <cellStyle name="Akzent3 2" xfId="30362" hidden="1"/>
    <cellStyle name="Akzent3 2" xfId="30375" hidden="1"/>
    <cellStyle name="Akzent3 2" xfId="30382" hidden="1"/>
    <cellStyle name="Akzent3 2" xfId="30395" hidden="1"/>
    <cellStyle name="Akzent3 2" xfId="30421" hidden="1"/>
    <cellStyle name="Akzent3 2" xfId="30425" hidden="1"/>
    <cellStyle name="Akzent3 2" xfId="30450" hidden="1"/>
    <cellStyle name="Akzent3 2" xfId="30465" hidden="1"/>
    <cellStyle name="Akzent3 2" xfId="30472" hidden="1"/>
    <cellStyle name="Akzent3 2" xfId="30485" hidden="1"/>
    <cellStyle name="Akzent3 2" xfId="30492" hidden="1"/>
    <cellStyle name="Akzent3 2" xfId="30505" hidden="1"/>
    <cellStyle name="Akzent3 2" xfId="30512" hidden="1"/>
    <cellStyle name="Akzent3 2" xfId="30525" hidden="1"/>
    <cellStyle name="Akzent3 2" xfId="30532" hidden="1"/>
    <cellStyle name="Akzent3 2" xfId="30545" hidden="1"/>
    <cellStyle name="Akzent3 2" xfId="30442" hidden="1"/>
    <cellStyle name="Akzent3 2" xfId="30561" hidden="1"/>
    <cellStyle name="Akzent3 2" xfId="30568" hidden="1"/>
    <cellStyle name="Akzent3 2" xfId="30581" hidden="1"/>
    <cellStyle name="Akzent3 2" xfId="30588" hidden="1"/>
    <cellStyle name="Akzent3 2" xfId="30601" hidden="1"/>
    <cellStyle name="Akzent3 2" xfId="30608" hidden="1"/>
    <cellStyle name="Akzent3 2" xfId="30621" hidden="1"/>
    <cellStyle name="Akzent3 2" xfId="30628" hidden="1"/>
    <cellStyle name="Akzent3 2" xfId="30641" hidden="1"/>
    <cellStyle name="Akzent3 2" xfId="30686" hidden="1"/>
    <cellStyle name="Akzent3 2" xfId="30700" hidden="1"/>
    <cellStyle name="Akzent3 2" xfId="30713" hidden="1"/>
    <cellStyle name="Akzent3 2" xfId="30720" hidden="1"/>
    <cellStyle name="Akzent3 2" xfId="30733" hidden="1"/>
    <cellStyle name="Akzent3 2" xfId="30740" hidden="1"/>
    <cellStyle name="Akzent3 2" xfId="30753" hidden="1"/>
    <cellStyle name="Akzent3 2" xfId="30760" hidden="1"/>
    <cellStyle name="Akzent3 2" xfId="30773" hidden="1"/>
    <cellStyle name="Akzent3 2" xfId="30782" hidden="1"/>
    <cellStyle name="Akzent3 2" xfId="30799" hidden="1"/>
    <cellStyle name="Akzent3 2" xfId="30807" hidden="1"/>
    <cellStyle name="Akzent3 2" xfId="30820" hidden="1"/>
    <cellStyle name="Akzent3 2" xfId="30827" hidden="1"/>
    <cellStyle name="Akzent3 2" xfId="30840" hidden="1"/>
    <cellStyle name="Akzent3 2" xfId="30847" hidden="1"/>
    <cellStyle name="Akzent3 2" xfId="30860" hidden="1"/>
    <cellStyle name="Akzent3 2" xfId="30867" hidden="1"/>
    <cellStyle name="Akzent3 2" xfId="30880" hidden="1"/>
    <cellStyle name="Akzent3 2" xfId="30670" hidden="1"/>
    <cellStyle name="Akzent3 2" xfId="30894" hidden="1"/>
    <cellStyle name="Akzent3 2" xfId="30902" hidden="1"/>
    <cellStyle name="Akzent3 2" xfId="30915" hidden="1"/>
    <cellStyle name="Akzent3 2" xfId="30922" hidden="1"/>
    <cellStyle name="Akzent3 2" xfId="30935" hidden="1"/>
    <cellStyle name="Akzent3 2" xfId="30942" hidden="1"/>
    <cellStyle name="Akzent3 2" xfId="30955" hidden="1"/>
    <cellStyle name="Akzent3 2" xfId="30962" hidden="1"/>
    <cellStyle name="Akzent3 2" xfId="30975" hidden="1"/>
    <cellStyle name="Akzent3 2" xfId="30788" hidden="1"/>
    <cellStyle name="Akzent3 2" xfId="30988" hidden="1"/>
    <cellStyle name="Akzent3 2" xfId="30995" hidden="1"/>
    <cellStyle name="Akzent3 2" xfId="31008" hidden="1"/>
    <cellStyle name="Akzent3 2" xfId="31015" hidden="1"/>
    <cellStyle name="Akzent3 2" xfId="31028" hidden="1"/>
    <cellStyle name="Akzent3 2" xfId="31035" hidden="1"/>
    <cellStyle name="Akzent3 2" xfId="31048" hidden="1"/>
    <cellStyle name="Akzent3 2" xfId="31055" hidden="1"/>
    <cellStyle name="Akzent3 2" xfId="31068" hidden="1"/>
    <cellStyle name="Akzent3 2" xfId="31080" hidden="1"/>
    <cellStyle name="Akzent3 2" xfId="31099" hidden="1"/>
    <cellStyle name="Akzent3 2" xfId="31106" hidden="1"/>
    <cellStyle name="Akzent3 2" xfId="31119" hidden="1"/>
    <cellStyle name="Akzent3 2" xfId="31126" hidden="1"/>
    <cellStyle name="Akzent3 2" xfId="31139" hidden="1"/>
    <cellStyle name="Akzent3 2" xfId="31146" hidden="1"/>
    <cellStyle name="Akzent3 2" xfId="31159" hidden="1"/>
    <cellStyle name="Akzent3 2" xfId="31166" hidden="1"/>
    <cellStyle name="Akzent3 2" xfId="31179" hidden="1"/>
    <cellStyle name="Akzent3 2" xfId="31188" hidden="1"/>
    <cellStyle name="Akzent3 2" xfId="31205" hidden="1"/>
    <cellStyle name="Akzent3 2" xfId="31213" hidden="1"/>
    <cellStyle name="Akzent3 2" xfId="31226" hidden="1"/>
    <cellStyle name="Akzent3 2" xfId="31233" hidden="1"/>
    <cellStyle name="Akzent3 2" xfId="31246" hidden="1"/>
    <cellStyle name="Akzent3 2" xfId="31253" hidden="1"/>
    <cellStyle name="Akzent3 2" xfId="31266" hidden="1"/>
    <cellStyle name="Akzent3 2" xfId="31273" hidden="1"/>
    <cellStyle name="Akzent3 2" xfId="31286" hidden="1"/>
    <cellStyle name="Akzent3 2" xfId="31089" hidden="1"/>
    <cellStyle name="Akzent3 2" xfId="31300" hidden="1"/>
    <cellStyle name="Akzent3 2" xfId="31308" hidden="1"/>
    <cellStyle name="Akzent3 2" xfId="31321" hidden="1"/>
    <cellStyle name="Akzent3 2" xfId="31328" hidden="1"/>
    <cellStyle name="Akzent3 2" xfId="31341" hidden="1"/>
    <cellStyle name="Akzent3 2" xfId="31348" hidden="1"/>
    <cellStyle name="Akzent3 2" xfId="31361" hidden="1"/>
    <cellStyle name="Akzent3 2" xfId="31368" hidden="1"/>
    <cellStyle name="Akzent3 2" xfId="31381" hidden="1"/>
    <cellStyle name="Akzent3 2" xfId="31194" hidden="1"/>
    <cellStyle name="Akzent3 2" xfId="31394" hidden="1"/>
    <cellStyle name="Akzent3 2" xfId="31401" hidden="1"/>
    <cellStyle name="Akzent3 2" xfId="31414" hidden="1"/>
    <cellStyle name="Akzent3 2" xfId="31421" hidden="1"/>
    <cellStyle name="Akzent3 2" xfId="31434" hidden="1"/>
    <cellStyle name="Akzent3 2" xfId="31441" hidden="1"/>
    <cellStyle name="Akzent3 2" xfId="31454" hidden="1"/>
    <cellStyle name="Akzent3 2" xfId="31461" hidden="1"/>
    <cellStyle name="Akzent3 2" xfId="31474" hidden="1"/>
    <cellStyle name="Akzent3 2" xfId="31481" hidden="1"/>
    <cellStyle name="Akzent3 2" xfId="31494" hidden="1"/>
    <cellStyle name="Akzent3 2" xfId="31501" hidden="1"/>
    <cellStyle name="Akzent3 2" xfId="31514" hidden="1"/>
    <cellStyle name="Akzent3 2" xfId="31521" hidden="1"/>
    <cellStyle name="Akzent3 2" xfId="31534" hidden="1"/>
    <cellStyle name="Akzent3 2" xfId="31541" hidden="1"/>
    <cellStyle name="Akzent3 2" xfId="31554" hidden="1"/>
    <cellStyle name="Akzent3 2" xfId="31561" hidden="1"/>
    <cellStyle name="Akzent3 2" xfId="31574" hidden="1"/>
    <cellStyle name="Akzent3 2" xfId="31602" hidden="1"/>
    <cellStyle name="Akzent3 2" xfId="31606" hidden="1"/>
    <cellStyle name="Akzent3 2" xfId="31631" hidden="1"/>
    <cellStyle name="Akzent3 2" xfId="31646" hidden="1"/>
    <cellStyle name="Akzent3 2" xfId="31653" hidden="1"/>
    <cellStyle name="Akzent3 2" xfId="31666" hidden="1"/>
    <cellStyle name="Akzent3 2" xfId="31673" hidden="1"/>
    <cellStyle name="Akzent3 2" xfId="31686" hidden="1"/>
    <cellStyle name="Akzent3 2" xfId="31693" hidden="1"/>
    <cellStyle name="Akzent3 2" xfId="31706" hidden="1"/>
    <cellStyle name="Akzent3 2" xfId="31713" hidden="1"/>
    <cellStyle name="Akzent3 2" xfId="31726" hidden="1"/>
    <cellStyle name="Akzent3 2" xfId="31623" hidden="1"/>
    <cellStyle name="Akzent3 2" xfId="31742" hidden="1"/>
    <cellStyle name="Akzent3 2" xfId="31749" hidden="1"/>
    <cellStyle name="Akzent3 2" xfId="31762" hidden="1"/>
    <cellStyle name="Akzent3 2" xfId="31769" hidden="1"/>
    <cellStyle name="Akzent3 2" xfId="31782" hidden="1"/>
    <cellStyle name="Akzent3 2" xfId="31789" hidden="1"/>
    <cellStyle name="Akzent3 2" xfId="31802" hidden="1"/>
    <cellStyle name="Akzent3 2" xfId="31809" hidden="1"/>
    <cellStyle name="Akzent3 2" xfId="31822" hidden="1"/>
    <cellStyle name="Akzent3 2" xfId="31831" hidden="1"/>
    <cellStyle name="Akzent3 2" xfId="31877" hidden="1"/>
    <cellStyle name="Akzent3 2" xfId="31899" hidden="1"/>
    <cellStyle name="Akzent3 2" xfId="31914" hidden="1"/>
    <cellStyle name="Akzent3 2" xfId="31927" hidden="1"/>
    <cellStyle name="Akzent3 2" xfId="31934" hidden="1"/>
    <cellStyle name="Akzent3 2" xfId="31947" hidden="1"/>
    <cellStyle name="Akzent3 2" xfId="31954" hidden="1"/>
    <cellStyle name="Akzent3 2" xfId="31967" hidden="1"/>
    <cellStyle name="Akzent3 2" xfId="31974" hidden="1"/>
    <cellStyle name="Akzent3 2" xfId="31987" hidden="1"/>
    <cellStyle name="Akzent3 2" xfId="31995" hidden="1"/>
    <cellStyle name="Akzent3 2" xfId="32012" hidden="1"/>
    <cellStyle name="Akzent3 2" xfId="32020" hidden="1"/>
    <cellStyle name="Akzent3 2" xfId="32033" hidden="1"/>
    <cellStyle name="Akzent3 2" xfId="32040" hidden="1"/>
    <cellStyle name="Akzent3 2" xfId="32053" hidden="1"/>
    <cellStyle name="Akzent3 2" xfId="32060" hidden="1"/>
    <cellStyle name="Akzent3 2" xfId="32073" hidden="1"/>
    <cellStyle name="Akzent3 2" xfId="32080" hidden="1"/>
    <cellStyle name="Akzent3 2" xfId="32093" hidden="1"/>
    <cellStyle name="Akzent3 2" xfId="31888" hidden="1"/>
    <cellStyle name="Akzent3 2" xfId="32107" hidden="1"/>
    <cellStyle name="Akzent3 2" xfId="32115" hidden="1"/>
    <cellStyle name="Akzent3 2" xfId="32128" hidden="1"/>
    <cellStyle name="Akzent3 2" xfId="32135" hidden="1"/>
    <cellStyle name="Akzent3 2" xfId="32148" hidden="1"/>
    <cellStyle name="Akzent3 2" xfId="32155" hidden="1"/>
    <cellStyle name="Akzent3 2" xfId="32168" hidden="1"/>
    <cellStyle name="Akzent3 2" xfId="32175" hidden="1"/>
    <cellStyle name="Akzent3 2" xfId="32188" hidden="1"/>
    <cellStyle name="Akzent3 2" xfId="32001" hidden="1"/>
    <cellStyle name="Akzent3 2" xfId="32201" hidden="1"/>
    <cellStyle name="Akzent3 2" xfId="32208" hidden="1"/>
    <cellStyle name="Akzent3 2" xfId="32221" hidden="1"/>
    <cellStyle name="Akzent3 2" xfId="32228" hidden="1"/>
    <cellStyle name="Akzent3 2" xfId="32241" hidden="1"/>
    <cellStyle name="Akzent3 2" xfId="32248" hidden="1"/>
    <cellStyle name="Akzent3 2" xfId="32261" hidden="1"/>
    <cellStyle name="Akzent3 2" xfId="32268" hidden="1"/>
    <cellStyle name="Akzent3 2" xfId="32281" hidden="1"/>
    <cellStyle name="Akzent3 2" xfId="32292" hidden="1"/>
    <cellStyle name="Akzent3 2" xfId="32311" hidden="1"/>
    <cellStyle name="Akzent3 2" xfId="32318" hidden="1"/>
    <cellStyle name="Akzent3 2" xfId="32331" hidden="1"/>
    <cellStyle name="Akzent3 2" xfId="32338" hidden="1"/>
    <cellStyle name="Akzent3 2" xfId="32351" hidden="1"/>
    <cellStyle name="Akzent3 2" xfId="32358" hidden="1"/>
    <cellStyle name="Akzent3 2" xfId="32371" hidden="1"/>
    <cellStyle name="Akzent3 2" xfId="32378" hidden="1"/>
    <cellStyle name="Akzent3 2" xfId="32391" hidden="1"/>
    <cellStyle name="Akzent3 2" xfId="32399" hidden="1"/>
    <cellStyle name="Akzent3 2" xfId="32416" hidden="1"/>
    <cellStyle name="Akzent3 2" xfId="32424" hidden="1"/>
    <cellStyle name="Akzent3 2" xfId="32437" hidden="1"/>
    <cellStyle name="Akzent3 2" xfId="32444" hidden="1"/>
    <cellStyle name="Akzent3 2" xfId="32457" hidden="1"/>
    <cellStyle name="Akzent3 2" xfId="32464" hidden="1"/>
    <cellStyle name="Akzent3 2" xfId="32477" hidden="1"/>
    <cellStyle name="Akzent3 2" xfId="32484" hidden="1"/>
    <cellStyle name="Akzent3 2" xfId="32497" hidden="1"/>
    <cellStyle name="Akzent3 2" xfId="32301" hidden="1"/>
    <cellStyle name="Akzent3 2" xfId="32511" hidden="1"/>
    <cellStyle name="Akzent3 2" xfId="32519" hidden="1"/>
    <cellStyle name="Akzent3 2" xfId="32532" hidden="1"/>
    <cellStyle name="Akzent3 2" xfId="32539" hidden="1"/>
    <cellStyle name="Akzent3 2" xfId="32552" hidden="1"/>
    <cellStyle name="Akzent3 2" xfId="32559" hidden="1"/>
    <cellStyle name="Akzent3 2" xfId="32572" hidden="1"/>
    <cellStyle name="Akzent3 2" xfId="32579" hidden="1"/>
    <cellStyle name="Akzent3 2" xfId="32592" hidden="1"/>
    <cellStyle name="Akzent3 2" xfId="32405" hidden="1"/>
    <cellStyle name="Akzent3 2" xfId="32605" hidden="1"/>
    <cellStyle name="Akzent3 2" xfId="32612" hidden="1"/>
    <cellStyle name="Akzent3 2" xfId="32625" hidden="1"/>
    <cellStyle name="Akzent3 2" xfId="32632" hidden="1"/>
    <cellStyle name="Akzent3 2" xfId="32645" hidden="1"/>
    <cellStyle name="Akzent3 2" xfId="32652" hidden="1"/>
    <cellStyle name="Akzent3 2" xfId="32665" hidden="1"/>
    <cellStyle name="Akzent3 2" xfId="32672" hidden="1"/>
    <cellStyle name="Akzent3 2" xfId="32685" hidden="1"/>
    <cellStyle name="Akzent3 2" xfId="32692" hidden="1"/>
    <cellStyle name="Akzent3 2" xfId="32705" hidden="1"/>
    <cellStyle name="Akzent3 2" xfId="32712" hidden="1"/>
    <cellStyle name="Akzent3 2" xfId="32725" hidden="1"/>
    <cellStyle name="Akzent3 2" xfId="32732" hidden="1"/>
    <cellStyle name="Akzent3 2" xfId="32745" hidden="1"/>
    <cellStyle name="Akzent3 2" xfId="32752" hidden="1"/>
    <cellStyle name="Akzent3 2" xfId="32765" hidden="1"/>
    <cellStyle name="Akzent3 2" xfId="32772" hidden="1"/>
    <cellStyle name="Akzent3 2" xfId="32785" hidden="1"/>
    <cellStyle name="Akzent3 2" xfId="32811" hidden="1"/>
    <cellStyle name="Akzent3 2" xfId="32815" hidden="1"/>
    <cellStyle name="Akzent3 2" xfId="32840" hidden="1"/>
    <cellStyle name="Akzent3 2" xfId="32855" hidden="1"/>
    <cellStyle name="Akzent3 2" xfId="32862" hidden="1"/>
    <cellStyle name="Akzent3 2" xfId="32875" hidden="1"/>
    <cellStyle name="Akzent3 2" xfId="32882" hidden="1"/>
    <cellStyle name="Akzent3 2" xfId="32895" hidden="1"/>
    <cellStyle name="Akzent3 2" xfId="32902" hidden="1"/>
    <cellStyle name="Akzent3 2" xfId="32915" hidden="1"/>
    <cellStyle name="Akzent3 2" xfId="32922" hidden="1"/>
    <cellStyle name="Akzent3 2" xfId="32935" hidden="1"/>
    <cellStyle name="Akzent3 2" xfId="32832" hidden="1"/>
    <cellStyle name="Akzent3 2" xfId="32950" hidden="1"/>
    <cellStyle name="Akzent3 2" xfId="32957" hidden="1"/>
    <cellStyle name="Akzent3 2" xfId="32970" hidden="1"/>
    <cellStyle name="Akzent3 2" xfId="32977" hidden="1"/>
    <cellStyle name="Akzent3 2" xfId="32990" hidden="1"/>
    <cellStyle name="Akzent3 2" xfId="32997" hidden="1"/>
    <cellStyle name="Akzent3 2" xfId="33010" hidden="1"/>
    <cellStyle name="Akzent3 2" xfId="33017" hidden="1"/>
    <cellStyle name="Akzent3 2" xfId="33030" hidden="1"/>
    <cellStyle name="Akzent3 2" xfId="30677" hidden="1"/>
    <cellStyle name="Akzent3 2" xfId="30693" hidden="1"/>
    <cellStyle name="Akzent3 2" xfId="28161" hidden="1"/>
    <cellStyle name="Akzent3 2" xfId="28275" hidden="1"/>
    <cellStyle name="Akzent3 2" xfId="28235" hidden="1"/>
    <cellStyle name="Akzent3 2" xfId="28239" hidden="1"/>
    <cellStyle name="Akzent3 2" xfId="28248" hidden="1"/>
    <cellStyle name="Akzent3 2" xfId="33054" hidden="1"/>
    <cellStyle name="Akzent3 2" xfId="33067" hidden="1"/>
    <cellStyle name="Akzent3 2" xfId="33076" hidden="1"/>
    <cellStyle name="Akzent3 2" xfId="33093" hidden="1"/>
    <cellStyle name="Akzent3 2" xfId="33101" hidden="1"/>
    <cellStyle name="Akzent3 2" xfId="33114" hidden="1"/>
    <cellStyle name="Akzent3 2" xfId="33121" hidden="1"/>
    <cellStyle name="Akzent3 2" xfId="33134" hidden="1"/>
    <cellStyle name="Akzent3 2" xfId="33141" hidden="1"/>
    <cellStyle name="Akzent3 2" xfId="33154" hidden="1"/>
    <cellStyle name="Akzent3 2" xfId="33161" hidden="1"/>
    <cellStyle name="Akzent3 2" xfId="33174" hidden="1"/>
    <cellStyle name="Akzent3 2" xfId="30681" hidden="1"/>
    <cellStyle name="Akzent3 2" xfId="33188" hidden="1"/>
    <cellStyle name="Akzent3 2" xfId="33196" hidden="1"/>
    <cellStyle name="Akzent3 2" xfId="33209" hidden="1"/>
    <cellStyle name="Akzent3 2" xfId="33216" hidden="1"/>
    <cellStyle name="Akzent3 2" xfId="33229" hidden="1"/>
    <cellStyle name="Akzent3 2" xfId="33236" hidden="1"/>
    <cellStyle name="Akzent3 2" xfId="33249" hidden="1"/>
    <cellStyle name="Akzent3 2" xfId="33256" hidden="1"/>
    <cellStyle name="Akzent3 2" xfId="33269" hidden="1"/>
    <cellStyle name="Akzent3 2" xfId="33082" hidden="1"/>
    <cellStyle name="Akzent3 2" xfId="33282" hidden="1"/>
    <cellStyle name="Akzent3 2" xfId="33289" hidden="1"/>
    <cellStyle name="Akzent3 2" xfId="33302" hidden="1"/>
    <cellStyle name="Akzent3 2" xfId="33309" hidden="1"/>
    <cellStyle name="Akzent3 2" xfId="33322" hidden="1"/>
    <cellStyle name="Akzent3 2" xfId="33329" hidden="1"/>
    <cellStyle name="Akzent3 2" xfId="33342" hidden="1"/>
    <cellStyle name="Akzent3 2" xfId="33349" hidden="1"/>
    <cellStyle name="Akzent3 2" xfId="33362" hidden="1"/>
    <cellStyle name="Akzent3 2" xfId="33374" hidden="1"/>
    <cellStyle name="Akzent3 2" xfId="33392" hidden="1"/>
    <cellStyle name="Akzent3 2" xfId="33399" hidden="1"/>
    <cellStyle name="Akzent3 2" xfId="33412" hidden="1"/>
    <cellStyle name="Akzent3 2" xfId="33419" hidden="1"/>
    <cellStyle name="Akzent3 2" xfId="33432" hidden="1"/>
    <cellStyle name="Akzent3 2" xfId="33439" hidden="1"/>
    <cellStyle name="Akzent3 2" xfId="33452" hidden="1"/>
    <cellStyle name="Akzent3 2" xfId="33459" hidden="1"/>
    <cellStyle name="Akzent3 2" xfId="33472" hidden="1"/>
    <cellStyle name="Akzent3 2" xfId="33480" hidden="1"/>
    <cellStyle name="Akzent3 2" xfId="33497" hidden="1"/>
    <cellStyle name="Akzent3 2" xfId="33505" hidden="1"/>
    <cellStyle name="Akzent3 2" xfId="33518" hidden="1"/>
    <cellStyle name="Akzent3 2" xfId="33525" hidden="1"/>
    <cellStyle name="Akzent3 2" xfId="33538" hidden="1"/>
    <cellStyle name="Akzent3 2" xfId="33545" hidden="1"/>
    <cellStyle name="Akzent3 2" xfId="33558" hidden="1"/>
    <cellStyle name="Akzent3 2" xfId="33565" hidden="1"/>
    <cellStyle name="Akzent3 2" xfId="33578" hidden="1"/>
    <cellStyle name="Akzent3 2" xfId="33382" hidden="1"/>
    <cellStyle name="Akzent3 2" xfId="33592" hidden="1"/>
    <cellStyle name="Akzent3 2" xfId="33600" hidden="1"/>
    <cellStyle name="Akzent3 2" xfId="33613" hidden="1"/>
    <cellStyle name="Akzent3 2" xfId="33620" hidden="1"/>
    <cellStyle name="Akzent3 2" xfId="33633" hidden="1"/>
    <cellStyle name="Akzent3 2" xfId="33640" hidden="1"/>
    <cellStyle name="Akzent3 2" xfId="33653" hidden="1"/>
    <cellStyle name="Akzent3 2" xfId="33660" hidden="1"/>
    <cellStyle name="Akzent3 2" xfId="33673" hidden="1"/>
    <cellStyle name="Akzent3 2" xfId="33486" hidden="1"/>
    <cellStyle name="Akzent3 2" xfId="33686" hidden="1"/>
    <cellStyle name="Akzent3 2" xfId="33693" hidden="1"/>
    <cellStyle name="Akzent3 2" xfId="33706" hidden="1"/>
    <cellStyle name="Akzent3 2" xfId="33713" hidden="1"/>
    <cellStyle name="Akzent3 2" xfId="33726" hidden="1"/>
    <cellStyle name="Akzent3 2" xfId="33733" hidden="1"/>
    <cellStyle name="Akzent3 2" xfId="33746" hidden="1"/>
    <cellStyle name="Akzent3 2" xfId="33753" hidden="1"/>
    <cellStyle name="Akzent3 2" xfId="33766" hidden="1"/>
    <cellStyle name="Akzent3 2" xfId="33773" hidden="1"/>
    <cellStyle name="Akzent3 2" xfId="33786" hidden="1"/>
    <cellStyle name="Akzent3 2" xfId="33793" hidden="1"/>
    <cellStyle name="Akzent3 2" xfId="33806" hidden="1"/>
    <cellStyle name="Akzent3 2" xfId="33813" hidden="1"/>
    <cellStyle name="Akzent3 2" xfId="33826" hidden="1"/>
    <cellStyle name="Akzent3 2" xfId="33833" hidden="1"/>
    <cellStyle name="Akzent3 2" xfId="33846" hidden="1"/>
    <cellStyle name="Akzent3 2" xfId="33853" hidden="1"/>
    <cellStyle name="Akzent3 2" xfId="33866" hidden="1"/>
    <cellStyle name="Akzent3 2" xfId="33892" hidden="1"/>
    <cellStyle name="Akzent3 2" xfId="33896" hidden="1"/>
    <cellStyle name="Akzent3 2" xfId="33921" hidden="1"/>
    <cellStyle name="Akzent3 2" xfId="33936" hidden="1"/>
    <cellStyle name="Akzent3 2" xfId="33943" hidden="1"/>
    <cellStyle name="Akzent3 2" xfId="33956" hidden="1"/>
    <cellStyle name="Akzent3 2" xfId="33963" hidden="1"/>
    <cellStyle name="Akzent3 2" xfId="33976" hidden="1"/>
    <cellStyle name="Akzent3 2" xfId="33983" hidden="1"/>
    <cellStyle name="Akzent3 2" xfId="33996" hidden="1"/>
    <cellStyle name="Akzent3 2" xfId="34003" hidden="1"/>
    <cellStyle name="Akzent3 2" xfId="34016" hidden="1"/>
    <cellStyle name="Akzent3 2" xfId="33913" hidden="1"/>
    <cellStyle name="Akzent3 2" xfId="34030" hidden="1"/>
    <cellStyle name="Akzent3 2" xfId="34037" hidden="1"/>
    <cellStyle name="Akzent3 2" xfId="34050" hidden="1"/>
    <cellStyle name="Akzent3 2" xfId="34057" hidden="1"/>
    <cellStyle name="Akzent3 2" xfId="34070" hidden="1"/>
    <cellStyle name="Akzent3 2" xfId="34077" hidden="1"/>
    <cellStyle name="Akzent3 2" xfId="34090" hidden="1"/>
    <cellStyle name="Akzent3 2" xfId="34097" hidden="1"/>
    <cellStyle name="Akzent3 2" xfId="34110" hidden="1"/>
    <cellStyle name="Akzent3 2" xfId="34119" hidden="1"/>
    <cellStyle name="Akzent3 2" xfId="34164" hidden="1"/>
    <cellStyle name="Akzent3 2" xfId="34186" hidden="1"/>
    <cellStyle name="Akzent3 2" xfId="34201" hidden="1"/>
    <cellStyle name="Akzent3 2" xfId="34214" hidden="1"/>
    <cellStyle name="Akzent3 2" xfId="34221" hidden="1"/>
    <cellStyle name="Akzent3 2" xfId="34234" hidden="1"/>
    <cellStyle name="Akzent3 2" xfId="34241" hidden="1"/>
    <cellStyle name="Akzent3 2" xfId="34254" hidden="1"/>
    <cellStyle name="Akzent3 2" xfId="34261" hidden="1"/>
    <cellStyle name="Akzent3 2" xfId="34274" hidden="1"/>
    <cellStyle name="Akzent3 2" xfId="34283" hidden="1"/>
    <cellStyle name="Akzent3 2" xfId="34300" hidden="1"/>
    <cellStyle name="Akzent3 2" xfId="34308" hidden="1"/>
    <cellStyle name="Akzent3 2" xfId="34321" hidden="1"/>
    <cellStyle name="Akzent3 2" xfId="34328" hidden="1"/>
    <cellStyle name="Akzent3 2" xfId="34341" hidden="1"/>
    <cellStyle name="Akzent3 2" xfId="34348" hidden="1"/>
    <cellStyle name="Akzent3 2" xfId="34361" hidden="1"/>
    <cellStyle name="Akzent3 2" xfId="34368" hidden="1"/>
    <cellStyle name="Akzent3 2" xfId="34381" hidden="1"/>
    <cellStyle name="Akzent3 2" xfId="34175" hidden="1"/>
    <cellStyle name="Akzent3 2" xfId="34395" hidden="1"/>
    <cellStyle name="Akzent3 2" xfId="34403" hidden="1"/>
    <cellStyle name="Akzent3 2" xfId="34416" hidden="1"/>
    <cellStyle name="Akzent3 2" xfId="34423" hidden="1"/>
    <cellStyle name="Akzent3 2" xfId="34436" hidden="1"/>
    <cellStyle name="Akzent3 2" xfId="34443" hidden="1"/>
    <cellStyle name="Akzent3 2" xfId="34456" hidden="1"/>
    <cellStyle name="Akzent3 2" xfId="34463" hidden="1"/>
    <cellStyle name="Akzent3 2" xfId="34476" hidden="1"/>
    <cellStyle name="Akzent3 2" xfId="34289" hidden="1"/>
    <cellStyle name="Akzent3 2" xfId="34489" hidden="1"/>
    <cellStyle name="Akzent3 2" xfId="34496" hidden="1"/>
    <cellStyle name="Akzent3 2" xfId="34509" hidden="1"/>
    <cellStyle name="Akzent3 2" xfId="34516" hidden="1"/>
    <cellStyle name="Akzent3 2" xfId="34529" hidden="1"/>
    <cellStyle name="Akzent3 2" xfId="34536" hidden="1"/>
    <cellStyle name="Akzent3 2" xfId="34549" hidden="1"/>
    <cellStyle name="Akzent3 2" xfId="34556" hidden="1"/>
    <cellStyle name="Akzent3 2" xfId="34569" hidden="1"/>
    <cellStyle name="Akzent3 2" xfId="34580" hidden="1"/>
    <cellStyle name="Akzent3 2" xfId="34599" hidden="1"/>
    <cellStyle name="Akzent3 2" xfId="34606" hidden="1"/>
    <cellStyle name="Akzent3 2" xfId="34619" hidden="1"/>
    <cellStyle name="Akzent3 2" xfId="34626" hidden="1"/>
    <cellStyle name="Akzent3 2" xfId="34639" hidden="1"/>
    <cellStyle name="Akzent3 2" xfId="34646" hidden="1"/>
    <cellStyle name="Akzent3 2" xfId="34659" hidden="1"/>
    <cellStyle name="Akzent3 2" xfId="34666" hidden="1"/>
    <cellStyle name="Akzent3 2" xfId="34679" hidden="1"/>
    <cellStyle name="Akzent3 2" xfId="34687" hidden="1"/>
    <cellStyle name="Akzent3 2" xfId="34704" hidden="1"/>
    <cellStyle name="Akzent3 2" xfId="34712" hidden="1"/>
    <cellStyle name="Akzent3 2" xfId="34725" hidden="1"/>
    <cellStyle name="Akzent3 2" xfId="34732" hidden="1"/>
    <cellStyle name="Akzent3 2" xfId="34745" hidden="1"/>
    <cellStyle name="Akzent3 2" xfId="34752" hidden="1"/>
    <cellStyle name="Akzent3 2" xfId="34765" hidden="1"/>
    <cellStyle name="Akzent3 2" xfId="34772" hidden="1"/>
    <cellStyle name="Akzent3 2" xfId="34785" hidden="1"/>
    <cellStyle name="Akzent3 2" xfId="34589" hidden="1"/>
    <cellStyle name="Akzent3 2" xfId="34799" hidden="1"/>
    <cellStyle name="Akzent3 2" xfId="34807" hidden="1"/>
    <cellStyle name="Akzent3 2" xfId="34820" hidden="1"/>
    <cellStyle name="Akzent3 2" xfId="34827" hidden="1"/>
    <cellStyle name="Akzent3 2" xfId="34840" hidden="1"/>
    <cellStyle name="Akzent3 2" xfId="34847" hidden="1"/>
    <cellStyle name="Akzent3 2" xfId="34860" hidden="1"/>
    <cellStyle name="Akzent3 2" xfId="34867" hidden="1"/>
    <cellStyle name="Akzent3 2" xfId="34880" hidden="1"/>
    <cellStyle name="Akzent3 2" xfId="34693" hidden="1"/>
    <cellStyle name="Akzent3 2" xfId="34893" hidden="1"/>
    <cellStyle name="Akzent3 2" xfId="34900" hidden="1"/>
    <cellStyle name="Akzent3 2" xfId="34913" hidden="1"/>
    <cellStyle name="Akzent3 2" xfId="34920" hidden="1"/>
    <cellStyle name="Akzent3 2" xfId="34933" hidden="1"/>
    <cellStyle name="Akzent3 2" xfId="34940" hidden="1"/>
    <cellStyle name="Akzent3 2" xfId="34953" hidden="1"/>
    <cellStyle name="Akzent3 2" xfId="34960" hidden="1"/>
    <cellStyle name="Akzent3 2" xfId="34973" hidden="1"/>
    <cellStyle name="Akzent3 2" xfId="34980" hidden="1"/>
    <cellStyle name="Akzent3 2" xfId="34993" hidden="1"/>
    <cellStyle name="Akzent3 2" xfId="35000" hidden="1"/>
    <cellStyle name="Akzent3 2" xfId="35013" hidden="1"/>
    <cellStyle name="Akzent3 2" xfId="35020" hidden="1"/>
    <cellStyle name="Akzent3 2" xfId="35033" hidden="1"/>
    <cellStyle name="Akzent3 2" xfId="35040" hidden="1"/>
    <cellStyle name="Akzent3 2" xfId="35053" hidden="1"/>
    <cellStyle name="Akzent3 2" xfId="35060" hidden="1"/>
    <cellStyle name="Akzent3 2" xfId="35073" hidden="1"/>
    <cellStyle name="Akzent3 2" xfId="35097" hidden="1"/>
    <cellStyle name="Akzent3 2" xfId="35101" hidden="1"/>
    <cellStyle name="Akzent3 2" xfId="35126" hidden="1"/>
    <cellStyle name="Akzent3 2" xfId="35141" hidden="1"/>
    <cellStyle name="Akzent3 2" xfId="35148" hidden="1"/>
    <cellStyle name="Akzent3 2" xfId="35161" hidden="1"/>
    <cellStyle name="Akzent3 2" xfId="35168" hidden="1"/>
    <cellStyle name="Akzent3 2" xfId="35181" hidden="1"/>
    <cellStyle name="Akzent3 2" xfId="35188" hidden="1"/>
    <cellStyle name="Akzent3 2" xfId="35201" hidden="1"/>
    <cellStyle name="Akzent3 2" xfId="35208" hidden="1"/>
    <cellStyle name="Akzent3 2" xfId="35221" hidden="1"/>
    <cellStyle name="Akzent3 2" xfId="35118" hidden="1"/>
    <cellStyle name="Akzent3 2" xfId="35236" hidden="1"/>
    <cellStyle name="Akzent3 2" xfId="35243" hidden="1"/>
    <cellStyle name="Akzent3 2" xfId="35256" hidden="1"/>
    <cellStyle name="Akzent3 2" xfId="35263" hidden="1"/>
    <cellStyle name="Akzent3 2" xfId="35276" hidden="1"/>
    <cellStyle name="Akzent3 2" xfId="35283" hidden="1"/>
    <cellStyle name="Akzent3 2" xfId="35296" hidden="1"/>
    <cellStyle name="Akzent3 2" xfId="35303" hidden="1"/>
    <cellStyle name="Akzent3 2" xfId="35316" hidden="1"/>
    <cellStyle name="Akzent3 2" xfId="33045" hidden="1"/>
    <cellStyle name="Akzent3 2" xfId="28159" hidden="1"/>
    <cellStyle name="Akzent3 2" xfId="31627" hidden="1"/>
    <cellStyle name="Akzent3 2" xfId="33041" hidden="1"/>
    <cellStyle name="Akzent3 2" xfId="28210" hidden="1"/>
    <cellStyle name="Akzent3 2" xfId="33034" hidden="1"/>
    <cellStyle name="Akzent3 2" xfId="35335" hidden="1"/>
    <cellStyle name="Akzent3 2" xfId="35342" hidden="1"/>
    <cellStyle name="Akzent3 2" xfId="35355" hidden="1"/>
    <cellStyle name="Akzent3 2" xfId="35363" hidden="1"/>
    <cellStyle name="Akzent3 2" xfId="35380" hidden="1"/>
    <cellStyle name="Akzent3 2" xfId="35388" hidden="1"/>
    <cellStyle name="Akzent3 2" xfId="35401" hidden="1"/>
    <cellStyle name="Akzent3 2" xfId="35408" hidden="1"/>
    <cellStyle name="Akzent3 2" xfId="35421" hidden="1"/>
    <cellStyle name="Akzent3 2" xfId="35428" hidden="1"/>
    <cellStyle name="Akzent3 2" xfId="35441" hidden="1"/>
    <cellStyle name="Akzent3 2" xfId="35448" hidden="1"/>
    <cellStyle name="Akzent3 2" xfId="35461" hidden="1"/>
    <cellStyle name="Akzent3 2" xfId="28301" hidden="1"/>
    <cellStyle name="Akzent3 2" xfId="35475" hidden="1"/>
    <cellStyle name="Akzent3 2" xfId="35483" hidden="1"/>
    <cellStyle name="Akzent3 2" xfId="35496" hidden="1"/>
    <cellStyle name="Akzent3 2" xfId="35503" hidden="1"/>
    <cellStyle name="Akzent3 2" xfId="35516" hidden="1"/>
    <cellStyle name="Akzent3 2" xfId="35523" hidden="1"/>
    <cellStyle name="Akzent3 2" xfId="35536" hidden="1"/>
    <cellStyle name="Akzent3 2" xfId="35543" hidden="1"/>
    <cellStyle name="Akzent3 2" xfId="35556" hidden="1"/>
    <cellStyle name="Akzent3 2" xfId="35369" hidden="1"/>
    <cellStyle name="Akzent3 2" xfId="35569" hidden="1"/>
    <cellStyle name="Akzent3 2" xfId="35576" hidden="1"/>
    <cellStyle name="Akzent3 2" xfId="35589" hidden="1"/>
    <cellStyle name="Akzent3 2" xfId="35596" hidden="1"/>
    <cellStyle name="Akzent3 2" xfId="35609" hidden="1"/>
    <cellStyle name="Akzent3 2" xfId="35616" hidden="1"/>
    <cellStyle name="Akzent3 2" xfId="35629" hidden="1"/>
    <cellStyle name="Akzent3 2" xfId="35636" hidden="1"/>
    <cellStyle name="Akzent3 2" xfId="35649" hidden="1"/>
    <cellStyle name="Akzent3 2" xfId="35661" hidden="1"/>
    <cellStyle name="Akzent3 2" xfId="35678" hidden="1"/>
    <cellStyle name="Akzent3 2" xfId="35685" hidden="1"/>
    <cellStyle name="Akzent3 2" xfId="35698" hidden="1"/>
    <cellStyle name="Akzent3 2" xfId="35705" hidden="1"/>
    <cellStyle name="Akzent3 2" xfId="35718" hidden="1"/>
    <cellStyle name="Akzent3 2" xfId="35725" hidden="1"/>
    <cellStyle name="Akzent3 2" xfId="35738" hidden="1"/>
    <cellStyle name="Akzent3 2" xfId="35745" hidden="1"/>
    <cellStyle name="Akzent3 2" xfId="35758" hidden="1"/>
    <cellStyle name="Akzent3 2" xfId="35765" hidden="1"/>
    <cellStyle name="Akzent3 2" xfId="35782" hidden="1"/>
    <cellStyle name="Akzent3 2" xfId="35790" hidden="1"/>
    <cellStyle name="Akzent3 2" xfId="35803" hidden="1"/>
    <cellStyle name="Akzent3 2" xfId="35810" hidden="1"/>
    <cellStyle name="Akzent3 2" xfId="35823" hidden="1"/>
    <cellStyle name="Akzent3 2" xfId="35830" hidden="1"/>
    <cellStyle name="Akzent3 2" xfId="35843" hidden="1"/>
    <cellStyle name="Akzent3 2" xfId="35850" hidden="1"/>
    <cellStyle name="Akzent3 2" xfId="35863" hidden="1"/>
    <cellStyle name="Akzent3 2" xfId="35668" hidden="1"/>
    <cellStyle name="Akzent3 2" xfId="35877" hidden="1"/>
    <cellStyle name="Akzent3 2" xfId="35885" hidden="1"/>
    <cellStyle name="Akzent3 2" xfId="35898" hidden="1"/>
    <cellStyle name="Akzent3 2" xfId="35905" hidden="1"/>
    <cellStyle name="Akzent3 2" xfId="35918" hidden="1"/>
    <cellStyle name="Akzent3 2" xfId="35925" hidden="1"/>
    <cellStyle name="Akzent3 2" xfId="35938" hidden="1"/>
    <cellStyle name="Akzent3 2" xfId="35945" hidden="1"/>
    <cellStyle name="Akzent3 2" xfId="35958" hidden="1"/>
    <cellStyle name="Akzent3 2" xfId="35771" hidden="1"/>
    <cellStyle name="Akzent3 2" xfId="35971" hidden="1"/>
    <cellStyle name="Akzent3 2" xfId="35978" hidden="1"/>
    <cellStyle name="Akzent3 2" xfId="35991" hidden="1"/>
    <cellStyle name="Akzent3 2" xfId="35998" hidden="1"/>
    <cellStyle name="Akzent3 2" xfId="36011" hidden="1"/>
    <cellStyle name="Akzent3 2" xfId="36018" hidden="1"/>
    <cellStyle name="Akzent3 2" xfId="36031" hidden="1"/>
    <cellStyle name="Akzent3 2" xfId="36038" hidden="1"/>
    <cellStyle name="Akzent3 2" xfId="36051" hidden="1"/>
    <cellStyle name="Akzent3 2" xfId="36058" hidden="1"/>
    <cellStyle name="Akzent3 2" xfId="36071" hidden="1"/>
    <cellStyle name="Akzent3 2" xfId="36078" hidden="1"/>
    <cellStyle name="Akzent3 2" xfId="36091" hidden="1"/>
    <cellStyle name="Akzent3 2" xfId="36098" hidden="1"/>
    <cellStyle name="Akzent3 2" xfId="36111" hidden="1"/>
    <cellStyle name="Akzent3 2" xfId="36118" hidden="1"/>
    <cellStyle name="Akzent3 2" xfId="36131" hidden="1"/>
    <cellStyle name="Akzent3 2" xfId="36138" hidden="1"/>
    <cellStyle name="Akzent3 2" xfId="36151" hidden="1"/>
    <cellStyle name="Akzent3 2" xfId="36177" hidden="1"/>
    <cellStyle name="Akzent3 2" xfId="36181" hidden="1"/>
    <cellStyle name="Akzent3 2" xfId="36206" hidden="1"/>
    <cellStyle name="Akzent3 2" xfId="36220" hidden="1"/>
    <cellStyle name="Akzent3 2" xfId="36227" hidden="1"/>
    <cellStyle name="Akzent3 2" xfId="36240" hidden="1"/>
    <cellStyle name="Akzent3 2" xfId="36247" hidden="1"/>
    <cellStyle name="Akzent3 2" xfId="36260" hidden="1"/>
    <cellStyle name="Akzent3 2" xfId="36267" hidden="1"/>
    <cellStyle name="Akzent3 2" xfId="36280" hidden="1"/>
    <cellStyle name="Akzent3 2" xfId="36287" hidden="1"/>
    <cellStyle name="Akzent3 2" xfId="36300" hidden="1"/>
    <cellStyle name="Akzent3 2" xfId="36198" hidden="1"/>
    <cellStyle name="Akzent3 2" xfId="36315" hidden="1"/>
    <cellStyle name="Akzent3 2" xfId="36322" hidden="1"/>
    <cellStyle name="Akzent3 2" xfId="36335" hidden="1"/>
    <cellStyle name="Akzent3 2" xfId="36342" hidden="1"/>
    <cellStyle name="Akzent3 2" xfId="36355" hidden="1"/>
    <cellStyle name="Akzent3 2" xfId="36362" hidden="1"/>
    <cellStyle name="Akzent3 2" xfId="36375" hidden="1"/>
    <cellStyle name="Akzent3 2" xfId="36382" hidden="1"/>
    <cellStyle name="Akzent3 2" xfId="36395" hidden="1"/>
    <cellStyle name="Akzent3 2" xfId="36403" hidden="1"/>
    <cellStyle name="Akzent3 2" xfId="36447" hidden="1"/>
    <cellStyle name="Akzent3 2" xfId="36468" hidden="1"/>
    <cellStyle name="Akzent3 2" xfId="36483" hidden="1"/>
    <cellStyle name="Akzent3 2" xfId="36496" hidden="1"/>
    <cellStyle name="Akzent3 2" xfId="36503" hidden="1"/>
    <cellStyle name="Akzent3 2" xfId="36516" hidden="1"/>
    <cellStyle name="Akzent3 2" xfId="36523" hidden="1"/>
    <cellStyle name="Akzent3 2" xfId="36536" hidden="1"/>
    <cellStyle name="Akzent3 2" xfId="36543" hidden="1"/>
    <cellStyle name="Akzent3 2" xfId="36556" hidden="1"/>
    <cellStyle name="Akzent3 2" xfId="36564" hidden="1"/>
    <cellStyle name="Akzent3 2" xfId="36581" hidden="1"/>
    <cellStyle name="Akzent3 2" xfId="36589" hidden="1"/>
    <cellStyle name="Akzent3 2" xfId="36602" hidden="1"/>
    <cellStyle name="Akzent3 2" xfId="36609" hidden="1"/>
    <cellStyle name="Akzent3 2" xfId="36622" hidden="1"/>
    <cellStyle name="Akzent3 2" xfId="36629" hidden="1"/>
    <cellStyle name="Akzent3 2" xfId="36642" hidden="1"/>
    <cellStyle name="Akzent3 2" xfId="36649" hidden="1"/>
    <cellStyle name="Akzent3 2" xfId="36662" hidden="1"/>
    <cellStyle name="Akzent3 2" xfId="36457" hidden="1"/>
    <cellStyle name="Akzent3 2" xfId="36676" hidden="1"/>
    <cellStyle name="Akzent3 2" xfId="36684" hidden="1"/>
    <cellStyle name="Akzent3 2" xfId="36697" hidden="1"/>
    <cellStyle name="Akzent3 2" xfId="36704" hidden="1"/>
    <cellStyle name="Akzent3 2" xfId="36717" hidden="1"/>
    <cellStyle name="Akzent3 2" xfId="36724" hidden="1"/>
    <cellStyle name="Akzent3 2" xfId="36737" hidden="1"/>
    <cellStyle name="Akzent3 2" xfId="36744" hidden="1"/>
    <cellStyle name="Akzent3 2" xfId="36757" hidden="1"/>
    <cellStyle name="Akzent3 2" xfId="36570" hidden="1"/>
    <cellStyle name="Akzent3 2" xfId="36770" hidden="1"/>
    <cellStyle name="Akzent3 2" xfId="36777" hidden="1"/>
    <cellStyle name="Akzent3 2" xfId="36790" hidden="1"/>
    <cellStyle name="Akzent3 2" xfId="36797" hidden="1"/>
    <cellStyle name="Akzent3 2" xfId="36810" hidden="1"/>
    <cellStyle name="Akzent3 2" xfId="36817" hidden="1"/>
    <cellStyle name="Akzent3 2" xfId="36830" hidden="1"/>
    <cellStyle name="Akzent3 2" xfId="36837" hidden="1"/>
    <cellStyle name="Akzent3 2" xfId="36850" hidden="1"/>
    <cellStyle name="Akzent3 2" xfId="36860" hidden="1"/>
    <cellStyle name="Akzent3 2" xfId="36878" hidden="1"/>
    <cellStyle name="Akzent3 2" xfId="36885" hidden="1"/>
    <cellStyle name="Akzent3 2" xfId="36898" hidden="1"/>
    <cellStyle name="Akzent3 2" xfId="36905" hidden="1"/>
    <cellStyle name="Akzent3 2" xfId="36918" hidden="1"/>
    <cellStyle name="Akzent3 2" xfId="36925" hidden="1"/>
    <cellStyle name="Akzent3 2" xfId="36938" hidden="1"/>
    <cellStyle name="Akzent3 2" xfId="36945" hidden="1"/>
    <cellStyle name="Akzent3 2" xfId="36958" hidden="1"/>
    <cellStyle name="Akzent3 2" xfId="36965" hidden="1"/>
    <cellStyle name="Akzent3 2" xfId="36982" hidden="1"/>
    <cellStyle name="Akzent3 2" xfId="36990" hidden="1"/>
    <cellStyle name="Akzent3 2" xfId="37003" hidden="1"/>
    <cellStyle name="Akzent3 2" xfId="37010" hidden="1"/>
    <cellStyle name="Akzent3 2" xfId="37023" hidden="1"/>
    <cellStyle name="Akzent3 2" xfId="37030" hidden="1"/>
    <cellStyle name="Akzent3 2" xfId="37043" hidden="1"/>
    <cellStyle name="Akzent3 2" xfId="37050" hidden="1"/>
    <cellStyle name="Akzent3 2" xfId="37063" hidden="1"/>
    <cellStyle name="Akzent3 2" xfId="36868" hidden="1"/>
    <cellStyle name="Akzent3 2" xfId="37077" hidden="1"/>
    <cellStyle name="Akzent3 2" xfId="37085" hidden="1"/>
    <cellStyle name="Akzent3 2" xfId="37098" hidden="1"/>
    <cellStyle name="Akzent3 2" xfId="37105" hidden="1"/>
    <cellStyle name="Akzent3 2" xfId="37118" hidden="1"/>
    <cellStyle name="Akzent3 2" xfId="37125" hidden="1"/>
    <cellStyle name="Akzent3 2" xfId="37138" hidden="1"/>
    <cellStyle name="Akzent3 2" xfId="37145" hidden="1"/>
    <cellStyle name="Akzent3 2" xfId="37158" hidden="1"/>
    <cellStyle name="Akzent3 2" xfId="36971" hidden="1"/>
    <cellStyle name="Akzent3 2" xfId="37171" hidden="1"/>
    <cellStyle name="Akzent3 2" xfId="37178" hidden="1"/>
    <cellStyle name="Akzent3 2" xfId="37191" hidden="1"/>
    <cellStyle name="Akzent3 2" xfId="37198" hidden="1"/>
    <cellStyle name="Akzent3 2" xfId="37211" hidden="1"/>
    <cellStyle name="Akzent3 2" xfId="37218" hidden="1"/>
    <cellStyle name="Akzent3 2" xfId="37231" hidden="1"/>
    <cellStyle name="Akzent3 2" xfId="37238" hidden="1"/>
    <cellStyle name="Akzent3 2" xfId="37251" hidden="1"/>
    <cellStyle name="Akzent3 2" xfId="37258" hidden="1"/>
    <cellStyle name="Akzent3 2" xfId="37271" hidden="1"/>
    <cellStyle name="Akzent3 2" xfId="37278" hidden="1"/>
    <cellStyle name="Akzent3 2" xfId="37291" hidden="1"/>
    <cellStyle name="Akzent3 2" xfId="37298" hidden="1"/>
    <cellStyle name="Akzent3 2" xfId="37311" hidden="1"/>
    <cellStyle name="Akzent3 2" xfId="37318" hidden="1"/>
    <cellStyle name="Akzent3 2" xfId="37331" hidden="1"/>
    <cellStyle name="Akzent3 2" xfId="37338" hidden="1"/>
    <cellStyle name="Akzent3 2" xfId="37351" hidden="1"/>
    <cellStyle name="Akzent3 2" xfId="37374" hidden="1"/>
    <cellStyle name="Akzent3 2" xfId="37378" hidden="1"/>
    <cellStyle name="Akzent3 2" xfId="37403" hidden="1"/>
    <cellStyle name="Akzent3 2" xfId="37417" hidden="1"/>
    <cellStyle name="Akzent3 2" xfId="37424" hidden="1"/>
    <cellStyle name="Akzent3 2" xfId="37437" hidden="1"/>
    <cellStyle name="Akzent3 2" xfId="37444" hidden="1"/>
    <cellStyle name="Akzent3 2" xfId="37457" hidden="1"/>
    <cellStyle name="Akzent3 2" xfId="37464" hidden="1"/>
    <cellStyle name="Akzent3 2" xfId="37477" hidden="1"/>
    <cellStyle name="Akzent3 2" xfId="37484" hidden="1"/>
    <cellStyle name="Akzent3 2" xfId="37497" hidden="1"/>
    <cellStyle name="Akzent3 2" xfId="37395" hidden="1"/>
    <cellStyle name="Akzent3 2" xfId="37511" hidden="1"/>
    <cellStyle name="Akzent3 2" xfId="37518" hidden="1"/>
    <cellStyle name="Akzent3 2" xfId="37531" hidden="1"/>
    <cellStyle name="Akzent3 2" xfId="37538" hidden="1"/>
    <cellStyle name="Akzent3 2" xfId="37551" hidden="1"/>
    <cellStyle name="Akzent3 2" xfId="37558" hidden="1"/>
    <cellStyle name="Akzent3 2" xfId="37571" hidden="1"/>
    <cellStyle name="Akzent3 2" xfId="37578" hidden="1"/>
    <cellStyle name="Akzent3 2" xfId="37591" hidden="1"/>
    <cellStyle name="Akzent3 2" xfId="33870" hidden="1"/>
    <cellStyle name="Akzent3 2" xfId="28281" hidden="1"/>
    <cellStyle name="Akzent3 2" xfId="35087" hidden="1"/>
    <cellStyle name="Akzent3 2" xfId="34115" hidden="1"/>
    <cellStyle name="Akzent3 2" xfId="31634" hidden="1"/>
    <cellStyle name="Akzent3 2" xfId="33898" hidden="1"/>
    <cellStyle name="Akzent3 2" xfId="37602" hidden="1"/>
    <cellStyle name="Akzent3 2" xfId="37609" hidden="1"/>
    <cellStyle name="Akzent3 2" xfId="37622" hidden="1"/>
    <cellStyle name="Akzent3 2" xfId="37629" hidden="1"/>
    <cellStyle name="Akzent3 2" xfId="37646" hidden="1"/>
    <cellStyle name="Akzent3 2" xfId="37654" hidden="1"/>
    <cellStyle name="Akzent3 2" xfId="37667" hidden="1"/>
    <cellStyle name="Akzent3 2" xfId="37674" hidden="1"/>
    <cellStyle name="Akzent3 2" xfId="37687" hidden="1"/>
    <cellStyle name="Akzent3 2" xfId="37694" hidden="1"/>
    <cellStyle name="Akzent3 2" xfId="37707" hidden="1"/>
    <cellStyle name="Akzent3 2" xfId="37714" hidden="1"/>
    <cellStyle name="Akzent3 2" xfId="37727" hidden="1"/>
    <cellStyle name="Akzent3 2" xfId="31991" hidden="1"/>
    <cellStyle name="Akzent3 2" xfId="37741" hidden="1"/>
    <cellStyle name="Akzent3 2" xfId="37749" hidden="1"/>
    <cellStyle name="Akzent3 2" xfId="37762" hidden="1"/>
    <cellStyle name="Akzent3 2" xfId="37769" hidden="1"/>
    <cellStyle name="Akzent3 2" xfId="37782" hidden="1"/>
    <cellStyle name="Akzent3 2" xfId="37789" hidden="1"/>
    <cellStyle name="Akzent3 2" xfId="37802" hidden="1"/>
    <cellStyle name="Akzent3 2" xfId="37809" hidden="1"/>
    <cellStyle name="Akzent3 2" xfId="37822" hidden="1"/>
    <cellStyle name="Akzent3 2" xfId="37635" hidden="1"/>
    <cellStyle name="Akzent3 2" xfId="37835" hidden="1"/>
    <cellStyle name="Akzent3 2" xfId="37842" hidden="1"/>
    <cellStyle name="Akzent3 2" xfId="37855" hidden="1"/>
    <cellStyle name="Akzent3 2" xfId="37862" hidden="1"/>
    <cellStyle name="Akzent3 2" xfId="37875" hidden="1"/>
    <cellStyle name="Akzent3 2" xfId="37882" hidden="1"/>
    <cellStyle name="Akzent3 2" xfId="37895" hidden="1"/>
    <cellStyle name="Akzent3 2" xfId="37902" hidden="1"/>
    <cellStyle name="Akzent3 2" xfId="37915" hidden="1"/>
    <cellStyle name="Akzent3 2" xfId="37925" hidden="1"/>
    <cellStyle name="Akzent3 2" xfId="37942" hidden="1"/>
    <cellStyle name="Akzent3 2" xfId="37949" hidden="1"/>
    <cellStyle name="Akzent3 2" xfId="37962" hidden="1"/>
    <cellStyle name="Akzent3 2" xfId="37969" hidden="1"/>
    <cellStyle name="Akzent3 2" xfId="37982" hidden="1"/>
    <cellStyle name="Akzent3 2" xfId="37989" hidden="1"/>
    <cellStyle name="Akzent3 2" xfId="38002" hidden="1"/>
    <cellStyle name="Akzent3 2" xfId="38009" hidden="1"/>
    <cellStyle name="Akzent3 2" xfId="38022" hidden="1"/>
    <cellStyle name="Akzent3 2" xfId="38029" hidden="1"/>
    <cellStyle name="Akzent3 2" xfId="38046" hidden="1"/>
    <cellStyle name="Akzent3 2" xfId="38054" hidden="1"/>
    <cellStyle name="Akzent3 2" xfId="38067" hidden="1"/>
    <cellStyle name="Akzent3 2" xfId="38074" hidden="1"/>
    <cellStyle name="Akzent3 2" xfId="38087" hidden="1"/>
    <cellStyle name="Akzent3 2" xfId="38094" hidden="1"/>
    <cellStyle name="Akzent3 2" xfId="38107" hidden="1"/>
    <cellStyle name="Akzent3 2" xfId="38114" hidden="1"/>
    <cellStyle name="Akzent3 2" xfId="38127" hidden="1"/>
    <cellStyle name="Akzent3 2" xfId="37932" hidden="1"/>
    <cellStyle name="Akzent3 2" xfId="38141" hidden="1"/>
    <cellStyle name="Akzent3 2" xfId="38149" hidden="1"/>
    <cellStyle name="Akzent3 2" xfId="38162" hidden="1"/>
    <cellStyle name="Akzent3 2" xfId="38169" hidden="1"/>
    <cellStyle name="Akzent3 2" xfId="38182" hidden="1"/>
    <cellStyle name="Akzent3 2" xfId="38189" hidden="1"/>
    <cellStyle name="Akzent3 2" xfId="38202" hidden="1"/>
    <cellStyle name="Akzent3 2" xfId="38209" hidden="1"/>
    <cellStyle name="Akzent3 2" xfId="38222" hidden="1"/>
    <cellStyle name="Akzent3 2" xfId="38035" hidden="1"/>
    <cellStyle name="Akzent3 2" xfId="38235" hidden="1"/>
    <cellStyle name="Akzent3 2" xfId="38242" hidden="1"/>
    <cellStyle name="Akzent3 2" xfId="38255" hidden="1"/>
    <cellStyle name="Akzent3 2" xfId="38262" hidden="1"/>
    <cellStyle name="Akzent3 2" xfId="38275" hidden="1"/>
    <cellStyle name="Akzent3 2" xfId="38282" hidden="1"/>
    <cellStyle name="Akzent3 2" xfId="38295" hidden="1"/>
    <cellStyle name="Akzent3 2" xfId="38302" hidden="1"/>
    <cellStyle name="Akzent3 2" xfId="38315" hidden="1"/>
    <cellStyle name="Akzent3 2" xfId="38322" hidden="1"/>
    <cellStyle name="Akzent3 2" xfId="38335" hidden="1"/>
    <cellStyle name="Akzent3 2" xfId="38342" hidden="1"/>
    <cellStyle name="Akzent3 2" xfId="38355" hidden="1"/>
    <cellStyle name="Akzent3 2" xfId="38362" hidden="1"/>
    <cellStyle name="Akzent3 2" xfId="38375" hidden="1"/>
    <cellStyle name="Akzent3 2" xfId="38382" hidden="1"/>
    <cellStyle name="Akzent3 2" xfId="38395" hidden="1"/>
    <cellStyle name="Akzent3 2" xfId="38402" hidden="1"/>
    <cellStyle name="Akzent3 2" xfId="38415" hidden="1"/>
    <cellStyle name="Akzent3 2" xfId="38437" hidden="1"/>
    <cellStyle name="Akzent3 2" xfId="38441" hidden="1"/>
    <cellStyle name="Akzent3 2" xfId="38464" hidden="1"/>
    <cellStyle name="Akzent3 2" xfId="38477" hidden="1"/>
    <cellStyle name="Akzent3 2" xfId="38484" hidden="1"/>
    <cellStyle name="Akzent3 2" xfId="38497" hidden="1"/>
    <cellStyle name="Akzent3 2" xfId="38504" hidden="1"/>
    <cellStyle name="Akzent3 2" xfId="38517" hidden="1"/>
    <cellStyle name="Akzent3 2" xfId="38524" hidden="1"/>
    <cellStyle name="Akzent3 2" xfId="38537" hidden="1"/>
    <cellStyle name="Akzent3 2" xfId="38544" hidden="1"/>
    <cellStyle name="Akzent3 2" xfId="38557" hidden="1"/>
    <cellStyle name="Akzent3 2" xfId="38457" hidden="1"/>
    <cellStyle name="Akzent3 2" xfId="38571" hidden="1"/>
    <cellStyle name="Akzent3 2" xfId="38578" hidden="1"/>
    <cellStyle name="Akzent3 2" xfId="38591" hidden="1"/>
    <cellStyle name="Akzent3 2" xfId="38598" hidden="1"/>
    <cellStyle name="Akzent3 2" xfId="38611" hidden="1"/>
    <cellStyle name="Akzent3 2" xfId="38618" hidden="1"/>
    <cellStyle name="Akzent3 2" xfId="38631" hidden="1"/>
    <cellStyle name="Akzent3 2" xfId="38638" hidden="1"/>
    <cellStyle name="Akzent3 2" xfId="38651" hidden="1"/>
    <cellStyle name="Akzent3 2" xfId="38656" hidden="1"/>
    <cellStyle name="Akzent3 2" xfId="38699" hidden="1"/>
    <cellStyle name="Akzent3 2" xfId="38719" hidden="1"/>
    <cellStyle name="Akzent3 2" xfId="38734" hidden="1"/>
    <cellStyle name="Akzent3 2" xfId="38747" hidden="1"/>
    <cellStyle name="Akzent3 2" xfId="38754" hidden="1"/>
    <cellStyle name="Akzent3 2" xfId="38767" hidden="1"/>
    <cellStyle name="Akzent3 2" xfId="38774" hidden="1"/>
    <cellStyle name="Akzent3 2" xfId="38787" hidden="1"/>
    <cellStyle name="Akzent3 2" xfId="38794" hidden="1"/>
    <cellStyle name="Akzent3 2" xfId="38807" hidden="1"/>
    <cellStyle name="Akzent3 2" xfId="38814" hidden="1"/>
    <cellStyle name="Akzent3 2" xfId="38831" hidden="1"/>
    <cellStyle name="Akzent3 2" xfId="38839" hidden="1"/>
    <cellStyle name="Akzent3 2" xfId="38852" hidden="1"/>
    <cellStyle name="Akzent3 2" xfId="38859" hidden="1"/>
    <cellStyle name="Akzent3 2" xfId="38872" hidden="1"/>
    <cellStyle name="Akzent3 2" xfId="38879" hidden="1"/>
    <cellStyle name="Akzent3 2" xfId="38892" hidden="1"/>
    <cellStyle name="Akzent3 2" xfId="38899" hidden="1"/>
    <cellStyle name="Akzent3 2" xfId="38912" hidden="1"/>
    <cellStyle name="Akzent3 2" xfId="38708" hidden="1"/>
    <cellStyle name="Akzent3 2" xfId="38926" hidden="1"/>
    <cellStyle name="Akzent3 2" xfId="38934" hidden="1"/>
    <cellStyle name="Akzent3 2" xfId="38947" hidden="1"/>
    <cellStyle name="Akzent3 2" xfId="38954" hidden="1"/>
    <cellStyle name="Akzent3 2" xfId="38967" hidden="1"/>
    <cellStyle name="Akzent3 2" xfId="38974" hidden="1"/>
    <cellStyle name="Akzent3 2" xfId="38987" hidden="1"/>
    <cellStyle name="Akzent3 2" xfId="38994" hidden="1"/>
    <cellStyle name="Akzent3 2" xfId="39007" hidden="1"/>
    <cellStyle name="Akzent3 2" xfId="38820" hidden="1"/>
    <cellStyle name="Akzent3 2" xfId="39020" hidden="1"/>
    <cellStyle name="Akzent3 2" xfId="39027" hidden="1"/>
    <cellStyle name="Akzent3 2" xfId="39040" hidden="1"/>
    <cellStyle name="Akzent3 2" xfId="39047" hidden="1"/>
    <cellStyle name="Akzent3 2" xfId="39060" hidden="1"/>
    <cellStyle name="Akzent3 2" xfId="39067" hidden="1"/>
    <cellStyle name="Akzent3 2" xfId="39080" hidden="1"/>
    <cellStyle name="Akzent3 2" xfId="39087" hidden="1"/>
    <cellStyle name="Akzent3 2" xfId="39100" hidden="1"/>
    <cellStyle name="Akzent3 2" xfId="39110" hidden="1"/>
    <cellStyle name="Akzent3 2" xfId="39127" hidden="1"/>
    <cellStyle name="Akzent3 2" xfId="39134" hidden="1"/>
    <cellStyle name="Akzent3 2" xfId="39147" hidden="1"/>
    <cellStyle name="Akzent3 2" xfId="39154" hidden="1"/>
    <cellStyle name="Akzent3 2" xfId="39167" hidden="1"/>
    <cellStyle name="Akzent3 2" xfId="39174" hidden="1"/>
    <cellStyle name="Akzent3 2" xfId="39187" hidden="1"/>
    <cellStyle name="Akzent3 2" xfId="39194" hidden="1"/>
    <cellStyle name="Akzent3 2" xfId="39207" hidden="1"/>
    <cellStyle name="Akzent3 2" xfId="39214" hidden="1"/>
    <cellStyle name="Akzent3 2" xfId="39231" hidden="1"/>
    <cellStyle name="Akzent3 2" xfId="39239" hidden="1"/>
    <cellStyle name="Akzent3 2" xfId="39252" hidden="1"/>
    <cellStyle name="Akzent3 2" xfId="39259" hidden="1"/>
    <cellStyle name="Akzent3 2" xfId="39272" hidden="1"/>
    <cellStyle name="Akzent3 2" xfId="39279" hidden="1"/>
    <cellStyle name="Akzent3 2" xfId="39292" hidden="1"/>
    <cellStyle name="Akzent3 2" xfId="39299" hidden="1"/>
    <cellStyle name="Akzent3 2" xfId="39312" hidden="1"/>
    <cellStyle name="Akzent3 2" xfId="39117" hidden="1"/>
    <cellStyle name="Akzent3 2" xfId="39326" hidden="1"/>
    <cellStyle name="Akzent3 2" xfId="39334" hidden="1"/>
    <cellStyle name="Akzent3 2" xfId="39347" hidden="1"/>
    <cellStyle name="Akzent3 2" xfId="39354" hidden="1"/>
    <cellStyle name="Akzent3 2" xfId="39367" hidden="1"/>
    <cellStyle name="Akzent3 2" xfId="39374" hidden="1"/>
    <cellStyle name="Akzent3 2" xfId="39387" hidden="1"/>
    <cellStyle name="Akzent3 2" xfId="39394" hidden="1"/>
    <cellStyle name="Akzent3 2" xfId="39407" hidden="1"/>
    <cellStyle name="Akzent3 2" xfId="39220" hidden="1"/>
    <cellStyle name="Akzent3 2" xfId="39420" hidden="1"/>
    <cellStyle name="Akzent3 2" xfId="39427" hidden="1"/>
    <cellStyle name="Akzent3 2" xfId="39440" hidden="1"/>
    <cellStyle name="Akzent3 2" xfId="39447" hidden="1"/>
    <cellStyle name="Akzent3 2" xfId="39460" hidden="1"/>
    <cellStyle name="Akzent3 2" xfId="39467" hidden="1"/>
    <cellStyle name="Akzent3 2" xfId="39480" hidden="1"/>
    <cellStyle name="Akzent3 2" xfId="39487" hidden="1"/>
    <cellStyle name="Akzent3 2" xfId="39500" hidden="1"/>
    <cellStyle name="Akzent3 2" xfId="39507" hidden="1"/>
    <cellStyle name="Akzent3 2" xfId="39520" hidden="1"/>
    <cellStyle name="Akzent3 2" xfId="39527" hidden="1"/>
    <cellStyle name="Akzent3 2" xfId="39540" hidden="1"/>
    <cellStyle name="Akzent3 2" xfId="39547" hidden="1"/>
    <cellStyle name="Akzent3 2" xfId="39560" hidden="1"/>
    <cellStyle name="Akzent3 2" xfId="39567" hidden="1"/>
    <cellStyle name="Akzent3 2" xfId="39580" hidden="1"/>
    <cellStyle name="Akzent3 2" xfId="39587" hidden="1"/>
    <cellStyle name="Akzent3 2" xfId="39600" hidden="1"/>
    <cellStyle name="Akzent3 2" xfId="39622" hidden="1"/>
    <cellStyle name="Akzent3 2" xfId="39626" hidden="1"/>
    <cellStyle name="Akzent3 2" xfId="39649" hidden="1"/>
    <cellStyle name="Akzent3 2" xfId="39662" hidden="1"/>
    <cellStyle name="Akzent3 2" xfId="39669" hidden="1"/>
    <cellStyle name="Akzent3 2" xfId="39682" hidden="1"/>
    <cellStyle name="Akzent3 2" xfId="39689" hidden="1"/>
    <cellStyle name="Akzent3 2" xfId="39702" hidden="1"/>
    <cellStyle name="Akzent3 2" xfId="39709" hidden="1"/>
    <cellStyle name="Akzent3 2" xfId="39722" hidden="1"/>
    <cellStyle name="Akzent3 2" xfId="39729" hidden="1"/>
    <cellStyle name="Akzent3 2" xfId="39742" hidden="1"/>
    <cellStyle name="Akzent3 2" xfId="39642" hidden="1"/>
    <cellStyle name="Akzent3 2" xfId="39756" hidden="1"/>
    <cellStyle name="Akzent3 2" xfId="39763" hidden="1"/>
    <cellStyle name="Akzent3 2" xfId="39776" hidden="1"/>
    <cellStyle name="Akzent3 2" xfId="39783" hidden="1"/>
    <cellStyle name="Akzent3 2" xfId="39796" hidden="1"/>
    <cellStyle name="Akzent3 2" xfId="39803" hidden="1"/>
    <cellStyle name="Akzent3 2" xfId="39816" hidden="1"/>
    <cellStyle name="Akzent3 2" xfId="39823" hidden="1"/>
    <cellStyle name="Akzent3 2" xfId="39836" hidden="1"/>
    <cellStyle name="Akzent3 2" xfId="35329" hidden="1"/>
    <cellStyle name="Akzent3 2" xfId="35077" hidden="1"/>
    <cellStyle name="Akzent3 2" xfId="33072" hidden="1"/>
    <cellStyle name="Akzent3 2" xfId="37399" hidden="1"/>
    <cellStyle name="Akzent3 2" xfId="35656" hidden="1"/>
    <cellStyle name="Akzent3 2" xfId="28191" hidden="1"/>
    <cellStyle name="Akzent3 2" xfId="34117" hidden="1"/>
    <cellStyle name="Akzent3 2" xfId="39846" hidden="1"/>
    <cellStyle name="Akzent3 2" xfId="39859" hidden="1"/>
    <cellStyle name="Akzent3 2" xfId="39866" hidden="1"/>
    <cellStyle name="Akzent3 2" xfId="39883" hidden="1"/>
    <cellStyle name="Akzent3 2" xfId="39891" hidden="1"/>
    <cellStyle name="Akzent3 2" xfId="39904" hidden="1"/>
    <cellStyle name="Akzent3 2" xfId="39911" hidden="1"/>
    <cellStyle name="Akzent3 2" xfId="39924" hidden="1"/>
    <cellStyle name="Akzent3 2" xfId="39931" hidden="1"/>
    <cellStyle name="Akzent3 2" xfId="39944" hidden="1"/>
    <cellStyle name="Akzent3 2" xfId="39951" hidden="1"/>
    <cellStyle name="Akzent3 2" xfId="39964" hidden="1"/>
    <cellStyle name="Akzent3 2" xfId="34278" hidden="1"/>
    <cellStyle name="Akzent3 2" xfId="39978" hidden="1"/>
    <cellStyle name="Akzent3 2" xfId="39986" hidden="1"/>
    <cellStyle name="Akzent3 2" xfId="39999" hidden="1"/>
    <cellStyle name="Akzent3 2" xfId="40006" hidden="1"/>
    <cellStyle name="Akzent3 2" xfId="40019" hidden="1"/>
    <cellStyle name="Akzent3 2" xfId="40026" hidden="1"/>
    <cellStyle name="Akzent3 2" xfId="40039" hidden="1"/>
    <cellStyle name="Akzent3 2" xfId="40046" hidden="1"/>
    <cellStyle name="Akzent3 2" xfId="40059" hidden="1"/>
    <cellStyle name="Akzent3 2" xfId="39872" hidden="1"/>
    <cellStyle name="Akzent3 2" xfId="40072" hidden="1"/>
    <cellStyle name="Akzent3 2" xfId="40079" hidden="1"/>
    <cellStyle name="Akzent3 2" xfId="40092" hidden="1"/>
    <cellStyle name="Akzent3 2" xfId="40099" hidden="1"/>
    <cellStyle name="Akzent3 2" xfId="40112" hidden="1"/>
    <cellStyle name="Akzent3 2" xfId="40119" hidden="1"/>
    <cellStyle name="Akzent3 2" xfId="40132" hidden="1"/>
    <cellStyle name="Akzent3 2" xfId="40139" hidden="1"/>
    <cellStyle name="Akzent3 2" xfId="40152" hidden="1"/>
    <cellStyle name="Akzent3 2" xfId="40162" hidden="1"/>
    <cellStyle name="Akzent3 2" xfId="40179" hidden="1"/>
    <cellStyle name="Akzent3 2" xfId="40186" hidden="1"/>
    <cellStyle name="Akzent3 2" xfId="40199" hidden="1"/>
    <cellStyle name="Akzent3 2" xfId="40206" hidden="1"/>
    <cellStyle name="Akzent3 2" xfId="40219" hidden="1"/>
    <cellStyle name="Akzent3 2" xfId="40226" hidden="1"/>
    <cellStyle name="Akzent3 2" xfId="40239" hidden="1"/>
    <cellStyle name="Akzent3 2" xfId="40246" hidden="1"/>
    <cellStyle name="Akzent3 2" xfId="40259" hidden="1"/>
    <cellStyle name="Akzent3 2" xfId="40266" hidden="1"/>
    <cellStyle name="Akzent3 2" xfId="40283" hidden="1"/>
    <cellStyle name="Akzent3 2" xfId="40291" hidden="1"/>
    <cellStyle name="Akzent3 2" xfId="40304" hidden="1"/>
    <cellStyle name="Akzent3 2" xfId="40311" hidden="1"/>
    <cellStyle name="Akzent3 2" xfId="40324" hidden="1"/>
    <cellStyle name="Akzent3 2" xfId="40331" hidden="1"/>
    <cellStyle name="Akzent3 2" xfId="40344" hidden="1"/>
    <cellStyle name="Akzent3 2" xfId="40351" hidden="1"/>
    <cellStyle name="Akzent3 2" xfId="40364" hidden="1"/>
    <cellStyle name="Akzent3 2" xfId="40169" hidden="1"/>
    <cellStyle name="Akzent3 2" xfId="40378" hidden="1"/>
    <cellStyle name="Akzent3 2" xfId="40386" hidden="1"/>
    <cellStyle name="Akzent3 2" xfId="40399" hidden="1"/>
    <cellStyle name="Akzent3 2" xfId="40406" hidden="1"/>
    <cellStyle name="Akzent3 2" xfId="40419" hidden="1"/>
    <cellStyle name="Akzent3 2" xfId="40426" hidden="1"/>
    <cellStyle name="Akzent3 2" xfId="40439" hidden="1"/>
    <cellStyle name="Akzent3 2" xfId="40446" hidden="1"/>
    <cellStyle name="Akzent3 2" xfId="40459" hidden="1"/>
    <cellStyle name="Akzent3 2" xfId="40272" hidden="1"/>
    <cellStyle name="Akzent3 2" xfId="40472" hidden="1"/>
    <cellStyle name="Akzent3 2" xfId="40479" hidden="1"/>
    <cellStyle name="Akzent3 2" xfId="40492" hidden="1"/>
    <cellStyle name="Akzent3 2" xfId="40499" hidden="1"/>
    <cellStyle name="Akzent3 2" xfId="40512" hidden="1"/>
    <cellStyle name="Akzent3 2" xfId="40519" hidden="1"/>
    <cellStyle name="Akzent3 2" xfId="40532" hidden="1"/>
    <cellStyle name="Akzent3 2" xfId="40539" hidden="1"/>
    <cellStyle name="Akzent3 2" xfId="40552" hidden="1"/>
    <cellStyle name="Akzent3 2" xfId="40559" hidden="1"/>
    <cellStyle name="Akzent3 2" xfId="40572" hidden="1"/>
    <cellStyle name="Akzent3 2" xfId="40579" hidden="1"/>
    <cellStyle name="Akzent3 2" xfId="40592" hidden="1"/>
    <cellStyle name="Akzent3 2" xfId="40599" hidden="1"/>
    <cellStyle name="Akzent3 2" xfId="40612" hidden="1"/>
    <cellStyle name="Akzent3 2" xfId="40619" hidden="1"/>
    <cellStyle name="Akzent3 2" xfId="40632" hidden="1"/>
    <cellStyle name="Akzent3 2" xfId="40639" hidden="1"/>
    <cellStyle name="Akzent3 2" xfId="40652" hidden="1"/>
    <cellStyle name="Akzent3 2" xfId="40674" hidden="1"/>
    <cellStyle name="Akzent3 2" xfId="40678" hidden="1"/>
    <cellStyle name="Akzent3 2" xfId="40701" hidden="1"/>
    <cellStyle name="Akzent3 2" xfId="40714" hidden="1"/>
    <cellStyle name="Akzent3 2" xfId="40721" hidden="1"/>
    <cellStyle name="Akzent3 2" xfId="40734" hidden="1"/>
    <cellStyle name="Akzent3 2" xfId="40741" hidden="1"/>
    <cellStyle name="Akzent3 2" xfId="40754" hidden="1"/>
    <cellStyle name="Akzent3 2" xfId="40761" hidden="1"/>
    <cellStyle name="Akzent3 2" xfId="40774" hidden="1"/>
    <cellStyle name="Akzent3 2" xfId="40781" hidden="1"/>
    <cellStyle name="Akzent3 2" xfId="40794" hidden="1"/>
    <cellStyle name="Akzent3 2" xfId="40694" hidden="1"/>
    <cellStyle name="Akzent3 2" xfId="40808" hidden="1"/>
    <cellStyle name="Akzent3 2" xfId="40815" hidden="1"/>
    <cellStyle name="Akzent3 2" xfId="40828" hidden="1"/>
    <cellStyle name="Akzent3 2" xfId="40835" hidden="1"/>
    <cellStyle name="Akzent3 2" xfId="40848" hidden="1"/>
    <cellStyle name="Akzent3 2" xfId="40855" hidden="1"/>
    <cellStyle name="Akzent3 2" xfId="40868" hidden="1"/>
    <cellStyle name="Akzent3 2" xfId="40875" hidden="1"/>
    <cellStyle name="Akzent3 2" xfId="40888" hidden="1"/>
    <cellStyle name="Akzent3 2" xfId="40893" hidden="1"/>
    <cellStyle name="Akzent3 2" xfId="40935" hidden="1"/>
    <cellStyle name="Akzent3 2" xfId="40955" hidden="1"/>
    <cellStyle name="Akzent3 2" xfId="40970" hidden="1"/>
    <cellStyle name="Akzent3 2" xfId="40983" hidden="1"/>
    <cellStyle name="Akzent3 2" xfId="40990" hidden="1"/>
    <cellStyle name="Akzent3 2" xfId="41003" hidden="1"/>
    <cellStyle name="Akzent3 2" xfId="41010" hidden="1"/>
    <cellStyle name="Akzent3 2" xfId="41023" hidden="1"/>
    <cellStyle name="Akzent3 2" xfId="41030" hidden="1"/>
    <cellStyle name="Akzent3 2" xfId="41043" hidden="1"/>
    <cellStyle name="Akzent3 2" xfId="41050" hidden="1"/>
    <cellStyle name="Akzent3 2" xfId="41067" hidden="1"/>
    <cellStyle name="Akzent3 2" xfId="41075" hidden="1"/>
    <cellStyle name="Akzent3 2" xfId="41088" hidden="1"/>
    <cellStyle name="Akzent3 2" xfId="41095" hidden="1"/>
    <cellStyle name="Akzent3 2" xfId="41108" hidden="1"/>
    <cellStyle name="Akzent3 2" xfId="41115" hidden="1"/>
    <cellStyle name="Akzent3 2" xfId="41128" hidden="1"/>
    <cellStyle name="Akzent3 2" xfId="41135" hidden="1"/>
    <cellStyle name="Akzent3 2" xfId="41148" hidden="1"/>
    <cellStyle name="Akzent3 2" xfId="40944" hidden="1"/>
    <cellStyle name="Akzent3 2" xfId="41162" hidden="1"/>
    <cellStyle name="Akzent3 2" xfId="41170" hidden="1"/>
    <cellStyle name="Akzent3 2" xfId="41183" hidden="1"/>
    <cellStyle name="Akzent3 2" xfId="41190" hidden="1"/>
    <cellStyle name="Akzent3 2" xfId="41203" hidden="1"/>
    <cellStyle name="Akzent3 2" xfId="41210" hidden="1"/>
    <cellStyle name="Akzent3 2" xfId="41223" hidden="1"/>
    <cellStyle name="Akzent3 2" xfId="41230" hidden="1"/>
    <cellStyle name="Akzent3 2" xfId="41243" hidden="1"/>
    <cellStyle name="Akzent3 2" xfId="41056" hidden="1"/>
    <cellStyle name="Akzent3 2" xfId="41256" hidden="1"/>
    <cellStyle name="Akzent3 2" xfId="41263" hidden="1"/>
    <cellStyle name="Akzent3 2" xfId="41276" hidden="1"/>
    <cellStyle name="Akzent3 2" xfId="41283" hidden="1"/>
    <cellStyle name="Akzent3 2" xfId="41296" hidden="1"/>
    <cellStyle name="Akzent3 2" xfId="41303" hidden="1"/>
    <cellStyle name="Akzent3 2" xfId="41316" hidden="1"/>
    <cellStyle name="Akzent3 2" xfId="41323" hidden="1"/>
    <cellStyle name="Akzent3 2" xfId="41336" hidden="1"/>
    <cellStyle name="Akzent3 2" xfId="41346" hidden="1"/>
    <cellStyle name="Akzent3 2" xfId="41363" hidden="1"/>
    <cellStyle name="Akzent3 2" xfId="41370" hidden="1"/>
    <cellStyle name="Akzent3 2" xfId="41383" hidden="1"/>
    <cellStyle name="Akzent3 2" xfId="41390" hidden="1"/>
    <cellStyle name="Akzent3 2" xfId="41403" hidden="1"/>
    <cellStyle name="Akzent3 2" xfId="41410" hidden="1"/>
    <cellStyle name="Akzent3 2" xfId="41423" hidden="1"/>
    <cellStyle name="Akzent3 2" xfId="41430" hidden="1"/>
    <cellStyle name="Akzent3 2" xfId="41443" hidden="1"/>
    <cellStyle name="Akzent3 2" xfId="41450" hidden="1"/>
    <cellStyle name="Akzent3 2" xfId="41467" hidden="1"/>
    <cellStyle name="Akzent3 2" xfId="41475" hidden="1"/>
    <cellStyle name="Akzent3 2" xfId="41488" hidden="1"/>
    <cellStyle name="Akzent3 2" xfId="41495" hidden="1"/>
    <cellStyle name="Akzent3 2" xfId="41508" hidden="1"/>
    <cellStyle name="Akzent3 2" xfId="41515" hidden="1"/>
    <cellStyle name="Akzent3 2" xfId="41528" hidden="1"/>
    <cellStyle name="Akzent3 2" xfId="41535" hidden="1"/>
    <cellStyle name="Akzent3 2" xfId="41548" hidden="1"/>
    <cellStyle name="Akzent3 2" xfId="41353" hidden="1"/>
    <cellStyle name="Akzent3 2" xfId="41562" hidden="1"/>
    <cellStyle name="Akzent3 2" xfId="41570" hidden="1"/>
    <cellStyle name="Akzent3 2" xfId="41583" hidden="1"/>
    <cellStyle name="Akzent3 2" xfId="41590" hidden="1"/>
    <cellStyle name="Akzent3 2" xfId="41603" hidden="1"/>
    <cellStyle name="Akzent3 2" xfId="41610" hidden="1"/>
    <cellStyle name="Akzent3 2" xfId="41623" hidden="1"/>
    <cellStyle name="Akzent3 2" xfId="41630" hidden="1"/>
    <cellStyle name="Akzent3 2" xfId="41643" hidden="1"/>
    <cellStyle name="Akzent3 2" xfId="41456" hidden="1"/>
    <cellStyle name="Akzent3 2" xfId="41656" hidden="1"/>
    <cellStyle name="Akzent3 2" xfId="41663" hidden="1"/>
    <cellStyle name="Akzent3 2" xfId="41676" hidden="1"/>
    <cellStyle name="Akzent3 2" xfId="41683" hidden="1"/>
    <cellStyle name="Akzent3 2" xfId="41696" hidden="1"/>
    <cellStyle name="Akzent3 2" xfId="41703" hidden="1"/>
    <cellStyle name="Akzent3 2" xfId="41716" hidden="1"/>
    <cellStyle name="Akzent3 2" xfId="41723" hidden="1"/>
    <cellStyle name="Akzent3 2" xfId="41736" hidden="1"/>
    <cellStyle name="Akzent3 2" xfId="41743" hidden="1"/>
    <cellStyle name="Akzent3 2" xfId="41756" hidden="1"/>
    <cellStyle name="Akzent3 2" xfId="41763" hidden="1"/>
    <cellStyle name="Akzent3 2" xfId="41776" hidden="1"/>
    <cellStyle name="Akzent3 2" xfId="41783" hidden="1"/>
    <cellStyle name="Akzent3 2" xfId="41796" hidden="1"/>
    <cellStyle name="Akzent3 2" xfId="41803" hidden="1"/>
    <cellStyle name="Akzent3 2" xfId="41816" hidden="1"/>
    <cellStyle name="Akzent3 2" xfId="41823" hidden="1"/>
    <cellStyle name="Akzent3 2" xfId="41836" hidden="1"/>
    <cellStyle name="Akzent3 2" xfId="41858" hidden="1"/>
    <cellStyle name="Akzent3 2" xfId="41862" hidden="1"/>
    <cellStyle name="Akzent3 2" xfId="41885" hidden="1"/>
    <cellStyle name="Akzent3 2" xfId="41898" hidden="1"/>
    <cellStyle name="Akzent3 2" xfId="41905" hidden="1"/>
    <cellStyle name="Akzent3 2" xfId="41918" hidden="1"/>
    <cellStyle name="Akzent3 2" xfId="41925" hidden="1"/>
    <cellStyle name="Akzent3 2" xfId="41938" hidden="1"/>
    <cellStyle name="Akzent3 2" xfId="41945" hidden="1"/>
    <cellStyle name="Akzent3 2" xfId="41958" hidden="1"/>
    <cellStyle name="Akzent3 2" xfId="41965" hidden="1"/>
    <cellStyle name="Akzent3 2" xfId="41978" hidden="1"/>
    <cellStyle name="Akzent3 2" xfId="41878" hidden="1"/>
    <cellStyle name="Akzent3 2" xfId="41992" hidden="1"/>
    <cellStyle name="Akzent3 2" xfId="41999" hidden="1"/>
    <cellStyle name="Akzent3 2" xfId="42012" hidden="1"/>
    <cellStyle name="Akzent3 2" xfId="42019" hidden="1"/>
    <cellStyle name="Akzent3 2" xfId="42032" hidden="1"/>
    <cellStyle name="Akzent3 2" xfId="42039" hidden="1"/>
    <cellStyle name="Akzent3 2" xfId="42052" hidden="1"/>
    <cellStyle name="Akzent3 2" xfId="42059" hidden="1"/>
    <cellStyle name="Akzent3 2" xfId="42072" hidden="1"/>
    <cellStyle name="Akzent3 2" xfId="42085" hidden="1"/>
    <cellStyle name="Akzent3 2" xfId="42171" hidden="1"/>
    <cellStyle name="Akzent3 2" xfId="42188" hidden="1"/>
    <cellStyle name="Akzent3 2" xfId="42223" hidden="1"/>
    <cellStyle name="Akzent3 2" xfId="42244" hidden="1"/>
    <cellStyle name="Akzent3 2" xfId="42270" hidden="1"/>
    <cellStyle name="Akzent3 2" xfId="42341" hidden="1"/>
    <cellStyle name="Akzent3 2" xfId="42389" hidden="1"/>
    <cellStyle name="Akzent3 2" xfId="42402" hidden="1"/>
    <cellStyle name="Akzent3 2" xfId="42434" hidden="1"/>
    <cellStyle name="Akzent3 2" xfId="42456" hidden="1"/>
    <cellStyle name="Akzent3 2" xfId="42498" hidden="1"/>
    <cellStyle name="Akzent3 2" xfId="42525" hidden="1"/>
    <cellStyle name="Akzent3 2" xfId="42554" hidden="1"/>
    <cellStyle name="Akzent3 2" xfId="42579" hidden="1"/>
    <cellStyle name="Akzent3 2" xfId="42607" hidden="1"/>
    <cellStyle name="Akzent3 2" xfId="42636" hidden="1"/>
    <cellStyle name="Akzent3 2" xfId="42657" hidden="1"/>
    <cellStyle name="Akzent3 2" xfId="42687" hidden="1"/>
    <cellStyle name="Akzent3 2" xfId="42713" hidden="1"/>
    <cellStyle name="Akzent3 2" xfId="42132" hidden="1"/>
    <cellStyle name="Akzent3 2" xfId="42759" hidden="1"/>
    <cellStyle name="Akzent3 2" xfId="42792" hidden="1"/>
    <cellStyle name="Akzent3 2" xfId="42818" hidden="1"/>
    <cellStyle name="Akzent3 2" xfId="42850" hidden="1"/>
    <cellStyle name="Akzent3 2" xfId="42874" hidden="1"/>
    <cellStyle name="Akzent3 2" xfId="42899" hidden="1"/>
    <cellStyle name="Akzent3 2" xfId="42925" hidden="1"/>
    <cellStyle name="Akzent3 2" xfId="42952" hidden="1"/>
    <cellStyle name="Akzent3 2" xfId="42972" hidden="1"/>
    <cellStyle name="Akzent3 2" xfId="42462" hidden="1"/>
    <cellStyle name="Akzent3 2" xfId="43016" hidden="1"/>
    <cellStyle name="Akzent3 2" xfId="43047" hidden="1"/>
    <cellStyle name="Akzent3 2" xfId="43071" hidden="1"/>
    <cellStyle name="Akzent3 2" xfId="43105" hidden="1"/>
    <cellStyle name="Akzent3 2" xfId="43126" hidden="1"/>
    <cellStyle name="Akzent3 2" xfId="43160" hidden="1"/>
    <cellStyle name="Akzent3 2" xfId="43185" hidden="1"/>
    <cellStyle name="Akzent3 2" xfId="43209" hidden="1"/>
    <cellStyle name="Akzent3 2" xfId="43236" hidden="1"/>
    <cellStyle name="Akzent3 2" xfId="43271" hidden="1"/>
    <cellStyle name="Akzent3 2" xfId="43301" hidden="1"/>
    <cellStyle name="Akzent3 2" xfId="43348" hidden="1"/>
    <cellStyle name="Akzent3 2" xfId="43360" hidden="1"/>
    <cellStyle name="Akzent3 2" xfId="43406" hidden="1"/>
    <cellStyle name="Akzent3 2" xfId="43419" hidden="1"/>
    <cellStyle name="Akzent3 2" xfId="43450" hidden="1"/>
    <cellStyle name="Akzent3 2" xfId="43479" hidden="1"/>
    <cellStyle name="Akzent3 2" xfId="43500" hidden="1"/>
    <cellStyle name="Akzent3 2" xfId="43542" hidden="1"/>
    <cellStyle name="Akzent3 2" xfId="43558" hidden="1"/>
    <cellStyle name="Akzent3 2" xfId="43600" hidden="1"/>
    <cellStyle name="Akzent3 2" xfId="43624" hidden="1"/>
    <cellStyle name="Akzent3 2" xfId="43660" hidden="1"/>
    <cellStyle name="Akzent3 2" xfId="43683" hidden="1"/>
    <cellStyle name="Akzent3 2" xfId="43718" hidden="1"/>
    <cellStyle name="Akzent3 2" xfId="43740" hidden="1"/>
    <cellStyle name="Akzent3 2" xfId="43771" hidden="1"/>
    <cellStyle name="Akzent3 2" xfId="43792" hidden="1"/>
    <cellStyle name="Akzent3 2" xfId="43818" hidden="1"/>
    <cellStyle name="Akzent3 2" xfId="43280" hidden="1"/>
    <cellStyle name="Akzent3 2" xfId="43864" hidden="1"/>
    <cellStyle name="Akzent3 2" xfId="43899" hidden="1"/>
    <cellStyle name="Akzent3 2" xfId="43928" hidden="1"/>
    <cellStyle name="Akzent3 2" xfId="43954" hidden="1"/>
    <cellStyle name="Akzent3 2" xfId="43979" hidden="1"/>
    <cellStyle name="Akzent3 2" xfId="44006" hidden="1"/>
    <cellStyle name="Akzent3 2" xfId="44032" hidden="1"/>
    <cellStyle name="Akzent3 2" xfId="44063" hidden="1"/>
    <cellStyle name="Akzent3 2" xfId="44090" hidden="1"/>
    <cellStyle name="Akzent3 2" xfId="43569" hidden="1"/>
    <cellStyle name="Akzent3 2" xfId="44128" hidden="1"/>
    <cellStyle name="Akzent3 2" xfId="44156" hidden="1"/>
    <cellStyle name="Akzent3 2" xfId="44186" hidden="1"/>
    <cellStyle name="Akzent3 2" xfId="44211" hidden="1"/>
    <cellStyle name="Akzent3 2" xfId="44237" hidden="1"/>
    <cellStyle name="Akzent3 2" xfId="44261" hidden="1"/>
    <cellStyle name="Akzent3 2" xfId="44295" hidden="1"/>
    <cellStyle name="Akzent3 2" xfId="44315" hidden="1"/>
    <cellStyle name="Akzent3 2" xfId="44348" hidden="1"/>
    <cellStyle name="Akzent3 2" xfId="44369" hidden="1"/>
    <cellStyle name="Akzent3 2" xfId="44404" hidden="1"/>
    <cellStyle name="Akzent3 2" xfId="44425" hidden="1"/>
    <cellStyle name="Akzent3 2" xfId="44464" hidden="1"/>
    <cellStyle name="Akzent3 2" xfId="44483" hidden="1"/>
    <cellStyle name="Akzent3 2" xfId="44514" hidden="1"/>
    <cellStyle name="Akzent3 2" xfId="44533" hidden="1"/>
    <cellStyle name="Akzent3 2" xfId="44566" hidden="1"/>
    <cellStyle name="Akzent3 2" xfId="44582" hidden="1"/>
    <cellStyle name="Akzent3 2" xfId="44616" hidden="1"/>
    <cellStyle name="Akzent3 2" xfId="44671" hidden="1"/>
    <cellStyle name="Akzent3 2" xfId="44674" hidden="1"/>
    <cellStyle name="Akzent3 2" xfId="44708" hidden="1"/>
    <cellStyle name="Akzent3 2" xfId="44743" hidden="1"/>
    <cellStyle name="Akzent3 2" xfId="44780" hidden="1"/>
    <cellStyle name="Akzent3 2" xfId="44802" hidden="1"/>
    <cellStyle name="Akzent3 2" xfId="44834" hidden="1"/>
    <cellStyle name="Akzent3 2" xfId="44858" hidden="1"/>
    <cellStyle name="Akzent3 2" xfId="44890" hidden="1"/>
    <cellStyle name="Akzent3 2" xfId="44914" hidden="1"/>
    <cellStyle name="Akzent3 2" xfId="44939" hidden="1"/>
    <cellStyle name="Akzent3 2" xfId="44979" hidden="1"/>
    <cellStyle name="Akzent3 2" xfId="44691" hidden="1"/>
    <cellStyle name="Akzent3 2" xfId="45022" hidden="1"/>
    <cellStyle name="Akzent3 2" xfId="45077" hidden="1"/>
    <cellStyle name="Akzent3 2" xfId="45108" hidden="1"/>
    <cellStyle name="Akzent3 2" xfId="45142" hidden="1"/>
    <cellStyle name="Akzent3 2" xfId="45174" hidden="1"/>
    <cellStyle name="Akzent3 2" xfId="45198" hidden="1"/>
    <cellStyle name="Akzent3 2" xfId="45238" hidden="1"/>
    <cellStyle name="Akzent3 2" xfId="45282" hidden="1"/>
    <cellStyle name="Akzent3 2" xfId="45317" hidden="1"/>
    <cellStyle name="Akzent3 2" xfId="45332" hidden="1"/>
    <cellStyle name="Akzent3 2" xfId="45410" hidden="1"/>
    <cellStyle name="Akzent3 2" xfId="45448" hidden="1"/>
    <cellStyle name="Akzent3 2" xfId="45479" hidden="1"/>
    <cellStyle name="Akzent3 2" xfId="45504" hidden="1"/>
    <cellStyle name="Akzent3 2" xfId="45537" hidden="1"/>
    <cellStyle name="Akzent3 2" xfId="45561" hidden="1"/>
    <cellStyle name="Akzent3 2" xfId="45595" hidden="1"/>
    <cellStyle name="Akzent3 2" xfId="45613" hidden="1"/>
    <cellStyle name="Akzent3 2" xfId="45645" hidden="1"/>
    <cellStyle name="Akzent3 2" xfId="45662" hidden="1"/>
    <cellStyle name="Akzent3 2" xfId="45694" hidden="1"/>
    <cellStyle name="Akzent3 2" xfId="45723" hidden="1"/>
    <cellStyle name="Akzent3 2" xfId="45758" hidden="1"/>
    <cellStyle name="Akzent3 2" xfId="45806" hidden="1"/>
    <cellStyle name="Akzent3 2" xfId="45841" hidden="1"/>
    <cellStyle name="Akzent3 2" xfId="45868" hidden="1"/>
    <cellStyle name="Akzent3 2" xfId="45894" hidden="1"/>
    <cellStyle name="Akzent3 2" xfId="45926" hidden="1"/>
    <cellStyle name="Akzent3 2" xfId="45946" hidden="1"/>
    <cellStyle name="Akzent3 2" xfId="45972" hidden="1"/>
    <cellStyle name="Akzent3 2" xfId="45421" hidden="1"/>
    <cellStyle name="Akzent3 2" xfId="46044" hidden="1"/>
    <cellStyle name="Akzent3 2" xfId="46073" hidden="1"/>
    <cellStyle name="Akzent3 2" xfId="46102" hidden="1"/>
    <cellStyle name="Akzent3 2" xfId="46128" hidden="1"/>
    <cellStyle name="Akzent3 2" xfId="46156" hidden="1"/>
    <cellStyle name="Akzent3 2" xfId="46182" hidden="1"/>
    <cellStyle name="Akzent3 2" xfId="46213" hidden="1"/>
    <cellStyle name="Akzent3 2" xfId="46240" hidden="1"/>
    <cellStyle name="Akzent3 2" xfId="46265" hidden="1"/>
    <cellStyle name="Akzent3 2" xfId="45705" hidden="1"/>
    <cellStyle name="Akzent3 2" xfId="46308" hidden="1"/>
    <cellStyle name="Akzent3 2" xfId="46334" hidden="1"/>
    <cellStyle name="Akzent3 2" xfId="46365" hidden="1"/>
    <cellStyle name="Akzent3 2" xfId="46387" hidden="1"/>
    <cellStyle name="Akzent3 2" xfId="46423" hidden="1"/>
    <cellStyle name="Akzent3 2" xfId="46438" hidden="1"/>
    <cellStyle name="Akzent3 2" xfId="46466" hidden="1"/>
    <cellStyle name="Akzent3 2" xfId="46490" hidden="1"/>
    <cellStyle name="Akzent3 2" xfId="46523" hidden="1"/>
    <cellStyle name="Akzent3 2" xfId="46556" hidden="1"/>
    <cellStyle name="Akzent3 2" xfId="46606" hidden="1"/>
    <cellStyle name="Akzent3 2" xfId="46625" hidden="1"/>
    <cellStyle name="Akzent3 2" xfId="46659" hidden="1"/>
    <cellStyle name="Akzent3 2" xfId="46680" hidden="1"/>
    <cellStyle name="Akzent3 2" xfId="46704" hidden="1"/>
    <cellStyle name="Akzent3 2" xfId="46727" hidden="1"/>
    <cellStyle name="Akzent3 2" xfId="46763" hidden="1"/>
    <cellStyle name="Akzent3 2" xfId="46785" hidden="1"/>
    <cellStyle name="Akzent3 2" xfId="46812" hidden="1"/>
    <cellStyle name="Akzent3 2" xfId="46839" hidden="1"/>
    <cellStyle name="Akzent3 2" xfId="46880" hidden="1"/>
    <cellStyle name="Akzent3 2" xfId="46909" hidden="1"/>
    <cellStyle name="Akzent3 2" xfId="46936" hidden="1"/>
    <cellStyle name="Akzent3 2" xfId="46959" hidden="1"/>
    <cellStyle name="Akzent3 2" xfId="46984" hidden="1"/>
    <cellStyle name="Akzent3 2" xfId="47018" hidden="1"/>
    <cellStyle name="Akzent3 2" xfId="47037" hidden="1"/>
    <cellStyle name="Akzent3 2" xfId="47075" hidden="1"/>
    <cellStyle name="Akzent3 2" xfId="47094" hidden="1"/>
    <cellStyle name="Akzent3 2" xfId="46568" hidden="1"/>
    <cellStyle name="Akzent3 2" xfId="47146" hidden="1"/>
    <cellStyle name="Akzent3 2" xfId="47173" hidden="1"/>
    <cellStyle name="Akzent3 2" xfId="47200" hidden="1"/>
    <cellStyle name="Akzent3 2" xfId="47232" hidden="1"/>
    <cellStyle name="Akzent3 2" xfId="47250" hidden="1"/>
    <cellStyle name="Akzent3 2" xfId="47280" hidden="1"/>
    <cellStyle name="Akzent3 2" xfId="47314" hidden="1"/>
    <cellStyle name="Akzent3 2" xfId="47339" hidden="1"/>
    <cellStyle name="Akzent3 2" xfId="47364" hidden="1"/>
    <cellStyle name="Akzent3 2" xfId="46851" hidden="1"/>
    <cellStyle name="Akzent3 2" xfId="47408" hidden="1"/>
    <cellStyle name="Akzent3 2" xfId="47444" hidden="1"/>
    <cellStyle name="Akzent3 2" xfId="47466" hidden="1"/>
    <cellStyle name="Akzent3 2" xfId="47494" hidden="1"/>
    <cellStyle name="Akzent3 2" xfId="47521" hidden="1"/>
    <cellStyle name="Akzent3 2" xfId="47546" hidden="1"/>
    <cellStyle name="Akzent3 2" xfId="47576" hidden="1"/>
    <cellStyle name="Akzent3 2" xfId="47598" hidden="1"/>
    <cellStyle name="Akzent3 2" xfId="47622" hidden="1"/>
    <cellStyle name="Akzent3 2" xfId="47656" hidden="1"/>
    <cellStyle name="Akzent3 2" xfId="47684" hidden="1"/>
    <cellStyle name="Akzent3 2" xfId="47714" hidden="1"/>
    <cellStyle name="Akzent3 2" xfId="47741" hidden="1"/>
    <cellStyle name="Akzent3 2" xfId="47772" hidden="1"/>
    <cellStyle name="Akzent3 2" xfId="47790" hidden="1"/>
    <cellStyle name="Akzent3 2" xfId="47831" hidden="1"/>
    <cellStyle name="Akzent3 2" xfId="47849" hidden="1"/>
    <cellStyle name="Akzent3 2" xfId="47874" hidden="1"/>
    <cellStyle name="Akzent3 2" xfId="47894" hidden="1"/>
    <cellStyle name="Akzent3 2" xfId="47952" hidden="1"/>
    <cellStyle name="Akzent3 2" xfId="47958" hidden="1"/>
    <cellStyle name="Akzent3 2" xfId="47986" hidden="1"/>
    <cellStyle name="Akzent3 2" xfId="48024" hidden="1"/>
    <cellStyle name="Akzent3 2" xfId="48049" hidden="1"/>
    <cellStyle name="Akzent3 2" xfId="48081" hidden="1"/>
    <cellStyle name="Akzent3 2" xfId="48107" hidden="1"/>
    <cellStyle name="Akzent3 2" xfId="48135" hidden="1"/>
    <cellStyle name="Akzent3 2" xfId="48163" hidden="1"/>
    <cellStyle name="Akzent3 2" xfId="48192" hidden="1"/>
    <cellStyle name="Akzent3 2" xfId="48218" hidden="1"/>
    <cellStyle name="Akzent3 2" xfId="48241" hidden="1"/>
    <cellStyle name="Akzent3 2" xfId="47977" hidden="1"/>
    <cellStyle name="Akzent3 2" xfId="48289" hidden="1"/>
    <cellStyle name="Akzent3 2" xfId="48317" hidden="1"/>
    <cellStyle name="Akzent3 2" xfId="48347" hidden="1"/>
    <cellStyle name="Akzent3 2" xfId="48374" hidden="1"/>
    <cellStyle name="Akzent3 2" xfId="48405" hidden="1"/>
    <cellStyle name="Akzent3 2" xfId="48427" hidden="1"/>
    <cellStyle name="Akzent3 2" xfId="48460" hidden="1"/>
    <cellStyle name="Akzent3 2" xfId="48476" hidden="1"/>
    <cellStyle name="Akzent3 2" xfId="48503" hidden="1"/>
    <cellStyle name="Akzent3 2" xfId="48447" hidden="1"/>
    <cellStyle name="Akzent3 2" xfId="48414" hidden="1"/>
    <cellStyle name="Akzent3 2" xfId="48392" hidden="1"/>
    <cellStyle name="Akzent3 2" xfId="48356" hidden="1"/>
    <cellStyle name="Akzent3 2" xfId="48334" hidden="1"/>
    <cellStyle name="Akzent3 2" xfId="48298" hidden="1"/>
    <cellStyle name="Akzent3 2" xfId="48276" hidden="1"/>
    <cellStyle name="Akzent3 2" xfId="48240" hidden="1"/>
    <cellStyle name="Akzent3 2" xfId="48212" hidden="1"/>
    <cellStyle name="Akzent3 2" xfId="48198" hidden="1"/>
    <cellStyle name="Akzent3 2" xfId="48157" hidden="1"/>
    <cellStyle name="Akzent3 2" xfId="48118" hidden="1"/>
    <cellStyle name="Akzent3 2" xfId="48097" hidden="1"/>
    <cellStyle name="Akzent3 2" xfId="48064" hidden="1"/>
    <cellStyle name="Akzent3 2" xfId="48039" hidden="1"/>
    <cellStyle name="Akzent3 2" xfId="48008" hidden="1"/>
    <cellStyle name="Akzent3 2" xfId="47960" hidden="1"/>
    <cellStyle name="Akzent3 2" xfId="47913" hidden="1"/>
    <cellStyle name="Akzent3 2" xfId="47889" hidden="1"/>
    <cellStyle name="Akzent3 2" xfId="48471" hidden="1"/>
    <cellStyle name="Akzent3 2" xfId="47844" hidden="1"/>
    <cellStyle name="Akzent3 2" xfId="47810" hidden="1"/>
    <cellStyle name="Akzent3 2" xfId="47785" hidden="1"/>
    <cellStyle name="Akzent3 2" xfId="47756" hidden="1"/>
    <cellStyle name="Akzent3 2" xfId="47723" hidden="1"/>
    <cellStyle name="Akzent3 2" xfId="47698" hidden="1"/>
    <cellStyle name="Akzent3 2" xfId="47668" hidden="1"/>
    <cellStyle name="Akzent3 2" xfId="47641" hidden="1"/>
    <cellStyle name="Akzent3 2" xfId="47611" hidden="1"/>
    <cellStyle name="Akzent3 2" xfId="48183" hidden="1"/>
    <cellStyle name="Akzent3 2" xfId="47565" hidden="1"/>
    <cellStyle name="Akzent3 2" xfId="47533" hidden="1"/>
    <cellStyle name="Akzent3 2" xfId="47511" hidden="1"/>
    <cellStyle name="Akzent3 2" xfId="47475" hidden="1"/>
    <cellStyle name="Akzent3 2" xfId="47453" hidden="1"/>
    <cellStyle name="Akzent3 2" xfId="47423" hidden="1"/>
    <cellStyle name="Akzent3 2" xfId="47395" hidden="1"/>
    <cellStyle name="Akzent3 2" xfId="47372" hidden="1"/>
    <cellStyle name="Akzent3 2" xfId="47338" hidden="1"/>
    <cellStyle name="Akzent3 2" xfId="47298" hidden="1"/>
    <cellStyle name="Akzent3 2" xfId="47263" hidden="1"/>
    <cellStyle name="Akzent3 2" xfId="47219" hidden="1"/>
    <cellStyle name="Akzent3 2" xfId="47207" hidden="1"/>
    <cellStyle name="Akzent3 2" xfId="47162" hidden="1"/>
    <cellStyle name="Akzent3 2" xfId="47141" hidden="1"/>
    <cellStyle name="Akzent3 2" xfId="47113" hidden="1"/>
    <cellStyle name="Akzent3 2" xfId="47089" hidden="1"/>
    <cellStyle name="Akzent3 2" xfId="47055" hidden="1"/>
    <cellStyle name="Akzent3 2" xfId="47030" hidden="1"/>
    <cellStyle name="Akzent3 2" xfId="47002" hidden="1"/>
    <cellStyle name="Akzent3 2" xfId="46960" hidden="1"/>
    <cellStyle name="Akzent3 2" xfId="46935" hidden="1"/>
    <cellStyle name="Akzent3 2" xfId="46903" hidden="1"/>
    <cellStyle name="Akzent3 2" xfId="46874" hidden="1"/>
    <cellStyle name="Akzent3 2" xfId="46847" hidden="1"/>
    <cellStyle name="Akzent3 2" xfId="46813" hidden="1"/>
    <cellStyle name="Akzent3 2" xfId="46779" hidden="1"/>
    <cellStyle name="Akzent3 2" xfId="46757" hidden="1"/>
    <cellStyle name="Akzent3 2" xfId="46721" hidden="1"/>
    <cellStyle name="Akzent3 2" xfId="47287" hidden="1"/>
    <cellStyle name="Akzent3 2" xfId="46669" hidden="1"/>
    <cellStyle name="Akzent3 2" xfId="46649" hidden="1"/>
    <cellStyle name="Akzent3 2" xfId="46617" hidden="1"/>
    <cellStyle name="Akzent3 2" xfId="46595" hidden="1"/>
    <cellStyle name="Akzent3 2" xfId="46557" hidden="1"/>
    <cellStyle name="Akzent3 2" xfId="46537" hidden="1"/>
    <cellStyle name="Akzent3 2" xfId="46505" hidden="1"/>
    <cellStyle name="Akzent3 2" xfId="46483" hidden="1"/>
    <cellStyle name="Akzent3 2" xfId="46447" hidden="1"/>
    <cellStyle name="Akzent3 2" xfId="46991" hidden="1"/>
    <cellStyle name="Akzent3 2" xfId="46397" hidden="1"/>
    <cellStyle name="Akzent3 2" xfId="46374" hidden="1"/>
    <cellStyle name="Akzent3 2" xfId="46343" hidden="1"/>
    <cellStyle name="Akzent3 2" xfId="46316" hidden="1"/>
    <cellStyle name="Akzent3 2" xfId="46285" hidden="1"/>
    <cellStyle name="Akzent3 2" xfId="46259" hidden="1"/>
    <cellStyle name="Akzent3 2" xfId="46234" hidden="1"/>
    <cellStyle name="Akzent3 2" xfId="46201" hidden="1"/>
    <cellStyle name="Akzent3 2" xfId="46176" hidden="1"/>
    <cellStyle name="Akzent3 2" xfId="46139" hidden="1"/>
    <cellStyle name="Akzent3 2" xfId="46118" hidden="1"/>
    <cellStyle name="Akzent3 2" xfId="46080" hidden="1"/>
    <cellStyle name="Akzent3 2" xfId="46059" hidden="1"/>
    <cellStyle name="Akzent3 2" xfId="46000" hidden="1"/>
    <cellStyle name="Akzent3 2" xfId="45973" hidden="1"/>
    <cellStyle name="Akzent3 2" xfId="45939" hidden="1"/>
    <cellStyle name="Akzent3 2" xfId="45916" hidden="1"/>
    <cellStyle name="Akzent3 2" xfId="45881" hidden="1"/>
    <cellStyle name="Akzent3 2" xfId="45863" hidden="1"/>
    <cellStyle name="Akzent3 2" xfId="45802" hidden="1"/>
    <cellStyle name="Akzent3 2" xfId="45799" hidden="1"/>
    <cellStyle name="Akzent3 2" xfId="45766" hidden="1"/>
    <cellStyle name="Akzent3 2" xfId="45730" hidden="1"/>
    <cellStyle name="Akzent3 2" xfId="45695" hidden="1"/>
    <cellStyle name="Akzent3 2" xfId="45663" hidden="1"/>
    <cellStyle name="Akzent3 2" xfId="45632" hidden="1"/>
    <cellStyle name="Akzent3 2" xfId="45608" hidden="1"/>
    <cellStyle name="Akzent3 2" xfId="45579" hidden="1"/>
    <cellStyle name="Akzent3 2" xfId="45550" hidden="1"/>
    <cellStyle name="Akzent3 2" xfId="45527" hidden="1"/>
    <cellStyle name="Akzent3 2" xfId="45498" hidden="1"/>
    <cellStyle name="Akzent3 2" xfId="45782" hidden="1"/>
    <cellStyle name="Akzent3 2" xfId="45438" hidden="1"/>
    <cellStyle name="Akzent3 2" xfId="45402" hidden="1"/>
    <cellStyle name="Akzent3 2" xfId="45337" hidden="1"/>
    <cellStyle name="Akzent3 2" xfId="45309" hidden="1"/>
    <cellStyle name="Akzent3 2" xfId="45257" hidden="1"/>
    <cellStyle name="Akzent3 2" xfId="45214" hidden="1"/>
    <cellStyle name="Akzent3 2" xfId="45185" hidden="1"/>
    <cellStyle name="Akzent3 2" xfId="45161" hidden="1"/>
    <cellStyle name="Akzent3 2" xfId="45121" hidden="1"/>
    <cellStyle name="Akzent3 2" xfId="45103" hidden="1"/>
    <cellStyle name="Akzent3 2" xfId="45035" hidden="1"/>
    <cellStyle name="Akzent3 2" xfId="44997" hidden="1"/>
    <cellStyle name="Akzent3 2" xfId="44956" hidden="1"/>
    <cellStyle name="Akzent3 2" xfId="44929" hidden="1"/>
    <cellStyle name="Akzent3 2" xfId="44891" hidden="1"/>
    <cellStyle name="Akzent3 2" xfId="44871" hidden="1"/>
    <cellStyle name="Akzent3 2" xfId="44827" hidden="1"/>
    <cellStyle name="Akzent3 2" xfId="44809" hidden="1"/>
    <cellStyle name="Akzent3 2" xfId="44773" hidden="1"/>
    <cellStyle name="Akzent3 2" xfId="44750" hidden="1"/>
    <cellStyle name="Akzent3 2" xfId="44733" hidden="1"/>
    <cellStyle name="Akzent3 2" xfId="44654" hidden="1"/>
    <cellStyle name="Akzent3 2" xfId="44624" hidden="1"/>
    <cellStyle name="Akzent3 2" xfId="44590" hidden="1"/>
    <cellStyle name="Akzent3 2" xfId="44560" hidden="1"/>
    <cellStyle name="Akzent3 2" xfId="44524" hidden="1"/>
    <cellStyle name="Akzent3 2" xfId="44507" hidden="1"/>
    <cellStyle name="Akzent3 2" xfId="44472" hidden="1"/>
    <cellStyle name="Akzent3 2" xfId="44450" hidden="1"/>
    <cellStyle name="Akzent3 2" xfId="44416" hidden="1"/>
    <cellStyle name="Akzent3 2" xfId="45023" hidden="1"/>
    <cellStyle name="Akzent3 2" xfId="44375" hidden="1"/>
    <cellStyle name="Akzent3 2" xfId="44353" hidden="1"/>
    <cellStyle name="Akzent3 2" xfId="44310" hidden="1"/>
    <cellStyle name="Akzent3 2" xfId="44289" hidden="1"/>
    <cellStyle name="Akzent3 2" xfId="44250" hidden="1"/>
    <cellStyle name="Akzent3 2" xfId="44231" hidden="1"/>
    <cellStyle name="Akzent3 2" xfId="44199" hidden="1"/>
    <cellStyle name="Akzent3 2" xfId="44180" hidden="1"/>
    <cellStyle name="Akzent3 2" xfId="44146" hidden="1"/>
    <cellStyle name="Akzent3 2" xfId="44718" hidden="1"/>
    <cellStyle name="Akzent3 2" xfId="44107" hidden="1"/>
    <cellStyle name="Akzent3 2" xfId="44074" hidden="1"/>
    <cellStyle name="Akzent3 2" xfId="44050" hidden="1"/>
    <cellStyle name="Akzent3 2" xfId="44015" hidden="1"/>
    <cellStyle name="Akzent3 2" xfId="43991" hidden="1"/>
    <cellStyle name="Akzent3 2" xfId="43950" hidden="1"/>
    <cellStyle name="Akzent3 2" xfId="43936" hidden="1"/>
    <cellStyle name="Akzent3 2" xfId="43898" hidden="1"/>
    <cellStyle name="Akzent3 2" xfId="43871" hidden="1"/>
    <cellStyle name="Akzent3 2" xfId="43839" hidden="1"/>
    <cellStyle name="Akzent3 2" xfId="43800" hidden="1"/>
    <cellStyle name="Akzent3 2" xfId="43765" hidden="1"/>
    <cellStyle name="Akzent3 2" xfId="43734" hidden="1"/>
    <cellStyle name="Akzent3 2" xfId="43707" hidden="1"/>
    <cellStyle name="Akzent3 2" xfId="43676" hidden="1"/>
    <cellStyle name="Akzent3 2" xfId="43649" hidden="1"/>
    <cellStyle name="Akzent3 2" xfId="43617" hidden="1"/>
    <cellStyle name="Akzent3 2" xfId="43591" hidden="1"/>
    <cellStyle name="Akzent3 2" xfId="43556" hidden="1"/>
    <cellStyle name="Akzent3 2" xfId="43535" hidden="1"/>
    <cellStyle name="Akzent3 2" xfId="43486" hidden="1"/>
    <cellStyle name="Akzent3 2" xfId="43464" hidden="1"/>
    <cellStyle name="Akzent3 2" xfId="43432" hidden="1"/>
    <cellStyle name="Akzent3 2" xfId="43395" hidden="1"/>
    <cellStyle name="Akzent3 2" xfId="43373" hidden="1"/>
    <cellStyle name="Akzent3 2" xfId="43341" hidden="1"/>
    <cellStyle name="Akzent3 2" xfId="43314" hidden="1"/>
    <cellStyle name="Akzent3 2" xfId="43288" hidden="1"/>
    <cellStyle name="Akzent3 2" xfId="43252" hidden="1"/>
    <cellStyle name="Akzent3 2" xfId="43827" hidden="1"/>
    <cellStyle name="Akzent3 2" xfId="43199" hidden="1"/>
    <cellStyle name="Akzent3 2" xfId="43178" hidden="1"/>
    <cellStyle name="Akzent3 2" xfId="43144" hidden="1"/>
    <cellStyle name="Akzent3 2" xfId="43116" hidden="1"/>
    <cellStyle name="Akzent3 2" xfId="43086" hidden="1"/>
    <cellStyle name="Akzent3 2" xfId="43058" hidden="1"/>
    <cellStyle name="Akzent3 2" xfId="43028" hidden="1"/>
    <cellStyle name="Akzent3 2" xfId="43000" hidden="1"/>
    <cellStyle name="Akzent3 2" xfId="42984" hidden="1"/>
    <cellStyle name="Akzent3 2" xfId="43526" hidden="1"/>
    <cellStyle name="Akzent3 2" xfId="42941" hidden="1"/>
    <cellStyle name="Akzent3 2" xfId="42897" hidden="1"/>
    <cellStyle name="Akzent3 2" xfId="42883" hidden="1"/>
    <cellStyle name="Akzent3 2" xfId="42837" hidden="1"/>
    <cellStyle name="Akzent3 2" xfId="42825" hidden="1"/>
    <cellStyle name="Akzent3 2" xfId="42781" hidden="1"/>
    <cellStyle name="Akzent3 2" xfId="42766" hidden="1"/>
    <cellStyle name="Akzent3 2" xfId="42733" hidden="1"/>
    <cellStyle name="Akzent3 2" xfId="42708" hidden="1"/>
    <cellStyle name="Akzent3 2" xfId="42674" hidden="1"/>
    <cellStyle name="Akzent3 2" xfId="42645" hidden="1"/>
    <cellStyle name="Akzent3 2" xfId="42615" hidden="1"/>
    <cellStyle name="Akzent3 2" xfId="42586" hidden="1"/>
    <cellStyle name="Akzent3 2" xfId="42555" hidden="1"/>
    <cellStyle name="Akzent3 2" xfId="42519" hidden="1"/>
    <cellStyle name="Akzent3 2" xfId="42499" hidden="1"/>
    <cellStyle name="Akzent3 2" xfId="42468" hidden="1"/>
    <cellStyle name="Akzent3 2" xfId="42435" hidden="1"/>
    <cellStyle name="Akzent3 2" xfId="42396" hidden="1"/>
    <cellStyle name="Akzent3 2" xfId="42340" hidden="1"/>
    <cellStyle name="Akzent3 2" xfId="42331" hidden="1"/>
    <cellStyle name="Akzent3 2" xfId="42287" hidden="1"/>
    <cellStyle name="Akzent3 2" xfId="42250" hidden="1"/>
    <cellStyle name="Akzent3 2" xfId="42229" hidden="1"/>
    <cellStyle name="Akzent3 2" xfId="42186" hidden="1"/>
    <cellStyle name="Akzent3 2" xfId="42165" hidden="1"/>
    <cellStyle name="Akzent3 2" xfId="42134" hidden="1"/>
    <cellStyle name="Akzent3 2" xfId="42118" hidden="1"/>
    <cellStyle name="Akzent3 2" xfId="48546" hidden="1"/>
    <cellStyle name="Akzent3 2" xfId="48565" hidden="1"/>
    <cellStyle name="Akzent3 2" xfId="48588" hidden="1"/>
    <cellStyle name="Akzent3 2" xfId="42310" hidden="1"/>
    <cellStyle name="Akzent3 2" xfId="48615" hidden="1"/>
    <cellStyle name="Akzent3 2" xfId="48631" hidden="1"/>
    <cellStyle name="Akzent3 2" xfId="48654" hidden="1"/>
    <cellStyle name="Akzent3 2" xfId="48670" hidden="1"/>
    <cellStyle name="Akzent3 2" xfId="48693" hidden="1"/>
    <cellStyle name="Akzent3 2" xfId="48709" hidden="1"/>
    <cellStyle name="Akzent3 2" xfId="48727" hidden="1"/>
    <cellStyle name="Akzent3 2" xfId="48743" hidden="1"/>
    <cellStyle name="Akzent3 2" xfId="48760" hidden="1"/>
    <cellStyle name="Akzent3 2" xfId="48722" hidden="1"/>
    <cellStyle name="Akzent3 2" xfId="48702" hidden="1"/>
    <cellStyle name="Akzent3 2" xfId="48679" hidden="1"/>
    <cellStyle name="Akzent3 2" xfId="48663" hidden="1"/>
    <cellStyle name="Akzent3 2" xfId="48640" hidden="1"/>
    <cellStyle name="Akzent3 2" xfId="48624" hidden="1"/>
    <cellStyle name="Akzent3 2" xfId="48601" hidden="1"/>
    <cellStyle name="Akzent3 2" xfId="48587" hidden="1"/>
    <cellStyle name="Akzent3 2" xfId="48559" hidden="1"/>
    <cellStyle name="Akzent3 2" xfId="48552" hidden="1"/>
    <cellStyle name="Akzent3 2" xfId="48486" hidden="1"/>
    <cellStyle name="Akzent3 2" xfId="48453" hidden="1"/>
    <cellStyle name="Akzent3 2" xfId="48421" hidden="1"/>
    <cellStyle name="Akzent3 2" xfId="48385" hidden="1"/>
    <cellStyle name="Akzent3 2" xfId="48363" hidden="1"/>
    <cellStyle name="Akzent3 2" xfId="48326" hidden="1"/>
    <cellStyle name="Akzent3 2" xfId="48305" hidden="1"/>
    <cellStyle name="Akzent3 2" xfId="48268" hidden="1"/>
    <cellStyle name="Akzent3 2" xfId="48251" hidden="1"/>
    <cellStyle name="Akzent3 2" xfId="48739" hidden="1"/>
    <cellStyle name="Akzent3 2" xfId="48185" hidden="1"/>
    <cellStyle name="Akzent3 2" xfId="48149" hidden="1"/>
    <cellStyle name="Akzent3 2" xfId="48128" hidden="1"/>
    <cellStyle name="Akzent3 2" xfId="48090" hidden="1"/>
    <cellStyle name="Akzent3 2" xfId="48063" hidden="1"/>
    <cellStyle name="Akzent3 2" xfId="48032" hidden="1"/>
    <cellStyle name="Akzent3 2" xfId="48001" hidden="1"/>
    <cellStyle name="Akzent3 2" xfId="47937" hidden="1"/>
    <cellStyle name="Akzent3 2" xfId="47905" hidden="1"/>
    <cellStyle name="Akzent3 2" xfId="48540" hidden="1"/>
    <cellStyle name="Akzent3 2" xfId="47857" hidden="1"/>
    <cellStyle name="Akzent3 2" xfId="47824" hidden="1"/>
    <cellStyle name="Akzent3 2" xfId="47798" hidden="1"/>
    <cellStyle name="Akzent3 2" xfId="47765" hidden="1"/>
    <cellStyle name="Akzent3 2" xfId="47733" hidden="1"/>
    <cellStyle name="Akzent3 2" xfId="47707" hidden="1"/>
    <cellStyle name="Akzent3 2" xfId="47675" hidden="1"/>
    <cellStyle name="Akzent3 2" xfId="47649" hidden="1"/>
    <cellStyle name="Akzent3 2" xfId="47617" hidden="1"/>
    <cellStyle name="Akzent3 2" xfId="47582" hidden="1"/>
    <cellStyle name="Akzent3 2" xfId="47540" hidden="1"/>
    <cellStyle name="Akzent3 2" xfId="47503" hidden="1"/>
    <cellStyle name="Akzent3 2" xfId="47482" hidden="1"/>
    <cellStyle name="Akzent3 2" xfId="47437" hidden="1"/>
    <cellStyle name="Akzent3 2" xfId="47416" hidden="1"/>
    <cellStyle name="Akzent3 2" xfId="47386" hidden="1"/>
    <cellStyle name="Akzent3 2" xfId="47358" hidden="1"/>
    <cellStyle name="Akzent3 2" xfId="47328" hidden="1"/>
    <cellStyle name="Akzent3 2" xfId="47304" hidden="1"/>
    <cellStyle name="Akzent3 2" xfId="47268" hidden="1"/>
    <cellStyle name="Akzent3 2" xfId="47226" hidden="1"/>
    <cellStyle name="Akzent3 2" xfId="47193" hidden="1"/>
    <cellStyle name="Akzent3 2" xfId="47164" hidden="1"/>
    <cellStyle name="Akzent3 2" xfId="47133" hidden="1"/>
    <cellStyle name="Akzent3 2" xfId="47105" hidden="1"/>
    <cellStyle name="Akzent3 2" xfId="47069" hidden="1"/>
    <cellStyle name="Akzent3 2" xfId="47047" hidden="1"/>
    <cellStyle name="Akzent3 2" xfId="47011" hidden="1"/>
    <cellStyle name="Akzent3 2" xfId="46979" hidden="1"/>
    <cellStyle name="Akzent3 2" xfId="47569" hidden="1"/>
    <cellStyle name="Akzent3 2" xfId="46927" hidden="1"/>
    <cellStyle name="Akzent3 2" xfId="46894" hidden="1"/>
    <cellStyle name="Akzent3 2" xfId="46867" hidden="1"/>
    <cellStyle name="Akzent3 2" xfId="46830" hidden="1"/>
    <cellStyle name="Akzent3 2" xfId="46801" hidden="1"/>
    <cellStyle name="Akzent3 2" xfId="46772" hidden="1"/>
    <cellStyle name="Akzent3 2" xfId="46735" hidden="1"/>
    <cellStyle name="Akzent3 2" xfId="46713" hidden="1"/>
    <cellStyle name="Akzent3 2" xfId="46677" hidden="1"/>
    <cellStyle name="Akzent3 2" xfId="47256" hidden="1"/>
    <cellStyle name="Akzent3 2" xfId="46631" hidden="1"/>
    <cellStyle name="Akzent3 2" xfId="46607" hidden="1"/>
    <cellStyle name="Akzent3 2" xfId="46573" hidden="1"/>
    <cellStyle name="Akzent3 2" xfId="46538" hidden="1"/>
    <cellStyle name="Akzent3 2" xfId="46499" hidden="1"/>
    <cellStyle name="Akzent3 2" xfId="46475" hidden="1"/>
    <cellStyle name="Akzent3 2" xfId="46433" hidden="1"/>
    <cellStyle name="Akzent3 2" xfId="46414" hidden="1"/>
    <cellStyle name="Akzent3 2" xfId="46381" hidden="1"/>
    <cellStyle name="Akzent3 2" xfId="46355" hidden="1"/>
    <cellStyle name="Akzent3 2" xfId="46323" hidden="1"/>
    <cellStyle name="Akzent3 2" xfId="46293" hidden="1"/>
    <cellStyle name="Akzent3 2" xfId="46272" hidden="1"/>
    <cellStyle name="Akzent3 2" xfId="46227" hidden="1"/>
    <cellStyle name="Akzent3 2" xfId="46208" hidden="1"/>
    <cellStyle name="Akzent3 2" xfId="46169" hidden="1"/>
    <cellStyle name="Akzent3 2" xfId="46149" hidden="1"/>
    <cellStyle name="Akzent3 2" xfId="46111" hidden="1"/>
    <cellStyle name="Akzent3 2" xfId="46088" hidden="1"/>
    <cellStyle name="Akzent3 2" xfId="46030" hidden="1"/>
    <cellStyle name="Akzent3 2" xfId="46023" hidden="1"/>
    <cellStyle name="Akzent3 2" xfId="45988" hidden="1"/>
    <cellStyle name="Akzent3 2" xfId="45955" hidden="1"/>
    <cellStyle name="Akzent3 2" xfId="45920" hidden="1"/>
    <cellStyle name="Akzent3 2" xfId="45888" hidden="1"/>
    <cellStyle name="Akzent3 2" xfId="45852" hidden="1"/>
    <cellStyle name="Akzent3 2" xfId="45830" hidden="1"/>
    <cellStyle name="Akzent3 2" xfId="45770" hidden="1"/>
    <cellStyle name="Akzent3 2" xfId="45736" hidden="1"/>
    <cellStyle name="Akzent3 2" xfId="45712" hidden="1"/>
    <cellStyle name="Akzent3 2" xfId="45672" hidden="1"/>
    <cellStyle name="Akzent3 2" xfId="46006" hidden="1"/>
    <cellStyle name="Akzent3 2" xfId="45621" hidden="1"/>
    <cellStyle name="Akzent3 2" xfId="45588" hidden="1"/>
    <cellStyle name="Akzent3 2" xfId="45556" hidden="1"/>
    <cellStyle name="Akzent3 2" xfId="45525" hidden="1"/>
    <cellStyle name="Akzent3 2" xfId="45491" hidden="1"/>
    <cellStyle name="Akzent3 2" xfId="45461" hidden="1"/>
    <cellStyle name="Akzent3 2" xfId="45431" hidden="1"/>
    <cellStyle name="Akzent3 2" xfId="45381" hidden="1"/>
    <cellStyle name="Akzent3 2" xfId="45324" hidden="1"/>
    <cellStyle name="Akzent3 2" xfId="45308" hidden="1"/>
    <cellStyle name="Akzent3 2" xfId="45233" hidden="1"/>
    <cellStyle name="Akzent3 2" xfId="45184" hidden="1"/>
    <cellStyle name="Akzent3 2" xfId="45140" hidden="1"/>
    <cellStyle name="Akzent3 2" xfId="45115" hidden="1"/>
    <cellStyle name="Akzent3 2" xfId="45059" hidden="1"/>
    <cellStyle name="Akzent3 2" xfId="45015" hidden="1"/>
    <cellStyle name="Akzent3 2" xfId="44988" hidden="1"/>
    <cellStyle name="Akzent3 2" xfId="44949" hidden="1"/>
    <cellStyle name="Akzent3 2" xfId="44922" hidden="1"/>
    <cellStyle name="Akzent3 2" xfId="44889" hidden="1"/>
    <cellStyle name="Akzent3 2" xfId="44864" hidden="1"/>
    <cellStyle name="Akzent3 2" xfId="44819" hidden="1"/>
    <cellStyle name="Akzent3 2" xfId="44791" hidden="1"/>
    <cellStyle name="Akzent3 2" xfId="44756" hidden="1"/>
    <cellStyle name="Akzent3 2" xfId="44727" hidden="1"/>
    <cellStyle name="Akzent3 2" xfId="44665" hidden="1"/>
    <cellStyle name="Akzent3 2" xfId="44634" hidden="1"/>
    <cellStyle name="Akzent3 2" xfId="44597" hidden="1"/>
    <cellStyle name="Akzent3 2" xfId="44575" hidden="1"/>
    <cellStyle name="Akzent3 2" xfId="44536" hidden="1"/>
    <cellStyle name="Akzent3 2" xfId="45224" hidden="1"/>
    <cellStyle name="Akzent3 2" xfId="44479" hidden="1"/>
    <cellStyle name="Akzent3 2" xfId="44458" hidden="1"/>
    <cellStyle name="Akzent3 2" xfId="44417" hidden="1"/>
    <cellStyle name="Akzent3 2" xfId="44394" hidden="1"/>
    <cellStyle name="Akzent3 2" xfId="44361" hidden="1"/>
    <cellStyle name="Akzent3 2" xfId="44338" hidden="1"/>
    <cellStyle name="Akzent3 2" xfId="44302" hidden="1"/>
    <cellStyle name="Akzent3 2" xfId="44276" hidden="1"/>
    <cellStyle name="Akzent3 2" xfId="44244" hidden="1"/>
    <cellStyle name="Akzent3 2" xfId="44852" hidden="1"/>
    <cellStyle name="Akzent3 2" xfId="44193" hidden="1"/>
    <cellStyle name="Akzent3 2" xfId="44163" hidden="1"/>
    <cellStyle name="Akzent3 2" xfId="44135" hidden="1"/>
    <cellStyle name="Akzent3 2" xfId="44108" hidden="1"/>
    <cellStyle name="Akzent3 2" xfId="44085" hidden="1"/>
    <cellStyle name="Akzent3 2" xfId="44049" hidden="1"/>
    <cellStyle name="Akzent3 2" xfId="44026" hidden="1"/>
    <cellStyle name="Akzent3 2" xfId="43992" hidden="1"/>
    <cellStyle name="Akzent3 2" xfId="43965" hidden="1"/>
    <cellStyle name="Akzent3 2" xfId="43921" hidden="1"/>
    <cellStyle name="Akzent3 2" xfId="43877" hidden="1"/>
    <cellStyle name="Akzent3 2" xfId="43852" hidden="1"/>
    <cellStyle name="Akzent3 2" xfId="43817" hidden="1"/>
    <cellStyle name="Akzent3 2" xfId="43785" hidden="1"/>
    <cellStyle name="Akzent3 2" xfId="43756" hidden="1"/>
    <cellStyle name="Akzent3 2" xfId="43727" hidden="1"/>
    <cellStyle name="Akzent3 2" xfId="43695" hidden="1"/>
    <cellStyle name="Akzent3 2" xfId="43669" hidden="1"/>
    <cellStyle name="Akzent3 2" xfId="43636" hidden="1"/>
    <cellStyle name="Akzent3 2" xfId="43610" hidden="1"/>
    <cellStyle name="Akzent3 2" xfId="43562" hidden="1"/>
    <cellStyle name="Akzent3 2" xfId="43524" hidden="1"/>
    <cellStyle name="Akzent3 2" xfId="43492" hidden="1"/>
    <cellStyle name="Akzent3 2" xfId="43465" hidden="1"/>
    <cellStyle name="Akzent3 2" xfId="43426" hidden="1"/>
    <cellStyle name="Akzent3 2" xfId="43399" hidden="1"/>
    <cellStyle name="Akzent3 2" xfId="43367" hidden="1"/>
    <cellStyle name="Akzent3 2" xfId="43333" hidden="1"/>
    <cellStyle name="Akzent3 2" xfId="43308" hidden="1"/>
    <cellStyle name="Akzent3 2" xfId="43914" hidden="1"/>
    <cellStyle name="Akzent3 2" xfId="43245" hidden="1"/>
    <cellStyle name="Akzent3 2" xfId="43221" hidden="1"/>
    <cellStyle name="Akzent3 2" xfId="43192" hidden="1"/>
    <cellStyle name="Akzent3 2" xfId="43152" hidden="1"/>
    <cellStyle name="Akzent3 2" xfId="43133" hidden="1"/>
    <cellStyle name="Akzent3 2" xfId="43094" hidden="1"/>
    <cellStyle name="Akzent3 2" xfId="43072" hidden="1"/>
    <cellStyle name="Akzent3 2" xfId="43036" hidden="1"/>
    <cellStyle name="Akzent3 2" xfId="43011" hidden="1"/>
    <cellStyle name="Akzent3 2" xfId="43601" hidden="1"/>
    <cellStyle name="Akzent3 2" xfId="42967" hidden="1"/>
    <cellStyle name="Akzent3 2" xfId="42934" hidden="1"/>
    <cellStyle name="Akzent3 2" xfId="42911" hidden="1"/>
    <cellStyle name="Akzent3 2" xfId="42870" hidden="1"/>
    <cellStyle name="Akzent3 2" xfId="42844" hidden="1"/>
    <cellStyle name="Akzent3 2" xfId="42812" hidden="1"/>
    <cellStyle name="Akzent3 2" xfId="42782" hidden="1"/>
    <cellStyle name="Akzent3 2" xfId="42753" hidden="1"/>
    <cellStyle name="Akzent3 2" xfId="42725" hidden="1"/>
    <cellStyle name="Akzent3 2" xfId="42696" hidden="1"/>
    <cellStyle name="Akzent3 2" xfId="42666" hidden="1"/>
    <cellStyle name="Akzent3 2" xfId="42629" hidden="1"/>
    <cellStyle name="Akzent3 2" xfId="42601" hidden="1"/>
    <cellStyle name="Akzent3 2" xfId="42571" hidden="1"/>
    <cellStyle name="Akzent3 2" xfId="42535" hidden="1"/>
    <cellStyle name="Akzent3 2" xfId="42511" hidden="1"/>
    <cellStyle name="Akzent3 2" xfId="42475" hidden="1"/>
    <cellStyle name="Akzent3 2" xfId="42447" hidden="1"/>
    <cellStyle name="Akzent3 2" xfId="42410" hidden="1"/>
    <cellStyle name="Akzent3 2" xfId="42344" hidden="1"/>
    <cellStyle name="Akzent3 2" xfId="42330" hidden="1"/>
    <cellStyle name="Akzent3 2" xfId="42279" hidden="1"/>
    <cellStyle name="Akzent3 2" xfId="42236" hidden="1"/>
    <cellStyle name="Akzent3 2" xfId="42214" hidden="1"/>
    <cellStyle name="Akzent3 2" xfId="42178" hidden="1"/>
    <cellStyle name="Akzent3 2" xfId="42155" hidden="1"/>
    <cellStyle name="Akzent3 2" xfId="42122" hidden="1"/>
    <cellStyle name="Akzent3 2" xfId="45105" hidden="1"/>
    <cellStyle name="Akzent3 2" xfId="42948" hidden="1"/>
    <cellStyle name="Akzent3 2" xfId="48769" hidden="1"/>
    <cellStyle name="Akzent3 2" xfId="48782" hidden="1"/>
    <cellStyle name="Akzent3 2" xfId="42294" hidden="1"/>
    <cellStyle name="Akzent3 2" xfId="48796" hidden="1"/>
    <cellStyle name="Akzent3 2" xfId="48803" hidden="1"/>
    <cellStyle name="Akzent3 2" xfId="48816" hidden="1"/>
    <cellStyle name="Akzent3 2" xfId="48823" hidden="1"/>
    <cellStyle name="Akzent3 2" xfId="48836" hidden="1"/>
    <cellStyle name="Akzent3 2" xfId="48843" hidden="1"/>
    <cellStyle name="Akzent3 2" xfId="48856" hidden="1"/>
    <cellStyle name="Akzent3 2" xfId="48863" hidden="1"/>
    <cellStyle name="Akzent3 2" xfId="48876" hidden="1"/>
    <cellStyle name="Akzent3 2" xfId="48886" hidden="1"/>
    <cellStyle name="Akzent3 2" xfId="48972" hidden="1"/>
    <cellStyle name="Akzent3 2" xfId="48989" hidden="1"/>
    <cellStyle name="Akzent3 2" xfId="49024" hidden="1"/>
    <cellStyle name="Akzent3 2" xfId="49045" hidden="1"/>
    <cellStyle name="Akzent3 2" xfId="49071" hidden="1"/>
    <cellStyle name="Akzent3 2" xfId="49142" hidden="1"/>
    <cellStyle name="Akzent3 2" xfId="49190" hidden="1"/>
    <cellStyle name="Akzent3 2" xfId="49203" hidden="1"/>
    <cellStyle name="Akzent3 2" xfId="49235" hidden="1"/>
    <cellStyle name="Akzent3 2" xfId="49257" hidden="1"/>
    <cellStyle name="Akzent3 2" xfId="49299" hidden="1"/>
    <cellStyle name="Akzent3 2" xfId="49326" hidden="1"/>
    <cellStyle name="Akzent3 2" xfId="49355" hidden="1"/>
    <cellStyle name="Akzent3 2" xfId="49380" hidden="1"/>
    <cellStyle name="Akzent3 2" xfId="49408" hidden="1"/>
    <cellStyle name="Akzent3 2" xfId="49437" hidden="1"/>
    <cellStyle name="Akzent3 2" xfId="49458" hidden="1"/>
    <cellStyle name="Akzent3 2" xfId="49488" hidden="1"/>
    <cellStyle name="Akzent3 2" xfId="49514" hidden="1"/>
    <cellStyle name="Akzent3 2" xfId="48933" hidden="1"/>
    <cellStyle name="Akzent3 2" xfId="49560" hidden="1"/>
    <cellStyle name="Akzent3 2" xfId="49593" hidden="1"/>
    <cellStyle name="Akzent3 2" xfId="49619" hidden="1"/>
    <cellStyle name="Akzent3 2" xfId="49651" hidden="1"/>
    <cellStyle name="Akzent3 2" xfId="49675" hidden="1"/>
    <cellStyle name="Akzent3 2" xfId="49700" hidden="1"/>
    <cellStyle name="Akzent3 2" xfId="49726" hidden="1"/>
    <cellStyle name="Akzent3 2" xfId="49753" hidden="1"/>
    <cellStyle name="Akzent3 2" xfId="49773" hidden="1"/>
    <cellStyle name="Akzent3 2" xfId="49263" hidden="1"/>
    <cellStyle name="Akzent3 2" xfId="49817" hidden="1"/>
    <cellStyle name="Akzent3 2" xfId="49848" hidden="1"/>
    <cellStyle name="Akzent3 2" xfId="49872" hidden="1"/>
    <cellStyle name="Akzent3 2" xfId="49906" hidden="1"/>
    <cellStyle name="Akzent3 2" xfId="49927" hidden="1"/>
    <cellStyle name="Akzent3 2" xfId="49961" hidden="1"/>
    <cellStyle name="Akzent3 2" xfId="49986" hidden="1"/>
    <cellStyle name="Akzent3 2" xfId="50010" hidden="1"/>
    <cellStyle name="Akzent3 2" xfId="50037" hidden="1"/>
    <cellStyle name="Akzent3 2" xfId="50072" hidden="1"/>
    <cellStyle name="Akzent3 2" xfId="50102" hidden="1"/>
    <cellStyle name="Akzent3 2" xfId="50149" hidden="1"/>
    <cellStyle name="Akzent3 2" xfId="50161" hidden="1"/>
    <cellStyle name="Akzent3 2" xfId="50207" hidden="1"/>
    <cellStyle name="Akzent3 2" xfId="50220" hidden="1"/>
    <cellStyle name="Akzent3 2" xfId="50251" hidden="1"/>
    <cellStyle name="Akzent3 2" xfId="50280" hidden="1"/>
    <cellStyle name="Akzent3 2" xfId="50301" hidden="1"/>
    <cellStyle name="Akzent3 2" xfId="50343" hidden="1"/>
    <cellStyle name="Akzent3 2" xfId="50359" hidden="1"/>
    <cellStyle name="Akzent3 2" xfId="50401" hidden="1"/>
    <cellStyle name="Akzent3 2" xfId="50425" hidden="1"/>
    <cellStyle name="Akzent3 2" xfId="50461" hidden="1"/>
    <cellStyle name="Akzent3 2" xfId="50484" hidden="1"/>
    <cellStyle name="Akzent3 2" xfId="50519" hidden="1"/>
    <cellStyle name="Akzent3 2" xfId="50541" hidden="1"/>
    <cellStyle name="Akzent3 2" xfId="50572" hidden="1"/>
    <cellStyle name="Akzent3 2" xfId="50593" hidden="1"/>
    <cellStyle name="Akzent3 2" xfId="50619" hidden="1"/>
    <cellStyle name="Akzent3 2" xfId="50081" hidden="1"/>
    <cellStyle name="Akzent3 2" xfId="50665" hidden="1"/>
    <cellStyle name="Akzent3 2" xfId="50700" hidden="1"/>
    <cellStyle name="Akzent3 2" xfId="50729" hidden="1"/>
    <cellStyle name="Akzent3 2" xfId="50755" hidden="1"/>
    <cellStyle name="Akzent3 2" xfId="50780" hidden="1"/>
    <cellStyle name="Akzent3 2" xfId="50807" hidden="1"/>
    <cellStyle name="Akzent3 2" xfId="50833" hidden="1"/>
    <cellStyle name="Akzent3 2" xfId="50864" hidden="1"/>
    <cellStyle name="Akzent3 2" xfId="50891" hidden="1"/>
    <cellStyle name="Akzent3 2" xfId="50370" hidden="1"/>
    <cellStyle name="Akzent3 2" xfId="50929" hidden="1"/>
    <cellStyle name="Akzent3 2" xfId="50957" hidden="1"/>
    <cellStyle name="Akzent3 2" xfId="50987" hidden="1"/>
    <cellStyle name="Akzent3 2" xfId="51012" hidden="1"/>
    <cellStyle name="Akzent3 2" xfId="51038" hidden="1"/>
    <cellStyle name="Akzent3 2" xfId="51062" hidden="1"/>
    <cellStyle name="Akzent3 2" xfId="51096" hidden="1"/>
    <cellStyle name="Akzent3 2" xfId="51116" hidden="1"/>
    <cellStyle name="Akzent3 2" xfId="51149" hidden="1"/>
    <cellStyle name="Akzent3 2" xfId="51170" hidden="1"/>
    <cellStyle name="Akzent3 2" xfId="51205" hidden="1"/>
    <cellStyle name="Akzent3 2" xfId="51226" hidden="1"/>
    <cellStyle name="Akzent3 2" xfId="51265" hidden="1"/>
    <cellStyle name="Akzent3 2" xfId="51284" hidden="1"/>
    <cellStyle name="Akzent3 2" xfId="51315" hidden="1"/>
    <cellStyle name="Akzent3 2" xfId="51334" hidden="1"/>
    <cellStyle name="Akzent3 2" xfId="51367" hidden="1"/>
    <cellStyle name="Akzent3 2" xfId="51383" hidden="1"/>
    <cellStyle name="Akzent3 2" xfId="51417" hidden="1"/>
    <cellStyle name="Akzent3 2" xfId="51472" hidden="1"/>
    <cellStyle name="Akzent3 2" xfId="51475" hidden="1"/>
    <cellStyle name="Akzent3 2" xfId="51509" hidden="1"/>
    <cellStyle name="Akzent3 2" xfId="51544" hidden="1"/>
    <cellStyle name="Akzent3 2" xfId="51581" hidden="1"/>
    <cellStyle name="Akzent3 2" xfId="51603" hidden="1"/>
    <cellStyle name="Akzent3 2" xfId="51635" hidden="1"/>
    <cellStyle name="Akzent3 2" xfId="51659" hidden="1"/>
    <cellStyle name="Akzent3 2" xfId="51691" hidden="1"/>
    <cellStyle name="Akzent3 2" xfId="51715" hidden="1"/>
    <cellStyle name="Akzent3 2" xfId="51740" hidden="1"/>
    <cellStyle name="Akzent3 2" xfId="51780" hidden="1"/>
    <cellStyle name="Akzent3 2" xfId="51492" hidden="1"/>
    <cellStyle name="Akzent3 2" xfId="51823" hidden="1"/>
    <cellStyle name="Akzent3 2" xfId="51878" hidden="1"/>
    <cellStyle name="Akzent3 2" xfId="51909" hidden="1"/>
    <cellStyle name="Akzent3 2" xfId="51943" hidden="1"/>
    <cellStyle name="Akzent3 2" xfId="51975" hidden="1"/>
    <cellStyle name="Akzent3 2" xfId="51999" hidden="1"/>
    <cellStyle name="Akzent3 2" xfId="52039" hidden="1"/>
    <cellStyle name="Akzent3 2" xfId="52083" hidden="1"/>
    <cellStyle name="Akzent3 2" xfId="52118" hidden="1"/>
    <cellStyle name="Akzent3 2" xfId="52133" hidden="1"/>
    <cellStyle name="Akzent3 2" xfId="52211" hidden="1"/>
    <cellStyle name="Akzent3 2" xfId="52249" hidden="1"/>
    <cellStyle name="Akzent3 2" xfId="52280" hidden="1"/>
    <cellStyle name="Akzent3 2" xfId="52305" hidden="1"/>
    <cellStyle name="Akzent3 2" xfId="52338" hidden="1"/>
    <cellStyle name="Akzent3 2" xfId="52362" hidden="1"/>
    <cellStyle name="Akzent3 2" xfId="52396" hidden="1"/>
    <cellStyle name="Akzent3 2" xfId="52414" hidden="1"/>
    <cellStyle name="Akzent3 2" xfId="52446" hidden="1"/>
    <cellStyle name="Akzent3 2" xfId="52463" hidden="1"/>
    <cellStyle name="Akzent3 2" xfId="52495" hidden="1"/>
    <cellStyle name="Akzent3 2" xfId="52524" hidden="1"/>
    <cellStyle name="Akzent3 2" xfId="52559" hidden="1"/>
    <cellStyle name="Akzent3 2" xfId="52607" hidden="1"/>
    <cellStyle name="Akzent3 2" xfId="52642" hidden="1"/>
    <cellStyle name="Akzent3 2" xfId="52669" hidden="1"/>
    <cellStyle name="Akzent3 2" xfId="52695" hidden="1"/>
    <cellStyle name="Akzent3 2" xfId="52727" hidden="1"/>
    <cellStyle name="Akzent3 2" xfId="52747" hidden="1"/>
    <cellStyle name="Akzent3 2" xfId="52773" hidden="1"/>
    <cellStyle name="Akzent3 2" xfId="52222" hidden="1"/>
    <cellStyle name="Akzent3 2" xfId="52845" hidden="1"/>
    <cellStyle name="Akzent3 2" xfId="52874" hidden="1"/>
    <cellStyle name="Akzent3 2" xfId="52903" hidden="1"/>
    <cellStyle name="Akzent3 2" xfId="52929" hidden="1"/>
    <cellStyle name="Akzent3 2" xfId="52957" hidden="1"/>
    <cellStyle name="Akzent3 2" xfId="52983" hidden="1"/>
    <cellStyle name="Akzent3 2" xfId="53014" hidden="1"/>
    <cellStyle name="Akzent3 2" xfId="53041" hidden="1"/>
    <cellStyle name="Akzent3 2" xfId="53066" hidden="1"/>
    <cellStyle name="Akzent3 2" xfId="52506" hidden="1"/>
    <cellStyle name="Akzent3 2" xfId="53109" hidden="1"/>
    <cellStyle name="Akzent3 2" xfId="53135" hidden="1"/>
    <cellStyle name="Akzent3 2" xfId="53166" hidden="1"/>
    <cellStyle name="Akzent3 2" xfId="53188" hidden="1"/>
    <cellStyle name="Akzent3 2" xfId="53224" hidden="1"/>
    <cellStyle name="Akzent3 2" xfId="53239" hidden="1"/>
    <cellStyle name="Akzent3 2" xfId="53267" hidden="1"/>
    <cellStyle name="Akzent3 2" xfId="53291" hidden="1"/>
    <cellStyle name="Akzent3 2" xfId="53324" hidden="1"/>
    <cellStyle name="Akzent3 2" xfId="53357" hidden="1"/>
    <cellStyle name="Akzent3 2" xfId="53407" hidden="1"/>
    <cellStyle name="Akzent3 2" xfId="53426" hidden="1"/>
    <cellStyle name="Akzent3 2" xfId="53460" hidden="1"/>
    <cellStyle name="Akzent3 2" xfId="53481" hidden="1"/>
    <cellStyle name="Akzent3 2" xfId="53505" hidden="1"/>
    <cellStyle name="Akzent3 2" xfId="53528" hidden="1"/>
    <cellStyle name="Akzent3 2" xfId="53564" hidden="1"/>
    <cellStyle name="Akzent3 2" xfId="53586" hidden="1"/>
    <cellStyle name="Akzent3 2" xfId="53613" hidden="1"/>
    <cellStyle name="Akzent3 2" xfId="53640" hidden="1"/>
    <cellStyle name="Akzent3 2" xfId="53681" hidden="1"/>
    <cellStyle name="Akzent3 2" xfId="53710" hidden="1"/>
    <cellStyle name="Akzent3 2" xfId="53737" hidden="1"/>
    <cellStyle name="Akzent3 2" xfId="53760" hidden="1"/>
    <cellStyle name="Akzent3 2" xfId="53785" hidden="1"/>
    <cellStyle name="Akzent3 2" xfId="53819" hidden="1"/>
    <cellStyle name="Akzent3 2" xfId="53838" hidden="1"/>
    <cellStyle name="Akzent3 2" xfId="53876" hidden="1"/>
    <cellStyle name="Akzent3 2" xfId="53895" hidden="1"/>
    <cellStyle name="Akzent3 2" xfId="53369" hidden="1"/>
    <cellStyle name="Akzent3 2" xfId="53947" hidden="1"/>
    <cellStyle name="Akzent3 2" xfId="53974" hidden="1"/>
    <cellStyle name="Akzent3 2" xfId="54001" hidden="1"/>
    <cellStyle name="Akzent3 2" xfId="54033" hidden="1"/>
    <cellStyle name="Akzent3 2" xfId="54051" hidden="1"/>
    <cellStyle name="Akzent3 2" xfId="54081" hidden="1"/>
    <cellStyle name="Akzent3 2" xfId="54115" hidden="1"/>
    <cellStyle name="Akzent3 2" xfId="54140" hidden="1"/>
    <cellStyle name="Akzent3 2" xfId="54165" hidden="1"/>
    <cellStyle name="Akzent3 2" xfId="53652" hidden="1"/>
    <cellStyle name="Akzent3 2" xfId="54209" hidden="1"/>
    <cellStyle name="Akzent3 2" xfId="54245" hidden="1"/>
    <cellStyle name="Akzent3 2" xfId="54267" hidden="1"/>
    <cellStyle name="Akzent3 2" xfId="54295" hidden="1"/>
    <cellStyle name="Akzent3 2" xfId="54322" hidden="1"/>
    <cellStyle name="Akzent3 2" xfId="54347" hidden="1"/>
    <cellStyle name="Akzent3 2" xfId="54377" hidden="1"/>
    <cellStyle name="Akzent3 2" xfId="54399" hidden="1"/>
    <cellStyle name="Akzent3 2" xfId="54423" hidden="1"/>
    <cellStyle name="Akzent3 2" xfId="54457" hidden="1"/>
    <cellStyle name="Akzent3 2" xfId="54485" hidden="1"/>
    <cellStyle name="Akzent3 2" xfId="54515" hidden="1"/>
    <cellStyle name="Akzent3 2" xfId="54542" hidden="1"/>
    <cellStyle name="Akzent3 2" xfId="54573" hidden="1"/>
    <cellStyle name="Akzent3 2" xfId="54591" hidden="1"/>
    <cellStyle name="Akzent3 2" xfId="54632" hidden="1"/>
    <cellStyle name="Akzent3 2" xfId="54650" hidden="1"/>
    <cellStyle name="Akzent3 2" xfId="54675" hidden="1"/>
    <cellStyle name="Akzent3 2" xfId="54695" hidden="1"/>
    <cellStyle name="Akzent3 2" xfId="54753" hidden="1"/>
    <cellStyle name="Akzent3 2" xfId="54759" hidden="1"/>
    <cellStyle name="Akzent3 2" xfId="54787" hidden="1"/>
    <cellStyle name="Akzent3 2" xfId="54825" hidden="1"/>
    <cellStyle name="Akzent3 2" xfId="54850" hidden="1"/>
    <cellStyle name="Akzent3 2" xfId="54882" hidden="1"/>
    <cellStyle name="Akzent3 2" xfId="54908" hidden="1"/>
    <cellStyle name="Akzent3 2" xfId="54936" hidden="1"/>
    <cellStyle name="Akzent3 2" xfId="54964" hidden="1"/>
    <cellStyle name="Akzent3 2" xfId="54993" hidden="1"/>
    <cellStyle name="Akzent3 2" xfId="55019" hidden="1"/>
    <cellStyle name="Akzent3 2" xfId="55042" hidden="1"/>
    <cellStyle name="Akzent3 2" xfId="54778" hidden="1"/>
    <cellStyle name="Akzent3 2" xfId="55090" hidden="1"/>
    <cellStyle name="Akzent3 2" xfId="55118" hidden="1"/>
    <cellStyle name="Akzent3 2" xfId="55148" hidden="1"/>
    <cellStyle name="Akzent3 2" xfId="55175" hidden="1"/>
    <cellStyle name="Akzent3 2" xfId="55206" hidden="1"/>
    <cellStyle name="Akzent3 2" xfId="55228" hidden="1"/>
    <cellStyle name="Akzent3 2" xfId="55261" hidden="1"/>
    <cellStyle name="Akzent3 2" xfId="55277" hidden="1"/>
    <cellStyle name="Akzent3 2" xfId="55304" hidden="1"/>
    <cellStyle name="Akzent3 2" xfId="55248" hidden="1"/>
    <cellStyle name="Akzent3 2" xfId="55215" hidden="1"/>
    <cellStyle name="Akzent3 2" xfId="55193" hidden="1"/>
    <cellStyle name="Akzent3 2" xfId="55157" hidden="1"/>
    <cellStyle name="Akzent3 2" xfId="55135" hidden="1"/>
    <cellStyle name="Akzent3 2" xfId="55099" hidden="1"/>
    <cellStyle name="Akzent3 2" xfId="55077" hidden="1"/>
    <cellStyle name="Akzent3 2" xfId="55041" hidden="1"/>
    <cellStyle name="Akzent3 2" xfId="55013" hidden="1"/>
    <cellStyle name="Akzent3 2" xfId="54999" hidden="1"/>
    <cellStyle name="Akzent3 2" xfId="54958" hidden="1"/>
    <cellStyle name="Akzent3 2" xfId="54919" hidden="1"/>
    <cellStyle name="Akzent3 2" xfId="54898" hidden="1"/>
    <cellStyle name="Akzent3 2" xfId="54865" hidden="1"/>
    <cellStyle name="Akzent3 2" xfId="54840" hidden="1"/>
    <cellStyle name="Akzent3 2" xfId="54809" hidden="1"/>
    <cellStyle name="Akzent3 2" xfId="54761" hidden="1"/>
    <cellStyle name="Akzent3 2" xfId="54714" hidden="1"/>
    <cellStyle name="Akzent3 2" xfId="54690" hidden="1"/>
    <cellStyle name="Akzent3 2" xfId="55272" hidden="1"/>
    <cellStyle name="Akzent3 2" xfId="54645" hidden="1"/>
    <cellStyle name="Akzent3 2" xfId="54611" hidden="1"/>
    <cellStyle name="Akzent3 2" xfId="54586" hidden="1"/>
    <cellStyle name="Akzent3 2" xfId="54557" hidden="1"/>
    <cellStyle name="Akzent3 2" xfId="54524" hidden="1"/>
    <cellStyle name="Akzent3 2" xfId="54499" hidden="1"/>
    <cellStyle name="Akzent3 2" xfId="54469" hidden="1"/>
    <cellStyle name="Akzent3 2" xfId="54442" hidden="1"/>
    <cellStyle name="Akzent3 2" xfId="54412" hidden="1"/>
    <cellStyle name="Akzent3 2" xfId="54984" hidden="1"/>
    <cellStyle name="Akzent3 2" xfId="54366" hidden="1"/>
    <cellStyle name="Akzent3 2" xfId="54334" hidden="1"/>
    <cellStyle name="Akzent3 2" xfId="54312" hidden="1"/>
    <cellStyle name="Akzent3 2" xfId="54276" hidden="1"/>
    <cellStyle name="Akzent3 2" xfId="54254" hidden="1"/>
    <cellStyle name="Akzent3 2" xfId="54224" hidden="1"/>
    <cellStyle name="Akzent3 2" xfId="54196" hidden="1"/>
    <cellStyle name="Akzent3 2" xfId="54173" hidden="1"/>
    <cellStyle name="Akzent3 2" xfId="54139" hidden="1"/>
    <cellStyle name="Akzent3 2" xfId="54099" hidden="1"/>
    <cellStyle name="Akzent3 2" xfId="54064" hidden="1"/>
    <cellStyle name="Akzent3 2" xfId="54020" hidden="1"/>
    <cellStyle name="Akzent3 2" xfId="54008" hidden="1"/>
    <cellStyle name="Akzent3 2" xfId="53963" hidden="1"/>
    <cellStyle name="Akzent3 2" xfId="53942" hidden="1"/>
    <cellStyle name="Akzent3 2" xfId="53914" hidden="1"/>
    <cellStyle name="Akzent3 2" xfId="53890" hidden="1"/>
    <cellStyle name="Akzent3 2" xfId="53856" hidden="1"/>
    <cellStyle name="Akzent3 2" xfId="53831" hidden="1"/>
    <cellStyle name="Akzent3 2" xfId="53803" hidden="1"/>
    <cellStyle name="Akzent3 2" xfId="53761" hidden="1"/>
    <cellStyle name="Akzent3 2" xfId="53736" hidden="1"/>
    <cellStyle name="Akzent3 2" xfId="53704" hidden="1"/>
    <cellStyle name="Akzent3 2" xfId="53675" hidden="1"/>
    <cellStyle name="Akzent3 2" xfId="53648" hidden="1"/>
    <cellStyle name="Akzent3 2" xfId="53614" hidden="1"/>
    <cellStyle name="Akzent3 2" xfId="53580" hidden="1"/>
    <cellStyle name="Akzent3 2" xfId="53558" hidden="1"/>
    <cellStyle name="Akzent3 2" xfId="53522" hidden="1"/>
    <cellStyle name="Akzent3 2" xfId="54088" hidden="1"/>
    <cellStyle name="Akzent3 2" xfId="53470" hidden="1"/>
    <cellStyle name="Akzent3 2" xfId="53450" hidden="1"/>
    <cellStyle name="Akzent3 2" xfId="53418" hidden="1"/>
    <cellStyle name="Akzent3 2" xfId="53396" hidden="1"/>
    <cellStyle name="Akzent3 2" xfId="53358" hidden="1"/>
    <cellStyle name="Akzent3 2" xfId="53338" hidden="1"/>
    <cellStyle name="Akzent3 2" xfId="53306" hidden="1"/>
    <cellStyle name="Akzent3 2" xfId="53284" hidden="1"/>
    <cellStyle name="Akzent3 2" xfId="53248" hidden="1"/>
    <cellStyle name="Akzent3 2" xfId="53792" hidden="1"/>
    <cellStyle name="Akzent3 2" xfId="53198" hidden="1"/>
    <cellStyle name="Akzent3 2" xfId="53175" hidden="1"/>
    <cellStyle name="Akzent3 2" xfId="53144" hidden="1"/>
    <cellStyle name="Akzent3 2" xfId="53117" hidden="1"/>
    <cellStyle name="Akzent3 2" xfId="53086" hidden="1"/>
    <cellStyle name="Akzent3 2" xfId="53060" hidden="1"/>
    <cellStyle name="Akzent3 2" xfId="53035" hidden="1"/>
    <cellStyle name="Akzent3 2" xfId="53002" hidden="1"/>
    <cellStyle name="Akzent3 2" xfId="52977" hidden="1"/>
    <cellStyle name="Akzent3 2" xfId="52940" hidden="1"/>
    <cellStyle name="Akzent3 2" xfId="52919" hidden="1"/>
    <cellStyle name="Akzent3 2" xfId="52881" hidden="1"/>
    <cellStyle name="Akzent3 2" xfId="52860" hidden="1"/>
    <cellStyle name="Akzent3 2" xfId="52801" hidden="1"/>
    <cellStyle name="Akzent3 2" xfId="52774" hidden="1"/>
    <cellStyle name="Akzent3 2" xfId="52740" hidden="1"/>
    <cellStyle name="Akzent3 2" xfId="52717" hidden="1"/>
    <cellStyle name="Akzent3 2" xfId="52682" hidden="1"/>
    <cellStyle name="Akzent3 2" xfId="52664" hidden="1"/>
    <cellStyle name="Akzent3 2" xfId="52603" hidden="1"/>
    <cellStyle name="Akzent3 2" xfId="52600" hidden="1"/>
    <cellStyle name="Akzent3 2" xfId="52567" hidden="1"/>
    <cellStyle name="Akzent3 2" xfId="52531" hidden="1"/>
    <cellStyle name="Akzent3 2" xfId="52496" hidden="1"/>
    <cellStyle name="Akzent3 2" xfId="52464" hidden="1"/>
    <cellStyle name="Akzent3 2" xfId="52433" hidden="1"/>
    <cellStyle name="Akzent3 2" xfId="52409" hidden="1"/>
    <cellStyle name="Akzent3 2" xfId="52380" hidden="1"/>
    <cellStyle name="Akzent3 2" xfId="52351" hidden="1"/>
    <cellStyle name="Akzent3 2" xfId="52328" hidden="1"/>
    <cellStyle name="Akzent3 2" xfId="52299" hidden="1"/>
    <cellStyle name="Akzent3 2" xfId="52583" hidden="1"/>
    <cellStyle name="Akzent3 2" xfId="52239" hidden="1"/>
    <cellStyle name="Akzent3 2" xfId="52203" hidden="1"/>
    <cellStyle name="Akzent3 2" xfId="52138" hidden="1"/>
    <cellStyle name="Akzent3 2" xfId="52110" hidden="1"/>
    <cellStyle name="Akzent3 2" xfId="52058" hidden="1"/>
    <cellStyle name="Akzent3 2" xfId="52015" hidden="1"/>
    <cellStyle name="Akzent3 2" xfId="51986" hidden="1"/>
    <cellStyle name="Akzent3 2" xfId="51962" hidden="1"/>
    <cellStyle name="Akzent3 2" xfId="51922" hidden="1"/>
    <cellStyle name="Akzent3 2" xfId="51904" hidden="1"/>
    <cellStyle name="Akzent3 2" xfId="51836" hidden="1"/>
    <cellStyle name="Akzent3 2" xfId="51798" hidden="1"/>
    <cellStyle name="Akzent3 2" xfId="51757" hidden="1"/>
    <cellStyle name="Akzent3 2" xfId="51730" hidden="1"/>
    <cellStyle name="Akzent3 2" xfId="51692" hidden="1"/>
    <cellStyle name="Akzent3 2" xfId="51672" hidden="1"/>
    <cellStyle name="Akzent3 2" xfId="51628" hidden="1"/>
    <cellStyle name="Akzent3 2" xfId="51610" hidden="1"/>
    <cellStyle name="Akzent3 2" xfId="51574" hidden="1"/>
    <cellStyle name="Akzent3 2" xfId="51551" hidden="1"/>
    <cellStyle name="Akzent3 2" xfId="51534" hidden="1"/>
    <cellStyle name="Akzent3 2" xfId="51455" hidden="1"/>
    <cellStyle name="Akzent3 2" xfId="51425" hidden="1"/>
    <cellStyle name="Akzent3 2" xfId="51391" hidden="1"/>
    <cellStyle name="Akzent3 2" xfId="51361" hidden="1"/>
    <cellStyle name="Akzent3 2" xfId="51325" hidden="1"/>
    <cellStyle name="Akzent3 2" xfId="51308" hidden="1"/>
    <cellStyle name="Akzent3 2" xfId="51273" hidden="1"/>
    <cellStyle name="Akzent3 2" xfId="51251" hidden="1"/>
    <cellStyle name="Akzent3 2" xfId="51217" hidden="1"/>
    <cellStyle name="Akzent3 2" xfId="51824" hidden="1"/>
    <cellStyle name="Akzent3 2" xfId="51176" hidden="1"/>
    <cellStyle name="Akzent3 2" xfId="51154" hidden="1"/>
    <cellStyle name="Akzent3 2" xfId="51111" hidden="1"/>
    <cellStyle name="Akzent3 2" xfId="51090" hidden="1"/>
    <cellStyle name="Akzent3 2" xfId="51051" hidden="1"/>
    <cellStyle name="Akzent3 2" xfId="51032" hidden="1"/>
    <cellStyle name="Akzent3 2" xfId="51000" hidden="1"/>
    <cellStyle name="Akzent3 2" xfId="50981" hidden="1"/>
    <cellStyle name="Akzent3 2" xfId="50947" hidden="1"/>
    <cellStyle name="Akzent3 2" xfId="51519" hidden="1"/>
    <cellStyle name="Akzent3 2" xfId="50908" hidden="1"/>
    <cellStyle name="Akzent3 2" xfId="50875" hidden="1"/>
    <cellStyle name="Akzent3 2" xfId="50851" hidden="1"/>
    <cellStyle name="Akzent3 2" xfId="50816" hidden="1"/>
    <cellStyle name="Akzent3 2" xfId="50792" hidden="1"/>
    <cellStyle name="Akzent3 2" xfId="50751" hidden="1"/>
    <cellStyle name="Akzent3 2" xfId="50737" hidden="1"/>
    <cellStyle name="Akzent3 2" xfId="50699" hidden="1"/>
    <cellStyle name="Akzent3 2" xfId="50672" hidden="1"/>
    <cellStyle name="Akzent3 2" xfId="50640" hidden="1"/>
    <cellStyle name="Akzent3 2" xfId="50601" hidden="1"/>
    <cellStyle name="Akzent3 2" xfId="50566" hidden="1"/>
    <cellStyle name="Akzent3 2" xfId="50535" hidden="1"/>
    <cellStyle name="Akzent3 2" xfId="50508" hidden="1"/>
    <cellStyle name="Akzent3 2" xfId="50477" hidden="1"/>
    <cellStyle name="Akzent3 2" xfId="50450" hidden="1"/>
    <cellStyle name="Akzent3 2" xfId="50418" hidden="1"/>
    <cellStyle name="Akzent3 2" xfId="50392" hidden="1"/>
    <cellStyle name="Akzent3 2" xfId="50357" hidden="1"/>
    <cellStyle name="Akzent3 2" xfId="50336" hidden="1"/>
    <cellStyle name="Akzent3 2" xfId="50287" hidden="1"/>
    <cellStyle name="Akzent3 2" xfId="50265" hidden="1"/>
    <cellStyle name="Akzent3 2" xfId="50233" hidden="1"/>
    <cellStyle name="Akzent3 2" xfId="50196" hidden="1"/>
    <cellStyle name="Akzent3 2" xfId="50174" hidden="1"/>
    <cellStyle name="Akzent3 2" xfId="50142" hidden="1"/>
    <cellStyle name="Akzent3 2" xfId="50115" hidden="1"/>
    <cellStyle name="Akzent3 2" xfId="50089" hidden="1"/>
    <cellStyle name="Akzent3 2" xfId="50053" hidden="1"/>
    <cellStyle name="Akzent3 2" xfId="50628" hidden="1"/>
    <cellStyle name="Akzent3 2" xfId="50000" hidden="1"/>
    <cellStyle name="Akzent3 2" xfId="49979" hidden="1"/>
    <cellStyle name="Akzent3 2" xfId="49945" hidden="1"/>
    <cellStyle name="Akzent3 2" xfId="49917" hidden="1"/>
    <cellStyle name="Akzent3 2" xfId="49887" hidden="1"/>
    <cellStyle name="Akzent3 2" xfId="49859" hidden="1"/>
    <cellStyle name="Akzent3 2" xfId="49829" hidden="1"/>
    <cellStyle name="Akzent3 2" xfId="49801" hidden="1"/>
    <cellStyle name="Akzent3 2" xfId="49785" hidden="1"/>
    <cellStyle name="Akzent3 2" xfId="50327" hidden="1"/>
    <cellStyle name="Akzent3 2" xfId="49742" hidden="1"/>
    <cellStyle name="Akzent3 2" xfId="49698" hidden="1"/>
    <cellStyle name="Akzent3 2" xfId="49684" hidden="1"/>
    <cellStyle name="Akzent3 2" xfId="49638" hidden="1"/>
    <cellStyle name="Akzent3 2" xfId="49626" hidden="1"/>
    <cellStyle name="Akzent3 2" xfId="49582" hidden="1"/>
    <cellStyle name="Akzent3 2" xfId="49567" hidden="1"/>
    <cellStyle name="Akzent3 2" xfId="49534" hidden="1"/>
    <cellStyle name="Akzent3 2" xfId="49509" hidden="1"/>
    <cellStyle name="Akzent3 2" xfId="49475" hidden="1"/>
    <cellStyle name="Akzent3 2" xfId="49446" hidden="1"/>
    <cellStyle name="Akzent3 2" xfId="49416" hidden="1"/>
    <cellStyle name="Akzent3 2" xfId="49387" hidden="1"/>
    <cellStyle name="Akzent3 2" xfId="49356" hidden="1"/>
    <cellStyle name="Akzent3 2" xfId="49320" hidden="1"/>
    <cellStyle name="Akzent3 2" xfId="49300" hidden="1"/>
    <cellStyle name="Akzent3 2" xfId="49269" hidden="1"/>
    <cellStyle name="Akzent3 2" xfId="49236" hidden="1"/>
    <cellStyle name="Akzent3 2" xfId="49197" hidden="1"/>
    <cellStyle name="Akzent3 2" xfId="49141" hidden="1"/>
    <cellStyle name="Akzent3 2" xfId="49132" hidden="1"/>
    <cellStyle name="Akzent3 2" xfId="49088" hidden="1"/>
    <cellStyle name="Akzent3 2" xfId="49051" hidden="1"/>
    <cellStyle name="Akzent3 2" xfId="49030" hidden="1"/>
    <cellStyle name="Akzent3 2" xfId="48987" hidden="1"/>
    <cellStyle name="Akzent3 2" xfId="48966" hidden="1"/>
    <cellStyle name="Akzent3 2" xfId="48935" hidden="1"/>
    <cellStyle name="Akzent3 2" xfId="48919" hidden="1"/>
    <cellStyle name="Akzent3 2" xfId="55347" hidden="1"/>
    <cellStyle name="Akzent3 2" xfId="55366" hidden="1"/>
    <cellStyle name="Akzent3 2" xfId="55389" hidden="1"/>
    <cellStyle name="Akzent3 2" xfId="49111" hidden="1"/>
    <cellStyle name="Akzent3 2" xfId="55416" hidden="1"/>
    <cellStyle name="Akzent3 2" xfId="55432" hidden="1"/>
    <cellStyle name="Akzent3 2" xfId="55455" hidden="1"/>
    <cellStyle name="Akzent3 2" xfId="55471" hidden="1"/>
    <cellStyle name="Akzent3 2" xfId="55494" hidden="1"/>
    <cellStyle name="Akzent3 2" xfId="55510" hidden="1"/>
    <cellStyle name="Akzent3 2" xfId="55528" hidden="1"/>
    <cellStyle name="Akzent3 2" xfId="55544" hidden="1"/>
    <cellStyle name="Akzent3 2" xfId="55561" hidden="1"/>
    <cellStyle name="Akzent3 2" xfId="55523" hidden="1"/>
    <cellStyle name="Akzent3 2" xfId="55503" hidden="1"/>
    <cellStyle name="Akzent3 2" xfId="55480" hidden="1"/>
    <cellStyle name="Akzent3 2" xfId="55464" hidden="1"/>
    <cellStyle name="Akzent3 2" xfId="55441" hidden="1"/>
    <cellStyle name="Akzent3 2" xfId="55425" hidden="1"/>
    <cellStyle name="Akzent3 2" xfId="55402" hidden="1"/>
    <cellStyle name="Akzent3 2" xfId="55388" hidden="1"/>
    <cellStyle name="Akzent3 2" xfId="55360" hidden="1"/>
    <cellStyle name="Akzent3 2" xfId="55353" hidden="1"/>
    <cellStyle name="Akzent3 2" xfId="55287" hidden="1"/>
    <cellStyle name="Akzent3 2" xfId="55254" hidden="1"/>
    <cellStyle name="Akzent3 2" xfId="55222" hidden="1"/>
    <cellStyle name="Akzent3 2" xfId="55186" hidden="1"/>
    <cellStyle name="Akzent3 2" xfId="55164" hidden="1"/>
    <cellStyle name="Akzent3 2" xfId="55127" hidden="1"/>
    <cellStyle name="Akzent3 2" xfId="55106" hidden="1"/>
    <cellStyle name="Akzent3 2" xfId="55069" hidden="1"/>
    <cellStyle name="Akzent3 2" xfId="55052" hidden="1"/>
    <cellStyle name="Akzent3 2" xfId="55540" hidden="1"/>
    <cellStyle name="Akzent3 2" xfId="54986" hidden="1"/>
    <cellStyle name="Akzent3 2" xfId="54950" hidden="1"/>
    <cellStyle name="Akzent3 2" xfId="54929" hidden="1"/>
    <cellStyle name="Akzent3 2" xfId="54891" hidden="1"/>
    <cellStyle name="Akzent3 2" xfId="54864" hidden="1"/>
    <cellStyle name="Akzent3 2" xfId="54833" hidden="1"/>
    <cellStyle name="Akzent3 2" xfId="54802" hidden="1"/>
    <cellStyle name="Akzent3 2" xfId="54738" hidden="1"/>
    <cellStyle name="Akzent3 2" xfId="54706" hidden="1"/>
    <cellStyle name="Akzent3 2" xfId="55341" hidden="1"/>
    <cellStyle name="Akzent3 2" xfId="54658" hidden="1"/>
    <cellStyle name="Akzent3 2" xfId="54625" hidden="1"/>
    <cellStyle name="Akzent3 2" xfId="54599" hidden="1"/>
    <cellStyle name="Akzent3 2" xfId="54566" hidden="1"/>
    <cellStyle name="Akzent3 2" xfId="54534" hidden="1"/>
    <cellStyle name="Akzent3 2" xfId="54508" hidden="1"/>
    <cellStyle name="Akzent3 2" xfId="54476" hidden="1"/>
    <cellStyle name="Akzent3 2" xfId="54450" hidden="1"/>
    <cellStyle name="Akzent3 2" xfId="54418" hidden="1"/>
    <cellStyle name="Akzent3 2" xfId="54383" hidden="1"/>
    <cellStyle name="Akzent3 2" xfId="54341" hidden="1"/>
    <cellStyle name="Akzent3 2" xfId="54304" hidden="1"/>
    <cellStyle name="Akzent3 2" xfId="54283" hidden="1"/>
    <cellStyle name="Akzent3 2" xfId="54238" hidden="1"/>
    <cellStyle name="Akzent3 2" xfId="54217" hidden="1"/>
    <cellStyle name="Akzent3 2" xfId="54187" hidden="1"/>
    <cellStyle name="Akzent3 2" xfId="54159" hidden="1"/>
    <cellStyle name="Akzent3 2" xfId="54129" hidden="1"/>
    <cellStyle name="Akzent3 2" xfId="54105" hidden="1"/>
    <cellStyle name="Akzent3 2" xfId="54069" hidden="1"/>
    <cellStyle name="Akzent3 2" xfId="54027" hidden="1"/>
    <cellStyle name="Akzent3 2" xfId="53994" hidden="1"/>
    <cellStyle name="Akzent3 2" xfId="53965" hidden="1"/>
    <cellStyle name="Akzent3 2" xfId="53934" hidden="1"/>
    <cellStyle name="Akzent3 2" xfId="53906" hidden="1"/>
    <cellStyle name="Akzent3 2" xfId="53870" hidden="1"/>
    <cellStyle name="Akzent3 2" xfId="53848" hidden="1"/>
    <cellStyle name="Akzent3 2" xfId="53812" hidden="1"/>
    <cellStyle name="Akzent3 2" xfId="53780" hidden="1"/>
    <cellStyle name="Akzent3 2" xfId="54370" hidden="1"/>
    <cellStyle name="Akzent3 2" xfId="53728" hidden="1"/>
    <cellStyle name="Akzent3 2" xfId="53695" hidden="1"/>
    <cellStyle name="Akzent3 2" xfId="53668" hidden="1"/>
    <cellStyle name="Akzent3 2" xfId="53631" hidden="1"/>
    <cellStyle name="Akzent3 2" xfId="53602" hidden="1"/>
    <cellStyle name="Akzent3 2" xfId="53573" hidden="1"/>
    <cellStyle name="Akzent3 2" xfId="53536" hidden="1"/>
    <cellStyle name="Akzent3 2" xfId="53514" hidden="1"/>
    <cellStyle name="Akzent3 2" xfId="53478" hidden="1"/>
    <cellStyle name="Akzent3 2" xfId="54057" hidden="1"/>
    <cellStyle name="Akzent3 2" xfId="53432" hidden="1"/>
    <cellStyle name="Akzent3 2" xfId="53408" hidden="1"/>
    <cellStyle name="Akzent3 2" xfId="53374" hidden="1"/>
    <cellStyle name="Akzent3 2" xfId="53339" hidden="1"/>
    <cellStyle name="Akzent3 2" xfId="53300" hidden="1"/>
    <cellStyle name="Akzent3 2" xfId="53276" hidden="1"/>
    <cellStyle name="Akzent3 2" xfId="53234" hidden="1"/>
    <cellStyle name="Akzent3 2" xfId="53215" hidden="1"/>
    <cellStyle name="Akzent3 2" xfId="53182" hidden="1"/>
    <cellStyle name="Akzent3 2" xfId="53156" hidden="1"/>
    <cellStyle name="Akzent3 2" xfId="53124" hidden="1"/>
    <cellStyle name="Akzent3 2" xfId="53094" hidden="1"/>
    <cellStyle name="Akzent3 2" xfId="53073" hidden="1"/>
    <cellStyle name="Akzent3 2" xfId="53028" hidden="1"/>
    <cellStyle name="Akzent3 2" xfId="53009" hidden="1"/>
    <cellStyle name="Akzent3 2" xfId="52970" hidden="1"/>
    <cellStyle name="Akzent3 2" xfId="52950" hidden="1"/>
    <cellStyle name="Akzent3 2" xfId="52912" hidden="1"/>
    <cellStyle name="Akzent3 2" xfId="52889" hidden="1"/>
    <cellStyle name="Akzent3 2" xfId="52831" hidden="1"/>
    <cellStyle name="Akzent3 2" xfId="52824" hidden="1"/>
    <cellStyle name="Akzent3 2" xfId="52789" hidden="1"/>
    <cellStyle name="Akzent3 2" xfId="52756" hidden="1"/>
    <cellStyle name="Akzent3 2" xfId="52721" hidden="1"/>
    <cellStyle name="Akzent3 2" xfId="52689" hidden="1"/>
    <cellStyle name="Akzent3 2" xfId="52653" hidden="1"/>
    <cellStyle name="Akzent3 2" xfId="52631" hidden="1"/>
    <cellStyle name="Akzent3 2" xfId="52571" hidden="1"/>
    <cellStyle name="Akzent3 2" xfId="52537" hidden="1"/>
    <cellStyle name="Akzent3 2" xfId="52513" hidden="1"/>
    <cellStyle name="Akzent3 2" xfId="52473" hidden="1"/>
    <cellStyle name="Akzent3 2" xfId="52807" hidden="1"/>
    <cellStyle name="Akzent3 2" xfId="52422" hidden="1"/>
    <cellStyle name="Akzent3 2" xfId="52389" hidden="1"/>
    <cellStyle name="Akzent3 2" xfId="52357" hidden="1"/>
    <cellStyle name="Akzent3 2" xfId="52326" hidden="1"/>
    <cellStyle name="Akzent3 2" xfId="52292" hidden="1"/>
    <cellStyle name="Akzent3 2" xfId="52262" hidden="1"/>
    <cellStyle name="Akzent3 2" xfId="52232" hidden="1"/>
    <cellStyle name="Akzent3 2" xfId="52182" hidden="1"/>
    <cellStyle name="Akzent3 2" xfId="52125" hidden="1"/>
    <cellStyle name="Akzent3 2" xfId="52109" hidden="1"/>
    <cellStyle name="Akzent3 2" xfId="52034" hidden="1"/>
    <cellStyle name="Akzent3 2" xfId="51985" hidden="1"/>
    <cellStyle name="Akzent3 2" xfId="51941" hidden="1"/>
    <cellStyle name="Akzent3 2" xfId="51916" hidden="1"/>
    <cellStyle name="Akzent3 2" xfId="51860" hidden="1"/>
    <cellStyle name="Akzent3 2" xfId="51816" hidden="1"/>
    <cellStyle name="Akzent3 2" xfId="51789" hidden="1"/>
    <cellStyle name="Akzent3 2" xfId="51750" hidden="1"/>
    <cellStyle name="Akzent3 2" xfId="51723" hidden="1"/>
    <cellStyle name="Akzent3 2" xfId="51690" hidden="1"/>
    <cellStyle name="Akzent3 2" xfId="51665" hidden="1"/>
    <cellStyle name="Akzent3 2" xfId="51620" hidden="1"/>
    <cellStyle name="Akzent3 2" xfId="51592" hidden="1"/>
    <cellStyle name="Akzent3 2" xfId="51557" hidden="1"/>
    <cellStyle name="Akzent3 2" xfId="51528" hidden="1"/>
    <cellStyle name="Akzent3 2" xfId="51466" hidden="1"/>
    <cellStyle name="Akzent3 2" xfId="51435" hidden="1"/>
    <cellStyle name="Akzent3 2" xfId="51398" hidden="1"/>
    <cellStyle name="Akzent3 2" xfId="51376" hidden="1"/>
    <cellStyle name="Akzent3 2" xfId="51337" hidden="1"/>
    <cellStyle name="Akzent3 2" xfId="52025" hidden="1"/>
    <cellStyle name="Akzent3 2" xfId="51280" hidden="1"/>
    <cellStyle name="Akzent3 2" xfId="51259" hidden="1"/>
    <cellStyle name="Akzent3 2" xfId="51218" hidden="1"/>
    <cellStyle name="Akzent3 2" xfId="51195" hidden="1"/>
    <cellStyle name="Akzent3 2" xfId="51162" hidden="1"/>
    <cellStyle name="Akzent3 2" xfId="51139" hidden="1"/>
    <cellStyle name="Akzent3 2" xfId="51103" hidden="1"/>
    <cellStyle name="Akzent3 2" xfId="51077" hidden="1"/>
    <cellStyle name="Akzent3 2" xfId="51045" hidden="1"/>
    <cellStyle name="Akzent3 2" xfId="51653" hidden="1"/>
    <cellStyle name="Akzent3 2" xfId="50994" hidden="1"/>
    <cellStyle name="Akzent3 2" xfId="50964" hidden="1"/>
    <cellStyle name="Akzent3 2" xfId="50936" hidden="1"/>
    <cellStyle name="Akzent3 2" xfId="50909" hidden="1"/>
    <cellStyle name="Akzent3 2" xfId="50886" hidden="1"/>
    <cellStyle name="Akzent3 2" xfId="50850" hidden="1"/>
    <cellStyle name="Akzent3 2" xfId="50827" hidden="1"/>
    <cellStyle name="Akzent3 2" xfId="50793" hidden="1"/>
    <cellStyle name="Akzent3 2" xfId="50766" hidden="1"/>
    <cellStyle name="Akzent3 2" xfId="50722" hidden="1"/>
    <cellStyle name="Akzent3 2" xfId="50678" hidden="1"/>
    <cellStyle name="Akzent3 2" xfId="50653" hidden="1"/>
    <cellStyle name="Akzent3 2" xfId="50618" hidden="1"/>
    <cellStyle name="Akzent3 2" xfId="50586" hidden="1"/>
    <cellStyle name="Akzent3 2" xfId="50557" hidden="1"/>
    <cellStyle name="Akzent3 2" xfId="50528" hidden="1"/>
    <cellStyle name="Akzent3 2" xfId="50496" hidden="1"/>
    <cellStyle name="Akzent3 2" xfId="50470" hidden="1"/>
    <cellStyle name="Akzent3 2" xfId="50437" hidden="1"/>
    <cellStyle name="Akzent3 2" xfId="50411" hidden="1"/>
    <cellStyle name="Akzent3 2" xfId="50363" hidden="1"/>
    <cellStyle name="Akzent3 2" xfId="50325" hidden="1"/>
    <cellStyle name="Akzent3 2" xfId="50293" hidden="1"/>
    <cellStyle name="Akzent3 2" xfId="50266" hidden="1"/>
    <cellStyle name="Akzent3 2" xfId="50227" hidden="1"/>
    <cellStyle name="Akzent3 2" xfId="50200" hidden="1"/>
    <cellStyle name="Akzent3 2" xfId="50168" hidden="1"/>
    <cellStyle name="Akzent3 2" xfId="50134" hidden="1"/>
    <cellStyle name="Akzent3 2" xfId="50109" hidden="1"/>
    <cellStyle name="Akzent3 2" xfId="50715" hidden="1"/>
    <cellStyle name="Akzent3 2" xfId="50046" hidden="1"/>
    <cellStyle name="Akzent3 2" xfId="50022" hidden="1"/>
    <cellStyle name="Akzent3 2" xfId="49993" hidden="1"/>
    <cellStyle name="Akzent3 2" xfId="49953" hidden="1"/>
    <cellStyle name="Akzent3 2" xfId="49934" hidden="1"/>
    <cellStyle name="Akzent3 2" xfId="49895" hidden="1"/>
    <cellStyle name="Akzent3 2" xfId="49873" hidden="1"/>
    <cellStyle name="Akzent3 2" xfId="49837" hidden="1"/>
    <cellStyle name="Akzent3 2" xfId="49812" hidden="1"/>
    <cellStyle name="Akzent3 2" xfId="50402" hidden="1"/>
    <cellStyle name="Akzent3 2" xfId="49768" hidden="1"/>
    <cellStyle name="Akzent3 2" xfId="49735" hidden="1"/>
    <cellStyle name="Akzent3 2" xfId="49712" hidden="1"/>
    <cellStyle name="Akzent3 2" xfId="49671" hidden="1"/>
    <cellStyle name="Akzent3 2" xfId="49645" hidden="1"/>
    <cellStyle name="Akzent3 2" xfId="49613" hidden="1"/>
    <cellStyle name="Akzent3 2" xfId="49583" hidden="1"/>
    <cellStyle name="Akzent3 2" xfId="49554" hidden="1"/>
    <cellStyle name="Akzent3 2" xfId="49526" hidden="1"/>
    <cellStyle name="Akzent3 2" xfId="49497" hidden="1"/>
    <cellStyle name="Akzent3 2" xfId="49467" hidden="1"/>
    <cellStyle name="Akzent3 2" xfId="49430" hidden="1"/>
    <cellStyle name="Akzent3 2" xfId="49402" hidden="1"/>
    <cellStyle name="Akzent3 2" xfId="49372" hidden="1"/>
    <cellStyle name="Akzent3 2" xfId="49336" hidden="1"/>
    <cellStyle name="Akzent3 2" xfId="49312" hidden="1"/>
    <cellStyle name="Akzent3 2" xfId="49276" hidden="1"/>
    <cellStyle name="Akzent3 2" xfId="49248" hidden="1"/>
    <cellStyle name="Akzent3 2" xfId="49211" hidden="1"/>
    <cellStyle name="Akzent3 2" xfId="49145" hidden="1"/>
    <cellStyle name="Akzent3 2" xfId="49131" hidden="1"/>
    <cellStyle name="Akzent3 2" xfId="49080" hidden="1"/>
    <cellStyle name="Akzent3 2" xfId="49037" hidden="1"/>
    <cellStyle name="Akzent3 2" xfId="49015" hidden="1"/>
    <cellStyle name="Akzent3 2" xfId="48979" hidden="1"/>
    <cellStyle name="Akzent3 2" xfId="48956" hidden="1"/>
    <cellStyle name="Akzent3 2" xfId="48923" hidden="1"/>
    <cellStyle name="Akzent3 2" xfId="51906" hidden="1"/>
    <cellStyle name="Akzent3 2" xfId="49749" hidden="1"/>
    <cellStyle name="Akzent3 2" xfId="55570" hidden="1"/>
    <cellStyle name="Akzent3 2" xfId="55583" hidden="1"/>
    <cellStyle name="Akzent3 2" xfId="49095" hidden="1"/>
    <cellStyle name="Akzent3 2" xfId="55597" hidden="1"/>
    <cellStyle name="Akzent3 2" xfId="55604" hidden="1"/>
    <cellStyle name="Akzent3 2" xfId="55617" hidden="1"/>
    <cellStyle name="Akzent3 2" xfId="55624" hidden="1"/>
    <cellStyle name="Akzent3 2" xfId="55637" hidden="1"/>
    <cellStyle name="Akzent3 2" xfId="55644" hidden="1"/>
    <cellStyle name="Akzent3 2" xfId="55657" hidden="1"/>
    <cellStyle name="Akzent3 2" xfId="55664" hidden="1"/>
    <cellStyle name="Akzent3 2" xfId="55677"/>
    <cellStyle name="Akzent3 3" xfId="124" hidden="1"/>
    <cellStyle name="Akzent3 3" xfId="2955" hidden="1"/>
    <cellStyle name="Akzent3 3" xfId="3750" hidden="1"/>
    <cellStyle name="Akzent3 3" xfId="6278" hidden="1"/>
    <cellStyle name="Akzent3 3" xfId="4077" hidden="1"/>
    <cellStyle name="Akzent3 3" xfId="3245" hidden="1"/>
    <cellStyle name="Akzent3 3" xfId="567" hidden="1"/>
    <cellStyle name="Akzent3 3" xfId="4304" hidden="1"/>
    <cellStyle name="Akzent3 3" xfId="3434" hidden="1"/>
    <cellStyle name="Akzent3 3" xfId="552" hidden="1"/>
    <cellStyle name="Akzent3 3" xfId="12110" hidden="1"/>
    <cellStyle name="Akzent3 3" xfId="13470" hidden="1"/>
    <cellStyle name="Akzent3 3" xfId="18323" hidden="1"/>
    <cellStyle name="Akzent3 3" xfId="14131" hidden="1"/>
    <cellStyle name="Akzent3 3" xfId="12614" hidden="1"/>
    <cellStyle name="Akzent3 3" xfId="7606" hidden="1"/>
    <cellStyle name="Akzent3 3" xfId="14571" hidden="1"/>
    <cellStyle name="Akzent3 3" xfId="12948" hidden="1"/>
    <cellStyle name="Akzent3 3" xfId="7619" hidden="1"/>
    <cellStyle name="Akzent3 3" xfId="15000" hidden="1"/>
    <cellStyle name="Akzent3 3" xfId="13350" hidden="1"/>
    <cellStyle name="Akzent3 3" xfId="7683" hidden="1"/>
    <cellStyle name="Akzent3 3" xfId="15449" hidden="1"/>
    <cellStyle name="Akzent3 3" xfId="13748" hidden="1"/>
    <cellStyle name="Akzent3 3" xfId="7751" hidden="1"/>
    <cellStyle name="Akzent3 3" xfId="15931" hidden="1"/>
    <cellStyle name="Akzent3 3" xfId="14192" hidden="1"/>
    <cellStyle name="Akzent3 3" xfId="7797" hidden="1"/>
    <cellStyle name="Akzent3 3" xfId="22899" hidden="1"/>
    <cellStyle name="Akzent3 3" xfId="23457" hidden="1"/>
    <cellStyle name="Akzent3 3" xfId="25228" hidden="1"/>
    <cellStyle name="Akzent3 3" xfId="23696" hidden="1"/>
    <cellStyle name="Akzent3 3" xfId="23103" hidden="1"/>
    <cellStyle name="Akzent3 3" xfId="21219" hidden="1"/>
    <cellStyle name="Akzent3 3" xfId="26706" hidden="1"/>
    <cellStyle name="Akzent3 3" xfId="27002" hidden="1"/>
    <cellStyle name="Akzent3 3" xfId="27917" hidden="1"/>
    <cellStyle name="Akzent3 3" xfId="29217" hidden="1"/>
    <cellStyle name="Akzent3 3" xfId="29514" hidden="1"/>
    <cellStyle name="Akzent3 3" xfId="30430" hidden="1"/>
    <cellStyle name="Akzent3 3" xfId="31611" hidden="1"/>
    <cellStyle name="Akzent3 3" xfId="31907" hidden="1"/>
    <cellStyle name="Akzent3 3" xfId="32820" hidden="1"/>
    <cellStyle name="Akzent3 3" xfId="33901" hidden="1"/>
    <cellStyle name="Akzent3 3" xfId="34194" hidden="1"/>
    <cellStyle name="Akzent3 3" xfId="35106" hidden="1"/>
    <cellStyle name="Akzent3 3" xfId="36186" hidden="1"/>
    <cellStyle name="Akzent3 3" xfId="36476" hidden="1"/>
    <cellStyle name="Akzent3 3" xfId="37383" hidden="1"/>
    <cellStyle name="Akzent3 3" xfId="38445" hidden="1"/>
    <cellStyle name="Akzent3 3" xfId="38727" hidden="1"/>
    <cellStyle name="Akzent3 3" xfId="39630" hidden="1"/>
    <cellStyle name="Akzent3 3" xfId="40682" hidden="1"/>
    <cellStyle name="Akzent3 3" xfId="40963" hidden="1"/>
    <cellStyle name="Akzent3 3" xfId="41866" hidden="1"/>
    <cellStyle name="Akzent3 3" xfId="44679" hidden="1"/>
    <cellStyle name="Akzent3 3" xfId="45472" hidden="1"/>
    <cellStyle name="Akzent3 3" xfId="47965" hidden="1"/>
    <cellStyle name="Akzent3 3" xfId="45795" hidden="1"/>
    <cellStyle name="Akzent3 3" xfId="44966" hidden="1"/>
    <cellStyle name="Akzent3 3" xfId="42324" hidden="1"/>
    <cellStyle name="Akzent3 3" xfId="46019" hidden="1"/>
    <cellStyle name="Akzent3 3" xfId="45155" hidden="1"/>
    <cellStyle name="Akzent3 3" xfId="42309" hidden="1"/>
    <cellStyle name="Akzent3 3" xfId="51480" hidden="1"/>
    <cellStyle name="Akzent3 3" xfId="52273" hidden="1"/>
    <cellStyle name="Akzent3 3" xfId="54766" hidden="1"/>
    <cellStyle name="Akzent3 3" xfId="52596" hidden="1"/>
    <cellStyle name="Akzent3 3" xfId="51767" hidden="1"/>
    <cellStyle name="Akzent3 3" xfId="49125" hidden="1"/>
    <cellStyle name="Akzent3 3" xfId="52820" hidden="1"/>
    <cellStyle name="Akzent3 3" xfId="51956" hidden="1"/>
    <cellStyle name="Akzent3 3" xfId="49110"/>
    <cellStyle name="Akzent3 4" xfId="125" hidden="1"/>
    <cellStyle name="Akzent3 4" xfId="3670" hidden="1"/>
    <cellStyle name="Akzent3 4" xfId="3643" hidden="1"/>
    <cellStyle name="Akzent3 4" xfId="3329" hidden="1"/>
    <cellStyle name="Akzent3 4" xfId="3351" hidden="1"/>
    <cellStyle name="Akzent3 4" xfId="3530" hidden="1"/>
    <cellStyle name="Akzent3 4" xfId="3549" hidden="1"/>
    <cellStyle name="Akzent3 4" xfId="13329" hidden="1"/>
    <cellStyle name="Akzent3 4" xfId="13285" hidden="1"/>
    <cellStyle name="Akzent3 4" xfId="12769" hidden="1"/>
    <cellStyle name="Akzent3 4" xfId="12796" hidden="1"/>
    <cellStyle name="Akzent3 4" xfId="13112" hidden="1"/>
    <cellStyle name="Akzent3 4" xfId="13146" hidden="1"/>
    <cellStyle name="Akzent3 4" xfId="13536" hidden="1"/>
    <cellStyle name="Akzent3 4" xfId="13574" hidden="1"/>
    <cellStyle name="Akzent3 4" xfId="13922" hidden="1"/>
    <cellStyle name="Akzent3 4" xfId="13979" hidden="1"/>
    <cellStyle name="Akzent3 4" xfId="14377" hidden="1"/>
    <cellStyle name="Akzent3 4" xfId="14422" hidden="1"/>
    <cellStyle name="Akzent3 4" xfId="23395" hidden="1"/>
    <cellStyle name="Akzent3 4" xfId="23375" hidden="1"/>
    <cellStyle name="Akzent3 4" xfId="23168" hidden="1"/>
    <cellStyle name="Akzent3 4" xfId="23181" hidden="1"/>
    <cellStyle name="Akzent3 4" xfId="26962" hidden="1"/>
    <cellStyle name="Akzent3 4" xfId="26947" hidden="1"/>
    <cellStyle name="Akzent3 4" xfId="29474" hidden="1"/>
    <cellStyle name="Akzent3 4" xfId="29459" hidden="1"/>
    <cellStyle name="Akzent3 4" xfId="31867" hidden="1"/>
    <cellStyle name="Akzent3 4" xfId="31852" hidden="1"/>
    <cellStyle name="Akzent3 4" xfId="34154" hidden="1"/>
    <cellStyle name="Akzent3 4" xfId="34139" hidden="1"/>
    <cellStyle name="Akzent3 4" xfId="36437" hidden="1"/>
    <cellStyle name="Akzent3 4" xfId="36423" hidden="1"/>
    <cellStyle name="Akzent3 4" xfId="38689" hidden="1"/>
    <cellStyle name="Akzent3 4" xfId="38675" hidden="1"/>
    <cellStyle name="Akzent3 4" xfId="40925" hidden="1"/>
    <cellStyle name="Akzent3 4" xfId="40912" hidden="1"/>
    <cellStyle name="Akzent3 4" xfId="45392" hidden="1"/>
    <cellStyle name="Akzent3 4" xfId="45363" hidden="1"/>
    <cellStyle name="Akzent3 4" xfId="45051" hidden="1"/>
    <cellStyle name="Akzent3 4" xfId="45073" hidden="1"/>
    <cellStyle name="Akzent3 4" xfId="45249" hidden="1"/>
    <cellStyle name="Akzent3 4" xfId="45268" hidden="1"/>
    <cellStyle name="Akzent3 4" xfId="52193" hidden="1"/>
    <cellStyle name="Akzent3 4" xfId="52164" hidden="1"/>
    <cellStyle name="Akzent3 4" xfId="51852" hidden="1"/>
    <cellStyle name="Akzent3 4" xfId="51874" hidden="1"/>
    <cellStyle name="Akzent3 4" xfId="52050" hidden="1"/>
    <cellStyle name="Akzent3 4" xfId="52069"/>
    <cellStyle name="Akzent3 5" xfId="126"/>
    <cellStyle name="Akzent4 2" xfId="127"/>
    <cellStyle name="Akzent4 2 10" xfId="645"/>
    <cellStyle name="Akzent4 2 100" xfId="3165"/>
    <cellStyle name="Akzent4 2 1000" xfId="13598"/>
    <cellStyle name="Akzent4 2 1001" xfId="13532"/>
    <cellStyle name="Akzent4 2 1002" xfId="14111"/>
    <cellStyle name="Akzent4 2 1003" xfId="13410"/>
    <cellStyle name="Akzent4 2 1004" xfId="13345"/>
    <cellStyle name="Akzent4 2 1005" xfId="13251"/>
    <cellStyle name="Akzent4 2 1006" xfId="13193"/>
    <cellStyle name="Akzent4 2 1007" xfId="13125"/>
    <cellStyle name="Akzent4 2 1008" xfId="13047"/>
    <cellStyle name="Akzent4 2 1009" xfId="12998"/>
    <cellStyle name="Akzent4 2 101" xfId="3191"/>
    <cellStyle name="Akzent4 2 1010" xfId="12941"/>
    <cellStyle name="Akzent4 2 1011" xfId="12882"/>
    <cellStyle name="Akzent4 2 1012" xfId="12817"/>
    <cellStyle name="Akzent4 2 1013" xfId="12743"/>
    <cellStyle name="Akzent4 2 1014" xfId="12670"/>
    <cellStyle name="Akzent4 2 1015" xfId="12599"/>
    <cellStyle name="Akzent4 2 1016" xfId="12549"/>
    <cellStyle name="Akzent4 2 1017" xfId="12477"/>
    <cellStyle name="Akzent4 2 1018" xfId="12438"/>
    <cellStyle name="Akzent4 2 1019" xfId="12371"/>
    <cellStyle name="Akzent4 2 102" xfId="3216"/>
    <cellStyle name="Akzent4 2 1020" xfId="12334"/>
    <cellStyle name="Akzent4 2 1021" xfId="12264"/>
    <cellStyle name="Akzent4 2 1022" xfId="12225"/>
    <cellStyle name="Akzent4 2 1023" xfId="12169"/>
    <cellStyle name="Akzent4 2 1024" xfId="12079"/>
    <cellStyle name="Akzent4 2 1025" xfId="12004"/>
    <cellStyle name="Akzent4 2 1026" xfId="11966"/>
    <cellStyle name="Akzent4 2 1027" xfId="11895"/>
    <cellStyle name="Akzent4 2 1028" xfId="11846"/>
    <cellStyle name="Akzent4 2 1029" xfId="11790"/>
    <cellStyle name="Akzent4 2 103" xfId="3257"/>
    <cellStyle name="Akzent4 2 1030" xfId="11733"/>
    <cellStyle name="Akzent4 2 1031" xfId="11695"/>
    <cellStyle name="Akzent4 2 1032" xfId="11627"/>
    <cellStyle name="Akzent4 2 1033" xfId="12762"/>
    <cellStyle name="Akzent4 2 1034" xfId="11545"/>
    <cellStyle name="Akzent4 2 1035" xfId="11498"/>
    <cellStyle name="Akzent4 2 1036" xfId="11439"/>
    <cellStyle name="Akzent4 2 1037" xfId="11381"/>
    <cellStyle name="Akzent4 2 1038" xfId="11323"/>
    <cellStyle name="Akzent4 2 1039" xfId="11272"/>
    <cellStyle name="Akzent4 2 104" xfId="2971"/>
    <cellStyle name="Akzent4 2 1040" xfId="11219"/>
    <cellStyle name="Akzent4 2 1041" xfId="11169"/>
    <cellStyle name="Akzent4 2 1042" xfId="11123"/>
    <cellStyle name="Akzent4 2 1043" xfId="12157"/>
    <cellStyle name="Akzent4 2 1044" xfId="11027"/>
    <cellStyle name="Akzent4 2 1045" xfId="10964"/>
    <cellStyle name="Akzent4 2 1046" xfId="10918"/>
    <cellStyle name="Akzent4 2 1047" xfId="10852"/>
    <cellStyle name="Akzent4 2 1048" xfId="10803"/>
    <cellStyle name="Akzent4 2 1049" xfId="10740"/>
    <cellStyle name="Akzent4 2 105" xfId="3297"/>
    <cellStyle name="Akzent4 2 1050" xfId="10701"/>
    <cellStyle name="Akzent4 2 1051" xfId="10628"/>
    <cellStyle name="Akzent4 2 1052" xfId="10593"/>
    <cellStyle name="Akzent4 2 1053" xfId="10510"/>
    <cellStyle name="Akzent4 2 1054" xfId="10445"/>
    <cellStyle name="Akzent4 2 1055" xfId="10375"/>
    <cellStyle name="Akzent4 2 1056" xfId="10321"/>
    <cellStyle name="Akzent4 2 1057" xfId="10269"/>
    <cellStyle name="Akzent4 2 1058" xfId="10200"/>
    <cellStyle name="Akzent4 2 1059" xfId="10155"/>
    <cellStyle name="Akzent4 2 106" xfId="3354"/>
    <cellStyle name="Akzent4 2 1060" xfId="10100"/>
    <cellStyle name="Akzent4 2 1061" xfId="10041"/>
    <cellStyle name="Akzent4 2 1062" xfId="9989"/>
    <cellStyle name="Akzent4 2 1063" xfId="9935"/>
    <cellStyle name="Akzent4 2 1064" xfId="9865"/>
    <cellStyle name="Akzent4 2 1065" xfId="9801"/>
    <cellStyle name="Akzent4 2 1066" xfId="9757"/>
    <cellStyle name="Akzent4 2 1067" xfId="9688"/>
    <cellStyle name="Akzent4 2 1068" xfId="9643"/>
    <cellStyle name="Akzent4 2 1069" xfId="9585"/>
    <cellStyle name="Akzent4 2 107" xfId="3386"/>
    <cellStyle name="Akzent4 2 1070" xfId="9535"/>
    <cellStyle name="Akzent4 2 1071" xfId="9500"/>
    <cellStyle name="Akzent4 2 1072" xfId="9426"/>
    <cellStyle name="Akzent4 2 1073" xfId="10495"/>
    <cellStyle name="Akzent4 2 1074" xfId="9331"/>
    <cellStyle name="Akzent4 2 1075" xfId="9273"/>
    <cellStyle name="Akzent4 2 1076" xfId="9224"/>
    <cellStyle name="Akzent4 2 1077" xfId="9157"/>
    <cellStyle name="Akzent4 2 1078" xfId="9117"/>
    <cellStyle name="Akzent4 2 1079" xfId="9052"/>
    <cellStyle name="Akzent4 2 108" xfId="3420"/>
    <cellStyle name="Akzent4 2 1080" xfId="9012"/>
    <cellStyle name="Akzent4 2 1081" xfId="8958"/>
    <cellStyle name="Akzent4 2 1082" xfId="8919"/>
    <cellStyle name="Akzent4 2 1083" xfId="9918"/>
    <cellStyle name="Akzent4 2 1084" xfId="8827"/>
    <cellStyle name="Akzent4 2 1085" xfId="8757"/>
    <cellStyle name="Akzent4 2 1086" xfId="8720"/>
    <cellStyle name="Akzent4 2 1087" xfId="8640"/>
    <cellStyle name="Akzent4 2 1088" xfId="8606"/>
    <cellStyle name="Akzent4 2 1089" xfId="8531"/>
    <cellStyle name="Akzent4 2 109" xfId="3453"/>
    <cellStyle name="Akzent4 2 1090" xfId="8496"/>
    <cellStyle name="Akzent4 2 1091" xfId="8446"/>
    <cellStyle name="Akzent4 2 1092" xfId="8392"/>
    <cellStyle name="Akzent4 2 1093" xfId="8329"/>
    <cellStyle name="Akzent4 2 1094" xfId="8274"/>
    <cellStyle name="Akzent4 2 1095" xfId="8214"/>
    <cellStyle name="Akzent4 2 1096" xfId="8165"/>
    <cellStyle name="Akzent4 2 1097" xfId="8097"/>
    <cellStyle name="Akzent4 2 1098" xfId="8046"/>
    <cellStyle name="Akzent4 2 1099" xfId="7992"/>
    <cellStyle name="Akzent4 2 11" xfId="677"/>
    <cellStyle name="Akzent4 2 110" xfId="3477"/>
    <cellStyle name="Akzent4 2 1100" xfId="7940"/>
    <cellStyle name="Akzent4 2 1101" xfId="7883"/>
    <cellStyle name="Akzent4 2 1102" xfId="7817"/>
    <cellStyle name="Akzent4 2 1103" xfId="7701"/>
    <cellStyle name="Akzent4 2 1104" xfId="7698"/>
    <cellStyle name="Akzent4 2 1105" xfId="7573"/>
    <cellStyle name="Akzent4 2 1106" xfId="7508"/>
    <cellStyle name="Akzent4 2 1107" xfId="7461"/>
    <cellStyle name="Akzent4 2 1108" xfId="7392"/>
    <cellStyle name="Akzent4 2 1109" xfId="7354"/>
    <cellStyle name="Akzent4 2 111" xfId="3517"/>
    <cellStyle name="Akzent4 2 1110" xfId="7286"/>
    <cellStyle name="Akzent4 2 1111" xfId="7244"/>
    <cellStyle name="Akzent4 2 1112" xfId="19407"/>
    <cellStyle name="Akzent4 2 1113" xfId="19454"/>
    <cellStyle name="Akzent4 2 1114" xfId="19490"/>
    <cellStyle name="Akzent4 2 1115" xfId="7588"/>
    <cellStyle name="Akzent4 2 1116" xfId="19574"/>
    <cellStyle name="Akzent4 2 1117" xfId="19619"/>
    <cellStyle name="Akzent4 2 1118" xfId="19665"/>
    <cellStyle name="Akzent4 2 1119" xfId="19710"/>
    <cellStyle name="Akzent4 2 112" xfId="3561"/>
    <cellStyle name="Akzent4 2 1120" xfId="19757"/>
    <cellStyle name="Akzent4 2 1121" xfId="19805"/>
    <cellStyle name="Akzent4 2 1122" xfId="19836"/>
    <cellStyle name="Akzent4 2 1123" xfId="19886"/>
    <cellStyle name="Akzent4 2 1124" xfId="19930"/>
    <cellStyle name="Akzent4 2 1125" xfId="19828"/>
    <cellStyle name="Akzent4 2 1126" xfId="19777"/>
    <cellStyle name="Akzent4 2 1127" xfId="19730"/>
    <cellStyle name="Akzent4 2 1128" xfId="19684"/>
    <cellStyle name="Akzent4 2 1129" xfId="19632"/>
    <cellStyle name="Akzent4 2 113" xfId="3598"/>
    <cellStyle name="Akzent4 2 1130" xfId="19590"/>
    <cellStyle name="Akzent4 2 1131" xfId="19543"/>
    <cellStyle name="Akzent4 2 1132" xfId="19493"/>
    <cellStyle name="Akzent4 2 1133" xfId="19449"/>
    <cellStyle name="Akzent4 2 1134" xfId="19419"/>
    <cellStyle name="Akzent4 2 1135" xfId="19306"/>
    <cellStyle name="Akzent4 2 1136" xfId="19228"/>
    <cellStyle name="Akzent4 2 1137" xfId="19181"/>
    <cellStyle name="Akzent4 2 1138" xfId="19100"/>
    <cellStyle name="Akzent4 2 1139" xfId="19060"/>
    <cellStyle name="Akzent4 2 114" xfId="3634"/>
    <cellStyle name="Akzent4 2 1140" xfId="18991"/>
    <cellStyle name="Akzent4 2 1141" xfId="18942"/>
    <cellStyle name="Akzent4 2 1142" xfId="18879"/>
    <cellStyle name="Akzent4 2 1143" xfId="18840"/>
    <cellStyle name="Akzent4 2 1144" xfId="19904"/>
    <cellStyle name="Akzent4 2 1145" xfId="18730"/>
    <cellStyle name="Akzent4 2 1146" xfId="18652"/>
    <cellStyle name="Akzent4 2 1147" xfId="18613"/>
    <cellStyle name="Akzent4 2 1148" xfId="18537"/>
    <cellStyle name="Akzent4 2 1149" xfId="18493"/>
    <cellStyle name="Akzent4 2 115" xfId="3687"/>
    <cellStyle name="Akzent4 2 1150" xfId="18427"/>
    <cellStyle name="Akzent4 2 1151" xfId="18369"/>
    <cellStyle name="Akzent4 2 1152" xfId="18284"/>
    <cellStyle name="Akzent4 2 1153" xfId="18225"/>
    <cellStyle name="Akzent4 2 1154" xfId="19401"/>
    <cellStyle name="Akzent4 2 1155" xfId="18125"/>
    <cellStyle name="Akzent4 2 1156" xfId="18052"/>
    <cellStyle name="Akzent4 2 1157" xfId="18015"/>
    <cellStyle name="Akzent4 2 1158" xfId="17938"/>
    <cellStyle name="Akzent4 2 1159" xfId="17894"/>
    <cellStyle name="Akzent4 2 116" xfId="3725"/>
    <cellStyle name="Akzent4 2 1160" xfId="17831"/>
    <cellStyle name="Akzent4 2 1161" xfId="17780"/>
    <cellStyle name="Akzent4 2 1162" xfId="17721"/>
    <cellStyle name="Akzent4 2 1163" xfId="17666"/>
    <cellStyle name="Akzent4 2 1164" xfId="17585"/>
    <cellStyle name="Akzent4 2 1165" xfId="17509"/>
    <cellStyle name="Akzent4 2 1166" xfId="17438"/>
    <cellStyle name="Akzent4 2 1167" xfId="17400"/>
    <cellStyle name="Akzent4 2 1168" xfId="17324"/>
    <cellStyle name="Akzent4 2 1169" xfId="17287"/>
    <cellStyle name="Akzent4 2 117" xfId="3756"/>
    <cellStyle name="Akzent4 2 1170" xfId="17223"/>
    <cellStyle name="Akzent4 2 1171" xfId="17173"/>
    <cellStyle name="Akzent4 2 1172" xfId="17113"/>
    <cellStyle name="Akzent4 2 1173" xfId="17064"/>
    <cellStyle name="Akzent4 2 1174" xfId="16991"/>
    <cellStyle name="Akzent4 2 1175" xfId="16924"/>
    <cellStyle name="Akzent4 2 1176" xfId="16855"/>
    <cellStyle name="Akzent4 2 1177" xfId="16815"/>
    <cellStyle name="Akzent4 2 1178" xfId="16740"/>
    <cellStyle name="Akzent4 2 1179" xfId="16705"/>
    <cellStyle name="Akzent4 2 118" xfId="3781"/>
    <cellStyle name="Akzent4 2 1180" xfId="16632"/>
    <cellStyle name="Akzent4 2 1181" xfId="16593"/>
    <cellStyle name="Akzent4 2 1182" xfId="16519"/>
    <cellStyle name="Akzent4 2 1183" xfId="16464"/>
    <cellStyle name="Akzent4 2 1184" xfId="17571"/>
    <cellStyle name="Akzent4 2 1185" xfId="16372"/>
    <cellStyle name="Akzent4 2 1186" xfId="16301"/>
    <cellStyle name="Akzent4 2 1187" xfId="16252"/>
    <cellStyle name="Akzent4 2 1188" xfId="16178"/>
    <cellStyle name="Akzent4 2 1189" xfId="16129"/>
    <cellStyle name="Akzent4 2 119" xfId="3815"/>
    <cellStyle name="Akzent4 2 1190" xfId="16071"/>
    <cellStyle name="Akzent4 2 1191" xfId="16011"/>
    <cellStyle name="Akzent4 2 1192" xfId="15950"/>
    <cellStyle name="Akzent4 2 1193" xfId="15876"/>
    <cellStyle name="Akzent4 2 1194" xfId="16983"/>
    <cellStyle name="Akzent4 2 1195" xfId="15782"/>
    <cellStyle name="Akzent4 2 1196" xfId="15724"/>
    <cellStyle name="Akzent4 2 1197" xfId="15662"/>
    <cellStyle name="Akzent4 2 1198" xfId="15598"/>
    <cellStyle name="Akzent4 2 1199" xfId="15543"/>
    <cellStyle name="Akzent4 2 12" xfId="698"/>
    <cellStyle name="Akzent4 2 120" xfId="3840"/>
    <cellStyle name="Akzent4 2 1200" xfId="15482"/>
    <cellStyle name="Akzent4 2 1201" xfId="15398"/>
    <cellStyle name="Akzent4 2 1202" xfId="15342"/>
    <cellStyle name="Akzent4 2 1203" xfId="15294"/>
    <cellStyle name="Akzent4 2 1204" xfId="15217"/>
    <cellStyle name="Akzent4 2 1205" xfId="15168"/>
    <cellStyle name="Akzent4 2 1206" xfId="15100"/>
    <cellStyle name="Akzent4 2 1207" xfId="15071"/>
    <cellStyle name="Akzent4 2 1208" xfId="14960"/>
    <cellStyle name="Akzent4 2 1209" xfId="14913"/>
    <cellStyle name="Akzent4 2 121" xfId="3874"/>
    <cellStyle name="Akzent4 2 1210" xfId="14853"/>
    <cellStyle name="Akzent4 2 1211" xfId="14802"/>
    <cellStyle name="Akzent4 2 1212" xfId="14745"/>
    <cellStyle name="Akzent4 2 1213" xfId="14701"/>
    <cellStyle name="Akzent4 2 1214" xfId="14631"/>
    <cellStyle name="Akzent4 2 1215" xfId="14629"/>
    <cellStyle name="Akzent4 2 1216" xfId="14530"/>
    <cellStyle name="Akzent4 2 1217" xfId="14473"/>
    <cellStyle name="Akzent4 2 1218" xfId="14380"/>
    <cellStyle name="Akzent4 2 1219" xfId="14310"/>
    <cellStyle name="Akzent4 2 122" xfId="3893"/>
    <cellStyle name="Akzent4 2 1220" xfId="14242"/>
    <cellStyle name="Akzent4 2 1221" xfId="14205"/>
    <cellStyle name="Akzent4 2 1222" xfId="14097"/>
    <cellStyle name="Akzent4 2 1223" xfId="14040"/>
    <cellStyle name="Akzent4 2 1224" xfId="13978"/>
    <cellStyle name="Akzent4 2 1225" xfId="13901"/>
    <cellStyle name="Akzent4 2 1226" xfId="14555"/>
    <cellStyle name="Akzent4 2 1227" xfId="13796"/>
    <cellStyle name="Akzent4 2 1228" xfId="13723"/>
    <cellStyle name="Akzent4 2 1229" xfId="13670"/>
    <cellStyle name="Akzent4 2 123" xfId="3925"/>
    <cellStyle name="Akzent4 2 1230" xfId="13604"/>
    <cellStyle name="Akzent4 2 1231" xfId="13531"/>
    <cellStyle name="Akzent4 2 1232" xfId="13447"/>
    <cellStyle name="Akzent4 2 1233" xfId="13393"/>
    <cellStyle name="Akzent4 2 1234" xfId="13315"/>
    <cellStyle name="Akzent4 2 1235" xfId="13237"/>
    <cellStyle name="Akzent4 2 1236" xfId="13170"/>
    <cellStyle name="Akzent4 2 1237" xfId="13085"/>
    <cellStyle name="Akzent4 2 1238" xfId="13006"/>
    <cellStyle name="Akzent4 2 1239" xfId="12928"/>
    <cellStyle name="Akzent4 2 124" xfId="3940"/>
    <cellStyle name="Akzent4 2 1240" xfId="12875"/>
    <cellStyle name="Akzent4 2 1241" xfId="12785"/>
    <cellStyle name="Akzent4 2 1242" xfId="12708"/>
    <cellStyle name="Akzent4 2 1243" xfId="12656"/>
    <cellStyle name="Akzent4 2 1244" xfId="12603"/>
    <cellStyle name="Akzent4 2 1245" xfId="12541"/>
    <cellStyle name="Akzent4 2 1246" xfId="12492"/>
    <cellStyle name="Akzent4 2 1247" xfId="12429"/>
    <cellStyle name="Akzent4 2 1248" xfId="12357"/>
    <cellStyle name="Akzent4 2 1249" xfId="12295"/>
    <cellStyle name="Akzent4 2 125" xfId="3972"/>
    <cellStyle name="Akzent4 2 1250" xfId="12247"/>
    <cellStyle name="Akzent4 2 1251" xfId="12170"/>
    <cellStyle name="Akzent4 2 1252" xfId="12099"/>
    <cellStyle name="Akzent4 2 1253" xfId="12030"/>
    <cellStyle name="Akzent4 2 1254" xfId="11974"/>
    <cellStyle name="Akzent4 2 1255" xfId="11918"/>
    <cellStyle name="Akzent4 2 1256" xfId="11860"/>
    <cellStyle name="Akzent4 2 1257" xfId="13102"/>
    <cellStyle name="Akzent4 2 1258" xfId="11758"/>
    <cellStyle name="Akzent4 2 1259" xfId="11714"/>
    <cellStyle name="Akzent4 2 126" xfId="4003"/>
    <cellStyle name="Akzent4 2 1260" xfId="11637"/>
    <cellStyle name="Akzent4 2 1261" xfId="11591"/>
    <cellStyle name="Akzent4 2 1262" xfId="11527"/>
    <cellStyle name="Akzent4 2 1263" xfId="11482"/>
    <cellStyle name="Akzent4 2 1264" xfId="11415"/>
    <cellStyle name="Akzent4 2 1265" xfId="11371"/>
    <cellStyle name="Akzent4 2 1266" xfId="11311"/>
    <cellStyle name="Akzent4 2 1267" xfId="12412"/>
    <cellStyle name="Akzent4 2 1268" xfId="11213"/>
    <cellStyle name="Akzent4 2 1269" xfId="11150"/>
    <cellStyle name="Akzent4 2 127" xfId="4036"/>
    <cellStyle name="Akzent4 2 1270" xfId="11098"/>
    <cellStyle name="Akzent4 2 1271" xfId="11035"/>
    <cellStyle name="Akzent4 2 1272" xfId="10991"/>
    <cellStyle name="Akzent4 2 1273" xfId="10927"/>
    <cellStyle name="Akzent4 2 1274" xfId="10883"/>
    <cellStyle name="Akzent4 2 1275" xfId="10810"/>
    <cellStyle name="Akzent4 2 1276" xfId="10760"/>
    <cellStyle name="Akzent4 2 1277" xfId="10676"/>
    <cellStyle name="Akzent4 2 1278" xfId="10605"/>
    <cellStyle name="Akzent4 2 1279" xfId="10537"/>
    <cellStyle name="Akzent4 2 128" xfId="4086"/>
    <cellStyle name="Akzent4 2 1280" xfId="10486"/>
    <cellStyle name="Akzent4 2 1281" xfId="10414"/>
    <cellStyle name="Akzent4 2 1282" xfId="10363"/>
    <cellStyle name="Akzent4 2 1283" xfId="10302"/>
    <cellStyle name="Akzent4 2 1284" xfId="10250"/>
    <cellStyle name="Akzent4 2 1285" xfId="10181"/>
    <cellStyle name="Akzent4 2 1286" xfId="10135"/>
    <cellStyle name="Akzent4 2 1287" xfId="10071"/>
    <cellStyle name="Akzent4 2 1288" xfId="10003"/>
    <cellStyle name="Akzent4 2 1289" xfId="9929"/>
    <cellStyle name="Akzent4 2 129" xfId="4122"/>
    <cellStyle name="Akzent4 2 1290" xfId="9872"/>
    <cellStyle name="Akzent4 2 1291" xfId="9813"/>
    <cellStyle name="Akzent4 2 1292" xfId="9760"/>
    <cellStyle name="Akzent4 2 1293" xfId="9704"/>
    <cellStyle name="Akzent4 2 1294" xfId="9646"/>
    <cellStyle name="Akzent4 2 1295" xfId="9587"/>
    <cellStyle name="Akzent4 2 1296" xfId="9529"/>
    <cellStyle name="Akzent4 2 1297" xfId="10669"/>
    <cellStyle name="Akzent4 2 1298" xfId="9424"/>
    <cellStyle name="Akzent4 2 1299" xfId="9383"/>
    <cellStyle name="Akzent4 2 13" xfId="740"/>
    <cellStyle name="Akzent4 2 130" xfId="4150"/>
    <cellStyle name="Akzent4 2 1300" xfId="9310"/>
    <cellStyle name="Akzent4 2 1301" xfId="9251"/>
    <cellStyle name="Akzent4 2 1302" xfId="9198"/>
    <cellStyle name="Akzent4 2 1303" xfId="9135"/>
    <cellStyle name="Akzent4 2 1304" xfId="9095"/>
    <cellStyle name="Akzent4 2 1305" xfId="9022"/>
    <cellStyle name="Akzent4 2 1306" xfId="8985"/>
    <cellStyle name="Akzent4 2 1307" xfId="10065"/>
    <cellStyle name="Akzent4 2 1308" xfId="8890"/>
    <cellStyle name="Akzent4 2 1309" xfId="8829"/>
    <cellStyle name="Akzent4 2 131" xfId="4176"/>
    <cellStyle name="Akzent4 2 1310" xfId="8778"/>
    <cellStyle name="Akzent4 2 1311" xfId="8710"/>
    <cellStyle name="Akzent4 2 1312" xfId="8656"/>
    <cellStyle name="Akzent4 2 1313" xfId="8589"/>
    <cellStyle name="Akzent4 2 1314" xfId="8539"/>
    <cellStyle name="Akzent4 2 1315" xfId="8474"/>
    <cellStyle name="Akzent4 2 1316" xfId="8448"/>
    <cellStyle name="Akzent4 2 1317" xfId="8374"/>
    <cellStyle name="Akzent4 2 1318" xfId="8320"/>
    <cellStyle name="Akzent4 2 1319" xfId="8243"/>
    <cellStyle name="Akzent4 2 132" xfId="4208"/>
    <cellStyle name="Akzent4 2 1320" xfId="8196"/>
    <cellStyle name="Akzent4 2 1321" xfId="8130"/>
    <cellStyle name="Akzent4 2 1322" xfId="8081"/>
    <cellStyle name="Akzent4 2 1323" xfId="8016"/>
    <cellStyle name="Akzent4 2 1324" xfId="7960"/>
    <cellStyle name="Akzent4 2 1325" xfId="7899"/>
    <cellStyle name="Akzent4 2 1326" xfId="7843"/>
    <cellStyle name="Akzent4 2 1327" xfId="7720"/>
    <cellStyle name="Akzent4 2 1328" xfId="7715"/>
    <cellStyle name="Akzent4 2 1329" xfId="7563"/>
    <cellStyle name="Akzent4 2 133" xfId="4229"/>
    <cellStyle name="Akzent4 2 1330" xfId="7492"/>
    <cellStyle name="Akzent4 2 1331" xfId="7439"/>
    <cellStyle name="Akzent4 2 1332" xfId="7373"/>
    <cellStyle name="Akzent4 2 1333" xfId="7327"/>
    <cellStyle name="Akzent4 2 1334" xfId="7257"/>
    <cellStyle name="Akzent4 2 1335" xfId="19320"/>
    <cellStyle name="Akzent4 2 1336" xfId="19162"/>
    <cellStyle name="Akzent4 2 1337" xfId="19980"/>
    <cellStyle name="Akzent4 2 1338" xfId="20016"/>
    <cellStyle name="Akzent4 2 1339" xfId="7587"/>
    <cellStyle name="Akzent4 2 134" xfId="4256"/>
    <cellStyle name="Akzent4 2 1340" xfId="20079"/>
    <cellStyle name="Akzent4 2 1341" xfId="20116"/>
    <cellStyle name="Akzent4 2 1342" xfId="20159"/>
    <cellStyle name="Akzent4 2 1343" xfId="20195"/>
    <cellStyle name="Akzent4 2 1344" xfId="20233"/>
    <cellStyle name="Akzent4 2 1345" xfId="20271"/>
    <cellStyle name="Akzent4 2 1346" xfId="20302"/>
    <cellStyle name="Akzent4 2 1347" xfId="20337"/>
    <cellStyle name="Akzent4 2 1348" xfId="20376"/>
    <cellStyle name="Akzent4 2 1349" xfId="20294"/>
    <cellStyle name="Akzent4 2 135" xfId="3677"/>
    <cellStyle name="Akzent4 2 1350" xfId="20250"/>
    <cellStyle name="Akzent4 2 1351" xfId="20211"/>
    <cellStyle name="Akzent4 2 1352" xfId="20171"/>
    <cellStyle name="Akzent4 2 1353" xfId="20131"/>
    <cellStyle name="Akzent4 2 1354" xfId="20095"/>
    <cellStyle name="Akzent4 2 1355" xfId="20052"/>
    <cellStyle name="Akzent4 2 1356" xfId="20017"/>
    <cellStyle name="Akzent4 2 1357" xfId="19976"/>
    <cellStyle name="Akzent4 2 1358" xfId="19944"/>
    <cellStyle name="Akzent4 2 1359" xfId="19865"/>
    <cellStyle name="Akzent4 2 136" xfId="4329"/>
    <cellStyle name="Akzent4 2 1360" xfId="19800"/>
    <cellStyle name="Akzent4 2 1361" xfId="19764"/>
    <cellStyle name="Akzent4 2 1362" xfId="19699"/>
    <cellStyle name="Akzent4 2 1363" xfId="19658"/>
    <cellStyle name="Akzent4 2 1364" xfId="19599"/>
    <cellStyle name="Akzent4 2 1365" xfId="19558"/>
    <cellStyle name="Akzent4 2 1366" xfId="19510"/>
    <cellStyle name="Akzent4 2 1367" xfId="19466"/>
    <cellStyle name="Akzent4 2 1368" xfId="20349"/>
    <cellStyle name="Akzent4 2 1369" xfId="19357"/>
    <cellStyle name="Akzent4 2 137" xfId="4356"/>
    <cellStyle name="Akzent4 2 1370" xfId="19290"/>
    <cellStyle name="Akzent4 2 1371" xfId="19243"/>
    <cellStyle name="Akzent4 2 1372" xfId="19169"/>
    <cellStyle name="Akzent4 2 1373" xfId="19119"/>
    <cellStyle name="Akzent4 2 1374" xfId="19049"/>
    <cellStyle name="Akzent4 2 1375" xfId="18997"/>
    <cellStyle name="Akzent4 2 1376" xfId="18926"/>
    <cellStyle name="Akzent4 2 1377" xfId="18874"/>
    <cellStyle name="Akzent4 2 1378" xfId="19927"/>
    <cellStyle name="Akzent4 2 1379" xfId="18763"/>
    <cellStyle name="Akzent4 2 138" xfId="4388"/>
    <cellStyle name="Akzent4 2 1380" xfId="18694"/>
    <cellStyle name="Akzent4 2 1381" xfId="18642"/>
    <cellStyle name="Akzent4 2 1382" xfId="18562"/>
    <cellStyle name="Akzent4 2 1383" xfId="18520"/>
    <cellStyle name="Akzent4 2 1384" xfId="18452"/>
    <cellStyle name="Akzent4 2 1385" xfId="18400"/>
    <cellStyle name="Akzent4 2 1386" xfId="18311"/>
    <cellStyle name="Akzent4 2 1387" xfId="18242"/>
    <cellStyle name="Akzent4 2 1388" xfId="18150"/>
    <cellStyle name="Akzent4 2 1389" xfId="18076"/>
    <cellStyle name="Akzent4 2 139" xfId="4414"/>
    <cellStyle name="Akzent4 2 1390" xfId="18012"/>
    <cellStyle name="Akzent4 2 1391" xfId="17956"/>
    <cellStyle name="Akzent4 2 1392" xfId="17882"/>
    <cellStyle name="Akzent4 2 1393" xfId="17840"/>
    <cellStyle name="Akzent4 2 1394" xfId="17767"/>
    <cellStyle name="Akzent4 2 1395" xfId="17718"/>
    <cellStyle name="Akzent4 2 1396" xfId="17644"/>
    <cellStyle name="Akzent4 2 1397" xfId="17602"/>
    <cellStyle name="Akzent4 2 1398" xfId="17523"/>
    <cellStyle name="Akzent4 2 1399" xfId="17462"/>
    <cellStyle name="Akzent4 2 14" xfId="768"/>
    <cellStyle name="Akzent4 2 140" xfId="4443"/>
    <cellStyle name="Akzent4 2 1400" xfId="17391"/>
    <cellStyle name="Akzent4 2 1401" xfId="17345"/>
    <cellStyle name="Akzent4 2 1402" xfId="17263"/>
    <cellStyle name="Akzent4 2 1403" xfId="17221"/>
    <cellStyle name="Akzent4 2 1404" xfId="17148"/>
    <cellStyle name="Akzent4 2 1405" xfId="17106"/>
    <cellStyle name="Akzent4 2 1406" xfId="17021"/>
    <cellStyle name="Akzent4 2 1407" xfId="16971"/>
    <cellStyle name="Akzent4 2 1408" xfId="18139"/>
    <cellStyle name="Akzent4 2 1409" xfId="16866"/>
    <cellStyle name="Akzent4 2 141" xfId="4469"/>
    <cellStyle name="Akzent4 2 1410" xfId="16791"/>
    <cellStyle name="Akzent4 2 1411" xfId="16748"/>
    <cellStyle name="Akzent4 2 1412" xfId="16674"/>
    <cellStyle name="Akzent4 2 1413" xfId="16619"/>
    <cellStyle name="Akzent4 2 1414" xfId="16566"/>
    <cellStyle name="Akzent4 2 1415" xfId="16500"/>
    <cellStyle name="Akzent4 2 1416" xfId="16439"/>
    <cellStyle name="Akzent4 2 1417" xfId="16384"/>
    <cellStyle name="Akzent4 2 1418" xfId="17515"/>
    <cellStyle name="Akzent4 2 1419" xfId="16288"/>
    <cellStyle name="Akzent4 2 142" xfId="4501"/>
    <cellStyle name="Akzent4 2 1420" xfId="16210"/>
    <cellStyle name="Akzent4 2 1421" xfId="16160"/>
    <cellStyle name="Akzent4 2 1422" xfId="16080"/>
    <cellStyle name="Akzent4 2 1423" xfId="16028"/>
    <cellStyle name="Akzent4 2 1424" xfId="15963"/>
    <cellStyle name="Akzent4 2 1425" xfId="15880"/>
    <cellStyle name="Akzent4 2 1426" xfId="15830"/>
    <cellStyle name="Akzent4 2 1427" xfId="15764"/>
    <cellStyle name="Akzent4 2 1428" xfId="15704"/>
    <cellStyle name="Akzent4 2 1429" xfId="15626"/>
    <cellStyle name="Akzent4 2 143" xfId="4528"/>
    <cellStyle name="Akzent4 2 1430" xfId="15556"/>
    <cellStyle name="Akzent4 2 1431" xfId="15510"/>
    <cellStyle name="Akzent4 2 1432" xfId="15410"/>
    <cellStyle name="Akzent4 2 1433" xfId="15354"/>
    <cellStyle name="Akzent4 2 1434" xfId="15285"/>
    <cellStyle name="Akzent4 2 1435" xfId="15246"/>
    <cellStyle name="Akzent4 2 1436" xfId="15175"/>
    <cellStyle name="Akzent4 2 1437" xfId="15131"/>
    <cellStyle name="Akzent4 2 1438" xfId="15065"/>
    <cellStyle name="Akzent4 2 1439" xfId="15063"/>
    <cellStyle name="Akzent4 2 144" xfId="4554"/>
    <cellStyle name="Akzent4 2 1440" xfId="14952"/>
    <cellStyle name="Akzent4 2 1441" xfId="14891"/>
    <cellStyle name="Akzent4 2 1442" xfId="14816"/>
    <cellStyle name="Akzent4 2 1443" xfId="14759"/>
    <cellStyle name="Akzent4 2 1444" xfId="14700"/>
    <cellStyle name="Akzent4 2 1445" xfId="14644"/>
    <cellStyle name="Akzent4 2 1446" xfId="14551"/>
    <cellStyle name="Akzent4 2 1447" xfId="14484"/>
    <cellStyle name="Akzent4 2 1448" xfId="14415"/>
    <cellStyle name="Akzent4 2 1449" xfId="14346"/>
    <cellStyle name="Akzent4 2 145" xfId="3984"/>
    <cellStyle name="Akzent4 2 1450" xfId="14977"/>
    <cellStyle name="Akzent4 2 1451" xfId="14231"/>
    <cellStyle name="Akzent4 2 1452" xfId="14156"/>
    <cellStyle name="Akzent4 2 1453" xfId="14063"/>
    <cellStyle name="Akzent4 2 1454" xfId="14008"/>
    <cellStyle name="Akzent4 2 1455" xfId="13914"/>
    <cellStyle name="Akzent4 2 1456" xfId="13848"/>
    <cellStyle name="Akzent4 2 1457" xfId="13788"/>
    <cellStyle name="Akzent4 2 1458" xfId="13724"/>
    <cellStyle name="Akzent4 2 1459" xfId="13661"/>
    <cellStyle name="Akzent4 2 146" xfId="4598"/>
    <cellStyle name="Akzent4 2 1460" xfId="13589"/>
    <cellStyle name="Akzent4 2 1461" xfId="13497"/>
    <cellStyle name="Akzent4 2 1462" xfId="13414"/>
    <cellStyle name="Akzent4 2 1463" xfId="13332"/>
    <cellStyle name="Akzent4 2 1464" xfId="13239"/>
    <cellStyle name="Akzent4 2 1465" xfId="13147"/>
    <cellStyle name="Akzent4 2 1466" xfId="13073"/>
    <cellStyle name="Akzent4 2 1467" xfId="12993"/>
    <cellStyle name="Akzent4 2 1468" xfId="12961"/>
    <cellStyle name="Akzent4 2 1469" xfId="12868"/>
    <cellStyle name="Akzent4 2 147" xfId="4624"/>
    <cellStyle name="Akzent4 2 1470" xfId="12820"/>
    <cellStyle name="Akzent4 2 1471" xfId="12734"/>
    <cellStyle name="Akzent4 2 1472" xfId="12661"/>
    <cellStyle name="Akzent4 2 1473" xfId="12572"/>
    <cellStyle name="Akzent4 2 1474" xfId="12529"/>
    <cellStyle name="Akzent4 2 1475" xfId="12447"/>
    <cellStyle name="Akzent4 2 1476" xfId="12398"/>
    <cellStyle name="Akzent4 2 1477" xfId="12333"/>
    <cellStyle name="Akzent4 2 1478" xfId="12283"/>
    <cellStyle name="Akzent4 2 1479" xfId="12205"/>
    <cellStyle name="Akzent4 2 148" xfId="4656"/>
    <cellStyle name="Akzent4 2 1480" xfId="12147"/>
    <cellStyle name="Akzent4 2 1481" xfId="13517"/>
    <cellStyle name="Akzent4 2 1482" xfId="12012"/>
    <cellStyle name="Akzent4 2 1483" xfId="11941"/>
    <cellStyle name="Akzent4 2 1484" xfId="11882"/>
    <cellStyle name="Akzent4 2 1485" xfId="11821"/>
    <cellStyle name="Akzent4 2 1486" xfId="11762"/>
    <cellStyle name="Akzent4 2 1487" xfId="11723"/>
    <cellStyle name="Akzent4 2 1488" xfId="11636"/>
    <cellStyle name="Akzent4 2 1489" xfId="11602"/>
    <cellStyle name="Akzent4 2 149" xfId="4678"/>
    <cellStyle name="Akzent4 2 1490" xfId="11530"/>
    <cellStyle name="Akzent4 2 1491" xfId="12707"/>
    <cellStyle name="Akzent4 2 1492" xfId="11428"/>
    <cellStyle name="Akzent4 2 1493" xfId="11360"/>
    <cellStyle name="Akzent4 2 1494" xfId="11305"/>
    <cellStyle name="Akzent4 2 1495" xfId="11232"/>
    <cellStyle name="Akzent4 2 1496" xfId="11187"/>
    <cellStyle name="Akzent4 2 1497" xfId="11120"/>
    <cellStyle name="Akzent4 2 1498" xfId="11074"/>
    <cellStyle name="Akzent4 2 1499" xfId="11010"/>
    <cellStyle name="Akzent4 2 15" xfId="797"/>
    <cellStyle name="Akzent4 2 150" xfId="4714"/>
    <cellStyle name="Akzent4 2 1500" xfId="10957"/>
    <cellStyle name="Akzent4 2 1501" xfId="10874"/>
    <cellStyle name="Akzent4 2 1502" xfId="10796"/>
    <cellStyle name="Akzent4 2 1503" xfId="10720"/>
    <cellStyle name="Akzent4 2 1504" xfId="10666"/>
    <cellStyle name="Akzent4 2 1505" xfId="10588"/>
    <cellStyle name="Akzent4 2 1506" xfId="10545"/>
    <cellStyle name="Akzent4 2 1507" xfId="10465"/>
    <cellStyle name="Akzent4 2 1508" xfId="10423"/>
    <cellStyle name="Akzent4 2 1509" xfId="10341"/>
    <cellStyle name="Akzent4 2 151" xfId="4729"/>
    <cellStyle name="Akzent4 2 1510" xfId="10306"/>
    <cellStyle name="Akzent4 2 1511" xfId="10227"/>
    <cellStyle name="Akzent4 2 1512" xfId="10167"/>
    <cellStyle name="Akzent4 2 1513" xfId="10087"/>
    <cellStyle name="Akzent4 2 1514" xfId="10028"/>
    <cellStyle name="Akzent4 2 1515" xfId="9958"/>
    <cellStyle name="Akzent4 2 1516" xfId="9894"/>
    <cellStyle name="Akzent4 2 1517" xfId="9838"/>
    <cellStyle name="Akzent4 2 1518" xfId="9768"/>
    <cellStyle name="Akzent4 2 1519" xfId="9722"/>
    <cellStyle name="Akzent4 2 152" xfId="4759"/>
    <cellStyle name="Akzent4 2 1520" xfId="9652"/>
    <cellStyle name="Akzent4 2 1521" xfId="10862"/>
    <cellStyle name="Akzent4 2 1522" xfId="9550"/>
    <cellStyle name="Akzent4 2 1523" xfId="9506"/>
    <cellStyle name="Akzent4 2 1524" xfId="9416"/>
    <cellStyle name="Akzent4 2 1525" xfId="9367"/>
    <cellStyle name="Akzent4 2 1526" xfId="9299"/>
    <cellStyle name="Akzent4 2 1527" xfId="9238"/>
    <cellStyle name="Akzent4 2 1528" xfId="9183"/>
    <cellStyle name="Akzent4 2 1529" xfId="9125"/>
    <cellStyle name="Akzent4 2 153" xfId="4783"/>
    <cellStyle name="Akzent4 2 1530" xfId="9073"/>
    <cellStyle name="Akzent4 2 1531" xfId="10216"/>
    <cellStyle name="Akzent4 2 1532" xfId="8975"/>
    <cellStyle name="Akzent4 2 1533" xfId="8908"/>
    <cellStyle name="Akzent4 2 1534" xfId="8863"/>
    <cellStyle name="Akzent4 2 1535" xfId="8792"/>
    <cellStyle name="Akzent4 2 1536" xfId="8736"/>
    <cellStyle name="Akzent4 2 1537" xfId="8669"/>
    <cellStyle name="Akzent4 2 1538" xfId="8613"/>
    <cellStyle name="Akzent4 2 1539" xfId="8550"/>
    <cellStyle name="Akzent4 2 154" xfId="4817"/>
    <cellStyle name="Akzent4 2 1540" xfId="8507"/>
    <cellStyle name="Akzent4 2 1541" xfId="8429"/>
    <cellStyle name="Akzent4 2 1542" xfId="8377"/>
    <cellStyle name="Akzent4 2 1543" xfId="8297"/>
    <cellStyle name="Akzent4 2 1544" xfId="8250"/>
    <cellStyle name="Akzent4 2 1545" xfId="8177"/>
    <cellStyle name="Akzent4 2 1546" xfId="8129"/>
    <cellStyle name="Akzent4 2 1547" xfId="8059"/>
    <cellStyle name="Akzent4 2 1548" xfId="8008"/>
    <cellStyle name="Akzent4 2 1549" xfId="7929"/>
    <cellStyle name="Akzent4 2 155" xfId="4848"/>
    <cellStyle name="Akzent4 2 1550" xfId="7891"/>
    <cellStyle name="Akzent4 2 1551" xfId="7773"/>
    <cellStyle name="Akzent4 2 1552" xfId="7770"/>
    <cellStyle name="Akzent4 2 1553" xfId="7585"/>
    <cellStyle name="Akzent4 2 1554" xfId="7513"/>
    <cellStyle name="Akzent4 2 1555" xfId="7466"/>
    <cellStyle name="Akzent4 2 1556" xfId="7379"/>
    <cellStyle name="Akzent4 2 1557" xfId="7334"/>
    <cellStyle name="Akzent4 2 1558" xfId="7256"/>
    <cellStyle name="Akzent4 2 1559" xfId="19919"/>
    <cellStyle name="Akzent4 2 156" xfId="4897"/>
    <cellStyle name="Akzent4 2 1560" xfId="19881"/>
    <cellStyle name="Akzent4 2 1561" xfId="20410"/>
    <cellStyle name="Akzent4 2 1562" xfId="20445"/>
    <cellStyle name="Akzent4 2 1563" xfId="7660"/>
    <cellStyle name="Akzent4 2 1564" xfId="20488"/>
    <cellStyle name="Akzent4 2 1565" xfId="20518"/>
    <cellStyle name="Akzent4 2 1566" xfId="20548"/>
    <cellStyle name="Akzent4 2 1567" xfId="20578"/>
    <cellStyle name="Akzent4 2 1568" xfId="20602"/>
    <cellStyle name="Akzent4 2 1569" xfId="20638"/>
    <cellStyle name="Akzent4 2 157" xfId="4917"/>
    <cellStyle name="Akzent4 2 1570" xfId="20659"/>
    <cellStyle name="Akzent4 2 1571" xfId="20684"/>
    <cellStyle name="Akzent4 2 1572" xfId="20715"/>
    <cellStyle name="Akzent4 2 1573" xfId="20656"/>
    <cellStyle name="Akzent4 2 1574" xfId="20619"/>
    <cellStyle name="Akzent4 2 1575" xfId="20589"/>
    <cellStyle name="Akzent4 2 1576" xfId="20559"/>
    <cellStyle name="Akzent4 2 1577" xfId="20529"/>
    <cellStyle name="Akzent4 2 1578" xfId="20504"/>
    <cellStyle name="Akzent4 2 1579" xfId="20469"/>
    <cellStyle name="Akzent4 2 158" xfId="4952"/>
    <cellStyle name="Akzent4 2 1580" xfId="20446"/>
    <cellStyle name="Akzent4 2 1581" xfId="20406"/>
    <cellStyle name="Akzent4 2 1582" xfId="20389"/>
    <cellStyle name="Akzent4 2 1583" xfId="20325"/>
    <cellStyle name="Akzent4 2 1584" xfId="20266"/>
    <cellStyle name="Akzent4 2 1585" xfId="20242"/>
    <cellStyle name="Akzent4 2 1586" xfId="20184"/>
    <cellStyle name="Akzent4 2 1587" xfId="20156"/>
    <cellStyle name="Akzent4 2 1588" xfId="20104"/>
    <cellStyle name="Akzent4 2 1589" xfId="20071"/>
    <cellStyle name="Akzent4 2 159" xfId="4972"/>
    <cellStyle name="Akzent4 2 1590" xfId="20034"/>
    <cellStyle name="Akzent4 2 1591" xfId="19992"/>
    <cellStyle name="Akzent4 2 1592" xfId="20696"/>
    <cellStyle name="Akzent4 2 1593" xfId="19921"/>
    <cellStyle name="Akzent4 2 1594" xfId="19858"/>
    <cellStyle name="Akzent4 2 1595" xfId="19817"/>
    <cellStyle name="Akzent4 2 1596" xfId="19745"/>
    <cellStyle name="Akzent4 2 1597" xfId="19706"/>
    <cellStyle name="Akzent4 2 1598" xfId="19645"/>
    <cellStyle name="Akzent4 2 1599" xfId="19606"/>
    <cellStyle name="Akzent4 2 16" xfId="822"/>
    <cellStyle name="Akzent4 2 160" xfId="4998"/>
    <cellStyle name="Akzent4 2 1600" xfId="19545"/>
    <cellStyle name="Akzent4 2 1601" xfId="19509"/>
    <cellStyle name="Akzent4 2 1602" xfId="20375"/>
    <cellStyle name="Akzent4 2 1603" xfId="19416"/>
    <cellStyle name="Akzent4 2 1604" xfId="19334"/>
    <cellStyle name="Akzent4 2 1605" xfId="19273"/>
    <cellStyle name="Akzent4 2 1606" xfId="19199"/>
    <cellStyle name="Akzent4 2 1607" xfId="19151"/>
    <cellStyle name="Akzent4 2 1608" xfId="19068"/>
    <cellStyle name="Akzent4 2 1609" xfId="19021"/>
    <cellStyle name="Akzent4 2 161" xfId="5021"/>
    <cellStyle name="Akzent4 2 1610" xfId="18952"/>
    <cellStyle name="Akzent4 2 1611" xfId="18895"/>
    <cellStyle name="Akzent4 2 1612" xfId="18800"/>
    <cellStyle name="Akzent4 2 1613" xfId="18719"/>
    <cellStyle name="Akzent4 2 1614" xfId="18641"/>
    <cellStyle name="Akzent4 2 1615" xfId="18591"/>
    <cellStyle name="Akzent4 2 1616" xfId="18505"/>
    <cellStyle name="Akzent4 2 1617" xfId="18459"/>
    <cellStyle name="Akzent4 2 1618" xfId="18388"/>
    <cellStyle name="Akzent4 2 1619" xfId="18313"/>
    <cellStyle name="Akzent4 2 162" xfId="5058"/>
    <cellStyle name="Akzent4 2 1620" xfId="18217"/>
    <cellStyle name="Akzent4 2 1621" xfId="18173"/>
    <cellStyle name="Akzent4 2 1622" xfId="18099"/>
    <cellStyle name="Akzent4 2 1623" xfId="18030"/>
    <cellStyle name="Akzent4 2 1624" xfId="17947"/>
    <cellStyle name="Akzent4 2 1625" xfId="17911"/>
    <cellStyle name="Akzent4 2 1626" xfId="17819"/>
    <cellStyle name="Akzent4 2 1627" xfId="17771"/>
    <cellStyle name="Akzent4 2 1628" xfId="17696"/>
    <cellStyle name="Akzent4 2 1629" xfId="17636"/>
    <cellStyle name="Akzent4 2 163" xfId="5080"/>
    <cellStyle name="Akzent4 2 1630" xfId="17566"/>
    <cellStyle name="Akzent4 2 1631" xfId="17508"/>
    <cellStyle name="Akzent4 2 1632" xfId="18784"/>
    <cellStyle name="Akzent4 2 1633" xfId="17405"/>
    <cellStyle name="Akzent4 2 1634" xfId="17320"/>
    <cellStyle name="Akzent4 2 1635" xfId="17277"/>
    <cellStyle name="Akzent4 2 1636" xfId="17203"/>
    <cellStyle name="Akzent4 2 1637" xfId="17141"/>
    <cellStyle name="Akzent4 2 1638" xfId="17077"/>
    <cellStyle name="Akzent4 2 1639" xfId="17004"/>
    <cellStyle name="Akzent4 2 164" xfId="5107"/>
    <cellStyle name="Akzent4 2 1640" xfId="16943"/>
    <cellStyle name="Akzent4 2 1641" xfId="16881"/>
    <cellStyle name="Akzent4 2 1642" xfId="18087"/>
    <cellStyle name="Akzent4 2 1643" xfId="16777"/>
    <cellStyle name="Akzent4 2 1644" xfId="16720"/>
    <cellStyle name="Akzent4 2 1645" xfId="16652"/>
    <cellStyle name="Akzent4 2 1646" xfId="16575"/>
    <cellStyle name="Akzent4 2 1647" xfId="16515"/>
    <cellStyle name="Akzent4 2 1648" xfId="16448"/>
    <cellStyle name="Akzent4 2 1649" xfId="16391"/>
    <cellStyle name="Akzent4 2 165" xfId="5133"/>
    <cellStyle name="Akzent4 2 1650" xfId="16326"/>
    <cellStyle name="Akzent4 2 1651" xfId="16274"/>
    <cellStyle name="Akzent4 2 1652" xfId="16192"/>
    <cellStyle name="Akzent4 2 1653" xfId="16121"/>
    <cellStyle name="Akzent4 2 1654" xfId="16058"/>
    <cellStyle name="Akzent4 2 1655" xfId="15990"/>
    <cellStyle name="Akzent4 2 1656" xfId="15892"/>
    <cellStyle name="Akzent4 2 1657" xfId="15839"/>
    <cellStyle name="Akzent4 2 1658" xfId="15763"/>
    <cellStyle name="Akzent4 2 1659" xfId="15731"/>
    <cellStyle name="Akzent4 2 166" xfId="5175"/>
    <cellStyle name="Akzent4 2 1660" xfId="15633"/>
    <cellStyle name="Akzent4 2 1661" xfId="15604"/>
    <cellStyle name="Akzent4 2 1662" xfId="15507"/>
    <cellStyle name="Akzent4 2 1663" xfId="15502"/>
    <cellStyle name="Akzent4 2 1664" xfId="15394"/>
    <cellStyle name="Akzent4 2 1665" xfId="15329"/>
    <cellStyle name="Akzent4 2 1666" xfId="15262"/>
    <cellStyle name="Akzent4 2 1667" xfId="15204"/>
    <cellStyle name="Akzent4 2 1668" xfId="15135"/>
    <cellStyle name="Akzent4 2 1669" xfId="15079"/>
    <cellStyle name="Akzent4 2 167" xfId="5204"/>
    <cellStyle name="Akzent4 2 1670" xfId="14978"/>
    <cellStyle name="Akzent4 2 1671" xfId="14917"/>
    <cellStyle name="Akzent4 2 1672" xfId="14852"/>
    <cellStyle name="Akzent4 2 1673" xfId="14790"/>
    <cellStyle name="Akzent4 2 1674" xfId="15428"/>
    <cellStyle name="Akzent4 2 1675" xfId="14683"/>
    <cellStyle name="Akzent4 2 1676" xfId="14604"/>
    <cellStyle name="Akzent4 2 1677" xfId="14521"/>
    <cellStyle name="Akzent4 2 1678" xfId="14446"/>
    <cellStyle name="Akzent4 2 1679" xfId="14362"/>
    <cellStyle name="Akzent4 2 168" xfId="5230"/>
    <cellStyle name="Akzent4 2 1680" xfId="14287"/>
    <cellStyle name="Akzent4 2 1681" xfId="14229"/>
    <cellStyle name="Akzent4 2 1682" xfId="14169"/>
    <cellStyle name="Akzent4 2 1683" xfId="14060"/>
    <cellStyle name="Akzent4 2 1684" xfId="13997"/>
    <cellStyle name="Akzent4 2 1685" xfId="13891"/>
    <cellStyle name="Akzent4 2 1686" xfId="13810"/>
    <cellStyle name="Akzent4 2 1687" xfId="13734"/>
    <cellStyle name="Akzent4 2 1688" xfId="13672"/>
    <cellStyle name="Akzent4 2 1689" xfId="13586"/>
    <cellStyle name="Akzent4 2 169" xfId="5255"/>
    <cellStyle name="Akzent4 2 1690" xfId="13494"/>
    <cellStyle name="Akzent4 2 1691" xfId="13409"/>
    <cellStyle name="Akzent4 2 1692" xfId="13364"/>
    <cellStyle name="Akzent4 2 1693" xfId="13226"/>
    <cellStyle name="Akzent4 2 1694" xfId="13197"/>
    <cellStyle name="Akzent4 2 1695" xfId="13098"/>
    <cellStyle name="Akzent4 2 1696" xfId="13009"/>
    <cellStyle name="Akzent4 2 1697" xfId="12911"/>
    <cellStyle name="Akzent4 2 1698" xfId="12861"/>
    <cellStyle name="Akzent4 2 1699" xfId="12761"/>
    <cellStyle name="Akzent4 2 17" xfId="852"/>
    <cellStyle name="Akzent4 2 170" xfId="5281"/>
    <cellStyle name="Akzent4 2 1700" xfId="12687"/>
    <cellStyle name="Akzent4 2 1701" xfId="12629"/>
    <cellStyle name="Akzent4 2 1702" xfId="12559"/>
    <cellStyle name="Akzent4 2 1703" xfId="12497"/>
    <cellStyle name="Akzent4 2 1704" xfId="12434"/>
    <cellStyle name="Akzent4 2 1705" xfId="13911"/>
    <cellStyle name="Akzent4 2 1706" xfId="12314"/>
    <cellStyle name="Akzent4 2 1707" xfId="12234"/>
    <cellStyle name="Akzent4 2 1708" xfId="12190"/>
    <cellStyle name="Akzent4 2 1709" xfId="12062"/>
    <cellStyle name="Akzent4 2 171" xfId="5315"/>
    <cellStyle name="Akzent4 2 1710" xfId="12017"/>
    <cellStyle name="Akzent4 2 1711" xfId="11949"/>
    <cellStyle name="Akzent4 2 1712" xfId="11888"/>
    <cellStyle name="Akzent4 2 1713" xfId="11835"/>
    <cellStyle name="Akzent4 2 1714" xfId="11771"/>
    <cellStyle name="Akzent4 2 1715" xfId="13080"/>
    <cellStyle name="Akzent4 2 1716" xfId="11651"/>
    <cellStyle name="Akzent4 2 1717" xfId="11601"/>
    <cellStyle name="Akzent4 2 1718" xfId="11518"/>
    <cellStyle name="Akzent4 2 1719" xfId="11460"/>
    <cellStyle name="Akzent4 2 172" xfId="5335"/>
    <cellStyle name="Akzent4 2 1720" xfId="11401"/>
    <cellStyle name="Akzent4 2 1721" xfId="11327"/>
    <cellStyle name="Akzent4 2 1722" xfId="11286"/>
    <cellStyle name="Akzent4 2 1723" xfId="11209"/>
    <cellStyle name="Akzent4 2 1724" xfId="11161"/>
    <cellStyle name="Akzent4 2 1725" xfId="11065"/>
    <cellStyle name="Akzent4 2 1726" xfId="11001"/>
    <cellStyle name="Akzent4 2 1727" xfId="10910"/>
    <cellStyle name="Akzent4 2 1728" xfId="10863"/>
    <cellStyle name="Akzent4 2 1729" xfId="10772"/>
    <cellStyle name="Akzent4 2 173" xfId="5373"/>
    <cellStyle name="Akzent4 2 1730" xfId="10731"/>
    <cellStyle name="Akzent4 2 1731" xfId="10648"/>
    <cellStyle name="Akzent4 2 1732" xfId="10599"/>
    <cellStyle name="Akzent4 2 1733" xfId="10528"/>
    <cellStyle name="Akzent4 2 1734" xfId="10474"/>
    <cellStyle name="Akzent4 2 1735" xfId="10405"/>
    <cellStyle name="Akzent4 2 1736" xfId="10323"/>
    <cellStyle name="Akzent4 2 1737" xfId="10253"/>
    <cellStyle name="Akzent4 2 1738" xfId="10189"/>
    <cellStyle name="Akzent4 2 1739" xfId="10108"/>
    <cellStyle name="Akzent4 2 174" xfId="5393"/>
    <cellStyle name="Akzent4 2 1740" xfId="10050"/>
    <cellStyle name="Akzent4 2 1741" xfId="9978"/>
    <cellStyle name="Akzent4 2 1742" xfId="9914"/>
    <cellStyle name="Akzent4 2 1743" xfId="9854"/>
    <cellStyle name="Akzent4 2 1744" xfId="9792"/>
    <cellStyle name="Akzent4 2 1745" xfId="11054"/>
    <cellStyle name="Akzent4 2 1746" xfId="9673"/>
    <cellStyle name="Akzent4 2 1747" xfId="9623"/>
    <cellStyle name="Akzent4 2 1748" xfId="9548"/>
    <cellStyle name="Akzent4 2 1749" xfId="9487"/>
    <cellStyle name="Akzent4 2 175" xfId="4859"/>
    <cellStyle name="Akzent4 2 1750" xfId="9407"/>
    <cellStyle name="Akzent4 2 1751" xfId="9357"/>
    <cellStyle name="Akzent4 2 1752" xfId="9293"/>
    <cellStyle name="Akzent4 2 1753" xfId="9227"/>
    <cellStyle name="Akzent4 2 1754" xfId="9174"/>
    <cellStyle name="Akzent4 2 1755" xfId="10397"/>
    <cellStyle name="Akzent4 2 1756" xfId="9066"/>
    <cellStyle name="Akzent4 2 1757" xfId="8995"/>
    <cellStyle name="Akzent4 2 1758" xfId="8941"/>
    <cellStyle name="Akzent4 2 1759" xfId="8873"/>
    <cellStyle name="Akzent4 2 176" xfId="5444"/>
    <cellStyle name="Akzent4 2 1760" xfId="8820"/>
    <cellStyle name="Akzent4 2 1761" xfId="8744"/>
    <cellStyle name="Akzent4 2 1762" xfId="8692"/>
    <cellStyle name="Akzent4 2 1763" xfId="8625"/>
    <cellStyle name="Akzent4 2 1764" xfId="8579"/>
    <cellStyle name="Akzent4 2 1765" xfId="8491"/>
    <cellStyle name="Akzent4 2 1766" xfId="8434"/>
    <cellStyle name="Akzent4 2 1767" xfId="8349"/>
    <cellStyle name="Akzent4 2 1768" xfId="8314"/>
    <cellStyle name="Akzent4 2 1769" xfId="8231"/>
    <cellStyle name="Akzent4 2 177" xfId="5473"/>
    <cellStyle name="Akzent4 2 1770" xfId="8179"/>
    <cellStyle name="Akzent4 2 1771" xfId="8115"/>
    <cellStyle name="Akzent4 2 1772" xfId="8041"/>
    <cellStyle name="Akzent4 2 1773" xfId="7975"/>
    <cellStyle name="Akzent4 2 1774" xfId="7913"/>
    <cellStyle name="Akzent4 2 1775" xfId="7823"/>
    <cellStyle name="Akzent4 2 1776" xfId="7816"/>
    <cellStyle name="Akzent4 2 1777" xfId="7663"/>
    <cellStyle name="Akzent4 2 1778" xfId="7523"/>
    <cellStyle name="Akzent4 2 1779" xfId="7476"/>
    <cellStyle name="Akzent4 2 178" xfId="5501"/>
    <cellStyle name="Akzent4 2 1780" xfId="7396"/>
    <cellStyle name="Akzent4 2 1781" xfId="7344"/>
    <cellStyle name="Akzent4 2 1782" xfId="7264"/>
    <cellStyle name="Akzent4 2 1783" xfId="20362"/>
    <cellStyle name="Akzent4 2 1784" xfId="20253"/>
    <cellStyle name="Akzent4 2 1785" xfId="20741"/>
    <cellStyle name="Akzent4 2 1786" xfId="20764"/>
    <cellStyle name="Akzent4 2 1787" xfId="7729"/>
    <cellStyle name="Akzent4 2 1788" xfId="20793"/>
    <cellStyle name="Akzent4 2 1789" xfId="20809"/>
    <cellStyle name="Akzent4 2 179" xfId="5533"/>
    <cellStyle name="Akzent4 2 1790" xfId="20833"/>
    <cellStyle name="Akzent4 2 1791" xfId="20849"/>
    <cellStyle name="Akzent4 2 1792" xfId="20873"/>
    <cellStyle name="Akzent4 2 1793" xfId="20889"/>
    <cellStyle name="Akzent4 2 1794" xfId="20908"/>
    <cellStyle name="Akzent4 2 1795" xfId="20924"/>
    <cellStyle name="Akzent4 2 1796" xfId="20941"/>
    <cellStyle name="Akzent4 2 1797" xfId="20905"/>
    <cellStyle name="Akzent4 2 1798" xfId="20884"/>
    <cellStyle name="Akzent4 2 1799" xfId="20860"/>
    <cellStyle name="Akzent4 2 18" xfId="881"/>
    <cellStyle name="Akzent4 2 180" xfId="5552"/>
    <cellStyle name="Akzent4 2 1800" xfId="20844"/>
    <cellStyle name="Akzent4 2 1801" xfId="20820"/>
    <cellStyle name="Akzent4 2 1802" xfId="20804"/>
    <cellStyle name="Akzent4 2 1803" xfId="20780"/>
    <cellStyle name="Akzent4 2 1804" xfId="20767"/>
    <cellStyle name="Akzent4 2 1805" xfId="20738"/>
    <cellStyle name="Akzent4 2 1806" xfId="20728"/>
    <cellStyle name="Akzent4 2 1807" xfId="20674"/>
    <cellStyle name="Akzent4 2 1808" xfId="20635"/>
    <cellStyle name="Akzent4 2 1809" xfId="20611"/>
    <cellStyle name="Akzent4 2 181" xfId="5582"/>
    <cellStyle name="Akzent4 2 1810" xfId="20573"/>
    <cellStyle name="Akzent4 2 1811" xfId="20545"/>
    <cellStyle name="Akzent4 2 1812" xfId="20513"/>
    <cellStyle name="Akzent4 2 1813" xfId="20481"/>
    <cellStyle name="Akzent4 2 1814" xfId="20459"/>
    <cellStyle name="Akzent4 2 1815" xfId="20421"/>
    <cellStyle name="Akzent4 2 1816" xfId="20932"/>
    <cellStyle name="Akzent4 2 1817" xfId="20369"/>
    <cellStyle name="Akzent4 2 1818" xfId="20321"/>
    <cellStyle name="Akzent4 2 1819" xfId="20283"/>
    <cellStyle name="Akzent4 2 182" xfId="5616"/>
    <cellStyle name="Akzent4 2 1820" xfId="20225"/>
    <cellStyle name="Akzent4 2 1821" xfId="20191"/>
    <cellStyle name="Akzent4 2 1822" xfId="20144"/>
    <cellStyle name="Akzent4 2 1823" xfId="20111"/>
    <cellStyle name="Akzent4 2 1824" xfId="20059"/>
    <cellStyle name="Akzent4 2 1825" xfId="20036"/>
    <cellStyle name="Akzent4 2 1826" xfId="20718"/>
    <cellStyle name="Akzent4 2 1827" xfId="19959"/>
    <cellStyle name="Akzent4 2 1828" xfId="19899"/>
    <cellStyle name="Akzent4 2 1829" xfId="19846"/>
    <cellStyle name="Akzent4 2 183" xfId="5641"/>
    <cellStyle name="Akzent4 2 1830" xfId="19791"/>
    <cellStyle name="Akzent4 2 1831" xfId="19732"/>
    <cellStyle name="Akzent4 2 1832" xfId="19683"/>
    <cellStyle name="Akzent4 2 1833" xfId="19620"/>
    <cellStyle name="Akzent4 2 1834" xfId="19570"/>
    <cellStyle name="Akzent4 2 1835" xfId="19518"/>
    <cellStyle name="Akzent4 2 1836" xfId="19440"/>
    <cellStyle name="Akzent4 2 1837" xfId="19356"/>
    <cellStyle name="Akzent4 2 1838" xfId="19277"/>
    <cellStyle name="Akzent4 2 1839" xfId="19225"/>
    <cellStyle name="Akzent4 2 184" xfId="5668"/>
    <cellStyle name="Akzent4 2 1840" xfId="19139"/>
    <cellStyle name="Akzent4 2 1841" xfId="19080"/>
    <cellStyle name="Akzent4 2 1842" xfId="19008"/>
    <cellStyle name="Akzent4 2 1843" xfId="18956"/>
    <cellStyle name="Akzent4 2 1844" xfId="18867"/>
    <cellStyle name="Akzent4 2 1845" xfId="18818"/>
    <cellStyle name="Akzent4 2 1846" xfId="18746"/>
    <cellStyle name="Akzent4 2 1847" xfId="18667"/>
    <cellStyle name="Akzent4 2 1848" xfId="18581"/>
    <cellStyle name="Akzent4 2 1849" xfId="18530"/>
    <cellStyle name="Akzent4 2 185" xfId="5144"/>
    <cellStyle name="Akzent4 2 1850" xfId="18444"/>
    <cellStyle name="Akzent4 2 1851" xfId="18392"/>
    <cellStyle name="Akzent4 2 1852" xfId="18280"/>
    <cellStyle name="Akzent4 2 1853" xfId="18206"/>
    <cellStyle name="Akzent4 2 1854" xfId="18136"/>
    <cellStyle name="Akzent4 2 1855" xfId="18080"/>
    <cellStyle name="Akzent4 2 1856" xfId="19427"/>
    <cellStyle name="Akzent4 2 1857" xfId="17970"/>
    <cellStyle name="Akzent4 2 1858" xfId="17886"/>
    <cellStyle name="Akzent4 2 1859" xfId="17837"/>
    <cellStyle name="Akzent4 2 186" xfId="5713"/>
    <cellStyle name="Akzent4 2 1860" xfId="17747"/>
    <cellStyle name="Akzent4 2 1861" xfId="17684"/>
    <cellStyle name="Akzent4 2 1862" xfId="17613"/>
    <cellStyle name="Akzent4 2 1863" xfId="17550"/>
    <cellStyle name="Akzent4 2 1864" xfId="17482"/>
    <cellStyle name="Akzent4 2 1865" xfId="17416"/>
    <cellStyle name="Akzent4 2 1866" xfId="18740"/>
    <cellStyle name="Akzent4 2 1867" xfId="17307"/>
    <cellStyle name="Akzent4 2 1868" xfId="17234"/>
    <cellStyle name="Akzent4 2 1869" xfId="17176"/>
    <cellStyle name="Akzent4 2 187" xfId="5749"/>
    <cellStyle name="Akzent4 2 1870" xfId="17098"/>
    <cellStyle name="Akzent4 2 1871" xfId="17024"/>
    <cellStyle name="Akzent4 2 1872" xfId="16955"/>
    <cellStyle name="Akzent4 2 1873" xfId="16893"/>
    <cellStyle name="Akzent4 2 1874" xfId="16830"/>
    <cellStyle name="Akzent4 2 1875" xfId="16767"/>
    <cellStyle name="Akzent4 2 1876" xfId="16696"/>
    <cellStyle name="Akzent4 2 1877" xfId="16618"/>
    <cellStyle name="Akzent4 2 1878" xfId="16543"/>
    <cellStyle name="Akzent4 2 1879" xfId="16477"/>
    <cellStyle name="Akzent4 2 188" xfId="5772"/>
    <cellStyle name="Akzent4 2 1880" xfId="16402"/>
    <cellStyle name="Akzent4 2 1881" xfId="16349"/>
    <cellStyle name="Akzent4 2 1882" xfId="16276"/>
    <cellStyle name="Akzent4 2 1883" xfId="16226"/>
    <cellStyle name="Akzent4 2 1884" xfId="16137"/>
    <cellStyle name="Akzent4 2 1885" xfId="16087"/>
    <cellStyle name="Akzent4 2 1886" xfId="15989"/>
    <cellStyle name="Akzent4 2 1887" xfId="15985"/>
    <cellStyle name="Akzent4 2 1888" xfId="15889"/>
    <cellStyle name="Akzent4 2 1889" xfId="15827"/>
    <cellStyle name="Akzent4 2 189" xfId="5800"/>
    <cellStyle name="Akzent4 2 1890" xfId="15739"/>
    <cellStyle name="Akzent4 2 1891" xfId="15678"/>
    <cellStyle name="Akzent4 2 1892" xfId="15609"/>
    <cellStyle name="Akzent4 2 1893" xfId="15534"/>
    <cellStyle name="Akzent4 2 1894" xfId="15433"/>
    <cellStyle name="Akzent4 2 1895" xfId="15362"/>
    <cellStyle name="Akzent4 2 1896" xfId="15296"/>
    <cellStyle name="Akzent4 2 1897" xfId="15243"/>
    <cellStyle name="Akzent4 2 1898" xfId="15917"/>
    <cellStyle name="Akzent4 2 1899" xfId="15121"/>
    <cellStyle name="Akzent4 2 19" xfId="901"/>
    <cellStyle name="Akzent4 2 190" xfId="5828"/>
    <cellStyle name="Akzent4 2 1900" xfId="15050"/>
    <cellStyle name="Akzent4 2 1901" xfId="14948"/>
    <cellStyle name="Akzent4 2 1902" xfId="14870"/>
    <cellStyle name="Akzent4 2 1903" xfId="14809"/>
    <cellStyle name="Akzent4 2 1904" xfId="14742"/>
    <cellStyle name="Akzent4 2 1905" xfId="14686"/>
    <cellStyle name="Akzent4 2 1906" xfId="14618"/>
    <cellStyle name="Akzent4 2 1907" xfId="14523"/>
    <cellStyle name="Akzent4 2 1908" xfId="14440"/>
    <cellStyle name="Akzent4 2 1909" xfId="14333"/>
    <cellStyle name="Akzent4 2 191" xfId="5853"/>
    <cellStyle name="Akzent4 2 1910" xfId="14257"/>
    <cellStyle name="Akzent4 2 1911" xfId="14181"/>
    <cellStyle name="Akzent4 2 1912" xfId="14069"/>
    <cellStyle name="Akzent4 2 1913" xfId="13996"/>
    <cellStyle name="Akzent4 2 1914" xfId="13892"/>
    <cellStyle name="Akzent4 2 1915" xfId="13809"/>
    <cellStyle name="Akzent4 2 1916" xfId="13758"/>
    <cellStyle name="Akzent4 2 1917" xfId="13666"/>
    <cellStyle name="Akzent4 2 1918" xfId="13622"/>
    <cellStyle name="Akzent4 2 1919" xfId="13511"/>
    <cellStyle name="Akzent4 2 192" xfId="5883"/>
    <cellStyle name="Akzent4 2 1920" xfId="13425"/>
    <cellStyle name="Akzent4 2 1921" xfId="13319"/>
    <cellStyle name="Akzent4 2 1922" xfId="13219"/>
    <cellStyle name="Akzent4 2 1923" xfId="13127"/>
    <cellStyle name="Akzent4 2 1924" xfId="13044"/>
    <cellStyle name="Akzent4 2 1925" xfId="12973"/>
    <cellStyle name="Akzent4 2 1926" xfId="12897"/>
    <cellStyle name="Akzent4 2 1927" xfId="12828"/>
    <cellStyle name="Akzent4 2 1928" xfId="12747"/>
    <cellStyle name="Akzent4 2 1929" xfId="14357"/>
    <cellStyle name="Akzent4 2 193" xfId="5906"/>
    <cellStyle name="Akzent4 2 1930" xfId="12622"/>
    <cellStyle name="Akzent4 2 1931" xfId="12519"/>
    <cellStyle name="Akzent4 2 1932" xfId="12464"/>
    <cellStyle name="Akzent4 2 1933" xfId="12377"/>
    <cellStyle name="Akzent4 2 1934" xfId="12322"/>
    <cellStyle name="Akzent4 2 1935" xfId="12253"/>
    <cellStyle name="Akzent4 2 1936" xfId="12194"/>
    <cellStyle name="Akzent4 2 1937" xfId="12088"/>
    <cellStyle name="Akzent4 2 1938" xfId="12026"/>
    <cellStyle name="Akzent4 2 1939" xfId="13503"/>
    <cellStyle name="Akzent4 2 194" xfId="5931"/>
    <cellStyle name="Akzent4 2 1940" xfId="11905"/>
    <cellStyle name="Akzent4 2 1941" xfId="11836"/>
    <cellStyle name="Akzent4 2 1942" xfId="11754"/>
    <cellStyle name="Akzent4 2 1943" xfId="11687"/>
    <cellStyle name="Akzent4 2 1944" xfId="11620"/>
    <cellStyle name="Akzent4 2 1945" xfId="11560"/>
    <cellStyle name="Akzent4 2 1946" xfId="11507"/>
    <cellStyle name="Akzent4 2 1947" xfId="11430"/>
    <cellStyle name="Akzent4 2 1948" xfId="11388"/>
    <cellStyle name="Akzent4 2 1949" xfId="11282"/>
    <cellStyle name="Akzent4 2 195" xfId="5965"/>
    <cellStyle name="Akzent4 2 1950" xfId="11193"/>
    <cellStyle name="Akzent4 2 1951" xfId="11110"/>
    <cellStyle name="Akzent4 2 1952" xfId="11059"/>
    <cellStyle name="Akzent4 2 1953" xfId="10977"/>
    <cellStyle name="Akzent4 2 1954" xfId="10931"/>
    <cellStyle name="Akzent4 2 1955" xfId="10839"/>
    <cellStyle name="Akzent4 2 1956" xfId="10793"/>
    <cellStyle name="Akzent4 2 1957" xfId="10713"/>
    <cellStyle name="Akzent4 2 1958" xfId="10658"/>
    <cellStyle name="Akzent4 2 1959" xfId="10581"/>
    <cellStyle name="Akzent4 2 196" xfId="5994"/>
    <cellStyle name="Akzent4 2 1960" xfId="10506"/>
    <cellStyle name="Akzent4 2 1961" xfId="10428"/>
    <cellStyle name="Akzent4 2 1962" xfId="10368"/>
    <cellStyle name="Akzent4 2 1963" xfId="10290"/>
    <cellStyle name="Akzent4 2 1964" xfId="10207"/>
    <cellStyle name="Akzent4 2 1965" xfId="10143"/>
    <cellStyle name="Akzent4 2 1966" xfId="10085"/>
    <cellStyle name="Akzent4 2 1967" xfId="10011"/>
    <cellStyle name="Akzent4 2 1968" xfId="9950"/>
    <cellStyle name="Akzent4 2 1969" xfId="11264"/>
    <cellStyle name="Akzent4 2 197" xfId="6024"/>
    <cellStyle name="Akzent4 2 1970" xfId="9827"/>
    <cellStyle name="Akzent4 2 1971" xfId="9744"/>
    <cellStyle name="Akzent4 2 1972" xfId="9676"/>
    <cellStyle name="Akzent4 2 1973" xfId="9612"/>
    <cellStyle name="Akzent4 2 1974" xfId="9538"/>
    <cellStyle name="Akzent4 2 1975" xfId="9484"/>
    <cellStyle name="Akzent4 2 1976" xfId="9401"/>
    <cellStyle name="Akzent4 2 1977" xfId="9336"/>
    <cellStyle name="Akzent4 2 1978" xfId="9281"/>
    <cellStyle name="Akzent4 2 1979" xfId="10567"/>
    <cellStyle name="Akzent4 2 198" xfId="6050"/>
    <cellStyle name="Akzent4 2 1980" xfId="9167"/>
    <cellStyle name="Akzent4 2 1981" xfId="9084"/>
    <cellStyle name="Akzent4 2 1982" xfId="9034"/>
    <cellStyle name="Akzent4 2 1983" xfId="8954"/>
    <cellStyle name="Akzent4 2 1984" xfId="8909"/>
    <cellStyle name="Akzent4 2 1985" xfId="8838"/>
    <cellStyle name="Akzent4 2 1986" xfId="8784"/>
    <cellStyle name="Akzent4 2 1987" xfId="8711"/>
    <cellStyle name="Akzent4 2 1988" xfId="8646"/>
    <cellStyle name="Akzent4 2 1989" xfId="8565"/>
    <cellStyle name="Akzent4 2 199" xfId="6083"/>
    <cellStyle name="Akzent4 2 1990" xfId="8505"/>
    <cellStyle name="Akzent4 2 1991" xfId="8418"/>
    <cellStyle name="Akzent4 2 1992" xfId="8372"/>
    <cellStyle name="Akzent4 2 1993" xfId="8286"/>
    <cellStyle name="Akzent4 2 1994" xfId="8235"/>
    <cellStyle name="Akzent4 2 1995" xfId="8149"/>
    <cellStyle name="Akzent4 2 1996" xfId="8098"/>
    <cellStyle name="Akzent4 2 1997" xfId="8024"/>
    <cellStyle name="Akzent4 2 1998" xfId="7962"/>
    <cellStyle name="Akzent4 2 1999" xfId="7866"/>
    <cellStyle name="Akzent4 2 2" xfId="304"/>
    <cellStyle name="Akzent4 2 20" xfId="933"/>
    <cellStyle name="Akzent4 2 200" xfId="6102"/>
    <cellStyle name="Akzent4 2 2000" xfId="7863"/>
    <cellStyle name="Akzent4 2 2001" xfId="7755"/>
    <cellStyle name="Akzent4 2 2002" xfId="7548"/>
    <cellStyle name="Akzent4 2 2003" xfId="7485"/>
    <cellStyle name="Akzent4 2 2004" xfId="7411"/>
    <cellStyle name="Akzent4 2 2005" xfId="7361"/>
    <cellStyle name="Akzent4 2 2006" xfId="7267"/>
    <cellStyle name="Akzent4 2 2007" xfId="20707"/>
    <cellStyle name="Akzent4 2 2008" xfId="20731"/>
    <cellStyle name="Akzent4 2 2009" xfId="20950"/>
    <cellStyle name="Akzent4 2 201" xfId="6143"/>
    <cellStyle name="Akzent4 2 2010" xfId="20963"/>
    <cellStyle name="Akzent4 2 2011" xfId="7781"/>
    <cellStyle name="Akzent4 2 2012" xfId="20977"/>
    <cellStyle name="Akzent4 2 2013" xfId="20984"/>
    <cellStyle name="Akzent4 2 2014" xfId="20997"/>
    <cellStyle name="Akzent4 2 2015" xfId="21004"/>
    <cellStyle name="Akzent4 2 2016" xfId="21017"/>
    <cellStyle name="Akzent4 2 2017" xfId="21024"/>
    <cellStyle name="Akzent4 2 2018" xfId="21037"/>
    <cellStyle name="Akzent4 2 2019" xfId="21044"/>
    <cellStyle name="Akzent4 2 202" xfId="6162"/>
    <cellStyle name="Akzent4 2 2020" xfId="21057"/>
    <cellStyle name="Akzent4 2 2021" xfId="21117"/>
    <cellStyle name="Akzent4 2 2022" xfId="21132"/>
    <cellStyle name="Akzent4 2 2023" xfId="21155"/>
    <cellStyle name="Akzent4 2 2024" xfId="21169"/>
    <cellStyle name="Akzent4 2 2025" xfId="21190"/>
    <cellStyle name="Akzent4 2 2026" xfId="21231"/>
    <cellStyle name="Akzent4 2 2027" xfId="21261"/>
    <cellStyle name="Akzent4 2 2028" xfId="21274"/>
    <cellStyle name="Akzent4 2 2029" xfId="21299"/>
    <cellStyle name="Akzent4 2 203" xfId="6187"/>
    <cellStyle name="Akzent4 2 2030" xfId="21310"/>
    <cellStyle name="Akzent4 2 2031" xfId="21345"/>
    <cellStyle name="Akzent4 2 2032" xfId="21361"/>
    <cellStyle name="Akzent4 2 2033" xfId="21386"/>
    <cellStyle name="Akzent4 2 2034" xfId="21398"/>
    <cellStyle name="Akzent4 2 2035" xfId="21420"/>
    <cellStyle name="Akzent4 2 2036" xfId="21435"/>
    <cellStyle name="Akzent4 2 2037" xfId="21459"/>
    <cellStyle name="Akzent4 2 2038" xfId="21475"/>
    <cellStyle name="Akzent4 2 2039" xfId="21494"/>
    <cellStyle name="Akzent4 2 204" xfId="6208"/>
    <cellStyle name="Akzent4 2 2040" xfId="21079"/>
    <cellStyle name="Akzent4 2 2041" xfId="21524"/>
    <cellStyle name="Akzent4 2 2042" xfId="21550"/>
    <cellStyle name="Akzent4 2 2043" xfId="21563"/>
    <cellStyle name="Akzent4 2 2044" xfId="21590"/>
    <cellStyle name="Akzent4 2 2045" xfId="21603"/>
    <cellStyle name="Akzent4 2 2046" xfId="21629"/>
    <cellStyle name="Akzent4 2 2047" xfId="21643"/>
    <cellStyle name="Akzent4 2 2048" xfId="21661"/>
    <cellStyle name="Akzent4 2 2049" xfId="21676"/>
    <cellStyle name="Akzent4 2 205" xfId="6240"/>
    <cellStyle name="Akzent4 2 2050" xfId="21317"/>
    <cellStyle name="Akzent4 2 2051" xfId="21709"/>
    <cellStyle name="Akzent4 2 2052" xfId="21727"/>
    <cellStyle name="Akzent4 2 2053" xfId="21749"/>
    <cellStyle name="Akzent4 2 2054" xfId="21767"/>
    <cellStyle name="Akzent4 2 2055" xfId="21789"/>
    <cellStyle name="Akzent4 2 2056" xfId="21803"/>
    <cellStyle name="Akzent4 2 2057" xfId="21830"/>
    <cellStyle name="Akzent4 2 2058" xfId="21843"/>
    <cellStyle name="Akzent4 2 2059" xfId="21862"/>
    <cellStyle name="Akzent4 2 206" xfId="6242"/>
    <cellStyle name="Akzent4 2 2060" xfId="21888"/>
    <cellStyle name="Akzent4 2 2061" xfId="21916"/>
    <cellStyle name="Akzent4 2 2062" xfId="21943"/>
    <cellStyle name="Akzent4 2 2063" xfId="21956"/>
    <cellStyle name="Akzent4 2 2064" xfId="21983"/>
    <cellStyle name="Akzent4 2 2065" xfId="21996"/>
    <cellStyle name="Akzent4 2 2066" xfId="22015"/>
    <cellStyle name="Akzent4 2 2067" xfId="22037"/>
    <cellStyle name="Akzent4 2 2068" xfId="22051"/>
    <cellStyle name="Akzent4 2 2069" xfId="22081"/>
    <cellStyle name="Akzent4 2 207" xfId="6297"/>
    <cellStyle name="Akzent4 2 2070" xfId="22096"/>
    <cellStyle name="Akzent4 2 2071" xfId="22127"/>
    <cellStyle name="Akzent4 2 2072" xfId="22142"/>
    <cellStyle name="Akzent4 2 2073" xfId="22168"/>
    <cellStyle name="Akzent4 2 2074" xfId="22182"/>
    <cellStyle name="Akzent4 2 2075" xfId="22208"/>
    <cellStyle name="Akzent4 2 2076" xfId="22221"/>
    <cellStyle name="Akzent4 2 2077" xfId="22248"/>
    <cellStyle name="Akzent4 2 2078" xfId="22257"/>
    <cellStyle name="Akzent4 2 2079" xfId="22279"/>
    <cellStyle name="Akzent4 2 208" xfId="6334"/>
    <cellStyle name="Akzent4 2 2080" xfId="21898"/>
    <cellStyle name="Akzent4 2 2081" xfId="22309"/>
    <cellStyle name="Akzent4 2 2082" xfId="22336"/>
    <cellStyle name="Akzent4 2 2083" xfId="22350"/>
    <cellStyle name="Akzent4 2 2084" xfId="22377"/>
    <cellStyle name="Akzent4 2 2085" xfId="22390"/>
    <cellStyle name="Akzent4 2 2086" xfId="22412"/>
    <cellStyle name="Akzent4 2 2087" xfId="22430"/>
    <cellStyle name="Akzent4 2 2088" xfId="22448"/>
    <cellStyle name="Akzent4 2 2089" xfId="22470"/>
    <cellStyle name="Akzent4 2 209" xfId="6360"/>
    <cellStyle name="Akzent4 2 2090" xfId="22102"/>
    <cellStyle name="Akzent4 2 2091" xfId="22496"/>
    <cellStyle name="Akzent4 2 2092" xfId="22510"/>
    <cellStyle name="Akzent4 2 2093" xfId="22536"/>
    <cellStyle name="Akzent4 2 2094" xfId="22551"/>
    <cellStyle name="Akzent4 2 2095" xfId="22576"/>
    <cellStyle name="Akzent4 2 2096" xfId="22589"/>
    <cellStyle name="Akzent4 2 2097" xfId="22616"/>
    <cellStyle name="Akzent4 2 2098" xfId="22629"/>
    <cellStyle name="Akzent4 2 2099" xfId="22653"/>
    <cellStyle name="Akzent4 2 21" xfId="960"/>
    <cellStyle name="Akzent4 2 210" xfId="6393"/>
    <cellStyle name="Akzent4 2 2100" xfId="22667"/>
    <cellStyle name="Akzent4 2 2101" xfId="22689"/>
    <cellStyle name="Akzent4 2 2102" xfId="22704"/>
    <cellStyle name="Akzent4 2 2103" xfId="22731"/>
    <cellStyle name="Akzent4 2 2104" xfId="22744"/>
    <cellStyle name="Akzent4 2 2105" xfId="22771"/>
    <cellStyle name="Akzent4 2 2106" xfId="22784"/>
    <cellStyle name="Akzent4 2 2107" xfId="22811"/>
    <cellStyle name="Akzent4 2 2108" xfId="22821"/>
    <cellStyle name="Akzent4 2 2109" xfId="22843"/>
    <cellStyle name="Akzent4 2 211" xfId="6419"/>
    <cellStyle name="Akzent4 2 2110" xfId="22861"/>
    <cellStyle name="Akzent4 2 2111" xfId="22865"/>
    <cellStyle name="Akzent4 2 2112" xfId="22919"/>
    <cellStyle name="Akzent4 2 2113" xfId="22946"/>
    <cellStyle name="Akzent4 2 2114" xfId="22973"/>
    <cellStyle name="Akzent4 2 2115" xfId="22986"/>
    <cellStyle name="Akzent4 2 2116" xfId="23013"/>
    <cellStyle name="Akzent4 2 2117" xfId="23026"/>
    <cellStyle name="Akzent4 2 2118" xfId="23051"/>
    <cellStyle name="Akzent4 2 2119" xfId="23066"/>
    <cellStyle name="Akzent4 2 212" xfId="6448"/>
    <cellStyle name="Akzent4 2 2120" xfId="23084"/>
    <cellStyle name="Akzent4 2 2121" xfId="23114"/>
    <cellStyle name="Akzent4 2 2122" xfId="22912"/>
    <cellStyle name="Akzent4 2 2123" xfId="23145"/>
    <cellStyle name="Akzent4 2 2124" xfId="23192"/>
    <cellStyle name="Akzent4 2 2125" xfId="23217"/>
    <cellStyle name="Akzent4 2 2126" xfId="23235"/>
    <cellStyle name="Akzent4 2 2127" xfId="23257"/>
    <cellStyle name="Akzent4 2 2128" xfId="23275"/>
    <cellStyle name="Akzent4 2 2129" xfId="23297"/>
    <cellStyle name="Akzent4 2 213" xfId="6476"/>
    <cellStyle name="Akzent4 2 2130" xfId="23315"/>
    <cellStyle name="Akzent4 2 2131" xfId="23337"/>
    <cellStyle name="Akzent4 2 2132" xfId="23365"/>
    <cellStyle name="Akzent4 2 2133" xfId="23412"/>
    <cellStyle name="Akzent4 2 2134" xfId="23440"/>
    <cellStyle name="Akzent4 2 2135" xfId="23463"/>
    <cellStyle name="Akzent4 2 2136" xfId="23482"/>
    <cellStyle name="Akzent4 2 2137" xfId="23503"/>
    <cellStyle name="Akzent4 2 2138" xfId="23523"/>
    <cellStyle name="Akzent4 2 2139" xfId="23543"/>
    <cellStyle name="Akzent4 2 214" xfId="6505"/>
    <cellStyle name="Akzent4 2 2140" xfId="23562"/>
    <cellStyle name="Akzent4 2 2141" xfId="23583"/>
    <cellStyle name="Akzent4 2 2142" xfId="23600"/>
    <cellStyle name="Akzent4 2 2143" xfId="23623"/>
    <cellStyle name="Akzent4 2 2144" xfId="23642"/>
    <cellStyle name="Akzent4 2 2145" xfId="23667"/>
    <cellStyle name="Akzent4 2 2146" xfId="23708"/>
    <cellStyle name="Akzent4 2 2147" xfId="23732"/>
    <cellStyle name="Akzent4 2 2148" xfId="23751"/>
    <cellStyle name="Akzent4 2 2149" xfId="23772"/>
    <cellStyle name="Akzent4 2 215" xfId="6532"/>
    <cellStyle name="Akzent4 2 2150" xfId="23791"/>
    <cellStyle name="Akzent4 2 2151" xfId="23812"/>
    <cellStyle name="Akzent4 2 2152" xfId="23829"/>
    <cellStyle name="Akzent4 2 2153" xfId="23405"/>
    <cellStyle name="Akzent4 2 2154" xfId="23859"/>
    <cellStyle name="Akzent4 2 2155" xfId="23883"/>
    <cellStyle name="Akzent4 2 2156" xfId="23900"/>
    <cellStyle name="Akzent4 2 2157" xfId="23918"/>
    <cellStyle name="Akzent4 2 2158" xfId="23940"/>
    <cellStyle name="Akzent4 2 2159" xfId="23954"/>
    <cellStyle name="Akzent4 2 216" xfId="6555"/>
    <cellStyle name="Akzent4 2 2160" xfId="23980"/>
    <cellStyle name="Akzent4 2 2161" xfId="23993"/>
    <cellStyle name="Akzent4 2 2162" xfId="24020"/>
    <cellStyle name="Akzent4 2 2163" xfId="23631"/>
    <cellStyle name="Akzent4 2 2164" xfId="24048"/>
    <cellStyle name="Akzent4 2 2165" xfId="24060"/>
    <cellStyle name="Akzent4 2 2166" xfId="24084"/>
    <cellStyle name="Akzent4 2 2167" xfId="24100"/>
    <cellStyle name="Akzent4 2 2168" xfId="24124"/>
    <cellStyle name="Akzent4 2 2169" xfId="24133"/>
    <cellStyle name="Akzent4 2 217" xfId="6291"/>
    <cellStyle name="Akzent4 2 2170" xfId="24157"/>
    <cellStyle name="Akzent4 2 2171" xfId="24173"/>
    <cellStyle name="Akzent4 2 2172" xfId="24197"/>
    <cellStyle name="Akzent4 2 2173" xfId="24223"/>
    <cellStyle name="Akzent4 2 2174" xfId="24257"/>
    <cellStyle name="Akzent4 2 2175" xfId="24270"/>
    <cellStyle name="Akzent4 2 2176" xfId="24297"/>
    <cellStyle name="Akzent4 2 2177" xfId="24311"/>
    <cellStyle name="Akzent4 2 2178" xfId="24330"/>
    <cellStyle name="Akzent4 2 2179" xfId="24345"/>
    <cellStyle name="Akzent4 2 218" xfId="6603"/>
    <cellStyle name="Akzent4 2 2180" xfId="24372"/>
    <cellStyle name="Akzent4 2 2181" xfId="24385"/>
    <cellStyle name="Akzent4 2 2182" xfId="24410"/>
    <cellStyle name="Akzent4 2 2183" xfId="24421"/>
    <cellStyle name="Akzent4 2 2184" xfId="24458"/>
    <cellStyle name="Akzent4 2 2185" xfId="24472"/>
    <cellStyle name="Akzent4 2 2186" xfId="24497"/>
    <cellStyle name="Akzent4 2 2187" xfId="24513"/>
    <cellStyle name="Akzent4 2 2188" xfId="24532"/>
    <cellStyle name="Akzent4 2 2189" xfId="24551"/>
    <cellStyle name="Akzent4 2 219" xfId="6631"/>
    <cellStyle name="Akzent4 2 2190" xfId="24571"/>
    <cellStyle name="Akzent4 2 2191" xfId="24591"/>
    <cellStyle name="Akzent4 2 2192" xfId="24610"/>
    <cellStyle name="Akzent4 2 2193" xfId="24233"/>
    <cellStyle name="Akzent4 2 2194" xfId="24644"/>
    <cellStyle name="Akzent4 2 2195" xfId="24666"/>
    <cellStyle name="Akzent4 2 2196" xfId="24679"/>
    <cellStyle name="Akzent4 2 2197" xfId="24706"/>
    <cellStyle name="Akzent4 2 2198" xfId="24719"/>
    <cellStyle name="Akzent4 2 2199" xfId="24738"/>
    <cellStyle name="Akzent4 2 22" xfId="353"/>
    <cellStyle name="Akzent4 2 220" xfId="6662"/>
    <cellStyle name="Akzent4 2 2200" xfId="24765"/>
    <cellStyle name="Akzent4 2 2201" xfId="24779"/>
    <cellStyle name="Akzent4 2 2202" xfId="24801"/>
    <cellStyle name="Akzent4 2 2203" xfId="24433"/>
    <cellStyle name="Akzent4 2 2204" xfId="24830"/>
    <cellStyle name="Akzent4 2 2205" xfId="24846"/>
    <cellStyle name="Akzent4 2 2206" xfId="24870"/>
    <cellStyle name="Akzent4 2 2207" xfId="24886"/>
    <cellStyle name="Akzent4 2 2208" xfId="24910"/>
    <cellStyle name="Akzent4 2 2209" xfId="24926"/>
    <cellStyle name="Akzent4 2 221" xfId="6689"/>
    <cellStyle name="Akzent4 2 2210" xfId="24945"/>
    <cellStyle name="Akzent4 2 2211" xfId="24959"/>
    <cellStyle name="Akzent4 2 2212" xfId="24978"/>
    <cellStyle name="Akzent4 2 2213" xfId="24999"/>
    <cellStyle name="Akzent4 2 2214" xfId="25023"/>
    <cellStyle name="Akzent4 2 2215" xfId="25039"/>
    <cellStyle name="Akzent4 2 2216" xfId="25063"/>
    <cellStyle name="Akzent4 2 2217" xfId="25079"/>
    <cellStyle name="Akzent4 2 2218" xfId="25099"/>
    <cellStyle name="Akzent4 2 2219" xfId="25120"/>
    <cellStyle name="Akzent4 2 222" xfId="6721"/>
    <cellStyle name="Akzent4 2 2220" xfId="25139"/>
    <cellStyle name="Akzent4 2 2221" xfId="25154"/>
    <cellStyle name="Akzent4 2 2222" xfId="25173"/>
    <cellStyle name="Akzent4 2 2223" xfId="25196"/>
    <cellStyle name="Akzent4 2 2224" xfId="25198"/>
    <cellStyle name="Akzent4 2 2225" xfId="25252"/>
    <cellStyle name="Akzent4 2 2226" xfId="25276"/>
    <cellStyle name="Akzent4 2 2227" xfId="25294"/>
    <cellStyle name="Akzent4 2 2228" xfId="25316"/>
    <cellStyle name="Akzent4 2 2229" xfId="25334"/>
    <cellStyle name="Akzent4 2 223" xfId="6743"/>
    <cellStyle name="Akzent4 2 2230" xfId="25357"/>
    <cellStyle name="Akzent4 2 2231" xfId="25370"/>
    <cellStyle name="Akzent4 2 2232" xfId="25395"/>
    <cellStyle name="Akzent4 2 2233" xfId="25414"/>
    <cellStyle name="Akzent4 2 2234" xfId="25439"/>
    <cellStyle name="Akzent4 2 2235" xfId="25241"/>
    <cellStyle name="Akzent4 2 2236" xfId="25468"/>
    <cellStyle name="Akzent4 2 2237" xfId="25484"/>
    <cellStyle name="Akzent4 2 2238" xfId="25508"/>
    <cellStyle name="Akzent4 2 2239" xfId="25524"/>
    <cellStyle name="Akzent4 2 224" xfId="6776"/>
    <cellStyle name="Akzent4 2 2240" xfId="25548"/>
    <cellStyle name="Akzent4 2 2241" xfId="25564"/>
    <cellStyle name="Akzent4 2 2242" xfId="25583"/>
    <cellStyle name="Akzent4 2 2243" xfId="25602"/>
    <cellStyle name="Akzent4 2 2244" xfId="25620"/>
    <cellStyle name="Akzent4 2 2245" xfId="25580"/>
    <cellStyle name="Akzent4 2 2246" xfId="25559"/>
    <cellStyle name="Akzent4 2 2247" xfId="25535"/>
    <cellStyle name="Akzent4 2 2248" xfId="25519"/>
    <cellStyle name="Akzent4 2 2249" xfId="25495"/>
    <cellStyle name="Akzent4 2 225" xfId="6793"/>
    <cellStyle name="Akzent4 2 2250" xfId="25479"/>
    <cellStyle name="Akzent4 2 2251" xfId="25455"/>
    <cellStyle name="Akzent4 2 2252" xfId="25437"/>
    <cellStyle name="Akzent4 2 2253" xfId="25410"/>
    <cellStyle name="Akzent4 2 2254" xfId="25403"/>
    <cellStyle name="Akzent4 2 2255" xfId="25366"/>
    <cellStyle name="Akzent4 2 2256" xfId="25347"/>
    <cellStyle name="Akzent4 2 2257" xfId="25325"/>
    <cellStyle name="Akzent4 2 2258" xfId="25307"/>
    <cellStyle name="Akzent4 2 2259" xfId="25285"/>
    <cellStyle name="Akzent4 2 226" xfId="6821"/>
    <cellStyle name="Akzent4 2 2260" xfId="25267"/>
    <cellStyle name="Akzent4 2 2261" xfId="25223"/>
    <cellStyle name="Akzent4 2 2262" xfId="25189"/>
    <cellStyle name="Akzent4 2 2263" xfId="25170"/>
    <cellStyle name="Akzent4 2 2264" xfId="25610"/>
    <cellStyle name="Akzent4 2 2265" xfId="25136"/>
    <cellStyle name="Akzent4 2 2266" xfId="25114"/>
    <cellStyle name="Akzent4 2 2267" xfId="25094"/>
    <cellStyle name="Akzent4 2 2268" xfId="25074"/>
    <cellStyle name="Akzent4 2 2269" xfId="25050"/>
    <cellStyle name="Akzent4 2 227" xfId="6768"/>
    <cellStyle name="Akzent4 2 2270" xfId="25034"/>
    <cellStyle name="Akzent4 2 2271" xfId="25014"/>
    <cellStyle name="Akzent4 2 2272" xfId="24994"/>
    <cellStyle name="Akzent4 2 2273" xfId="24975"/>
    <cellStyle name="Akzent4 2 2274" xfId="25391"/>
    <cellStyle name="Akzent4 2 2275" xfId="24942"/>
    <cellStyle name="Akzent4 2 2276" xfId="24921"/>
    <cellStyle name="Akzent4 2 2277" xfId="24897"/>
    <cellStyle name="Akzent4 2 2278" xfId="24881"/>
    <cellStyle name="Akzent4 2 2279" xfId="24857"/>
    <cellStyle name="Akzent4 2 228" xfId="6732"/>
    <cellStyle name="Akzent4 2 2280" xfId="24841"/>
    <cellStyle name="Akzent4 2 2281" xfId="24817"/>
    <cellStyle name="Akzent4 2 2282" xfId="24805"/>
    <cellStyle name="Akzent4 2 2283" xfId="24776"/>
    <cellStyle name="Akzent4 2 2284" xfId="24754"/>
    <cellStyle name="Akzent4 2 2285" xfId="24728"/>
    <cellStyle name="Akzent4 2 2286" xfId="24701"/>
    <cellStyle name="Akzent4 2 2287" xfId="24688"/>
    <cellStyle name="Akzent4 2 2288" xfId="24660"/>
    <cellStyle name="Akzent4 2 2289" xfId="24641"/>
    <cellStyle name="Akzent4 2 229" xfId="6709"/>
    <cellStyle name="Akzent4 2 2290" xfId="24626"/>
    <cellStyle name="Akzent4 2 2291" xfId="24607"/>
    <cellStyle name="Akzent4 2 2292" xfId="24586"/>
    <cellStyle name="Akzent4 2 2293" xfId="24562"/>
    <cellStyle name="Akzent4 2 2294" xfId="24546"/>
    <cellStyle name="Akzent4 2 2295" xfId="24511"/>
    <cellStyle name="Akzent4 2 2296" xfId="24495"/>
    <cellStyle name="Akzent4 2 2297" xfId="24468"/>
    <cellStyle name="Akzent4 2 2298" xfId="24454"/>
    <cellStyle name="Akzent4 2 2299" xfId="24429"/>
    <cellStyle name="Akzent4 2 23" xfId="1007"/>
    <cellStyle name="Akzent4 2 230" xfId="6673"/>
    <cellStyle name="Akzent4 2 2300" xfId="24408"/>
    <cellStyle name="Akzent4 2 2301" xfId="24381"/>
    <cellStyle name="Akzent4 2 2302" xfId="24368"/>
    <cellStyle name="Akzent4 2 2303" xfId="24341"/>
    <cellStyle name="Akzent4 2 2304" xfId="24746"/>
    <cellStyle name="Akzent4 2 2305" xfId="24307"/>
    <cellStyle name="Akzent4 2 2306" xfId="24293"/>
    <cellStyle name="Akzent4 2 2307" xfId="24266"/>
    <cellStyle name="Akzent4 2 2308" xfId="24253"/>
    <cellStyle name="Akzent4 2 2309" xfId="24222"/>
    <cellStyle name="Akzent4 2 231" xfId="6650"/>
    <cellStyle name="Akzent4 2 2310" xfId="24208"/>
    <cellStyle name="Akzent4 2 2311" xfId="24184"/>
    <cellStyle name="Akzent4 2 2312" xfId="24168"/>
    <cellStyle name="Akzent4 2 2313" xfId="24143"/>
    <cellStyle name="Akzent4 2 2314" xfId="24540"/>
    <cellStyle name="Akzent4 2 2315" xfId="24111"/>
    <cellStyle name="Akzent4 2 2316" xfId="24095"/>
    <cellStyle name="Akzent4 2 2317" xfId="24070"/>
    <cellStyle name="Akzent4 2 2318" xfId="24052"/>
    <cellStyle name="Akzent4 2 2319" xfId="24030"/>
    <cellStyle name="Akzent4 2 232" xfId="6614"/>
    <cellStyle name="Akzent4 2 2320" xfId="24016"/>
    <cellStyle name="Akzent4 2 2321" xfId="23989"/>
    <cellStyle name="Akzent4 2 2322" xfId="23976"/>
    <cellStyle name="Akzent4 2 2323" xfId="23949"/>
    <cellStyle name="Akzent4 2 2324" xfId="23931"/>
    <cellStyle name="Akzent4 2 2325" xfId="23909"/>
    <cellStyle name="Akzent4 2 2326" xfId="23886"/>
    <cellStyle name="Akzent4 2 2327" xfId="23868"/>
    <cellStyle name="Akzent4 2 2328" xfId="23849"/>
    <cellStyle name="Akzent4 2 2329" xfId="23830"/>
    <cellStyle name="Akzent4 2 233" xfId="6591"/>
    <cellStyle name="Akzent4 2 2330" xfId="23807"/>
    <cellStyle name="Akzent4 2 2331" xfId="23788"/>
    <cellStyle name="Akzent4 2 2332" xfId="23767"/>
    <cellStyle name="Akzent4 2 2333" xfId="23748"/>
    <cellStyle name="Akzent4 2 2334" xfId="23727"/>
    <cellStyle name="Akzent4 2 2335" xfId="23725"/>
    <cellStyle name="Akzent4 2 2336" xfId="23668"/>
    <cellStyle name="Akzent4 2 2337" xfId="23651"/>
    <cellStyle name="Akzent4 2 2338" xfId="23622"/>
    <cellStyle name="Akzent4 2 2339" xfId="23601"/>
    <cellStyle name="Akzent4 2 234" xfId="6561"/>
    <cellStyle name="Akzent4 2 2340" xfId="23578"/>
    <cellStyle name="Akzent4 2 2341" xfId="23559"/>
    <cellStyle name="Akzent4 2 2342" xfId="23538"/>
    <cellStyle name="Akzent4 2 2343" xfId="23518"/>
    <cellStyle name="Akzent4 2 2344" xfId="23498"/>
    <cellStyle name="Akzent4 2 2345" xfId="23479"/>
    <cellStyle name="Akzent4 2 2346" xfId="23679"/>
    <cellStyle name="Akzent4 2 2347" xfId="23437"/>
    <cellStyle name="Akzent4 2 2348" xfId="23406"/>
    <cellStyle name="Akzent4 2 2349" xfId="23352"/>
    <cellStyle name="Akzent4 2 235" xfId="6529"/>
    <cellStyle name="Akzent4 2 2350" xfId="23332"/>
    <cellStyle name="Akzent4 2 2351" xfId="23306"/>
    <cellStyle name="Akzent4 2 2352" xfId="23288"/>
    <cellStyle name="Akzent4 2 2353" xfId="23266"/>
    <cellStyle name="Akzent4 2 2354" xfId="23248"/>
    <cellStyle name="Akzent4 2 2355" xfId="23226"/>
    <cellStyle name="Akzent4 2 2356" xfId="23198"/>
    <cellStyle name="Akzent4 2 2357" xfId="23159"/>
    <cellStyle name="Akzent4 2 2358" xfId="23125"/>
    <cellStyle name="Akzent4 2 2359" xfId="23097"/>
    <cellStyle name="Akzent4 2 236" xfId="6514"/>
    <cellStyle name="Akzent4 2 2360" xfId="23075"/>
    <cellStyle name="Akzent4 2 2361" xfId="23049"/>
    <cellStyle name="Akzent4 2 2362" xfId="23035"/>
    <cellStyle name="Akzent4 2 2363" xfId="23008"/>
    <cellStyle name="Akzent4 2 2364" xfId="22995"/>
    <cellStyle name="Akzent4 2 2365" xfId="22968"/>
    <cellStyle name="Akzent4 2 2366" xfId="22955"/>
    <cellStyle name="Akzent4 2 2367" xfId="22937"/>
    <cellStyle name="Akzent4 2 2368" xfId="22872"/>
    <cellStyle name="Akzent4 2 2369" xfId="22853"/>
    <cellStyle name="Akzent4 2 237" xfId="6472"/>
    <cellStyle name="Akzent4 2 2370" xfId="22828"/>
    <cellStyle name="Akzent4 2 2371" xfId="22807"/>
    <cellStyle name="Akzent4 2 2372" xfId="22780"/>
    <cellStyle name="Akzent4 2 2373" xfId="22767"/>
    <cellStyle name="Akzent4 2 2374" xfId="22740"/>
    <cellStyle name="Akzent4 2 2375" xfId="22727"/>
    <cellStyle name="Akzent4 2 2376" xfId="22700"/>
    <cellStyle name="Akzent4 2 2377" xfId="23163"/>
    <cellStyle name="Akzent4 2 2378" xfId="22674"/>
    <cellStyle name="Akzent4 2 2379" xfId="22654"/>
    <cellStyle name="Akzent4 2 238" xfId="6432"/>
    <cellStyle name="Akzent4 2 2380" xfId="22625"/>
    <cellStyle name="Akzent4 2 2381" xfId="22612"/>
    <cellStyle name="Akzent4 2 2382" xfId="22585"/>
    <cellStyle name="Akzent4 2 2383" xfId="22571"/>
    <cellStyle name="Akzent4 2 2384" xfId="22545"/>
    <cellStyle name="Akzent4 2 2385" xfId="22532"/>
    <cellStyle name="Akzent4 2 2386" xfId="22505"/>
    <cellStyle name="Akzent4 2 2387" xfId="22930"/>
    <cellStyle name="Akzent4 2 2388" xfId="22479"/>
    <cellStyle name="Akzent4 2 2389" xfId="22461"/>
    <cellStyle name="Akzent4 2 239" xfId="6411"/>
    <cellStyle name="Akzent4 2 2390" xfId="22439"/>
    <cellStyle name="Akzent4 2 2391" xfId="22418"/>
    <cellStyle name="Akzent4 2 2392" xfId="22399"/>
    <cellStyle name="Akzent4 2 2393" xfId="22372"/>
    <cellStyle name="Akzent4 2 2394" xfId="22359"/>
    <cellStyle name="Akzent4 2 2395" xfId="22332"/>
    <cellStyle name="Akzent4 2 2396" xfId="22318"/>
    <cellStyle name="Akzent4 2 2397" xfId="22294"/>
    <cellStyle name="Akzent4 2 2398" xfId="22265"/>
    <cellStyle name="Akzent4 2 2399" xfId="22244"/>
    <cellStyle name="Akzent4 2 24" xfId="1040"/>
    <cellStyle name="Akzent4 2 240" xfId="6378"/>
    <cellStyle name="Akzent4 2 2400" xfId="22217"/>
    <cellStyle name="Akzent4 2 2401" xfId="22204"/>
    <cellStyle name="Akzent4 2 2402" xfId="22177"/>
    <cellStyle name="Akzent4 2 2403" xfId="22164"/>
    <cellStyle name="Akzent4 2 2404" xfId="22136"/>
    <cellStyle name="Akzent4 2 2405" xfId="22123"/>
    <cellStyle name="Akzent4 2 2406" xfId="22092"/>
    <cellStyle name="Akzent4 2 2407" xfId="22077"/>
    <cellStyle name="Akzent4 2 2408" xfId="22046"/>
    <cellStyle name="Akzent4 2 2409" xfId="22026"/>
    <cellStyle name="Akzent4 2 241" xfId="6352"/>
    <cellStyle name="Akzent4 2 2410" xfId="22005"/>
    <cellStyle name="Akzent4 2 2411" xfId="21978"/>
    <cellStyle name="Akzent4 2 2412" xfId="21965"/>
    <cellStyle name="Akzent4 2 2413" xfId="21938"/>
    <cellStyle name="Akzent4 2 2414" xfId="21925"/>
    <cellStyle name="Akzent4 2 2415" xfId="21906"/>
    <cellStyle name="Akzent4 2 2416" xfId="21874"/>
    <cellStyle name="Akzent4 2 2417" xfId="22287"/>
    <cellStyle name="Akzent4 2 2418" xfId="21839"/>
    <cellStyle name="Akzent4 2 2419" xfId="21824"/>
    <cellStyle name="Akzent4 2 242" xfId="6320"/>
    <cellStyle name="Akzent4 2 2420" xfId="21798"/>
    <cellStyle name="Akzent4 2 2421" xfId="21780"/>
    <cellStyle name="Akzent4 2 2422" xfId="21758"/>
    <cellStyle name="Akzent4 2 2423" xfId="21740"/>
    <cellStyle name="Akzent4 2 2424" xfId="21718"/>
    <cellStyle name="Akzent4 2 2425" xfId="21700"/>
    <cellStyle name="Akzent4 2 2426" xfId="21685"/>
    <cellStyle name="Akzent4 2 2427" xfId="22071"/>
    <cellStyle name="Akzent4 2 2428" xfId="21652"/>
    <cellStyle name="Akzent4 2 2429" xfId="21625"/>
    <cellStyle name="Akzent4 2 243" xfId="6274"/>
    <cellStyle name="Akzent4 2 2430" xfId="21612"/>
    <cellStyle name="Akzent4 2 2431" xfId="21585"/>
    <cellStyle name="Akzent4 2 2432" xfId="21572"/>
    <cellStyle name="Akzent4 2 2433" xfId="21544"/>
    <cellStyle name="Akzent4 2 2434" xfId="21529"/>
    <cellStyle name="Akzent4 2 2435" xfId="21511"/>
    <cellStyle name="Akzent4 2 2436" xfId="21491"/>
    <cellStyle name="Akzent4 2 2437" xfId="21470"/>
    <cellStyle name="Akzent4 2 2438" xfId="21446"/>
    <cellStyle name="Akzent4 2 2439" xfId="21430"/>
    <cellStyle name="Akzent4 2 244" xfId="6229"/>
    <cellStyle name="Akzent4 2 2440" xfId="21401"/>
    <cellStyle name="Akzent4 2 2441" xfId="21384"/>
    <cellStyle name="Akzent4 2 2442" xfId="21357"/>
    <cellStyle name="Akzent4 2 2443" xfId="21343"/>
    <cellStyle name="Akzent4 2 2444" xfId="21324"/>
    <cellStyle name="Akzent4 2 2445" xfId="21297"/>
    <cellStyle name="Akzent4 2 2446" xfId="21270"/>
    <cellStyle name="Akzent4 2 2447" xfId="21257"/>
    <cellStyle name="Akzent4 2 2448" xfId="21254"/>
    <cellStyle name="Akzent4 2 2449" xfId="21201"/>
    <cellStyle name="Akzent4 2 245" xfId="6205"/>
    <cellStyle name="Akzent4 2 2450" xfId="21173"/>
    <cellStyle name="Akzent4 2 2451" xfId="21158"/>
    <cellStyle name="Akzent4 2 2452" xfId="21128"/>
    <cellStyle name="Akzent4 2 2453" xfId="21113"/>
    <cellStyle name="Akzent4 2 2454" xfId="21088"/>
    <cellStyle name="Akzent4 2 2455" xfId="21075"/>
    <cellStyle name="Akzent4 2 2456" xfId="25650"/>
    <cellStyle name="Akzent4 2 2457" xfId="25657"/>
    <cellStyle name="Akzent4 2 2458" xfId="25670"/>
    <cellStyle name="Akzent4 2 2459" xfId="21206"/>
    <cellStyle name="Akzent4 2 246" xfId="6807"/>
    <cellStyle name="Akzent4 2 2460" xfId="25684"/>
    <cellStyle name="Akzent4 2 2461" xfId="25691"/>
    <cellStyle name="Akzent4 2 2462" xfId="25704"/>
    <cellStyle name="Akzent4 2 2463" xfId="25711"/>
    <cellStyle name="Akzent4 2 2464" xfId="25724"/>
    <cellStyle name="Akzent4 2 2465" xfId="25731"/>
    <cellStyle name="Akzent4 2 2466" xfId="25744"/>
    <cellStyle name="Akzent4 2 2467" xfId="25751"/>
    <cellStyle name="Akzent4 2 2468" xfId="25764"/>
    <cellStyle name="Akzent4 2 2469" xfId="25790"/>
    <cellStyle name="Akzent4 2 247" xfId="6159"/>
    <cellStyle name="Akzent4 2 2470" xfId="25797"/>
    <cellStyle name="Akzent4 2 2471" xfId="25810"/>
    <cellStyle name="Akzent4 2 2472" xfId="25817"/>
    <cellStyle name="Akzent4 2 2473" xfId="25830"/>
    <cellStyle name="Akzent4 2 2474" xfId="25837"/>
    <cellStyle name="Akzent4 2 2475" xfId="25850"/>
    <cellStyle name="Akzent4 2 2476" xfId="25857"/>
    <cellStyle name="Akzent4 2 2477" xfId="25870"/>
    <cellStyle name="Akzent4 2 2478" xfId="25879"/>
    <cellStyle name="Akzent4 2 2479" xfId="25896"/>
    <cellStyle name="Akzent4 2 248" xfId="6124"/>
    <cellStyle name="Akzent4 2 2480" xfId="25904"/>
    <cellStyle name="Akzent4 2 2481" xfId="25917"/>
    <cellStyle name="Akzent4 2 2482" xfId="25924"/>
    <cellStyle name="Akzent4 2 2483" xfId="25937"/>
    <cellStyle name="Akzent4 2 2484" xfId="25944"/>
    <cellStyle name="Akzent4 2 2485" xfId="25957"/>
    <cellStyle name="Akzent4 2 2486" xfId="25964"/>
    <cellStyle name="Akzent4 2 2487" xfId="25977"/>
    <cellStyle name="Akzent4 2 2488" xfId="25775"/>
    <cellStyle name="Akzent4 2 2489" xfId="25991"/>
    <cellStyle name="Akzent4 2 249" xfId="6099"/>
    <cellStyle name="Akzent4 2 2490" xfId="25999"/>
    <cellStyle name="Akzent4 2 2491" xfId="26012"/>
    <cellStyle name="Akzent4 2 2492" xfId="26019"/>
    <cellStyle name="Akzent4 2 2493" xfId="26032"/>
    <cellStyle name="Akzent4 2 2494" xfId="26039"/>
    <cellStyle name="Akzent4 2 2495" xfId="26052"/>
    <cellStyle name="Akzent4 2 2496" xfId="26059"/>
    <cellStyle name="Akzent4 2 2497" xfId="26072"/>
    <cellStyle name="Akzent4 2 2498" xfId="25885"/>
    <cellStyle name="Akzent4 2 2499" xfId="26085"/>
    <cellStyle name="Akzent4 2 25" xfId="1067"/>
    <cellStyle name="Akzent4 2 250" xfId="6069"/>
    <cellStyle name="Akzent4 2 2500" xfId="26092"/>
    <cellStyle name="Akzent4 2 2501" xfId="26105"/>
    <cellStyle name="Akzent4 2 2502" xfId="26112"/>
    <cellStyle name="Akzent4 2 2503" xfId="26125"/>
    <cellStyle name="Akzent4 2 2504" xfId="26132"/>
    <cellStyle name="Akzent4 2 2505" xfId="26145"/>
    <cellStyle name="Akzent4 2 2506" xfId="26152"/>
    <cellStyle name="Akzent4 2 2507" xfId="26165"/>
    <cellStyle name="Akzent4 2 2508" xfId="26177"/>
    <cellStyle name="Akzent4 2 2509" xfId="26196"/>
    <cellStyle name="Akzent4 2 251" xfId="6035"/>
    <cellStyle name="Akzent4 2 2510" xfId="26203"/>
    <cellStyle name="Akzent4 2 2511" xfId="26216"/>
    <cellStyle name="Akzent4 2 2512" xfId="26223"/>
    <cellStyle name="Akzent4 2 2513" xfId="26236"/>
    <cellStyle name="Akzent4 2 2514" xfId="26243"/>
    <cellStyle name="Akzent4 2 2515" xfId="26256"/>
    <cellStyle name="Akzent4 2 2516" xfId="26263"/>
    <cellStyle name="Akzent4 2 2517" xfId="26276"/>
    <cellStyle name="Akzent4 2 2518" xfId="26285"/>
    <cellStyle name="Akzent4 2 2519" xfId="26302"/>
    <cellStyle name="Akzent4 2 252" xfId="6010"/>
    <cellStyle name="Akzent4 2 2520" xfId="26310"/>
    <cellStyle name="Akzent4 2 2521" xfId="26323"/>
    <cellStyle name="Akzent4 2 2522" xfId="26330"/>
    <cellStyle name="Akzent4 2 2523" xfId="26343"/>
    <cellStyle name="Akzent4 2 2524" xfId="26350"/>
    <cellStyle name="Akzent4 2 2525" xfId="26363"/>
    <cellStyle name="Akzent4 2 2526" xfId="26370"/>
    <cellStyle name="Akzent4 2 2527" xfId="26383"/>
    <cellStyle name="Akzent4 2 2528" xfId="26186"/>
    <cellStyle name="Akzent4 2 2529" xfId="26397"/>
    <cellStyle name="Akzent4 2 253" xfId="5980"/>
    <cellStyle name="Akzent4 2 2530" xfId="26405"/>
    <cellStyle name="Akzent4 2 2531" xfId="26418"/>
    <cellStyle name="Akzent4 2 2532" xfId="26425"/>
    <cellStyle name="Akzent4 2 2533" xfId="26438"/>
    <cellStyle name="Akzent4 2 2534" xfId="26445"/>
    <cellStyle name="Akzent4 2 2535" xfId="26458"/>
    <cellStyle name="Akzent4 2 2536" xfId="26465"/>
    <cellStyle name="Akzent4 2 2537" xfId="26478"/>
    <cellStyle name="Akzent4 2 2538" xfId="26291"/>
    <cellStyle name="Akzent4 2 2539" xfId="26491"/>
    <cellStyle name="Akzent4 2 254" xfId="5952"/>
    <cellStyle name="Akzent4 2 2540" xfId="26498"/>
    <cellStyle name="Akzent4 2 2541" xfId="26511"/>
    <cellStyle name="Akzent4 2 2542" xfId="26518"/>
    <cellStyle name="Akzent4 2 2543" xfId="26531"/>
    <cellStyle name="Akzent4 2 2544" xfId="26538"/>
    <cellStyle name="Akzent4 2 2545" xfId="26551"/>
    <cellStyle name="Akzent4 2 2546" xfId="26558"/>
    <cellStyle name="Akzent4 2 2547" xfId="26571"/>
    <cellStyle name="Akzent4 2 2548" xfId="26578"/>
    <cellStyle name="Akzent4 2 2549" xfId="26591"/>
    <cellStyle name="Akzent4 2 255" xfId="5925"/>
    <cellStyle name="Akzent4 2 2550" xfId="26598"/>
    <cellStyle name="Akzent4 2 2551" xfId="26611"/>
    <cellStyle name="Akzent4 2 2552" xfId="26618"/>
    <cellStyle name="Akzent4 2 2553" xfId="26631"/>
    <cellStyle name="Akzent4 2 2554" xfId="26638"/>
    <cellStyle name="Akzent4 2 2555" xfId="26651"/>
    <cellStyle name="Akzent4 2 2556" xfId="26658"/>
    <cellStyle name="Akzent4 2 2557" xfId="26671"/>
    <cellStyle name="Akzent4 2 2558" xfId="26680"/>
    <cellStyle name="Akzent4 2 2559" xfId="26682"/>
    <cellStyle name="Akzent4 2 256" xfId="6499"/>
    <cellStyle name="Akzent4 2 2560" xfId="26725"/>
    <cellStyle name="Akzent4 2 2561" xfId="26740"/>
    <cellStyle name="Akzent4 2 2562" xfId="26747"/>
    <cellStyle name="Akzent4 2 2563" xfId="26760"/>
    <cellStyle name="Akzent4 2 2564" xfId="26767"/>
    <cellStyle name="Akzent4 2 2565" xfId="26780"/>
    <cellStyle name="Akzent4 2 2566" xfId="26787"/>
    <cellStyle name="Akzent4 2 2567" xfId="26800"/>
    <cellStyle name="Akzent4 2 2568" xfId="26807"/>
    <cellStyle name="Akzent4 2 2569" xfId="26820"/>
    <cellStyle name="Akzent4 2 257" xfId="5875"/>
    <cellStyle name="Akzent4 2 2570" xfId="26719"/>
    <cellStyle name="Akzent4 2 2571" xfId="26836"/>
    <cellStyle name="Akzent4 2 2572" xfId="26843"/>
    <cellStyle name="Akzent4 2 2573" xfId="26856"/>
    <cellStyle name="Akzent4 2 2574" xfId="26863"/>
    <cellStyle name="Akzent4 2 2575" xfId="26876"/>
    <cellStyle name="Akzent4 2 2576" xfId="26883"/>
    <cellStyle name="Akzent4 2 2577" xfId="26896"/>
    <cellStyle name="Akzent4 2 2578" xfId="26903"/>
    <cellStyle name="Akzent4 2 2579" xfId="26916"/>
    <cellStyle name="Akzent4 2 258" xfId="5842"/>
    <cellStyle name="Akzent4 2 2580" xfId="26938"/>
    <cellStyle name="Akzent4 2 2581" xfId="26971"/>
    <cellStyle name="Akzent4 2 2582" xfId="26993"/>
    <cellStyle name="Akzent4 2 2583" xfId="27008"/>
    <cellStyle name="Akzent4 2 2584" xfId="27021"/>
    <cellStyle name="Akzent4 2 2585" xfId="27028"/>
    <cellStyle name="Akzent4 2 2586" xfId="27041"/>
    <cellStyle name="Akzent4 2 2587" xfId="27048"/>
    <cellStyle name="Akzent4 2 2588" xfId="27061"/>
    <cellStyle name="Akzent4 2 2589" xfId="27068"/>
    <cellStyle name="Akzent4 2 259" xfId="5823"/>
    <cellStyle name="Akzent4 2 2590" xfId="27081"/>
    <cellStyle name="Akzent4 2 2591" xfId="27090"/>
    <cellStyle name="Akzent4 2 2592" xfId="27107"/>
    <cellStyle name="Akzent4 2 2593" xfId="27115"/>
    <cellStyle name="Akzent4 2 2594" xfId="27128"/>
    <cellStyle name="Akzent4 2 2595" xfId="27135"/>
    <cellStyle name="Akzent4 2 2596" xfId="27148"/>
    <cellStyle name="Akzent4 2 2597" xfId="27155"/>
    <cellStyle name="Akzent4 2 2598" xfId="27168"/>
    <cellStyle name="Akzent4 2 2599" xfId="27175"/>
    <cellStyle name="Akzent4 2 26" xfId="1099"/>
    <cellStyle name="Akzent4 2 260" xfId="5783"/>
    <cellStyle name="Akzent4 2 2600" xfId="27188"/>
    <cellStyle name="Akzent4 2 2601" xfId="26967"/>
    <cellStyle name="Akzent4 2 2602" xfId="27202"/>
    <cellStyle name="Akzent4 2 2603" xfId="27210"/>
    <cellStyle name="Akzent4 2 2604" xfId="27223"/>
    <cellStyle name="Akzent4 2 2605" xfId="27230"/>
    <cellStyle name="Akzent4 2 2606" xfId="27243"/>
    <cellStyle name="Akzent4 2 2607" xfId="27250"/>
    <cellStyle name="Akzent4 2 2608" xfId="27263"/>
    <cellStyle name="Akzent4 2 2609" xfId="27270"/>
    <cellStyle name="Akzent4 2 261" xfId="5760"/>
    <cellStyle name="Akzent4 2 2610" xfId="27283"/>
    <cellStyle name="Akzent4 2 2611" xfId="27096"/>
    <cellStyle name="Akzent4 2 2612" xfId="27296"/>
    <cellStyle name="Akzent4 2 2613" xfId="27303"/>
    <cellStyle name="Akzent4 2 2614" xfId="27316"/>
    <cellStyle name="Akzent4 2 2615" xfId="27323"/>
    <cellStyle name="Akzent4 2 2616" xfId="27336"/>
    <cellStyle name="Akzent4 2 2617" xfId="27343"/>
    <cellStyle name="Akzent4 2 2618" xfId="27356"/>
    <cellStyle name="Akzent4 2 2619" xfId="27363"/>
    <cellStyle name="Akzent4 2 262" xfId="5730"/>
    <cellStyle name="Akzent4 2 2620" xfId="27376"/>
    <cellStyle name="Akzent4 2 2621" xfId="27388"/>
    <cellStyle name="Akzent4 2 2622" xfId="27407"/>
    <cellStyle name="Akzent4 2 2623" xfId="27414"/>
    <cellStyle name="Akzent4 2 2624" xfId="27427"/>
    <cellStyle name="Akzent4 2 2625" xfId="27434"/>
    <cellStyle name="Akzent4 2 2626" xfId="27447"/>
    <cellStyle name="Akzent4 2 2627" xfId="27454"/>
    <cellStyle name="Akzent4 2 2628" xfId="27467"/>
    <cellStyle name="Akzent4 2 2629" xfId="27474"/>
    <cellStyle name="Akzent4 2 263" xfId="5701"/>
    <cellStyle name="Akzent4 2 2630" xfId="27487"/>
    <cellStyle name="Akzent4 2 2631" xfId="27496"/>
    <cellStyle name="Akzent4 2 2632" xfId="27513"/>
    <cellStyle name="Akzent4 2 2633" xfId="27521"/>
    <cellStyle name="Akzent4 2 2634" xfId="27534"/>
    <cellStyle name="Akzent4 2 2635" xfId="27541"/>
    <cellStyle name="Akzent4 2 2636" xfId="27554"/>
    <cellStyle name="Akzent4 2 2637" xfId="27561"/>
    <cellStyle name="Akzent4 2 2638" xfId="27574"/>
    <cellStyle name="Akzent4 2 2639" xfId="27581"/>
    <cellStyle name="Akzent4 2 264" xfId="5678"/>
    <cellStyle name="Akzent4 2 2640" xfId="27594"/>
    <cellStyle name="Akzent4 2 2641" xfId="27397"/>
    <cellStyle name="Akzent4 2 2642" xfId="27608"/>
    <cellStyle name="Akzent4 2 2643" xfId="27616"/>
    <cellStyle name="Akzent4 2 2644" xfId="27629"/>
    <cellStyle name="Akzent4 2 2645" xfId="27636"/>
    <cellStyle name="Akzent4 2 2646" xfId="27649"/>
    <cellStyle name="Akzent4 2 2647" xfId="27656"/>
    <cellStyle name="Akzent4 2 2648" xfId="27669"/>
    <cellStyle name="Akzent4 2 2649" xfId="27676"/>
    <cellStyle name="Akzent4 2 265" xfId="5645"/>
    <cellStyle name="Akzent4 2 2650" xfId="27689"/>
    <cellStyle name="Akzent4 2 2651" xfId="27502"/>
    <cellStyle name="Akzent4 2 2652" xfId="27702"/>
    <cellStyle name="Akzent4 2 2653" xfId="27709"/>
    <cellStyle name="Akzent4 2 2654" xfId="27722"/>
    <cellStyle name="Akzent4 2 2655" xfId="27729"/>
    <cellStyle name="Akzent4 2 2656" xfId="27742"/>
    <cellStyle name="Akzent4 2 2657" xfId="27749"/>
    <cellStyle name="Akzent4 2 2658" xfId="27762"/>
    <cellStyle name="Akzent4 2 2659" xfId="27769"/>
    <cellStyle name="Akzent4 2 266" xfId="5602"/>
    <cellStyle name="Akzent4 2 2660" xfId="27782"/>
    <cellStyle name="Akzent4 2 2661" xfId="27789"/>
    <cellStyle name="Akzent4 2 2662" xfId="27802"/>
    <cellStyle name="Akzent4 2 2663" xfId="27809"/>
    <cellStyle name="Akzent4 2 2664" xfId="27822"/>
    <cellStyle name="Akzent4 2 2665" xfId="27829"/>
    <cellStyle name="Akzent4 2 2666" xfId="27842"/>
    <cellStyle name="Akzent4 2 2667" xfId="27849"/>
    <cellStyle name="Akzent4 2 2668" xfId="27862"/>
    <cellStyle name="Akzent4 2 2669" xfId="27869"/>
    <cellStyle name="Akzent4 2 267" xfId="5567"/>
    <cellStyle name="Akzent4 2 2670" xfId="27882"/>
    <cellStyle name="Akzent4 2 2671" xfId="27891"/>
    <cellStyle name="Akzent4 2 2672" xfId="27893"/>
    <cellStyle name="Akzent4 2 2673" xfId="27936"/>
    <cellStyle name="Akzent4 2 2674" xfId="27951"/>
    <cellStyle name="Akzent4 2 2675" xfId="27958"/>
    <cellStyle name="Akzent4 2 2676" xfId="27971"/>
    <cellStyle name="Akzent4 2 2677" xfId="27978"/>
    <cellStyle name="Akzent4 2 2678" xfId="27991"/>
    <cellStyle name="Akzent4 2 2679" xfId="27998"/>
    <cellStyle name="Akzent4 2 268" xfId="5522"/>
    <cellStyle name="Akzent4 2 2680" xfId="28011"/>
    <cellStyle name="Akzent4 2 2681" xfId="28018"/>
    <cellStyle name="Akzent4 2 2682" xfId="28031"/>
    <cellStyle name="Akzent4 2 2683" xfId="27930"/>
    <cellStyle name="Akzent4 2 2684" xfId="28047"/>
    <cellStyle name="Akzent4 2 2685" xfId="28054"/>
    <cellStyle name="Akzent4 2 2686" xfId="28067"/>
    <cellStyle name="Akzent4 2 2687" xfId="28074"/>
    <cellStyle name="Akzent4 2 2688" xfId="28087"/>
    <cellStyle name="Akzent4 2 2689" xfId="28094"/>
    <cellStyle name="Akzent4 2 269" xfId="5510"/>
    <cellStyle name="Akzent4 2 2690" xfId="28107"/>
    <cellStyle name="Akzent4 2 2691" xfId="28114"/>
    <cellStyle name="Akzent4 2 2692" xfId="28127"/>
    <cellStyle name="Akzent4 2 2693" xfId="28292"/>
    <cellStyle name="Akzent4 2 2694" xfId="28304"/>
    <cellStyle name="Akzent4 2 2695" xfId="28317"/>
    <cellStyle name="Akzent4 2 2696" xfId="28324"/>
    <cellStyle name="Akzent4 2 2697" xfId="28337"/>
    <cellStyle name="Akzent4 2 2698" xfId="28344"/>
    <cellStyle name="Akzent4 2 2699" xfId="28357"/>
    <cellStyle name="Akzent4 2 27" xfId="1123"/>
    <cellStyle name="Akzent4 2 270" xfId="5464"/>
    <cellStyle name="Akzent4 2 2700" xfId="28364"/>
    <cellStyle name="Akzent4 2 2701" xfId="28377"/>
    <cellStyle name="Akzent4 2 2702" xfId="28386"/>
    <cellStyle name="Akzent4 2 2703" xfId="28403"/>
    <cellStyle name="Akzent4 2 2704" xfId="28411"/>
    <cellStyle name="Akzent4 2 2705" xfId="28424"/>
    <cellStyle name="Akzent4 2 2706" xfId="28431"/>
    <cellStyle name="Akzent4 2 2707" xfId="28444"/>
    <cellStyle name="Akzent4 2 2708" xfId="28451"/>
    <cellStyle name="Akzent4 2 2709" xfId="28464"/>
    <cellStyle name="Akzent4 2 271" xfId="5445"/>
    <cellStyle name="Akzent4 2 2710" xfId="28471"/>
    <cellStyle name="Akzent4 2 2711" xfId="28484"/>
    <cellStyle name="Akzent4 2 2712" xfId="28257"/>
    <cellStyle name="Akzent4 2 2713" xfId="28498"/>
    <cellStyle name="Akzent4 2 2714" xfId="28506"/>
    <cellStyle name="Akzent4 2 2715" xfId="28519"/>
    <cellStyle name="Akzent4 2 2716" xfId="28526"/>
    <cellStyle name="Akzent4 2 2717" xfId="28539"/>
    <cellStyle name="Akzent4 2 2718" xfId="28546"/>
    <cellStyle name="Akzent4 2 2719" xfId="28559"/>
    <cellStyle name="Akzent4 2 272" xfId="5414"/>
    <cellStyle name="Akzent4 2 2720" xfId="28566"/>
    <cellStyle name="Akzent4 2 2721" xfId="28579"/>
    <cellStyle name="Akzent4 2 2722" xfId="28392"/>
    <cellStyle name="Akzent4 2 2723" xfId="28592"/>
    <cellStyle name="Akzent4 2 2724" xfId="28599"/>
    <cellStyle name="Akzent4 2 2725" xfId="28612"/>
    <cellStyle name="Akzent4 2 2726" xfId="28619"/>
    <cellStyle name="Akzent4 2 2727" xfId="28632"/>
    <cellStyle name="Akzent4 2 2728" xfId="28639"/>
    <cellStyle name="Akzent4 2 2729" xfId="28652"/>
    <cellStyle name="Akzent4 2 273" xfId="5390"/>
    <cellStyle name="Akzent4 2 2730" xfId="28659"/>
    <cellStyle name="Akzent4 2 2731" xfId="28672"/>
    <cellStyle name="Akzent4 2 2732" xfId="28685"/>
    <cellStyle name="Akzent4 2 2733" xfId="28704"/>
    <cellStyle name="Akzent4 2 2734" xfId="28711"/>
    <cellStyle name="Akzent4 2 2735" xfId="28724"/>
    <cellStyle name="Akzent4 2 2736" xfId="28731"/>
    <cellStyle name="Akzent4 2 2737" xfId="28744"/>
    <cellStyle name="Akzent4 2 2738" xfId="28751"/>
    <cellStyle name="Akzent4 2 2739" xfId="28764"/>
    <cellStyle name="Akzent4 2 274" xfId="5355"/>
    <cellStyle name="Akzent4 2 2740" xfId="28771"/>
    <cellStyle name="Akzent4 2 2741" xfId="28784"/>
    <cellStyle name="Akzent4 2 2742" xfId="28793"/>
    <cellStyle name="Akzent4 2 2743" xfId="28810"/>
    <cellStyle name="Akzent4 2 2744" xfId="28818"/>
    <cellStyle name="Akzent4 2 2745" xfId="28831"/>
    <cellStyle name="Akzent4 2 2746" xfId="28838"/>
    <cellStyle name="Akzent4 2 2747" xfId="28851"/>
    <cellStyle name="Akzent4 2 2748" xfId="28858"/>
    <cellStyle name="Akzent4 2 2749" xfId="28871"/>
    <cellStyle name="Akzent4 2 275" xfId="5330"/>
    <cellStyle name="Akzent4 2 2750" xfId="28878"/>
    <cellStyle name="Akzent4 2 2751" xfId="28891"/>
    <cellStyle name="Akzent4 2 2752" xfId="28694"/>
    <cellStyle name="Akzent4 2 2753" xfId="28905"/>
    <cellStyle name="Akzent4 2 2754" xfId="28913"/>
    <cellStyle name="Akzent4 2 2755" xfId="28926"/>
    <cellStyle name="Akzent4 2 2756" xfId="28933"/>
    <cellStyle name="Akzent4 2 2757" xfId="28946"/>
    <cellStyle name="Akzent4 2 2758" xfId="28953"/>
    <cellStyle name="Akzent4 2 2759" xfId="28966"/>
    <cellStyle name="Akzent4 2 276" xfId="5301"/>
    <cellStyle name="Akzent4 2 2760" xfId="28973"/>
    <cellStyle name="Akzent4 2 2761" xfId="28986"/>
    <cellStyle name="Akzent4 2 2762" xfId="28799"/>
    <cellStyle name="Akzent4 2 2763" xfId="28999"/>
    <cellStyle name="Akzent4 2 2764" xfId="29006"/>
    <cellStyle name="Akzent4 2 2765" xfId="29019"/>
    <cellStyle name="Akzent4 2 2766" xfId="29026"/>
    <cellStyle name="Akzent4 2 2767" xfId="29039"/>
    <cellStyle name="Akzent4 2 2768" xfId="29046"/>
    <cellStyle name="Akzent4 2 2769" xfId="29059"/>
    <cellStyle name="Akzent4 2 277" xfId="5262"/>
    <cellStyle name="Akzent4 2 2770" xfId="29066"/>
    <cellStyle name="Akzent4 2 2771" xfId="29079"/>
    <cellStyle name="Akzent4 2 2772" xfId="29086"/>
    <cellStyle name="Akzent4 2 2773" xfId="29099"/>
    <cellStyle name="Akzent4 2 2774" xfId="29106"/>
    <cellStyle name="Akzent4 2 2775" xfId="29119"/>
    <cellStyle name="Akzent4 2 2776" xfId="29126"/>
    <cellStyle name="Akzent4 2 2777" xfId="29139"/>
    <cellStyle name="Akzent4 2 2778" xfId="29146"/>
    <cellStyle name="Akzent4 2 2779" xfId="29159"/>
    <cellStyle name="Akzent4 2 278" xfId="5235"/>
    <cellStyle name="Akzent4 2 2780" xfId="29166"/>
    <cellStyle name="Akzent4 2 2781" xfId="29179"/>
    <cellStyle name="Akzent4 2 2782" xfId="29188"/>
    <cellStyle name="Akzent4 2 2783" xfId="29190"/>
    <cellStyle name="Akzent4 2 2784" xfId="29236"/>
    <cellStyle name="Akzent4 2 2785" xfId="29251"/>
    <cellStyle name="Akzent4 2 2786" xfId="29258"/>
    <cellStyle name="Akzent4 2 2787" xfId="29271"/>
    <cellStyle name="Akzent4 2 2788" xfId="29278"/>
    <cellStyle name="Akzent4 2 2789" xfId="29291"/>
    <cellStyle name="Akzent4 2 279" xfId="5201"/>
    <cellStyle name="Akzent4 2 2790" xfId="29298"/>
    <cellStyle name="Akzent4 2 2791" xfId="29311"/>
    <cellStyle name="Akzent4 2 2792" xfId="29318"/>
    <cellStyle name="Akzent4 2 2793" xfId="29331"/>
    <cellStyle name="Akzent4 2 2794" xfId="29230"/>
    <cellStyle name="Akzent4 2 2795" xfId="29347"/>
    <cellStyle name="Akzent4 2 2796" xfId="29354"/>
    <cellStyle name="Akzent4 2 2797" xfId="29367"/>
    <cellStyle name="Akzent4 2 2798" xfId="29374"/>
    <cellStyle name="Akzent4 2 2799" xfId="29387"/>
    <cellStyle name="Akzent4 2 28" xfId="1149"/>
    <cellStyle name="Akzent4 2 280" xfId="5171"/>
    <cellStyle name="Akzent4 2 2800" xfId="29394"/>
    <cellStyle name="Akzent4 2 2801" xfId="29407"/>
    <cellStyle name="Akzent4 2 2802" xfId="29414"/>
    <cellStyle name="Akzent4 2 2803" xfId="29427"/>
    <cellStyle name="Akzent4 2 2804" xfId="29450"/>
    <cellStyle name="Akzent4 2 2805" xfId="29483"/>
    <cellStyle name="Akzent4 2 2806" xfId="29505"/>
    <cellStyle name="Akzent4 2 2807" xfId="29520"/>
    <cellStyle name="Akzent4 2 2808" xfId="29533"/>
    <cellStyle name="Akzent4 2 2809" xfId="29540"/>
    <cellStyle name="Akzent4 2 281" xfId="5143"/>
    <cellStyle name="Akzent4 2 2810" xfId="29553"/>
    <cellStyle name="Akzent4 2 2811" xfId="29560"/>
    <cellStyle name="Akzent4 2 2812" xfId="29573"/>
    <cellStyle name="Akzent4 2 2813" xfId="29580"/>
    <cellStyle name="Akzent4 2 2814" xfId="29593"/>
    <cellStyle name="Akzent4 2 2815" xfId="29602"/>
    <cellStyle name="Akzent4 2 2816" xfId="29619"/>
    <cellStyle name="Akzent4 2 2817" xfId="29627"/>
    <cellStyle name="Akzent4 2 2818" xfId="29640"/>
    <cellStyle name="Akzent4 2 2819" xfId="29647"/>
    <cellStyle name="Akzent4 2 282" xfId="5112"/>
    <cellStyle name="Akzent4 2 2820" xfId="29660"/>
    <cellStyle name="Akzent4 2 2821" xfId="29667"/>
    <cellStyle name="Akzent4 2 2822" xfId="29680"/>
    <cellStyle name="Akzent4 2 2823" xfId="29687"/>
    <cellStyle name="Akzent4 2 2824" xfId="29700"/>
    <cellStyle name="Akzent4 2 2825" xfId="29479"/>
    <cellStyle name="Akzent4 2 2826" xfId="29714"/>
    <cellStyle name="Akzent4 2 2827" xfId="29722"/>
    <cellStyle name="Akzent4 2 2828" xfId="29735"/>
    <cellStyle name="Akzent4 2 2829" xfId="29742"/>
    <cellStyle name="Akzent4 2 283" xfId="5076"/>
    <cellStyle name="Akzent4 2 2830" xfId="29755"/>
    <cellStyle name="Akzent4 2 2831" xfId="29762"/>
    <cellStyle name="Akzent4 2 2832" xfId="29775"/>
    <cellStyle name="Akzent4 2 2833" xfId="29782"/>
    <cellStyle name="Akzent4 2 2834" xfId="29795"/>
    <cellStyle name="Akzent4 2 2835" xfId="29608"/>
    <cellStyle name="Akzent4 2 2836" xfId="29808"/>
    <cellStyle name="Akzent4 2 2837" xfId="29815"/>
    <cellStyle name="Akzent4 2 2838" xfId="29828"/>
    <cellStyle name="Akzent4 2 2839" xfId="29835"/>
    <cellStyle name="Akzent4 2 284" xfId="5054"/>
    <cellStyle name="Akzent4 2 2840" xfId="29848"/>
    <cellStyle name="Akzent4 2 2841" xfId="29855"/>
    <cellStyle name="Akzent4 2 2842" xfId="29868"/>
    <cellStyle name="Akzent4 2 2843" xfId="29875"/>
    <cellStyle name="Akzent4 2 2844" xfId="29888"/>
    <cellStyle name="Akzent4 2 2845" xfId="29900"/>
    <cellStyle name="Akzent4 2 2846" xfId="29919"/>
    <cellStyle name="Akzent4 2 2847" xfId="29926"/>
    <cellStyle name="Akzent4 2 2848" xfId="29939"/>
    <cellStyle name="Akzent4 2 2849" xfId="29946"/>
    <cellStyle name="Akzent4 2 285" xfId="5017"/>
    <cellStyle name="Akzent4 2 2850" xfId="29959"/>
    <cellStyle name="Akzent4 2 2851" xfId="29966"/>
    <cellStyle name="Akzent4 2 2852" xfId="29979"/>
    <cellStyle name="Akzent4 2 2853" xfId="29986"/>
    <cellStyle name="Akzent4 2 2854" xfId="29999"/>
    <cellStyle name="Akzent4 2 2855" xfId="30008"/>
    <cellStyle name="Akzent4 2 2856" xfId="30025"/>
    <cellStyle name="Akzent4 2 2857" xfId="30033"/>
    <cellStyle name="Akzent4 2 2858" xfId="30046"/>
    <cellStyle name="Akzent4 2 2859" xfId="30053"/>
    <cellStyle name="Akzent4 2 286" xfId="5591"/>
    <cellStyle name="Akzent4 2 2860" xfId="30066"/>
    <cellStyle name="Akzent4 2 2861" xfId="30073"/>
    <cellStyle name="Akzent4 2 2862" xfId="30086"/>
    <cellStyle name="Akzent4 2 2863" xfId="30093"/>
    <cellStyle name="Akzent4 2 2864" xfId="30106"/>
    <cellStyle name="Akzent4 2 2865" xfId="29909"/>
    <cellStyle name="Akzent4 2 2866" xfId="30120"/>
    <cellStyle name="Akzent4 2 2867" xfId="30128"/>
    <cellStyle name="Akzent4 2 2868" xfId="30141"/>
    <cellStyle name="Akzent4 2 2869" xfId="30148"/>
    <cellStyle name="Akzent4 2 287" xfId="4964"/>
    <cellStyle name="Akzent4 2 2870" xfId="30161"/>
    <cellStyle name="Akzent4 2 2871" xfId="30168"/>
    <cellStyle name="Akzent4 2 2872" xfId="30181"/>
    <cellStyle name="Akzent4 2 2873" xfId="30188"/>
    <cellStyle name="Akzent4 2 2874" xfId="30201"/>
    <cellStyle name="Akzent4 2 2875" xfId="30014"/>
    <cellStyle name="Akzent4 2 2876" xfId="30214"/>
    <cellStyle name="Akzent4 2 2877" xfId="30221"/>
    <cellStyle name="Akzent4 2 2878" xfId="30234"/>
    <cellStyle name="Akzent4 2 2879" xfId="30241"/>
    <cellStyle name="Akzent4 2 288" xfId="4947"/>
    <cellStyle name="Akzent4 2 2880" xfId="30254"/>
    <cellStyle name="Akzent4 2 2881" xfId="30261"/>
    <cellStyle name="Akzent4 2 2882" xfId="30274"/>
    <cellStyle name="Akzent4 2 2883" xfId="30281"/>
    <cellStyle name="Akzent4 2 2884" xfId="30294"/>
    <cellStyle name="Akzent4 2 2885" xfId="30301"/>
    <cellStyle name="Akzent4 2 2886" xfId="30314"/>
    <cellStyle name="Akzent4 2 2887" xfId="30321"/>
    <cellStyle name="Akzent4 2 2888" xfId="30334"/>
    <cellStyle name="Akzent4 2 2889" xfId="30341"/>
    <cellStyle name="Akzent4 2 289" xfId="4911"/>
    <cellStyle name="Akzent4 2 2890" xfId="30354"/>
    <cellStyle name="Akzent4 2 2891" xfId="30361"/>
    <cellStyle name="Akzent4 2 2892" xfId="30374"/>
    <cellStyle name="Akzent4 2 2893" xfId="30381"/>
    <cellStyle name="Akzent4 2 2894" xfId="30394"/>
    <cellStyle name="Akzent4 2 2895" xfId="30403"/>
    <cellStyle name="Akzent4 2 2896" xfId="30405"/>
    <cellStyle name="Akzent4 2 2897" xfId="30449"/>
    <cellStyle name="Akzent4 2 2898" xfId="30464"/>
    <cellStyle name="Akzent4 2 2899" xfId="30471"/>
    <cellStyle name="Akzent4 2 29" xfId="1176"/>
    <cellStyle name="Akzent4 2 290" xfId="4889"/>
    <cellStyle name="Akzent4 2 2900" xfId="30484"/>
    <cellStyle name="Akzent4 2 2901" xfId="30491"/>
    <cellStyle name="Akzent4 2 2902" xfId="30504"/>
    <cellStyle name="Akzent4 2 2903" xfId="30511"/>
    <cellStyle name="Akzent4 2 2904" xfId="30524"/>
    <cellStyle name="Akzent4 2 2905" xfId="30531"/>
    <cellStyle name="Akzent4 2 2906" xfId="30544"/>
    <cellStyle name="Akzent4 2 2907" xfId="30443"/>
    <cellStyle name="Akzent4 2 2908" xfId="30560"/>
    <cellStyle name="Akzent4 2 2909" xfId="30567"/>
    <cellStyle name="Akzent4 2 291" xfId="4853"/>
    <cellStyle name="Akzent4 2 2910" xfId="30580"/>
    <cellStyle name="Akzent4 2 2911" xfId="30587"/>
    <cellStyle name="Akzent4 2 2912" xfId="30600"/>
    <cellStyle name="Akzent4 2 2913" xfId="30607"/>
    <cellStyle name="Akzent4 2 2914" xfId="30620"/>
    <cellStyle name="Akzent4 2 2915" xfId="30627"/>
    <cellStyle name="Akzent4 2 2916" xfId="30640"/>
    <cellStyle name="Akzent4 2 2917" xfId="30685"/>
    <cellStyle name="Akzent4 2 2918" xfId="30699"/>
    <cellStyle name="Akzent4 2 2919" xfId="30712"/>
    <cellStyle name="Akzent4 2 292" xfId="4834"/>
    <cellStyle name="Akzent4 2 2920" xfId="30719"/>
    <cellStyle name="Akzent4 2 2921" xfId="30732"/>
    <cellStyle name="Akzent4 2 2922" xfId="30739"/>
    <cellStyle name="Akzent4 2 2923" xfId="30752"/>
    <cellStyle name="Akzent4 2 2924" xfId="30759"/>
    <cellStyle name="Akzent4 2 2925" xfId="30772"/>
    <cellStyle name="Akzent4 2 2926" xfId="30781"/>
    <cellStyle name="Akzent4 2 2927" xfId="30798"/>
    <cellStyle name="Akzent4 2 2928" xfId="30806"/>
    <cellStyle name="Akzent4 2 2929" xfId="30819"/>
    <cellStyle name="Akzent4 2 293" xfId="4800"/>
    <cellStyle name="Akzent4 2 2930" xfId="30826"/>
    <cellStyle name="Akzent4 2 2931" xfId="30839"/>
    <cellStyle name="Akzent4 2 2932" xfId="30846"/>
    <cellStyle name="Akzent4 2 2933" xfId="30859"/>
    <cellStyle name="Akzent4 2 2934" xfId="30866"/>
    <cellStyle name="Akzent4 2 2935" xfId="30879"/>
    <cellStyle name="Akzent4 2 2936" xfId="28171"/>
    <cellStyle name="Akzent4 2 2937" xfId="30893"/>
    <cellStyle name="Akzent4 2 2938" xfId="30901"/>
    <cellStyle name="Akzent4 2 2939" xfId="30914"/>
    <cellStyle name="Akzent4 2 294" xfId="4778"/>
    <cellStyle name="Akzent4 2 2940" xfId="30921"/>
    <cellStyle name="Akzent4 2 2941" xfId="30934"/>
    <cellStyle name="Akzent4 2 2942" xfId="30941"/>
    <cellStyle name="Akzent4 2 2943" xfId="30954"/>
    <cellStyle name="Akzent4 2 2944" xfId="30961"/>
    <cellStyle name="Akzent4 2 2945" xfId="30974"/>
    <cellStyle name="Akzent4 2 2946" xfId="30787"/>
    <cellStyle name="Akzent4 2 2947" xfId="30987"/>
    <cellStyle name="Akzent4 2 2948" xfId="30994"/>
    <cellStyle name="Akzent4 2 2949" xfId="31007"/>
    <cellStyle name="Akzent4 2 295" xfId="4741"/>
    <cellStyle name="Akzent4 2 2950" xfId="31014"/>
    <cellStyle name="Akzent4 2 2951" xfId="31027"/>
    <cellStyle name="Akzent4 2 2952" xfId="31034"/>
    <cellStyle name="Akzent4 2 2953" xfId="31047"/>
    <cellStyle name="Akzent4 2 2954" xfId="31054"/>
    <cellStyle name="Akzent4 2 2955" xfId="31067"/>
    <cellStyle name="Akzent4 2 2956" xfId="31079"/>
    <cellStyle name="Akzent4 2 2957" xfId="31098"/>
    <cellStyle name="Akzent4 2 2958" xfId="31105"/>
    <cellStyle name="Akzent4 2 2959" xfId="31118"/>
    <cellStyle name="Akzent4 2 296" xfId="5290"/>
    <cellStyle name="Akzent4 2 2960" xfId="31125"/>
    <cellStyle name="Akzent4 2 2961" xfId="31138"/>
    <cellStyle name="Akzent4 2 2962" xfId="31145"/>
    <cellStyle name="Akzent4 2 2963" xfId="31158"/>
    <cellStyle name="Akzent4 2 2964" xfId="31165"/>
    <cellStyle name="Akzent4 2 2965" xfId="31178"/>
    <cellStyle name="Akzent4 2 2966" xfId="31187"/>
    <cellStyle name="Akzent4 2 2967" xfId="31204"/>
    <cellStyle name="Akzent4 2 2968" xfId="31212"/>
    <cellStyle name="Akzent4 2 2969" xfId="31225"/>
    <cellStyle name="Akzent4 2 297" xfId="4690"/>
    <cellStyle name="Akzent4 2 2970" xfId="31232"/>
    <cellStyle name="Akzent4 2 2971" xfId="31245"/>
    <cellStyle name="Akzent4 2 2972" xfId="31252"/>
    <cellStyle name="Akzent4 2 2973" xfId="31265"/>
    <cellStyle name="Akzent4 2 2974" xfId="31272"/>
    <cellStyle name="Akzent4 2 2975" xfId="31285"/>
    <cellStyle name="Akzent4 2 2976" xfId="31088"/>
    <cellStyle name="Akzent4 2 2977" xfId="31299"/>
    <cellStyle name="Akzent4 2 2978" xfId="31307"/>
    <cellStyle name="Akzent4 2 2979" xfId="31320"/>
    <cellStyle name="Akzent4 2 298" xfId="4667"/>
    <cellStyle name="Akzent4 2 2980" xfId="31327"/>
    <cellStyle name="Akzent4 2 2981" xfId="31340"/>
    <cellStyle name="Akzent4 2 2982" xfId="31347"/>
    <cellStyle name="Akzent4 2 2983" xfId="31360"/>
    <cellStyle name="Akzent4 2 2984" xfId="31367"/>
    <cellStyle name="Akzent4 2 2985" xfId="31380"/>
    <cellStyle name="Akzent4 2 2986" xfId="31193"/>
    <cellStyle name="Akzent4 2 2987" xfId="31393"/>
    <cellStyle name="Akzent4 2 2988" xfId="31400"/>
    <cellStyle name="Akzent4 2 2989" xfId="31413"/>
    <cellStyle name="Akzent4 2 299" xfId="4635"/>
    <cellStyle name="Akzent4 2 2990" xfId="31420"/>
    <cellStyle name="Akzent4 2 2991" xfId="31433"/>
    <cellStyle name="Akzent4 2 2992" xfId="31440"/>
    <cellStyle name="Akzent4 2 2993" xfId="31453"/>
    <cellStyle name="Akzent4 2 2994" xfId="31460"/>
    <cellStyle name="Akzent4 2 2995" xfId="31473"/>
    <cellStyle name="Akzent4 2 2996" xfId="31480"/>
    <cellStyle name="Akzent4 2 2997" xfId="31493"/>
    <cellStyle name="Akzent4 2 2998" xfId="31500"/>
    <cellStyle name="Akzent4 2 2999" xfId="31513"/>
    <cellStyle name="Akzent4 2 3" xfId="409"/>
    <cellStyle name="Akzent4 2 30" xfId="1203"/>
    <cellStyle name="Akzent4 2 300" xfId="4608"/>
    <cellStyle name="Akzent4 2 3000" xfId="31520"/>
    <cellStyle name="Akzent4 2 3001" xfId="31533"/>
    <cellStyle name="Akzent4 2 3002" xfId="31540"/>
    <cellStyle name="Akzent4 2 3003" xfId="31553"/>
    <cellStyle name="Akzent4 2 3004" xfId="31560"/>
    <cellStyle name="Akzent4 2 3005" xfId="31573"/>
    <cellStyle name="Akzent4 2 3006" xfId="31582"/>
    <cellStyle name="Akzent4 2 3007" xfId="31584"/>
    <cellStyle name="Akzent4 2 3008" xfId="31630"/>
    <cellStyle name="Akzent4 2 3009" xfId="31645"/>
    <cellStyle name="Akzent4 2 301" xfId="4576"/>
    <cellStyle name="Akzent4 2 3010" xfId="31652"/>
    <cellStyle name="Akzent4 2 3011" xfId="31665"/>
    <cellStyle name="Akzent4 2 3012" xfId="31672"/>
    <cellStyle name="Akzent4 2 3013" xfId="31685"/>
    <cellStyle name="Akzent4 2 3014" xfId="31692"/>
    <cellStyle name="Akzent4 2 3015" xfId="31705"/>
    <cellStyle name="Akzent4 2 3016" xfId="31712"/>
    <cellStyle name="Akzent4 2 3017" xfId="31725"/>
    <cellStyle name="Akzent4 2 3018" xfId="31624"/>
    <cellStyle name="Akzent4 2 3019" xfId="31741"/>
    <cellStyle name="Akzent4 2 302" xfId="4550"/>
    <cellStyle name="Akzent4 2 3020" xfId="31748"/>
    <cellStyle name="Akzent4 2 3021" xfId="31761"/>
    <cellStyle name="Akzent4 2 3022" xfId="31768"/>
    <cellStyle name="Akzent4 2 3023" xfId="31781"/>
    <cellStyle name="Akzent4 2 3024" xfId="31788"/>
    <cellStyle name="Akzent4 2 3025" xfId="31801"/>
    <cellStyle name="Akzent4 2 3026" xfId="31808"/>
    <cellStyle name="Akzent4 2 3027" xfId="31821"/>
    <cellStyle name="Akzent4 2 3028" xfId="31843"/>
    <cellStyle name="Akzent4 2 3029" xfId="31876"/>
    <cellStyle name="Akzent4 2 303" xfId="4524"/>
    <cellStyle name="Akzent4 2 3030" xfId="31898"/>
    <cellStyle name="Akzent4 2 3031" xfId="31913"/>
    <cellStyle name="Akzent4 2 3032" xfId="31926"/>
    <cellStyle name="Akzent4 2 3033" xfId="31933"/>
    <cellStyle name="Akzent4 2 3034" xfId="31946"/>
    <cellStyle name="Akzent4 2 3035" xfId="31953"/>
    <cellStyle name="Akzent4 2 3036" xfId="31966"/>
    <cellStyle name="Akzent4 2 3037" xfId="31973"/>
    <cellStyle name="Akzent4 2 3038" xfId="31986"/>
    <cellStyle name="Akzent4 2 3039" xfId="31994"/>
    <cellStyle name="Akzent4 2 304" xfId="4491"/>
    <cellStyle name="Akzent4 2 3040" xfId="32011"/>
    <cellStyle name="Akzent4 2 3041" xfId="32019"/>
    <cellStyle name="Akzent4 2 3042" xfId="32032"/>
    <cellStyle name="Akzent4 2 3043" xfId="32039"/>
    <cellStyle name="Akzent4 2 3044" xfId="32052"/>
    <cellStyle name="Akzent4 2 3045" xfId="32059"/>
    <cellStyle name="Akzent4 2 3046" xfId="32072"/>
    <cellStyle name="Akzent4 2 3047" xfId="32079"/>
    <cellStyle name="Akzent4 2 3048" xfId="32092"/>
    <cellStyle name="Akzent4 2 3049" xfId="31872"/>
    <cellStyle name="Akzent4 2 305" xfId="4465"/>
    <cellStyle name="Akzent4 2 3050" xfId="32106"/>
    <cellStyle name="Akzent4 2 3051" xfId="32114"/>
    <cellStyle name="Akzent4 2 3052" xfId="32127"/>
    <cellStyle name="Akzent4 2 3053" xfId="32134"/>
    <cellStyle name="Akzent4 2 3054" xfId="32147"/>
    <cellStyle name="Akzent4 2 3055" xfId="32154"/>
    <cellStyle name="Akzent4 2 3056" xfId="32167"/>
    <cellStyle name="Akzent4 2 3057" xfId="32174"/>
    <cellStyle name="Akzent4 2 3058" xfId="32187"/>
    <cellStyle name="Akzent4 2 3059" xfId="32000"/>
    <cellStyle name="Akzent4 2 306" xfId="4429"/>
    <cellStyle name="Akzent4 2 3060" xfId="32200"/>
    <cellStyle name="Akzent4 2 3061" xfId="32207"/>
    <cellStyle name="Akzent4 2 3062" xfId="32220"/>
    <cellStyle name="Akzent4 2 3063" xfId="32227"/>
    <cellStyle name="Akzent4 2 3064" xfId="32240"/>
    <cellStyle name="Akzent4 2 3065" xfId="32247"/>
    <cellStyle name="Akzent4 2 3066" xfId="32260"/>
    <cellStyle name="Akzent4 2 3067" xfId="32267"/>
    <cellStyle name="Akzent4 2 3068" xfId="32280"/>
    <cellStyle name="Akzent4 2 3069" xfId="32291"/>
    <cellStyle name="Akzent4 2 307" xfId="4406"/>
    <cellStyle name="Akzent4 2 3070" xfId="32310"/>
    <cellStyle name="Akzent4 2 3071" xfId="32317"/>
    <cellStyle name="Akzent4 2 3072" xfId="32330"/>
    <cellStyle name="Akzent4 2 3073" xfId="32337"/>
    <cellStyle name="Akzent4 2 3074" xfId="32350"/>
    <cellStyle name="Akzent4 2 3075" xfId="32357"/>
    <cellStyle name="Akzent4 2 3076" xfId="32370"/>
    <cellStyle name="Akzent4 2 3077" xfId="32377"/>
    <cellStyle name="Akzent4 2 3078" xfId="32390"/>
    <cellStyle name="Akzent4 2 3079" xfId="32398"/>
    <cellStyle name="Akzent4 2 308" xfId="4367"/>
    <cellStyle name="Akzent4 2 3080" xfId="32415"/>
    <cellStyle name="Akzent4 2 3081" xfId="32423"/>
    <cellStyle name="Akzent4 2 3082" xfId="32436"/>
    <cellStyle name="Akzent4 2 3083" xfId="32443"/>
    <cellStyle name="Akzent4 2 3084" xfId="32456"/>
    <cellStyle name="Akzent4 2 3085" xfId="32463"/>
    <cellStyle name="Akzent4 2 3086" xfId="32476"/>
    <cellStyle name="Akzent4 2 3087" xfId="32483"/>
    <cellStyle name="Akzent4 2 3088" xfId="32496"/>
    <cellStyle name="Akzent4 2 3089" xfId="32300"/>
    <cellStyle name="Akzent4 2 309" xfId="4346"/>
    <cellStyle name="Akzent4 2 3090" xfId="32510"/>
    <cellStyle name="Akzent4 2 3091" xfId="32518"/>
    <cellStyle name="Akzent4 2 3092" xfId="32531"/>
    <cellStyle name="Akzent4 2 3093" xfId="32538"/>
    <cellStyle name="Akzent4 2 3094" xfId="32551"/>
    <cellStyle name="Akzent4 2 3095" xfId="32558"/>
    <cellStyle name="Akzent4 2 3096" xfId="32571"/>
    <cellStyle name="Akzent4 2 3097" xfId="32578"/>
    <cellStyle name="Akzent4 2 3098" xfId="32591"/>
    <cellStyle name="Akzent4 2 3099" xfId="32404"/>
    <cellStyle name="Akzent4 2 31" xfId="1224"/>
    <cellStyle name="Akzent4 2 310" xfId="4287"/>
    <cellStyle name="Akzent4 2 3100" xfId="32604"/>
    <cellStyle name="Akzent4 2 3101" xfId="32611"/>
    <cellStyle name="Akzent4 2 3102" xfId="32624"/>
    <cellStyle name="Akzent4 2 3103" xfId="32631"/>
    <cellStyle name="Akzent4 2 3104" xfId="32644"/>
    <cellStyle name="Akzent4 2 3105" xfId="32651"/>
    <cellStyle name="Akzent4 2 3106" xfId="32664"/>
    <cellStyle name="Akzent4 2 3107" xfId="32671"/>
    <cellStyle name="Akzent4 2 3108" xfId="32684"/>
    <cellStyle name="Akzent4 2 3109" xfId="32691"/>
    <cellStyle name="Akzent4 2 311" xfId="4262"/>
    <cellStyle name="Akzent4 2 3110" xfId="32704"/>
    <cellStyle name="Akzent4 2 3111" xfId="32711"/>
    <cellStyle name="Akzent4 2 3112" xfId="32724"/>
    <cellStyle name="Akzent4 2 3113" xfId="32731"/>
    <cellStyle name="Akzent4 2 3114" xfId="32744"/>
    <cellStyle name="Akzent4 2 3115" xfId="32751"/>
    <cellStyle name="Akzent4 2 3116" xfId="32764"/>
    <cellStyle name="Akzent4 2 3117" xfId="32771"/>
    <cellStyle name="Akzent4 2 3118" xfId="32784"/>
    <cellStyle name="Akzent4 2 3119" xfId="32793"/>
    <cellStyle name="Akzent4 2 312" xfId="4224"/>
    <cellStyle name="Akzent4 2 3120" xfId="32795"/>
    <cellStyle name="Akzent4 2 3121" xfId="32839"/>
    <cellStyle name="Akzent4 2 3122" xfId="32854"/>
    <cellStyle name="Akzent4 2 3123" xfId="32861"/>
    <cellStyle name="Akzent4 2 3124" xfId="32874"/>
    <cellStyle name="Akzent4 2 3125" xfId="32881"/>
    <cellStyle name="Akzent4 2 3126" xfId="32894"/>
    <cellStyle name="Akzent4 2 3127" xfId="32901"/>
    <cellStyle name="Akzent4 2 3128" xfId="32914"/>
    <cellStyle name="Akzent4 2 3129" xfId="32921"/>
    <cellStyle name="Akzent4 2 313" xfId="4202"/>
    <cellStyle name="Akzent4 2 3130" xfId="32934"/>
    <cellStyle name="Akzent4 2 3131" xfId="32833"/>
    <cellStyle name="Akzent4 2 3132" xfId="32949"/>
    <cellStyle name="Akzent4 2 3133" xfId="32956"/>
    <cellStyle name="Akzent4 2 3134" xfId="32969"/>
    <cellStyle name="Akzent4 2 3135" xfId="32976"/>
    <cellStyle name="Akzent4 2 3136" xfId="32989"/>
    <cellStyle name="Akzent4 2 3137" xfId="32996"/>
    <cellStyle name="Akzent4 2 3138" xfId="33009"/>
    <cellStyle name="Akzent4 2 3139" xfId="33016"/>
    <cellStyle name="Akzent4 2 314" xfId="4165"/>
    <cellStyle name="Akzent4 2 3140" xfId="33029"/>
    <cellStyle name="Akzent4 2 3141" xfId="30679"/>
    <cellStyle name="Akzent4 2 3142" xfId="28176"/>
    <cellStyle name="Akzent4 2 3143" xfId="28269"/>
    <cellStyle name="Akzent4 2 3144" xfId="28202"/>
    <cellStyle name="Akzent4 2 3145" xfId="28234"/>
    <cellStyle name="Akzent4 2 3146" xfId="28238"/>
    <cellStyle name="Akzent4 2 3147" xfId="28203"/>
    <cellStyle name="Akzent4 2 3148" xfId="33053"/>
    <cellStyle name="Akzent4 2 3149" xfId="33066"/>
    <cellStyle name="Akzent4 2 315" xfId="4147"/>
    <cellStyle name="Akzent4 2 3150" xfId="33075"/>
    <cellStyle name="Akzent4 2 3151" xfId="33092"/>
    <cellStyle name="Akzent4 2 3152" xfId="33100"/>
    <cellStyle name="Akzent4 2 3153" xfId="33113"/>
    <cellStyle name="Akzent4 2 3154" xfId="33120"/>
    <cellStyle name="Akzent4 2 3155" xfId="33133"/>
    <cellStyle name="Akzent4 2 3156" xfId="33140"/>
    <cellStyle name="Akzent4 2 3157" xfId="33153"/>
    <cellStyle name="Akzent4 2 3158" xfId="33160"/>
    <cellStyle name="Akzent4 2 3159" xfId="33173"/>
    <cellStyle name="Akzent4 2 316" xfId="4106"/>
    <cellStyle name="Akzent4 2 3160" xfId="30667"/>
    <cellStyle name="Akzent4 2 3161" xfId="33187"/>
    <cellStyle name="Akzent4 2 3162" xfId="33195"/>
    <cellStyle name="Akzent4 2 3163" xfId="33208"/>
    <cellStyle name="Akzent4 2 3164" xfId="33215"/>
    <cellStyle name="Akzent4 2 3165" xfId="33228"/>
    <cellStyle name="Akzent4 2 3166" xfId="33235"/>
    <cellStyle name="Akzent4 2 3167" xfId="33248"/>
    <cellStyle name="Akzent4 2 3168" xfId="33255"/>
    <cellStyle name="Akzent4 2 3169" xfId="33268"/>
    <cellStyle name="Akzent4 2 317" xfId="4104"/>
    <cellStyle name="Akzent4 2 3170" xfId="33081"/>
    <cellStyle name="Akzent4 2 3171" xfId="33281"/>
    <cellStyle name="Akzent4 2 3172" xfId="33288"/>
    <cellStyle name="Akzent4 2 3173" xfId="33301"/>
    <cellStyle name="Akzent4 2 3174" xfId="33308"/>
    <cellStyle name="Akzent4 2 3175" xfId="33321"/>
    <cellStyle name="Akzent4 2 3176" xfId="33328"/>
    <cellStyle name="Akzent4 2 3177" xfId="33341"/>
    <cellStyle name="Akzent4 2 3178" xfId="33348"/>
    <cellStyle name="Akzent4 2 3179" xfId="33361"/>
    <cellStyle name="Akzent4 2 318" xfId="4049"/>
    <cellStyle name="Akzent4 2 3180" xfId="33373"/>
    <cellStyle name="Akzent4 2 3181" xfId="33391"/>
    <cellStyle name="Akzent4 2 3182" xfId="33398"/>
    <cellStyle name="Akzent4 2 3183" xfId="33411"/>
    <cellStyle name="Akzent4 2 3184" xfId="33418"/>
    <cellStyle name="Akzent4 2 3185" xfId="33431"/>
    <cellStyle name="Akzent4 2 3186" xfId="33438"/>
    <cellStyle name="Akzent4 2 3187" xfId="33451"/>
    <cellStyle name="Akzent4 2 3188" xfId="33458"/>
    <cellStyle name="Akzent4 2 3189" xfId="33471"/>
    <cellStyle name="Akzent4 2 319" xfId="4012"/>
    <cellStyle name="Akzent4 2 3190" xfId="33479"/>
    <cellStyle name="Akzent4 2 3191" xfId="33496"/>
    <cellStyle name="Akzent4 2 3192" xfId="33504"/>
    <cellStyle name="Akzent4 2 3193" xfId="33517"/>
    <cellStyle name="Akzent4 2 3194" xfId="33524"/>
    <cellStyle name="Akzent4 2 3195" xfId="33537"/>
    <cellStyle name="Akzent4 2 3196" xfId="33544"/>
    <cellStyle name="Akzent4 2 3197" xfId="33557"/>
    <cellStyle name="Akzent4 2 3198" xfId="33564"/>
    <cellStyle name="Akzent4 2 3199" xfId="33577"/>
    <cellStyle name="Akzent4 2 32" xfId="704"/>
    <cellStyle name="Akzent4 2 320" xfId="3978"/>
    <cellStyle name="Akzent4 2 3200" xfId="33381"/>
    <cellStyle name="Akzent4 2 3201" xfId="33591"/>
    <cellStyle name="Akzent4 2 3202" xfId="33599"/>
    <cellStyle name="Akzent4 2 3203" xfId="33612"/>
    <cellStyle name="Akzent4 2 3204" xfId="33619"/>
    <cellStyle name="Akzent4 2 3205" xfId="33632"/>
    <cellStyle name="Akzent4 2 3206" xfId="33639"/>
    <cellStyle name="Akzent4 2 3207" xfId="33652"/>
    <cellStyle name="Akzent4 2 3208" xfId="33659"/>
    <cellStyle name="Akzent4 2 3209" xfId="33672"/>
    <cellStyle name="Akzent4 2 321" xfId="3949"/>
    <cellStyle name="Akzent4 2 3210" xfId="33485"/>
    <cellStyle name="Akzent4 2 3211" xfId="33685"/>
    <cellStyle name="Akzent4 2 3212" xfId="33692"/>
    <cellStyle name="Akzent4 2 3213" xfId="33705"/>
    <cellStyle name="Akzent4 2 3214" xfId="33712"/>
    <cellStyle name="Akzent4 2 3215" xfId="33725"/>
    <cellStyle name="Akzent4 2 3216" xfId="33732"/>
    <cellStyle name="Akzent4 2 3217" xfId="33745"/>
    <cellStyle name="Akzent4 2 3218" xfId="33752"/>
    <cellStyle name="Akzent4 2 3219" xfId="33765"/>
    <cellStyle name="Akzent4 2 322" xfId="3915"/>
    <cellStyle name="Akzent4 2 3220" xfId="33772"/>
    <cellStyle name="Akzent4 2 3221" xfId="33785"/>
    <cellStyle name="Akzent4 2 3222" xfId="33792"/>
    <cellStyle name="Akzent4 2 3223" xfId="33805"/>
    <cellStyle name="Akzent4 2 3224" xfId="33812"/>
    <cellStyle name="Akzent4 2 3225" xfId="33825"/>
    <cellStyle name="Akzent4 2 3226" xfId="33832"/>
    <cellStyle name="Akzent4 2 3227" xfId="33845"/>
    <cellStyle name="Akzent4 2 3228" xfId="33852"/>
    <cellStyle name="Akzent4 2 3229" xfId="33865"/>
    <cellStyle name="Akzent4 2 323" xfId="3890"/>
    <cellStyle name="Akzent4 2 3230" xfId="33873"/>
    <cellStyle name="Akzent4 2 3231" xfId="33875"/>
    <cellStyle name="Akzent4 2 3232" xfId="33920"/>
    <cellStyle name="Akzent4 2 3233" xfId="33935"/>
    <cellStyle name="Akzent4 2 3234" xfId="33942"/>
    <cellStyle name="Akzent4 2 3235" xfId="33955"/>
    <cellStyle name="Akzent4 2 3236" xfId="33962"/>
    <cellStyle name="Akzent4 2 3237" xfId="33975"/>
    <cellStyle name="Akzent4 2 3238" xfId="33982"/>
    <cellStyle name="Akzent4 2 3239" xfId="33995"/>
    <cellStyle name="Akzent4 2 324" xfId="3860"/>
    <cellStyle name="Akzent4 2 3240" xfId="34002"/>
    <cellStyle name="Akzent4 2 3241" xfId="34015"/>
    <cellStyle name="Akzent4 2 3242" xfId="33914"/>
    <cellStyle name="Akzent4 2 3243" xfId="34029"/>
    <cellStyle name="Akzent4 2 3244" xfId="34036"/>
    <cellStyle name="Akzent4 2 3245" xfId="34049"/>
    <cellStyle name="Akzent4 2 3246" xfId="34056"/>
    <cellStyle name="Akzent4 2 3247" xfId="34069"/>
    <cellStyle name="Akzent4 2 3248" xfId="34076"/>
    <cellStyle name="Akzent4 2 3249" xfId="34089"/>
    <cellStyle name="Akzent4 2 325" xfId="3831"/>
    <cellStyle name="Akzent4 2 3250" xfId="34096"/>
    <cellStyle name="Akzent4 2 3251" xfId="34109"/>
    <cellStyle name="Akzent4 2 3252" xfId="34130"/>
    <cellStyle name="Akzent4 2 3253" xfId="34163"/>
    <cellStyle name="Akzent4 2 3254" xfId="34185"/>
    <cellStyle name="Akzent4 2 3255" xfId="34200"/>
    <cellStyle name="Akzent4 2 3256" xfId="34213"/>
    <cellStyle name="Akzent4 2 3257" xfId="34220"/>
    <cellStyle name="Akzent4 2 3258" xfId="34233"/>
    <cellStyle name="Akzent4 2 3259" xfId="34240"/>
    <cellStyle name="Akzent4 2 326" xfId="3808"/>
    <cellStyle name="Akzent4 2 3260" xfId="34253"/>
    <cellStyle name="Akzent4 2 3261" xfId="34260"/>
    <cellStyle name="Akzent4 2 3262" xfId="34273"/>
    <cellStyle name="Akzent4 2 3263" xfId="34282"/>
    <cellStyle name="Akzent4 2 3264" xfId="34299"/>
    <cellStyle name="Akzent4 2 3265" xfId="34307"/>
    <cellStyle name="Akzent4 2 3266" xfId="34320"/>
    <cellStyle name="Akzent4 2 3267" xfId="34327"/>
    <cellStyle name="Akzent4 2 3268" xfId="34340"/>
    <cellStyle name="Akzent4 2 3269" xfId="34347"/>
    <cellStyle name="Akzent4 2 327" xfId="3778"/>
    <cellStyle name="Akzent4 2 3270" xfId="34360"/>
    <cellStyle name="Akzent4 2 3271" xfId="34367"/>
    <cellStyle name="Akzent4 2 3272" xfId="34380"/>
    <cellStyle name="Akzent4 2 3273" xfId="34159"/>
    <cellStyle name="Akzent4 2 3274" xfId="34394"/>
    <cellStyle name="Akzent4 2 3275" xfId="34402"/>
    <cellStyle name="Akzent4 2 3276" xfId="34415"/>
    <cellStyle name="Akzent4 2 3277" xfId="34422"/>
    <cellStyle name="Akzent4 2 3278" xfId="34435"/>
    <cellStyle name="Akzent4 2 3279" xfId="34442"/>
    <cellStyle name="Akzent4 2 328" xfId="4063"/>
    <cellStyle name="Akzent4 2 3280" xfId="34455"/>
    <cellStyle name="Akzent4 2 3281" xfId="34462"/>
    <cellStyle name="Akzent4 2 3282" xfId="34475"/>
    <cellStyle name="Akzent4 2 3283" xfId="34288"/>
    <cellStyle name="Akzent4 2 3284" xfId="34488"/>
    <cellStyle name="Akzent4 2 3285" xfId="34495"/>
    <cellStyle name="Akzent4 2 3286" xfId="34508"/>
    <cellStyle name="Akzent4 2 3287" xfId="34515"/>
    <cellStyle name="Akzent4 2 3288" xfId="34528"/>
    <cellStyle name="Akzent4 2 3289" xfId="34535"/>
    <cellStyle name="Akzent4 2 329" xfId="3717"/>
    <cellStyle name="Akzent4 2 3290" xfId="34548"/>
    <cellStyle name="Akzent4 2 3291" xfId="34555"/>
    <cellStyle name="Akzent4 2 3292" xfId="34568"/>
    <cellStyle name="Akzent4 2 3293" xfId="34579"/>
    <cellStyle name="Akzent4 2 3294" xfId="34598"/>
    <cellStyle name="Akzent4 2 3295" xfId="34605"/>
    <cellStyle name="Akzent4 2 3296" xfId="34618"/>
    <cellStyle name="Akzent4 2 3297" xfId="34625"/>
    <cellStyle name="Akzent4 2 3298" xfId="34638"/>
    <cellStyle name="Akzent4 2 3299" xfId="34645"/>
    <cellStyle name="Akzent4 2 33" xfId="1269"/>
    <cellStyle name="Akzent4 2 330" xfId="3681"/>
    <cellStyle name="Akzent4 2 3300" xfId="34658"/>
    <cellStyle name="Akzent4 2 3301" xfId="34665"/>
    <cellStyle name="Akzent4 2 3302" xfId="34678"/>
    <cellStyle name="Akzent4 2 3303" xfId="34686"/>
    <cellStyle name="Akzent4 2 3304" xfId="34703"/>
    <cellStyle name="Akzent4 2 3305" xfId="34711"/>
    <cellStyle name="Akzent4 2 3306" xfId="34724"/>
    <cellStyle name="Akzent4 2 3307" xfId="34731"/>
    <cellStyle name="Akzent4 2 3308" xfId="34744"/>
    <cellStyle name="Akzent4 2 3309" xfId="34751"/>
    <cellStyle name="Akzent4 2 331" xfId="3621"/>
    <cellStyle name="Akzent4 2 3310" xfId="34764"/>
    <cellStyle name="Akzent4 2 3311" xfId="34771"/>
    <cellStyle name="Akzent4 2 3312" xfId="34784"/>
    <cellStyle name="Akzent4 2 3313" xfId="34588"/>
    <cellStyle name="Akzent4 2 3314" xfId="34798"/>
    <cellStyle name="Akzent4 2 3315" xfId="34806"/>
    <cellStyle name="Akzent4 2 3316" xfId="34819"/>
    <cellStyle name="Akzent4 2 3317" xfId="34826"/>
    <cellStyle name="Akzent4 2 3318" xfId="34839"/>
    <cellStyle name="Akzent4 2 3319" xfId="34846"/>
    <cellStyle name="Akzent4 2 332" xfId="3594"/>
    <cellStyle name="Akzent4 2 3320" xfId="34859"/>
    <cellStyle name="Akzent4 2 3321" xfId="34866"/>
    <cellStyle name="Akzent4 2 3322" xfId="34879"/>
    <cellStyle name="Akzent4 2 3323" xfId="34692"/>
    <cellStyle name="Akzent4 2 3324" xfId="34892"/>
    <cellStyle name="Akzent4 2 3325" xfId="34899"/>
    <cellStyle name="Akzent4 2 3326" xfId="34912"/>
    <cellStyle name="Akzent4 2 3327" xfId="34919"/>
    <cellStyle name="Akzent4 2 3328" xfId="34932"/>
    <cellStyle name="Akzent4 2 3329" xfId="34939"/>
    <cellStyle name="Akzent4 2 333" xfId="3539"/>
    <cellStyle name="Akzent4 2 3330" xfId="34952"/>
    <cellStyle name="Akzent4 2 3331" xfId="34959"/>
    <cellStyle name="Akzent4 2 3332" xfId="34972"/>
    <cellStyle name="Akzent4 2 3333" xfId="34979"/>
    <cellStyle name="Akzent4 2 3334" xfId="34992"/>
    <cellStyle name="Akzent4 2 3335" xfId="34999"/>
    <cellStyle name="Akzent4 2 3336" xfId="35012"/>
    <cellStyle name="Akzent4 2 3337" xfId="35019"/>
    <cellStyle name="Akzent4 2 3338" xfId="35032"/>
    <cellStyle name="Akzent4 2 3339" xfId="35039"/>
    <cellStyle name="Akzent4 2 334" xfId="3495"/>
    <cellStyle name="Akzent4 2 3340" xfId="35052"/>
    <cellStyle name="Akzent4 2 3341" xfId="35059"/>
    <cellStyle name="Akzent4 2 3342" xfId="35072"/>
    <cellStyle name="Akzent4 2 3343" xfId="35080"/>
    <cellStyle name="Akzent4 2 3344" xfId="35082"/>
    <cellStyle name="Akzent4 2 3345" xfId="35125"/>
    <cellStyle name="Akzent4 2 3346" xfId="35140"/>
    <cellStyle name="Akzent4 2 3347" xfId="35147"/>
    <cellStyle name="Akzent4 2 3348" xfId="35160"/>
    <cellStyle name="Akzent4 2 3349" xfId="35167"/>
    <cellStyle name="Akzent4 2 335" xfId="3467"/>
    <cellStyle name="Akzent4 2 3350" xfId="35180"/>
    <cellStyle name="Akzent4 2 3351" xfId="35187"/>
    <cellStyle name="Akzent4 2 3352" xfId="35200"/>
    <cellStyle name="Akzent4 2 3353" xfId="35207"/>
    <cellStyle name="Akzent4 2 3354" xfId="35220"/>
    <cellStyle name="Akzent4 2 3355" xfId="35119"/>
    <cellStyle name="Akzent4 2 3356" xfId="35235"/>
    <cellStyle name="Akzent4 2 3357" xfId="35242"/>
    <cellStyle name="Akzent4 2 3358" xfId="35255"/>
    <cellStyle name="Akzent4 2 3359" xfId="35262"/>
    <cellStyle name="Akzent4 2 336" xfId="3442"/>
    <cellStyle name="Akzent4 2 3360" xfId="35275"/>
    <cellStyle name="Akzent4 2 3361" xfId="35282"/>
    <cellStyle name="Akzent4 2 3362" xfId="35295"/>
    <cellStyle name="Akzent4 2 3363" xfId="35302"/>
    <cellStyle name="Akzent4 2 3364" xfId="35315"/>
    <cellStyle name="Akzent4 2 3365" xfId="28282"/>
    <cellStyle name="Akzent4 2 3366" xfId="28164"/>
    <cellStyle name="Akzent4 2 3367" xfId="30674"/>
    <cellStyle name="Akzent4 2 3368" xfId="31827"/>
    <cellStyle name="Akzent4 2 3369" xfId="28211"/>
    <cellStyle name="Akzent4 2 337" xfId="3401"/>
    <cellStyle name="Akzent4 2 3370" xfId="31608"/>
    <cellStyle name="Akzent4 2 3371" xfId="28181"/>
    <cellStyle name="Akzent4 2 3372" xfId="35341"/>
    <cellStyle name="Akzent4 2 3373" xfId="35354"/>
    <cellStyle name="Akzent4 2 3374" xfId="35362"/>
    <cellStyle name="Akzent4 2 3375" xfId="35379"/>
    <cellStyle name="Akzent4 2 3376" xfId="35387"/>
    <cellStyle name="Akzent4 2 3377" xfId="35400"/>
    <cellStyle name="Akzent4 2 3378" xfId="35407"/>
    <cellStyle name="Akzent4 2 3379" xfId="35420"/>
    <cellStyle name="Akzent4 2 338" xfId="3367"/>
    <cellStyle name="Akzent4 2 3380" xfId="35427"/>
    <cellStyle name="Akzent4 2 3381" xfId="35440"/>
    <cellStyle name="Akzent4 2 3382" xfId="35447"/>
    <cellStyle name="Akzent4 2 3383" xfId="35460"/>
    <cellStyle name="Akzent4 2 3384" xfId="28299"/>
    <cellStyle name="Akzent4 2 3385" xfId="35474"/>
    <cellStyle name="Akzent4 2 3386" xfId="35482"/>
    <cellStyle name="Akzent4 2 3387" xfId="35495"/>
    <cellStyle name="Akzent4 2 3388" xfId="35502"/>
    <cellStyle name="Akzent4 2 3389" xfId="35515"/>
    <cellStyle name="Akzent4 2 339" xfId="3314"/>
    <cellStyle name="Akzent4 2 3390" xfId="35522"/>
    <cellStyle name="Akzent4 2 3391" xfId="35535"/>
    <cellStyle name="Akzent4 2 3392" xfId="35542"/>
    <cellStyle name="Akzent4 2 3393" xfId="35555"/>
    <cellStyle name="Akzent4 2 3394" xfId="35368"/>
    <cellStyle name="Akzent4 2 3395" xfId="35568"/>
    <cellStyle name="Akzent4 2 3396" xfId="35575"/>
    <cellStyle name="Akzent4 2 3397" xfId="35588"/>
    <cellStyle name="Akzent4 2 3398" xfId="35595"/>
    <cellStyle name="Akzent4 2 3399" xfId="35608"/>
    <cellStyle name="Akzent4 2 34" xfId="1300"/>
    <cellStyle name="Akzent4 2 340" xfId="3275"/>
    <cellStyle name="Akzent4 2 3400" xfId="35615"/>
    <cellStyle name="Akzent4 2 3401" xfId="35628"/>
    <cellStyle name="Akzent4 2 3402" xfId="35635"/>
    <cellStyle name="Akzent4 2 3403" xfId="35648"/>
    <cellStyle name="Akzent4 2 3404" xfId="35660"/>
    <cellStyle name="Akzent4 2 3405" xfId="35677"/>
    <cellStyle name="Akzent4 2 3406" xfId="35684"/>
    <cellStyle name="Akzent4 2 3407" xfId="35697"/>
    <cellStyle name="Akzent4 2 3408" xfId="35704"/>
    <cellStyle name="Akzent4 2 3409" xfId="35717"/>
    <cellStyle name="Akzent4 2 341" xfId="3235"/>
    <cellStyle name="Akzent4 2 3410" xfId="35724"/>
    <cellStyle name="Akzent4 2 3411" xfId="35737"/>
    <cellStyle name="Akzent4 2 3412" xfId="35744"/>
    <cellStyle name="Akzent4 2 3413" xfId="35757"/>
    <cellStyle name="Akzent4 2 3414" xfId="35764"/>
    <cellStyle name="Akzent4 2 3415" xfId="35781"/>
    <cellStyle name="Akzent4 2 3416" xfId="35789"/>
    <cellStyle name="Akzent4 2 3417" xfId="35802"/>
    <cellStyle name="Akzent4 2 3418" xfId="35809"/>
    <cellStyle name="Akzent4 2 3419" xfId="35822"/>
    <cellStyle name="Akzent4 2 342" xfId="3208"/>
    <cellStyle name="Akzent4 2 3420" xfId="35829"/>
    <cellStyle name="Akzent4 2 3421" xfId="35842"/>
    <cellStyle name="Akzent4 2 3422" xfId="35849"/>
    <cellStyle name="Akzent4 2 3423" xfId="35862"/>
    <cellStyle name="Akzent4 2 3424" xfId="35667"/>
    <cellStyle name="Akzent4 2 3425" xfId="35876"/>
    <cellStyle name="Akzent4 2 3426" xfId="35884"/>
    <cellStyle name="Akzent4 2 3427" xfId="35897"/>
    <cellStyle name="Akzent4 2 3428" xfId="35904"/>
    <cellStyle name="Akzent4 2 3429" xfId="35917"/>
    <cellStyle name="Akzent4 2 343" xfId="3171"/>
    <cellStyle name="Akzent4 2 3430" xfId="35924"/>
    <cellStyle name="Akzent4 2 3431" xfId="35937"/>
    <cellStyle name="Akzent4 2 3432" xfId="35944"/>
    <cellStyle name="Akzent4 2 3433" xfId="35957"/>
    <cellStyle name="Akzent4 2 3434" xfId="35770"/>
    <cellStyle name="Akzent4 2 3435" xfId="35970"/>
    <cellStyle name="Akzent4 2 3436" xfId="35977"/>
    <cellStyle name="Akzent4 2 3437" xfId="35990"/>
    <cellStyle name="Akzent4 2 3438" xfId="35997"/>
    <cellStyle name="Akzent4 2 3439" xfId="36010"/>
    <cellStyle name="Akzent4 2 344" xfId="3149"/>
    <cellStyle name="Akzent4 2 3440" xfId="36017"/>
    <cellStyle name="Akzent4 2 3441" xfId="36030"/>
    <cellStyle name="Akzent4 2 3442" xfId="36037"/>
    <cellStyle name="Akzent4 2 3443" xfId="36050"/>
    <cellStyle name="Akzent4 2 3444" xfId="36057"/>
    <cellStyle name="Akzent4 2 3445" xfId="36070"/>
    <cellStyle name="Akzent4 2 3446" xfId="36077"/>
    <cellStyle name="Akzent4 2 3447" xfId="36090"/>
    <cellStyle name="Akzent4 2 3448" xfId="36097"/>
    <cellStyle name="Akzent4 2 3449" xfId="36110"/>
    <cellStyle name="Akzent4 2 345" xfId="3104"/>
    <cellStyle name="Akzent4 2 3450" xfId="36117"/>
    <cellStyle name="Akzent4 2 3451" xfId="36130"/>
    <cellStyle name="Akzent4 2 3452" xfId="36137"/>
    <cellStyle name="Akzent4 2 3453" xfId="36150"/>
    <cellStyle name="Akzent4 2 3454" xfId="36158"/>
    <cellStyle name="Akzent4 2 3455" xfId="36160"/>
    <cellStyle name="Akzent4 2 3456" xfId="36205"/>
    <cellStyle name="Akzent4 2 3457" xfId="36219"/>
    <cellStyle name="Akzent4 2 3458" xfId="36226"/>
    <cellStyle name="Akzent4 2 3459" xfId="36239"/>
    <cellStyle name="Akzent4 2 346" xfId="3086"/>
    <cellStyle name="Akzent4 2 3460" xfId="36246"/>
    <cellStyle name="Akzent4 2 3461" xfId="36259"/>
    <cellStyle name="Akzent4 2 3462" xfId="36266"/>
    <cellStyle name="Akzent4 2 3463" xfId="36279"/>
    <cellStyle name="Akzent4 2 3464" xfId="36286"/>
    <cellStyle name="Akzent4 2 3465" xfId="36299"/>
    <cellStyle name="Akzent4 2 3466" xfId="36199"/>
    <cellStyle name="Akzent4 2 3467" xfId="36314"/>
    <cellStyle name="Akzent4 2 3468" xfId="36321"/>
    <cellStyle name="Akzent4 2 3469" xfId="36334"/>
    <cellStyle name="Akzent4 2 347" xfId="3049"/>
    <cellStyle name="Akzent4 2 3470" xfId="36341"/>
    <cellStyle name="Akzent4 2 3471" xfId="36354"/>
    <cellStyle name="Akzent4 2 3472" xfId="36361"/>
    <cellStyle name="Akzent4 2 3473" xfId="36374"/>
    <cellStyle name="Akzent4 2 3474" xfId="36381"/>
    <cellStyle name="Akzent4 2 3475" xfId="36394"/>
    <cellStyle name="Akzent4 2 3476" xfId="36414"/>
    <cellStyle name="Akzent4 2 3477" xfId="36446"/>
    <cellStyle name="Akzent4 2 3478" xfId="36467"/>
    <cellStyle name="Akzent4 2 3479" xfId="36482"/>
    <cellStyle name="Akzent4 2 348" xfId="3026"/>
    <cellStyle name="Akzent4 2 3480" xfId="36495"/>
    <cellStyle name="Akzent4 2 3481" xfId="36502"/>
    <cellStyle name="Akzent4 2 3482" xfId="36515"/>
    <cellStyle name="Akzent4 2 3483" xfId="36522"/>
    <cellStyle name="Akzent4 2 3484" xfId="36535"/>
    <cellStyle name="Akzent4 2 3485" xfId="36542"/>
    <cellStyle name="Akzent4 2 3486" xfId="36555"/>
    <cellStyle name="Akzent4 2 3487" xfId="36563"/>
    <cellStyle name="Akzent4 2 3488" xfId="36580"/>
    <cellStyle name="Akzent4 2 3489" xfId="36588"/>
    <cellStyle name="Akzent4 2 349" xfId="3008"/>
    <cellStyle name="Akzent4 2 3490" xfId="36601"/>
    <cellStyle name="Akzent4 2 3491" xfId="36608"/>
    <cellStyle name="Akzent4 2 3492" xfId="36621"/>
    <cellStyle name="Akzent4 2 3493" xfId="36628"/>
    <cellStyle name="Akzent4 2 3494" xfId="36641"/>
    <cellStyle name="Akzent4 2 3495" xfId="36648"/>
    <cellStyle name="Akzent4 2 3496" xfId="36661"/>
    <cellStyle name="Akzent4 2 3497" xfId="36442"/>
    <cellStyle name="Akzent4 2 3498" xfId="36675"/>
    <cellStyle name="Akzent4 2 3499" xfId="36683"/>
    <cellStyle name="Akzent4 2 35" xfId="1324"/>
    <cellStyle name="Akzent4 2 350" xfId="2931"/>
    <cellStyle name="Akzent4 2 3500" xfId="36696"/>
    <cellStyle name="Akzent4 2 3501" xfId="36703"/>
    <cellStyle name="Akzent4 2 3502" xfId="36716"/>
    <cellStyle name="Akzent4 2 3503" xfId="36723"/>
    <cellStyle name="Akzent4 2 3504" xfId="36736"/>
    <cellStyle name="Akzent4 2 3505" xfId="36743"/>
    <cellStyle name="Akzent4 2 3506" xfId="36756"/>
    <cellStyle name="Akzent4 2 3507" xfId="36569"/>
    <cellStyle name="Akzent4 2 3508" xfId="36769"/>
    <cellStyle name="Akzent4 2 3509" xfId="36776"/>
    <cellStyle name="Akzent4 2 351" xfId="2903"/>
    <cellStyle name="Akzent4 2 3510" xfId="36789"/>
    <cellStyle name="Akzent4 2 3511" xfId="36796"/>
    <cellStyle name="Akzent4 2 3512" xfId="36809"/>
    <cellStyle name="Akzent4 2 3513" xfId="36816"/>
    <cellStyle name="Akzent4 2 3514" xfId="36829"/>
    <cellStyle name="Akzent4 2 3515" xfId="36836"/>
    <cellStyle name="Akzent4 2 3516" xfId="36849"/>
    <cellStyle name="Akzent4 2 3517" xfId="36859"/>
    <cellStyle name="Akzent4 2 3518" xfId="36877"/>
    <cellStyle name="Akzent4 2 3519" xfId="36884"/>
    <cellStyle name="Akzent4 2 352" xfId="2868"/>
    <cellStyle name="Akzent4 2 3520" xfId="36897"/>
    <cellStyle name="Akzent4 2 3521" xfId="36904"/>
    <cellStyle name="Akzent4 2 3522" xfId="36917"/>
    <cellStyle name="Akzent4 2 3523" xfId="36924"/>
    <cellStyle name="Akzent4 2 3524" xfId="36937"/>
    <cellStyle name="Akzent4 2 3525" xfId="36944"/>
    <cellStyle name="Akzent4 2 3526" xfId="36957"/>
    <cellStyle name="Akzent4 2 3527" xfId="36964"/>
    <cellStyle name="Akzent4 2 3528" xfId="36981"/>
    <cellStyle name="Akzent4 2 3529" xfId="36989"/>
    <cellStyle name="Akzent4 2 353" xfId="2838"/>
    <cellStyle name="Akzent4 2 3530" xfId="37002"/>
    <cellStyle name="Akzent4 2 3531" xfId="37009"/>
    <cellStyle name="Akzent4 2 3532" xfId="37022"/>
    <cellStyle name="Akzent4 2 3533" xfId="37029"/>
    <cellStyle name="Akzent4 2 3534" xfId="37042"/>
    <cellStyle name="Akzent4 2 3535" xfId="37049"/>
    <cellStyle name="Akzent4 2 3536" xfId="37062"/>
    <cellStyle name="Akzent4 2 3537" xfId="36867"/>
    <cellStyle name="Akzent4 2 3538" xfId="37076"/>
    <cellStyle name="Akzent4 2 3539" xfId="37084"/>
    <cellStyle name="Akzent4 2 354" xfId="2801"/>
    <cellStyle name="Akzent4 2 3540" xfId="37097"/>
    <cellStyle name="Akzent4 2 3541" xfId="37104"/>
    <cellStyle name="Akzent4 2 3542" xfId="37117"/>
    <cellStyle name="Akzent4 2 3543" xfId="37124"/>
    <cellStyle name="Akzent4 2 3544" xfId="37137"/>
    <cellStyle name="Akzent4 2 3545" xfId="37144"/>
    <cellStyle name="Akzent4 2 3546" xfId="37157"/>
    <cellStyle name="Akzent4 2 3547" xfId="36970"/>
    <cellStyle name="Akzent4 2 3548" xfId="37170"/>
    <cellStyle name="Akzent4 2 3549" xfId="37177"/>
    <cellStyle name="Akzent4 2 355" xfId="2785"/>
    <cellStyle name="Akzent4 2 3550" xfId="37190"/>
    <cellStyle name="Akzent4 2 3551" xfId="37197"/>
    <cellStyle name="Akzent4 2 3552" xfId="37210"/>
    <cellStyle name="Akzent4 2 3553" xfId="37217"/>
    <cellStyle name="Akzent4 2 3554" xfId="37230"/>
    <cellStyle name="Akzent4 2 3555" xfId="37237"/>
    <cellStyle name="Akzent4 2 3556" xfId="37250"/>
    <cellStyle name="Akzent4 2 3557" xfId="37257"/>
    <cellStyle name="Akzent4 2 3558" xfId="37270"/>
    <cellStyle name="Akzent4 2 3559" xfId="37277"/>
    <cellStyle name="Akzent4 2 356" xfId="2748"/>
    <cellStyle name="Akzent4 2 3560" xfId="37290"/>
    <cellStyle name="Akzent4 2 3561" xfId="37297"/>
    <cellStyle name="Akzent4 2 3562" xfId="37310"/>
    <cellStyle name="Akzent4 2 3563" xfId="37317"/>
    <cellStyle name="Akzent4 2 3564" xfId="37330"/>
    <cellStyle name="Akzent4 2 3565" xfId="37337"/>
    <cellStyle name="Akzent4 2 3566" xfId="37350"/>
    <cellStyle name="Akzent4 2 3567" xfId="37357"/>
    <cellStyle name="Akzent4 2 3568" xfId="37359"/>
    <cellStyle name="Akzent4 2 3569" xfId="37402"/>
    <cellStyle name="Akzent4 2 357" xfId="2726"/>
    <cellStyle name="Akzent4 2 3570" xfId="37416"/>
    <cellStyle name="Akzent4 2 3571" xfId="37423"/>
    <cellStyle name="Akzent4 2 3572" xfId="37436"/>
    <cellStyle name="Akzent4 2 3573" xfId="37443"/>
    <cellStyle name="Akzent4 2 3574" xfId="37456"/>
    <cellStyle name="Akzent4 2 3575" xfId="37463"/>
    <cellStyle name="Akzent4 2 3576" xfId="37476"/>
    <cellStyle name="Akzent4 2 3577" xfId="37483"/>
    <cellStyle name="Akzent4 2 3578" xfId="37496"/>
    <cellStyle name="Akzent4 2 3579" xfId="37396"/>
    <cellStyle name="Akzent4 2 358" xfId="2692"/>
    <cellStyle name="Akzent4 2 3580" xfId="37510"/>
    <cellStyle name="Akzent4 2 3581" xfId="37517"/>
    <cellStyle name="Akzent4 2 3582" xfId="37530"/>
    <cellStyle name="Akzent4 2 3583" xfId="37537"/>
    <cellStyle name="Akzent4 2 3584" xfId="37550"/>
    <cellStyle name="Akzent4 2 3585" xfId="37557"/>
    <cellStyle name="Akzent4 2 3586" xfId="37570"/>
    <cellStyle name="Akzent4 2 3587" xfId="37577"/>
    <cellStyle name="Akzent4 2 3588" xfId="37590"/>
    <cellStyle name="Akzent4 2 3589" xfId="32939"/>
    <cellStyle name="Akzent4 2 359" xfId="3323"/>
    <cellStyle name="Akzent4 2 3590" xfId="31591"/>
    <cellStyle name="Akzent4 2 3591" xfId="31184"/>
    <cellStyle name="Akzent4 2 3592" xfId="35122"/>
    <cellStyle name="Akzent4 2 3593" xfId="33369"/>
    <cellStyle name="Akzent4 2 3594" xfId="28193"/>
    <cellStyle name="Akzent4 2 3595" xfId="28196"/>
    <cellStyle name="Akzent4 2 3596" xfId="37608"/>
    <cellStyle name="Akzent4 2 3597" xfId="37621"/>
    <cellStyle name="Akzent4 2 3598" xfId="37628"/>
    <cellStyle name="Akzent4 2 3599" xfId="37645"/>
    <cellStyle name="Akzent4 2 36" xfId="1359"/>
    <cellStyle name="Akzent4 2 360" xfId="2650"/>
    <cellStyle name="Akzent4 2 3600" xfId="37653"/>
    <cellStyle name="Akzent4 2 3601" xfId="37666"/>
    <cellStyle name="Akzent4 2 3602" xfId="37673"/>
    <cellStyle name="Akzent4 2 3603" xfId="37686"/>
    <cellStyle name="Akzent4 2 3604" xfId="37693"/>
    <cellStyle name="Akzent4 2 3605" xfId="37706"/>
    <cellStyle name="Akzent4 2 3606" xfId="37713"/>
    <cellStyle name="Akzent4 2 3607" xfId="37726"/>
    <cellStyle name="Akzent4 2 3608" xfId="34149"/>
    <cellStyle name="Akzent4 2 3609" xfId="37740"/>
    <cellStyle name="Akzent4 2 361" xfId="2627"/>
    <cellStyle name="Akzent4 2 3610" xfId="37748"/>
    <cellStyle name="Akzent4 2 3611" xfId="37761"/>
    <cellStyle name="Akzent4 2 3612" xfId="37768"/>
    <cellStyle name="Akzent4 2 3613" xfId="37781"/>
    <cellStyle name="Akzent4 2 3614" xfId="37788"/>
    <cellStyle name="Akzent4 2 3615" xfId="37801"/>
    <cellStyle name="Akzent4 2 3616" xfId="37808"/>
    <cellStyle name="Akzent4 2 3617" xfId="37821"/>
    <cellStyle name="Akzent4 2 3618" xfId="37634"/>
    <cellStyle name="Akzent4 2 3619" xfId="37834"/>
    <cellStyle name="Akzent4 2 362" xfId="2585"/>
    <cellStyle name="Akzent4 2 3620" xfId="37841"/>
    <cellStyle name="Akzent4 2 3621" xfId="37854"/>
    <cellStyle name="Akzent4 2 3622" xfId="37861"/>
    <cellStyle name="Akzent4 2 3623" xfId="37874"/>
    <cellStyle name="Akzent4 2 3624" xfId="37881"/>
    <cellStyle name="Akzent4 2 3625" xfId="37894"/>
    <cellStyle name="Akzent4 2 3626" xfId="37901"/>
    <cellStyle name="Akzent4 2 3627" xfId="37914"/>
    <cellStyle name="Akzent4 2 3628" xfId="37924"/>
    <cellStyle name="Akzent4 2 3629" xfId="37941"/>
    <cellStyle name="Akzent4 2 363" xfId="2562"/>
    <cellStyle name="Akzent4 2 3630" xfId="37948"/>
    <cellStyle name="Akzent4 2 3631" xfId="37961"/>
    <cellStyle name="Akzent4 2 3632" xfId="37968"/>
    <cellStyle name="Akzent4 2 3633" xfId="37981"/>
    <cellStyle name="Akzent4 2 3634" xfId="37988"/>
    <cellStyle name="Akzent4 2 3635" xfId="38001"/>
    <cellStyle name="Akzent4 2 3636" xfId="38008"/>
    <cellStyle name="Akzent4 2 3637" xfId="38021"/>
    <cellStyle name="Akzent4 2 3638" xfId="38028"/>
    <cellStyle name="Akzent4 2 3639" xfId="38045"/>
    <cellStyle name="Akzent4 2 364" xfId="2522"/>
    <cellStyle name="Akzent4 2 3640" xfId="38053"/>
    <cellStyle name="Akzent4 2 3641" xfId="38066"/>
    <cellStyle name="Akzent4 2 3642" xfId="38073"/>
    <cellStyle name="Akzent4 2 3643" xfId="38086"/>
    <cellStyle name="Akzent4 2 3644" xfId="38093"/>
    <cellStyle name="Akzent4 2 3645" xfId="38106"/>
    <cellStyle name="Akzent4 2 3646" xfId="38113"/>
    <cellStyle name="Akzent4 2 3647" xfId="38126"/>
    <cellStyle name="Akzent4 2 3648" xfId="37931"/>
    <cellStyle name="Akzent4 2 3649" xfId="38140"/>
    <cellStyle name="Akzent4 2 365" xfId="2503"/>
    <cellStyle name="Akzent4 2 3650" xfId="38148"/>
    <cellStyle name="Akzent4 2 3651" xfId="38161"/>
    <cellStyle name="Akzent4 2 3652" xfId="38168"/>
    <cellStyle name="Akzent4 2 3653" xfId="38181"/>
    <cellStyle name="Akzent4 2 3654" xfId="38188"/>
    <cellStyle name="Akzent4 2 3655" xfId="38201"/>
    <cellStyle name="Akzent4 2 3656" xfId="38208"/>
    <cellStyle name="Akzent4 2 3657" xfId="38221"/>
    <cellStyle name="Akzent4 2 3658" xfId="38034"/>
    <cellStyle name="Akzent4 2 3659" xfId="38234"/>
    <cellStyle name="Akzent4 2 366" xfId="2470"/>
    <cellStyle name="Akzent4 2 3660" xfId="38241"/>
    <cellStyle name="Akzent4 2 3661" xfId="38254"/>
    <cellStyle name="Akzent4 2 3662" xfId="38261"/>
    <cellStyle name="Akzent4 2 3663" xfId="38274"/>
    <cellStyle name="Akzent4 2 3664" xfId="38281"/>
    <cellStyle name="Akzent4 2 3665" xfId="38294"/>
    <cellStyle name="Akzent4 2 3666" xfId="38301"/>
    <cellStyle name="Akzent4 2 3667" xfId="38314"/>
    <cellStyle name="Akzent4 2 3668" xfId="38321"/>
    <cellStyle name="Akzent4 2 3669" xfId="38334"/>
    <cellStyle name="Akzent4 2 367" xfId="2451"/>
    <cellStyle name="Akzent4 2 3670" xfId="38341"/>
    <cellStyle name="Akzent4 2 3671" xfId="38354"/>
    <cellStyle name="Akzent4 2 3672" xfId="38361"/>
    <cellStyle name="Akzent4 2 3673" xfId="38374"/>
    <cellStyle name="Akzent4 2 3674" xfId="38381"/>
    <cellStyle name="Akzent4 2 3675" xfId="38394"/>
    <cellStyle name="Akzent4 2 3676" xfId="38401"/>
    <cellStyle name="Akzent4 2 3677" xfId="38414"/>
    <cellStyle name="Akzent4 2 3678" xfId="38421"/>
    <cellStyle name="Akzent4 2 3679" xfId="38423"/>
    <cellStyle name="Akzent4 2 368" xfId="2416"/>
    <cellStyle name="Akzent4 2 3680" xfId="38463"/>
    <cellStyle name="Akzent4 2 3681" xfId="38476"/>
    <cellStyle name="Akzent4 2 3682" xfId="38483"/>
    <cellStyle name="Akzent4 2 3683" xfId="38496"/>
    <cellStyle name="Akzent4 2 3684" xfId="38503"/>
    <cellStyle name="Akzent4 2 3685" xfId="38516"/>
    <cellStyle name="Akzent4 2 3686" xfId="38523"/>
    <cellStyle name="Akzent4 2 3687" xfId="38536"/>
    <cellStyle name="Akzent4 2 3688" xfId="38543"/>
    <cellStyle name="Akzent4 2 3689" xfId="38556"/>
    <cellStyle name="Akzent4 2 369" xfId="2993"/>
    <cellStyle name="Akzent4 2 3690" xfId="38458"/>
    <cellStyle name="Akzent4 2 3691" xfId="38570"/>
    <cellStyle name="Akzent4 2 3692" xfId="38577"/>
    <cellStyle name="Akzent4 2 3693" xfId="38590"/>
    <cellStyle name="Akzent4 2 3694" xfId="38597"/>
    <cellStyle name="Akzent4 2 3695" xfId="38610"/>
    <cellStyle name="Akzent4 2 3696" xfId="38617"/>
    <cellStyle name="Akzent4 2 3697" xfId="38630"/>
    <cellStyle name="Akzent4 2 3698" xfId="38637"/>
    <cellStyle name="Akzent4 2 3699" xfId="38650"/>
    <cellStyle name="Akzent4 2 37" xfId="1381"/>
    <cellStyle name="Akzent4 2 370" xfId="2377"/>
    <cellStyle name="Akzent4 2 3700" xfId="38666"/>
    <cellStyle name="Akzent4 2 3701" xfId="38698"/>
    <cellStyle name="Akzent4 2 3702" xfId="38718"/>
    <cellStyle name="Akzent4 2 3703" xfId="38733"/>
    <cellStyle name="Akzent4 2 3704" xfId="38746"/>
    <cellStyle name="Akzent4 2 3705" xfId="38753"/>
    <cellStyle name="Akzent4 2 3706" xfId="38766"/>
    <cellStyle name="Akzent4 2 3707" xfId="38773"/>
    <cellStyle name="Akzent4 2 3708" xfId="38786"/>
    <cellStyle name="Akzent4 2 3709" xfId="38793"/>
    <cellStyle name="Akzent4 2 371" xfId="2342"/>
    <cellStyle name="Akzent4 2 3710" xfId="38806"/>
    <cellStyle name="Akzent4 2 3711" xfId="38813"/>
    <cellStyle name="Akzent4 2 3712" xfId="38830"/>
    <cellStyle name="Akzent4 2 3713" xfId="38838"/>
    <cellStyle name="Akzent4 2 3714" xfId="38851"/>
    <cellStyle name="Akzent4 2 3715" xfId="38858"/>
    <cellStyle name="Akzent4 2 3716" xfId="38871"/>
    <cellStyle name="Akzent4 2 3717" xfId="38878"/>
    <cellStyle name="Akzent4 2 3718" xfId="38891"/>
    <cellStyle name="Akzent4 2 3719" xfId="38898"/>
    <cellStyle name="Akzent4 2 372" xfId="2319"/>
    <cellStyle name="Akzent4 2 3720" xfId="38911"/>
    <cellStyle name="Akzent4 2 3721" xfId="38694"/>
    <cellStyle name="Akzent4 2 3722" xfId="38925"/>
    <cellStyle name="Akzent4 2 3723" xfId="38933"/>
    <cellStyle name="Akzent4 2 3724" xfId="38946"/>
    <cellStyle name="Akzent4 2 3725" xfId="38953"/>
    <cellStyle name="Akzent4 2 3726" xfId="38966"/>
    <cellStyle name="Akzent4 2 3727" xfId="38973"/>
    <cellStyle name="Akzent4 2 3728" xfId="38986"/>
    <cellStyle name="Akzent4 2 3729" xfId="38993"/>
    <cellStyle name="Akzent4 2 373" xfId="2282"/>
    <cellStyle name="Akzent4 2 3730" xfId="39006"/>
    <cellStyle name="Akzent4 2 3731" xfId="38819"/>
    <cellStyle name="Akzent4 2 3732" xfId="39019"/>
    <cellStyle name="Akzent4 2 3733" xfId="39026"/>
    <cellStyle name="Akzent4 2 3734" xfId="39039"/>
    <cellStyle name="Akzent4 2 3735" xfId="39046"/>
    <cellStyle name="Akzent4 2 3736" xfId="39059"/>
    <cellStyle name="Akzent4 2 3737" xfId="39066"/>
    <cellStyle name="Akzent4 2 3738" xfId="39079"/>
    <cellStyle name="Akzent4 2 3739" xfId="39086"/>
    <cellStyle name="Akzent4 2 374" xfId="2259"/>
    <cellStyle name="Akzent4 2 3740" xfId="39099"/>
    <cellStyle name="Akzent4 2 3741" xfId="39109"/>
    <cellStyle name="Akzent4 2 3742" xfId="39126"/>
    <cellStyle name="Akzent4 2 3743" xfId="39133"/>
    <cellStyle name="Akzent4 2 3744" xfId="39146"/>
    <cellStyle name="Akzent4 2 3745" xfId="39153"/>
    <cellStyle name="Akzent4 2 3746" xfId="39166"/>
    <cellStyle name="Akzent4 2 3747" xfId="39173"/>
    <cellStyle name="Akzent4 2 3748" xfId="39186"/>
    <cellStyle name="Akzent4 2 3749" xfId="39193"/>
    <cellStyle name="Akzent4 2 375" xfId="2217"/>
    <cellStyle name="Akzent4 2 3750" xfId="39206"/>
    <cellStyle name="Akzent4 2 3751" xfId="39213"/>
    <cellStyle name="Akzent4 2 3752" xfId="39230"/>
    <cellStyle name="Akzent4 2 3753" xfId="39238"/>
    <cellStyle name="Akzent4 2 3754" xfId="39251"/>
    <cellStyle name="Akzent4 2 3755" xfId="39258"/>
    <cellStyle name="Akzent4 2 3756" xfId="39271"/>
    <cellStyle name="Akzent4 2 3757" xfId="39278"/>
    <cellStyle name="Akzent4 2 3758" xfId="39291"/>
    <cellStyle name="Akzent4 2 3759" xfId="39298"/>
    <cellStyle name="Akzent4 2 376" xfId="2202"/>
    <cellStyle name="Akzent4 2 3760" xfId="39311"/>
    <cellStyle name="Akzent4 2 3761" xfId="39116"/>
    <cellStyle name="Akzent4 2 3762" xfId="39325"/>
    <cellStyle name="Akzent4 2 3763" xfId="39333"/>
    <cellStyle name="Akzent4 2 3764" xfId="39346"/>
    <cellStyle name="Akzent4 2 3765" xfId="39353"/>
    <cellStyle name="Akzent4 2 3766" xfId="39366"/>
    <cellStyle name="Akzent4 2 3767" xfId="39373"/>
    <cellStyle name="Akzent4 2 3768" xfId="39386"/>
    <cellStyle name="Akzent4 2 3769" xfId="39393"/>
    <cellStyle name="Akzent4 2 377" xfId="2164"/>
    <cellStyle name="Akzent4 2 3770" xfId="39406"/>
    <cellStyle name="Akzent4 2 3771" xfId="39219"/>
    <cellStyle name="Akzent4 2 3772" xfId="39419"/>
    <cellStyle name="Akzent4 2 3773" xfId="39426"/>
    <cellStyle name="Akzent4 2 3774" xfId="39439"/>
    <cellStyle name="Akzent4 2 3775" xfId="39446"/>
    <cellStyle name="Akzent4 2 3776" xfId="39459"/>
    <cellStyle name="Akzent4 2 3777" xfId="39466"/>
    <cellStyle name="Akzent4 2 3778" xfId="39479"/>
    <cellStyle name="Akzent4 2 3779" xfId="39486"/>
    <cellStyle name="Akzent4 2 378" xfId="2136"/>
    <cellStyle name="Akzent4 2 3780" xfId="39499"/>
    <cellStyle name="Akzent4 2 3781" xfId="39506"/>
    <cellStyle name="Akzent4 2 3782" xfId="39519"/>
    <cellStyle name="Akzent4 2 3783" xfId="39526"/>
    <cellStyle name="Akzent4 2 3784" xfId="39539"/>
    <cellStyle name="Akzent4 2 3785" xfId="39546"/>
    <cellStyle name="Akzent4 2 3786" xfId="39559"/>
    <cellStyle name="Akzent4 2 3787" xfId="39566"/>
    <cellStyle name="Akzent4 2 3788" xfId="39579"/>
    <cellStyle name="Akzent4 2 3789" xfId="39586"/>
    <cellStyle name="Akzent4 2 379" xfId="2103"/>
    <cellStyle name="Akzent4 2 3790" xfId="39599"/>
    <cellStyle name="Akzent4 2 3791" xfId="39606"/>
    <cellStyle name="Akzent4 2 3792" xfId="39608"/>
    <cellStyle name="Akzent4 2 3793" xfId="39648"/>
    <cellStyle name="Akzent4 2 3794" xfId="39661"/>
    <cellStyle name="Akzent4 2 3795" xfId="39668"/>
    <cellStyle name="Akzent4 2 3796" xfId="39681"/>
    <cellStyle name="Akzent4 2 3797" xfId="39688"/>
    <cellStyle name="Akzent4 2 3798" xfId="39701"/>
    <cellStyle name="Akzent4 2 3799" xfId="39708"/>
    <cellStyle name="Akzent4 2 38" xfId="1414"/>
    <cellStyle name="Akzent4 2 380" xfId="2063"/>
    <cellStyle name="Akzent4 2 3800" xfId="39721"/>
    <cellStyle name="Akzent4 2 3801" xfId="39728"/>
    <cellStyle name="Akzent4 2 3802" xfId="39741"/>
    <cellStyle name="Akzent4 2 3803" xfId="39643"/>
    <cellStyle name="Akzent4 2 3804" xfId="39755"/>
    <cellStyle name="Akzent4 2 3805" xfId="39762"/>
    <cellStyle name="Akzent4 2 3806" xfId="39775"/>
    <cellStyle name="Akzent4 2 3807" xfId="39782"/>
    <cellStyle name="Akzent4 2 3808" xfId="39795"/>
    <cellStyle name="Akzent4 2 3809" xfId="39802"/>
    <cellStyle name="Akzent4 2 381" xfId="2028"/>
    <cellStyle name="Akzent4 2 3810" xfId="39815"/>
    <cellStyle name="Akzent4 2 3811" xfId="39822"/>
    <cellStyle name="Akzent4 2 3812" xfId="39835"/>
    <cellStyle name="Akzent4 2 3813" xfId="28221"/>
    <cellStyle name="Akzent4 2 3814" xfId="35324"/>
    <cellStyle name="Akzent4 2 3815" xfId="35359"/>
    <cellStyle name="Akzent4 2 3816" xfId="37601"/>
    <cellStyle name="Akzent4 2 3817" xfId="33924"/>
    <cellStyle name="Akzent4 2 3818" xfId="31590"/>
    <cellStyle name="Akzent4 2 3819" xfId="31841"/>
    <cellStyle name="Akzent4 2 382" xfId="1996"/>
    <cellStyle name="Akzent4 2 3820" xfId="39845"/>
    <cellStyle name="Akzent4 2 3821" xfId="39858"/>
    <cellStyle name="Akzent4 2 3822" xfId="39865"/>
    <cellStyle name="Akzent4 2 3823" xfId="39882"/>
    <cellStyle name="Akzent4 2 3824" xfId="39890"/>
    <cellStyle name="Akzent4 2 3825" xfId="39903"/>
    <cellStyle name="Akzent4 2 3826" xfId="39910"/>
    <cellStyle name="Akzent4 2 3827" xfId="39923"/>
    <cellStyle name="Akzent4 2 3828" xfId="39930"/>
    <cellStyle name="Akzent4 2 3829" xfId="39943"/>
    <cellStyle name="Akzent4 2 383" xfId="1969"/>
    <cellStyle name="Akzent4 2 3830" xfId="39950"/>
    <cellStyle name="Akzent4 2 3831" xfId="39963"/>
    <cellStyle name="Akzent4 2 3832" xfId="34683"/>
    <cellStyle name="Akzent4 2 3833" xfId="39977"/>
    <cellStyle name="Akzent4 2 3834" xfId="39985"/>
    <cellStyle name="Akzent4 2 3835" xfId="39998"/>
    <cellStyle name="Akzent4 2 3836" xfId="40005"/>
    <cellStyle name="Akzent4 2 3837" xfId="40018"/>
    <cellStyle name="Akzent4 2 3838" xfId="40025"/>
    <cellStyle name="Akzent4 2 3839" xfId="40038"/>
    <cellStyle name="Akzent4 2 384" xfId="1937"/>
    <cellStyle name="Akzent4 2 3840" xfId="40045"/>
    <cellStyle name="Akzent4 2 3841" xfId="40058"/>
    <cellStyle name="Akzent4 2 3842" xfId="39871"/>
    <cellStyle name="Akzent4 2 3843" xfId="40071"/>
    <cellStyle name="Akzent4 2 3844" xfId="40078"/>
    <cellStyle name="Akzent4 2 3845" xfId="40091"/>
    <cellStyle name="Akzent4 2 3846" xfId="40098"/>
    <cellStyle name="Akzent4 2 3847" xfId="40111"/>
    <cellStyle name="Akzent4 2 3848" xfId="40118"/>
    <cellStyle name="Akzent4 2 3849" xfId="40131"/>
    <cellStyle name="Akzent4 2 385" xfId="1911"/>
    <cellStyle name="Akzent4 2 3850" xfId="40138"/>
    <cellStyle name="Akzent4 2 3851" xfId="40151"/>
    <cellStyle name="Akzent4 2 3852" xfId="40161"/>
    <cellStyle name="Akzent4 2 3853" xfId="40178"/>
    <cellStyle name="Akzent4 2 3854" xfId="40185"/>
    <cellStyle name="Akzent4 2 3855" xfId="40198"/>
    <cellStyle name="Akzent4 2 3856" xfId="40205"/>
    <cellStyle name="Akzent4 2 3857" xfId="40218"/>
    <cellStyle name="Akzent4 2 3858" xfId="40225"/>
    <cellStyle name="Akzent4 2 3859" xfId="40238"/>
    <cellStyle name="Akzent4 2 386" xfId="1877"/>
    <cellStyle name="Akzent4 2 3860" xfId="40245"/>
    <cellStyle name="Akzent4 2 3861" xfId="40258"/>
    <cellStyle name="Akzent4 2 3862" xfId="40265"/>
    <cellStyle name="Akzent4 2 3863" xfId="40282"/>
    <cellStyle name="Akzent4 2 3864" xfId="40290"/>
    <cellStyle name="Akzent4 2 3865" xfId="40303"/>
    <cellStyle name="Akzent4 2 3866" xfId="40310"/>
    <cellStyle name="Akzent4 2 3867" xfId="40323"/>
    <cellStyle name="Akzent4 2 3868" xfId="40330"/>
    <cellStyle name="Akzent4 2 3869" xfId="40343"/>
    <cellStyle name="Akzent4 2 387" xfId="1851"/>
    <cellStyle name="Akzent4 2 3870" xfId="40350"/>
    <cellStyle name="Akzent4 2 3871" xfId="40363"/>
    <cellStyle name="Akzent4 2 3872" xfId="40168"/>
    <cellStyle name="Akzent4 2 3873" xfId="40377"/>
    <cellStyle name="Akzent4 2 3874" xfId="40385"/>
    <cellStyle name="Akzent4 2 3875" xfId="40398"/>
    <cellStyle name="Akzent4 2 3876" xfId="40405"/>
    <cellStyle name="Akzent4 2 3877" xfId="40418"/>
    <cellStyle name="Akzent4 2 3878" xfId="40425"/>
    <cellStyle name="Akzent4 2 3879" xfId="40438"/>
    <cellStyle name="Akzent4 2 388" xfId="1817"/>
    <cellStyle name="Akzent4 2 3880" xfId="40445"/>
    <cellStyle name="Akzent4 2 3881" xfId="40458"/>
    <cellStyle name="Akzent4 2 3882" xfId="40271"/>
    <cellStyle name="Akzent4 2 3883" xfId="40471"/>
    <cellStyle name="Akzent4 2 3884" xfId="40478"/>
    <cellStyle name="Akzent4 2 3885" xfId="40491"/>
    <cellStyle name="Akzent4 2 3886" xfId="40498"/>
    <cellStyle name="Akzent4 2 3887" xfId="40511"/>
    <cellStyle name="Akzent4 2 3888" xfId="40518"/>
    <cellStyle name="Akzent4 2 3889" xfId="40531"/>
    <cellStyle name="Akzent4 2 389" xfId="1797"/>
    <cellStyle name="Akzent4 2 3890" xfId="40538"/>
    <cellStyle name="Akzent4 2 3891" xfId="40551"/>
    <cellStyle name="Akzent4 2 3892" xfId="40558"/>
    <cellStyle name="Akzent4 2 3893" xfId="40571"/>
    <cellStyle name="Akzent4 2 3894" xfId="40578"/>
    <cellStyle name="Akzent4 2 3895" xfId="40591"/>
    <cellStyle name="Akzent4 2 3896" xfId="40598"/>
    <cellStyle name="Akzent4 2 3897" xfId="40611"/>
    <cellStyle name="Akzent4 2 3898" xfId="40618"/>
    <cellStyle name="Akzent4 2 3899" xfId="40631"/>
    <cellStyle name="Akzent4 2 39" xfId="1441"/>
    <cellStyle name="Akzent4 2 390" xfId="1746"/>
    <cellStyle name="Akzent4 2 3900" xfId="40638"/>
    <cellStyle name="Akzent4 2 3901" xfId="40651"/>
    <cellStyle name="Akzent4 2 3902" xfId="40658"/>
    <cellStyle name="Akzent4 2 3903" xfId="40660"/>
    <cellStyle name="Akzent4 2 3904" xfId="40700"/>
    <cellStyle name="Akzent4 2 3905" xfId="40713"/>
    <cellStyle name="Akzent4 2 3906" xfId="40720"/>
    <cellStyle name="Akzent4 2 3907" xfId="40733"/>
    <cellStyle name="Akzent4 2 3908" xfId="40740"/>
    <cellStyle name="Akzent4 2 3909" xfId="40753"/>
    <cellStyle name="Akzent4 2 391" xfId="1724"/>
    <cellStyle name="Akzent4 2 3910" xfId="40760"/>
    <cellStyle name="Akzent4 2 3911" xfId="40773"/>
    <cellStyle name="Akzent4 2 3912" xfId="40780"/>
    <cellStyle name="Akzent4 2 3913" xfId="40793"/>
    <cellStyle name="Akzent4 2 3914" xfId="40695"/>
    <cellStyle name="Akzent4 2 3915" xfId="40807"/>
    <cellStyle name="Akzent4 2 3916" xfId="40814"/>
    <cellStyle name="Akzent4 2 3917" xfId="40827"/>
    <cellStyle name="Akzent4 2 3918" xfId="40834"/>
    <cellStyle name="Akzent4 2 3919" xfId="40847"/>
    <cellStyle name="Akzent4 2 392" xfId="1691"/>
    <cellStyle name="Akzent4 2 3920" xfId="40854"/>
    <cellStyle name="Akzent4 2 3921" xfId="40867"/>
    <cellStyle name="Akzent4 2 3922" xfId="40874"/>
    <cellStyle name="Akzent4 2 3923" xfId="40887"/>
    <cellStyle name="Akzent4 2 3924" xfId="40903"/>
    <cellStyle name="Akzent4 2 3925" xfId="40934"/>
    <cellStyle name="Akzent4 2 3926" xfId="40954"/>
    <cellStyle name="Akzent4 2 3927" xfId="40969"/>
    <cellStyle name="Akzent4 2 3928" xfId="40982"/>
    <cellStyle name="Akzent4 2 3929" xfId="40989"/>
    <cellStyle name="Akzent4 2 393" xfId="1654"/>
    <cellStyle name="Akzent4 2 3930" xfId="41002"/>
    <cellStyle name="Akzent4 2 3931" xfId="41009"/>
    <cellStyle name="Akzent4 2 3932" xfId="41022"/>
    <cellStyle name="Akzent4 2 3933" xfId="41029"/>
    <cellStyle name="Akzent4 2 3934" xfId="41042"/>
    <cellStyle name="Akzent4 2 3935" xfId="41049"/>
    <cellStyle name="Akzent4 2 3936" xfId="41066"/>
    <cellStyle name="Akzent4 2 3937" xfId="41074"/>
    <cellStyle name="Akzent4 2 3938" xfId="41087"/>
    <cellStyle name="Akzent4 2 3939" xfId="41094"/>
    <cellStyle name="Akzent4 2 394" xfId="1631"/>
    <cellStyle name="Akzent4 2 3940" xfId="41107"/>
    <cellStyle name="Akzent4 2 3941" xfId="41114"/>
    <cellStyle name="Akzent4 2 3942" xfId="41127"/>
    <cellStyle name="Akzent4 2 3943" xfId="41134"/>
    <cellStyle name="Akzent4 2 3944" xfId="41147"/>
    <cellStyle name="Akzent4 2 3945" xfId="40930"/>
    <cellStyle name="Akzent4 2 3946" xfId="41161"/>
    <cellStyle name="Akzent4 2 3947" xfId="41169"/>
    <cellStyle name="Akzent4 2 3948" xfId="41182"/>
    <cellStyle name="Akzent4 2 3949" xfId="41189"/>
    <cellStyle name="Akzent4 2 395" xfId="1599"/>
    <cellStyle name="Akzent4 2 3950" xfId="41202"/>
    <cellStyle name="Akzent4 2 3951" xfId="41209"/>
    <cellStyle name="Akzent4 2 3952" xfId="41222"/>
    <cellStyle name="Akzent4 2 3953" xfId="41229"/>
    <cellStyle name="Akzent4 2 3954" xfId="41242"/>
    <cellStyle name="Akzent4 2 3955" xfId="41055"/>
    <cellStyle name="Akzent4 2 3956" xfId="41255"/>
    <cellStyle name="Akzent4 2 3957" xfId="41262"/>
    <cellStyle name="Akzent4 2 3958" xfId="41275"/>
    <cellStyle name="Akzent4 2 3959" xfId="41282"/>
    <cellStyle name="Akzent4 2 396" xfId="1571"/>
    <cellStyle name="Akzent4 2 3960" xfId="41295"/>
    <cellStyle name="Akzent4 2 3961" xfId="41302"/>
    <cellStyle name="Akzent4 2 3962" xfId="41315"/>
    <cellStyle name="Akzent4 2 3963" xfId="41322"/>
    <cellStyle name="Akzent4 2 3964" xfId="41335"/>
    <cellStyle name="Akzent4 2 3965" xfId="41345"/>
    <cellStyle name="Akzent4 2 3966" xfId="41362"/>
    <cellStyle name="Akzent4 2 3967" xfId="41369"/>
    <cellStyle name="Akzent4 2 3968" xfId="41382"/>
    <cellStyle name="Akzent4 2 3969" xfId="41389"/>
    <cellStyle name="Akzent4 2 397" xfId="1544"/>
    <cellStyle name="Akzent4 2 3970" xfId="41402"/>
    <cellStyle name="Akzent4 2 3971" xfId="41409"/>
    <cellStyle name="Akzent4 2 3972" xfId="41422"/>
    <cellStyle name="Akzent4 2 3973" xfId="41429"/>
    <cellStyle name="Akzent4 2 3974" xfId="41442"/>
    <cellStyle name="Akzent4 2 3975" xfId="41449"/>
    <cellStyle name="Akzent4 2 3976" xfId="41466"/>
    <cellStyle name="Akzent4 2 3977" xfId="41474"/>
    <cellStyle name="Akzent4 2 3978" xfId="41487"/>
    <cellStyle name="Akzent4 2 3979" xfId="41494"/>
    <cellStyle name="Akzent4 2 398" xfId="1511"/>
    <cellStyle name="Akzent4 2 3980" xfId="41507"/>
    <cellStyle name="Akzent4 2 3981" xfId="41514"/>
    <cellStyle name="Akzent4 2 3982" xfId="41527"/>
    <cellStyle name="Akzent4 2 3983" xfId="41534"/>
    <cellStyle name="Akzent4 2 3984" xfId="41547"/>
    <cellStyle name="Akzent4 2 3985" xfId="41352"/>
    <cellStyle name="Akzent4 2 3986" xfId="41561"/>
    <cellStyle name="Akzent4 2 3987" xfId="41569"/>
    <cellStyle name="Akzent4 2 3988" xfId="41582"/>
    <cellStyle name="Akzent4 2 3989" xfId="41589"/>
    <cellStyle name="Akzent4 2 399" xfId="2091"/>
    <cellStyle name="Akzent4 2 3990" xfId="41602"/>
    <cellStyle name="Akzent4 2 3991" xfId="41609"/>
    <cellStyle name="Akzent4 2 3992" xfId="41622"/>
    <cellStyle name="Akzent4 2 3993" xfId="41629"/>
    <cellStyle name="Akzent4 2 3994" xfId="41642"/>
    <cellStyle name="Akzent4 2 3995" xfId="41455"/>
    <cellStyle name="Akzent4 2 3996" xfId="41655"/>
    <cellStyle name="Akzent4 2 3997" xfId="41662"/>
    <cellStyle name="Akzent4 2 3998" xfId="41675"/>
    <cellStyle name="Akzent4 2 3999" xfId="41682"/>
    <cellStyle name="Akzent4 2 4" xfId="428"/>
    <cellStyle name="Akzent4 2 40" xfId="1465"/>
    <cellStyle name="Akzent4 2 400" xfId="1460"/>
    <cellStyle name="Akzent4 2 4000" xfId="41695"/>
    <cellStyle name="Akzent4 2 4001" xfId="41702"/>
    <cellStyle name="Akzent4 2 4002" xfId="41715"/>
    <cellStyle name="Akzent4 2 4003" xfId="41722"/>
    <cellStyle name="Akzent4 2 4004" xfId="41735"/>
    <cellStyle name="Akzent4 2 4005" xfId="41742"/>
    <cellStyle name="Akzent4 2 4006" xfId="41755"/>
    <cellStyle name="Akzent4 2 4007" xfId="41762"/>
    <cellStyle name="Akzent4 2 4008" xfId="41775"/>
    <cellStyle name="Akzent4 2 4009" xfId="41782"/>
    <cellStyle name="Akzent4 2 401" xfId="1436"/>
    <cellStyle name="Akzent4 2 4010" xfId="41795"/>
    <cellStyle name="Akzent4 2 4011" xfId="41802"/>
    <cellStyle name="Akzent4 2 4012" xfId="41815"/>
    <cellStyle name="Akzent4 2 4013" xfId="41822"/>
    <cellStyle name="Akzent4 2 4014" xfId="41835"/>
    <cellStyle name="Akzent4 2 4015" xfId="41842"/>
    <cellStyle name="Akzent4 2 4016" xfId="41844"/>
    <cellStyle name="Akzent4 2 4017" xfId="41884"/>
    <cellStyle name="Akzent4 2 4018" xfId="41897"/>
    <cellStyle name="Akzent4 2 4019" xfId="41904"/>
    <cellStyle name="Akzent4 2 402" xfId="1401"/>
    <cellStyle name="Akzent4 2 4020" xfId="41917"/>
    <cellStyle name="Akzent4 2 4021" xfId="41924"/>
    <cellStyle name="Akzent4 2 4022" xfId="41937"/>
    <cellStyle name="Akzent4 2 4023" xfId="41944"/>
    <cellStyle name="Akzent4 2 4024" xfId="41957"/>
    <cellStyle name="Akzent4 2 4025" xfId="41964"/>
    <cellStyle name="Akzent4 2 4026" xfId="41977"/>
    <cellStyle name="Akzent4 2 4027" xfId="41879"/>
    <cellStyle name="Akzent4 2 4028" xfId="41991"/>
    <cellStyle name="Akzent4 2 4029" xfId="41998"/>
    <cellStyle name="Akzent4 2 403" xfId="1372"/>
    <cellStyle name="Akzent4 2 4030" xfId="42011"/>
    <cellStyle name="Akzent4 2 4031" xfId="42018"/>
    <cellStyle name="Akzent4 2 4032" xfId="42031"/>
    <cellStyle name="Akzent4 2 4033" xfId="42038"/>
    <cellStyle name="Akzent4 2 4034" xfId="42051"/>
    <cellStyle name="Akzent4 2 4035" xfId="42058"/>
    <cellStyle name="Akzent4 2 4036" xfId="42071"/>
    <cellStyle name="Akzent4 2 4037" xfId="42086"/>
    <cellStyle name="Akzent4 2 4038" xfId="42170"/>
    <cellStyle name="Akzent4 2 4039" xfId="42187"/>
    <cellStyle name="Akzent4 2 404" xfId="1342"/>
    <cellStyle name="Akzent4 2 4040" xfId="42220"/>
    <cellStyle name="Akzent4 2 4041" xfId="42242"/>
    <cellStyle name="Akzent4 2 4042" xfId="42269"/>
    <cellStyle name="Akzent4 2 4043" xfId="42338"/>
    <cellStyle name="Akzent4 2 4044" xfId="42387"/>
    <cellStyle name="Akzent4 2 4045" xfId="42401"/>
    <cellStyle name="Akzent4 2 4046" xfId="42432"/>
    <cellStyle name="Akzent4 2 4047" xfId="42455"/>
    <cellStyle name="Akzent4 2 4048" xfId="42496"/>
    <cellStyle name="Akzent4 2 4049" xfId="42524"/>
    <cellStyle name="Akzent4 2 405" xfId="1313"/>
    <cellStyle name="Akzent4 2 4050" xfId="42552"/>
    <cellStyle name="Akzent4 2 4051" xfId="42577"/>
    <cellStyle name="Akzent4 2 4052" xfId="42606"/>
    <cellStyle name="Akzent4 2 4053" xfId="42635"/>
    <cellStyle name="Akzent4 2 4054" xfId="42654"/>
    <cellStyle name="Akzent4 2 4055" xfId="42686"/>
    <cellStyle name="Akzent4 2 4056" xfId="42712"/>
    <cellStyle name="Akzent4 2 4057" xfId="42117"/>
    <cellStyle name="Akzent4 2 4058" xfId="42758"/>
    <cellStyle name="Akzent4 2 4059" xfId="42791"/>
    <cellStyle name="Akzent4 2 406" xfId="1283"/>
    <cellStyle name="Akzent4 2 4060" xfId="42817"/>
    <cellStyle name="Akzent4 2 4061" xfId="42849"/>
    <cellStyle name="Akzent4 2 4062" xfId="42872"/>
    <cellStyle name="Akzent4 2 4063" xfId="42898"/>
    <cellStyle name="Akzent4 2 4064" xfId="42924"/>
    <cellStyle name="Akzent4 2 4065" xfId="42951"/>
    <cellStyle name="Akzent4 2 4066" xfId="42971"/>
    <cellStyle name="Akzent4 2 4067" xfId="42461"/>
    <cellStyle name="Akzent4 2 4068" xfId="43015"/>
    <cellStyle name="Akzent4 2 4069" xfId="43046"/>
    <cellStyle name="Akzent4 2 407" xfId="1258"/>
    <cellStyle name="Akzent4 2 4070" xfId="43069"/>
    <cellStyle name="Akzent4 2 4071" xfId="43104"/>
    <cellStyle name="Akzent4 2 4072" xfId="43125"/>
    <cellStyle name="Akzent4 2 4073" xfId="43158"/>
    <cellStyle name="Akzent4 2 4074" xfId="43184"/>
    <cellStyle name="Akzent4 2 4075" xfId="43208"/>
    <cellStyle name="Akzent4 2 4076" xfId="43235"/>
    <cellStyle name="Akzent4 2 4077" xfId="43270"/>
    <cellStyle name="Akzent4 2 4078" xfId="43300"/>
    <cellStyle name="Akzent4 2 4079" xfId="43346"/>
    <cellStyle name="Akzent4 2 408" xfId="1238"/>
    <cellStyle name="Akzent4 2 4080" xfId="43359"/>
    <cellStyle name="Akzent4 2 4081" xfId="43404"/>
    <cellStyle name="Akzent4 2 4082" xfId="43418"/>
    <cellStyle name="Akzent4 2 4083" xfId="43448"/>
    <cellStyle name="Akzent4 2 4084" xfId="43478"/>
    <cellStyle name="Akzent4 2 4085" xfId="43499"/>
    <cellStyle name="Akzent4 2 4086" xfId="43540"/>
    <cellStyle name="Akzent4 2 4087" xfId="43557"/>
    <cellStyle name="Akzent4 2 4088" xfId="43598"/>
    <cellStyle name="Akzent4 2 4089" xfId="43623"/>
    <cellStyle name="Akzent4 2 409" xfId="1788"/>
    <cellStyle name="Akzent4 2 4090" xfId="43659"/>
    <cellStyle name="Akzent4 2 4091" xfId="43681"/>
    <cellStyle name="Akzent4 2 4092" xfId="43717"/>
    <cellStyle name="Akzent4 2 4093" xfId="43739"/>
    <cellStyle name="Akzent4 2 4094" xfId="43769"/>
    <cellStyle name="Akzent4 2 4095" xfId="43791"/>
    <cellStyle name="Akzent4 2 4096" xfId="43816"/>
    <cellStyle name="Akzent4 2 4097" xfId="43279"/>
    <cellStyle name="Akzent4 2 4098" xfId="43863"/>
    <cellStyle name="Akzent4 2 4099" xfId="43897"/>
    <cellStyle name="Akzent4 2 41" xfId="1493"/>
    <cellStyle name="Akzent4 2 410" xfId="1194"/>
    <cellStyle name="Akzent4 2 4100" xfId="43927"/>
    <cellStyle name="Akzent4 2 4101" xfId="43953"/>
    <cellStyle name="Akzent4 2 4102" xfId="43978"/>
    <cellStyle name="Akzent4 2 4103" xfId="44005"/>
    <cellStyle name="Akzent4 2 4104" xfId="44031"/>
    <cellStyle name="Akzent4 2 4105" xfId="44062"/>
    <cellStyle name="Akzent4 2 4106" xfId="44089"/>
    <cellStyle name="Akzent4 2 4107" xfId="43568"/>
    <cellStyle name="Akzent4 2 4108" xfId="44126"/>
    <cellStyle name="Akzent4 2 4109" xfId="44154"/>
    <cellStyle name="Akzent4 2 411" xfId="1151"/>
    <cellStyle name="Akzent4 2 4110" xfId="44185"/>
    <cellStyle name="Akzent4 2 4111" xfId="44210"/>
    <cellStyle name="Akzent4 2 4112" xfId="44236"/>
    <cellStyle name="Akzent4 2 4113" xfId="44260"/>
    <cellStyle name="Akzent4 2 4114" xfId="44294"/>
    <cellStyle name="Akzent4 2 4115" xfId="44312"/>
    <cellStyle name="Akzent4 2 4116" xfId="44344"/>
    <cellStyle name="Akzent4 2 4117" xfId="44366"/>
    <cellStyle name="Akzent4 2 4118" xfId="44403"/>
    <cellStyle name="Akzent4 2 4119" xfId="44424"/>
    <cellStyle name="Akzent4 2 412" xfId="1135"/>
    <cellStyle name="Akzent4 2 4120" xfId="44462"/>
    <cellStyle name="Akzent4 2 4121" xfId="44481"/>
    <cellStyle name="Akzent4 2 4122" xfId="44513"/>
    <cellStyle name="Akzent4 2 4123" xfId="44529"/>
    <cellStyle name="Akzent4 2 4124" xfId="44565"/>
    <cellStyle name="Akzent4 2 4125" xfId="44581"/>
    <cellStyle name="Akzent4 2 4126" xfId="44614"/>
    <cellStyle name="Akzent4 2 4127" xfId="44642"/>
    <cellStyle name="Akzent4 2 4128" xfId="44644"/>
    <cellStyle name="Akzent4 2 4129" xfId="44707"/>
    <cellStyle name="Akzent4 2 413" xfId="1088"/>
    <cellStyle name="Akzent4 2 4130" xfId="44742"/>
    <cellStyle name="Akzent4 2 4131" xfId="44778"/>
    <cellStyle name="Akzent4 2 4132" xfId="44801"/>
    <cellStyle name="Akzent4 2 4133" xfId="44833"/>
    <cellStyle name="Akzent4 2 4134" xfId="44857"/>
    <cellStyle name="Akzent4 2 4135" xfId="44888"/>
    <cellStyle name="Akzent4 2 4136" xfId="44913"/>
    <cellStyle name="Akzent4 2 4137" xfId="44938"/>
    <cellStyle name="Akzent4 2 4138" xfId="44978"/>
    <cellStyle name="Akzent4 2 4139" xfId="44695"/>
    <cellStyle name="Akzent4 2 414" xfId="1076"/>
    <cellStyle name="Akzent4 2 4140" xfId="45019"/>
    <cellStyle name="Akzent4 2 4141" xfId="45076"/>
    <cellStyle name="Akzent4 2 4142" xfId="45107"/>
    <cellStyle name="Akzent4 2 4143" xfId="45141"/>
    <cellStyle name="Akzent4 2 4144" xfId="45173"/>
    <cellStyle name="Akzent4 2 4145" xfId="45197"/>
    <cellStyle name="Akzent4 2 4146" xfId="45236"/>
    <cellStyle name="Akzent4 2 4147" xfId="45280"/>
    <cellStyle name="Akzent4 2 4148" xfId="45316"/>
    <cellStyle name="Akzent4 2 4149" xfId="45354"/>
    <cellStyle name="Akzent4 2 415" xfId="1032"/>
    <cellStyle name="Akzent4 2 4150" xfId="45409"/>
    <cellStyle name="Akzent4 2 4151" xfId="45447"/>
    <cellStyle name="Akzent4 2 4152" xfId="45478"/>
    <cellStyle name="Akzent4 2 4153" xfId="45502"/>
    <cellStyle name="Akzent4 2 4154" xfId="45536"/>
    <cellStyle name="Akzent4 2 4155" xfId="45560"/>
    <cellStyle name="Akzent4 2 4156" xfId="45594"/>
    <cellStyle name="Akzent4 2 4157" xfId="45612"/>
    <cellStyle name="Akzent4 2 4158" xfId="45644"/>
    <cellStyle name="Akzent4 2 4159" xfId="45658"/>
    <cellStyle name="Akzent4 2 416" xfId="1016"/>
    <cellStyle name="Akzent4 2 4160" xfId="45692"/>
    <cellStyle name="Akzent4 2 4161" xfId="45722"/>
    <cellStyle name="Akzent4 2 4162" xfId="45755"/>
    <cellStyle name="Akzent4 2 4163" xfId="45804"/>
    <cellStyle name="Akzent4 2 4164" xfId="45840"/>
    <cellStyle name="Akzent4 2 4165" xfId="45867"/>
    <cellStyle name="Akzent4 2 4166" xfId="45893"/>
    <cellStyle name="Akzent4 2 4167" xfId="45924"/>
    <cellStyle name="Akzent4 2 4168" xfId="45945"/>
    <cellStyle name="Akzent4 2 4169" xfId="45971"/>
    <cellStyle name="Akzent4 2 417" xfId="982"/>
    <cellStyle name="Akzent4 2 4170" xfId="45399"/>
    <cellStyle name="Akzent4 2 4171" xfId="46043"/>
    <cellStyle name="Akzent4 2 4172" xfId="46070"/>
    <cellStyle name="Akzent4 2 4173" xfId="46101"/>
    <cellStyle name="Akzent4 2 4174" xfId="46127"/>
    <cellStyle name="Akzent4 2 4175" xfId="46155"/>
    <cellStyle name="Akzent4 2 4176" xfId="46181"/>
    <cellStyle name="Akzent4 2 4177" xfId="46212"/>
    <cellStyle name="Akzent4 2 4178" xfId="46239"/>
    <cellStyle name="Akzent4 2 4179" xfId="46264"/>
    <cellStyle name="Akzent4 2 418" xfId="957"/>
    <cellStyle name="Akzent4 2 4180" xfId="45704"/>
    <cellStyle name="Akzent4 2 4181" xfId="46307"/>
    <cellStyle name="Akzent4 2 4182" xfId="46333"/>
    <cellStyle name="Akzent4 2 4183" xfId="46364"/>
    <cellStyle name="Akzent4 2 4184" xfId="46386"/>
    <cellStyle name="Akzent4 2 4185" xfId="46421"/>
    <cellStyle name="Akzent4 2 4186" xfId="46436"/>
    <cellStyle name="Akzent4 2 4187" xfId="46465"/>
    <cellStyle name="Akzent4 2 4188" xfId="46489"/>
    <cellStyle name="Akzent4 2 4189" xfId="46522"/>
    <cellStyle name="Akzent4 2 419" xfId="922"/>
    <cellStyle name="Akzent4 2 4190" xfId="46555"/>
    <cellStyle name="Akzent4 2 4191" xfId="46604"/>
    <cellStyle name="Akzent4 2 4192" xfId="46624"/>
    <cellStyle name="Akzent4 2 4193" xfId="46658"/>
    <cellStyle name="Akzent4 2 4194" xfId="46678"/>
    <cellStyle name="Akzent4 2 4195" xfId="46703"/>
    <cellStyle name="Akzent4 2 4196" xfId="46726"/>
    <cellStyle name="Akzent4 2 4197" xfId="46762"/>
    <cellStyle name="Akzent4 2 4198" xfId="46784"/>
    <cellStyle name="Akzent4 2 4199" xfId="46810"/>
    <cellStyle name="Akzent4 2 42" xfId="1526"/>
    <cellStyle name="Akzent4 2 420" xfId="892"/>
    <cellStyle name="Akzent4 2 4200" xfId="46838"/>
    <cellStyle name="Akzent4 2 4201" xfId="46879"/>
    <cellStyle name="Akzent4 2 4202" xfId="46908"/>
    <cellStyle name="Akzent4 2 4203" xfId="46933"/>
    <cellStyle name="Akzent4 2 4204" xfId="46958"/>
    <cellStyle name="Akzent4 2 4205" xfId="46983"/>
    <cellStyle name="Akzent4 2 4206" xfId="47017"/>
    <cellStyle name="Akzent4 2 4207" xfId="47036"/>
    <cellStyle name="Akzent4 2 4208" xfId="47074"/>
    <cellStyle name="Akzent4 2 4209" xfId="47093"/>
    <cellStyle name="Akzent4 2 421" xfId="862"/>
    <cellStyle name="Akzent4 2 4210" xfId="46567"/>
    <cellStyle name="Akzent4 2 4211" xfId="47143"/>
    <cellStyle name="Akzent4 2 4212" xfId="47172"/>
    <cellStyle name="Akzent4 2 4213" xfId="47199"/>
    <cellStyle name="Akzent4 2 4214" xfId="47231"/>
    <cellStyle name="Akzent4 2 4215" xfId="47249"/>
    <cellStyle name="Akzent4 2 4216" xfId="47279"/>
    <cellStyle name="Akzent4 2 4217" xfId="47312"/>
    <cellStyle name="Akzent4 2 4218" xfId="47337"/>
    <cellStyle name="Akzent4 2 4219" xfId="47363"/>
    <cellStyle name="Akzent4 2 422" xfId="832"/>
    <cellStyle name="Akzent4 2 4220" xfId="46849"/>
    <cellStyle name="Akzent4 2 4221" xfId="47407"/>
    <cellStyle name="Akzent4 2 4222" xfId="47443"/>
    <cellStyle name="Akzent4 2 4223" xfId="47465"/>
    <cellStyle name="Akzent4 2 4224" xfId="47493"/>
    <cellStyle name="Akzent4 2 4225" xfId="47520"/>
    <cellStyle name="Akzent4 2 4226" xfId="47545"/>
    <cellStyle name="Akzent4 2 4227" xfId="47574"/>
    <cellStyle name="Akzent4 2 4228" xfId="47597"/>
    <cellStyle name="Akzent4 2 4229" xfId="47621"/>
    <cellStyle name="Akzent4 2 423" xfId="801"/>
    <cellStyle name="Akzent4 2 4230" xfId="47655"/>
    <cellStyle name="Akzent4 2 4231" xfId="47683"/>
    <cellStyle name="Akzent4 2 4232" xfId="47713"/>
    <cellStyle name="Akzent4 2 4233" xfId="47738"/>
    <cellStyle name="Akzent4 2 4234" xfId="47771"/>
    <cellStyle name="Akzent4 2 4235" xfId="47789"/>
    <cellStyle name="Akzent4 2 4236" xfId="47830"/>
    <cellStyle name="Akzent4 2 4237" xfId="47848"/>
    <cellStyle name="Akzent4 2 4238" xfId="47873"/>
    <cellStyle name="Akzent4 2 4239" xfId="47893"/>
    <cellStyle name="Akzent4 2 424" xfId="766"/>
    <cellStyle name="Akzent4 2 4240" xfId="47927"/>
    <cellStyle name="Akzent4 2 4241" xfId="47929"/>
    <cellStyle name="Akzent4 2 4242" xfId="47985"/>
    <cellStyle name="Akzent4 2 4243" xfId="48022"/>
    <cellStyle name="Akzent4 2 4244" xfId="48048"/>
    <cellStyle name="Akzent4 2 4245" xfId="48080"/>
    <cellStyle name="Akzent4 2 4246" xfId="48106"/>
    <cellStyle name="Akzent4 2 4247" xfId="48134"/>
    <cellStyle name="Akzent4 2 4248" xfId="48162"/>
    <cellStyle name="Akzent4 2 4249" xfId="48190"/>
    <cellStyle name="Akzent4 2 425" xfId="744"/>
    <cellStyle name="Akzent4 2 4250" xfId="48217"/>
    <cellStyle name="Akzent4 2 4251" xfId="48239"/>
    <cellStyle name="Akzent4 2 4252" xfId="47978"/>
    <cellStyle name="Akzent4 2 4253" xfId="48288"/>
    <cellStyle name="Akzent4 2 4254" xfId="48316"/>
    <cellStyle name="Akzent4 2 4255" xfId="48346"/>
    <cellStyle name="Akzent4 2 4256" xfId="48373"/>
    <cellStyle name="Akzent4 2 4257" xfId="48404"/>
    <cellStyle name="Akzent4 2 4258" xfId="48426"/>
    <cellStyle name="Akzent4 2 4259" xfId="48458"/>
    <cellStyle name="Akzent4 2 426" xfId="712"/>
    <cellStyle name="Akzent4 2 4260" xfId="48475"/>
    <cellStyle name="Akzent4 2 4261" xfId="48502"/>
    <cellStyle name="Akzent4 2 4262" xfId="48450"/>
    <cellStyle name="Akzent4 2 4263" xfId="48415"/>
    <cellStyle name="Akzent4 2 4264" xfId="48393"/>
    <cellStyle name="Akzent4 2 4265" xfId="48357"/>
    <cellStyle name="Akzent4 2 4266" xfId="48335"/>
    <cellStyle name="Akzent4 2 4267" xfId="48299"/>
    <cellStyle name="Akzent4 2 4268" xfId="48277"/>
    <cellStyle name="Akzent4 2 4269" xfId="48245"/>
    <cellStyle name="Akzent4 2 427" xfId="681"/>
    <cellStyle name="Akzent4 2 4270" xfId="48214"/>
    <cellStyle name="Akzent4 2 4271" xfId="48199"/>
    <cellStyle name="Akzent4 2 4272" xfId="48158"/>
    <cellStyle name="Akzent4 2 4273" xfId="48119"/>
    <cellStyle name="Akzent4 2 4274" xfId="48098"/>
    <cellStyle name="Akzent4 2 4275" xfId="48066"/>
    <cellStyle name="Akzent4 2 4276" xfId="48040"/>
    <cellStyle name="Akzent4 2 4277" xfId="48009"/>
    <cellStyle name="Akzent4 2 4278" xfId="47961"/>
    <cellStyle name="Akzent4 2 4279" xfId="47914"/>
    <cellStyle name="Akzent4 2 428" xfId="642"/>
    <cellStyle name="Akzent4 2 4280" xfId="47890"/>
    <cellStyle name="Akzent4 2 4281" xfId="48489"/>
    <cellStyle name="Akzent4 2 4282" xfId="47845"/>
    <cellStyle name="Akzent4 2 4283" xfId="47811"/>
    <cellStyle name="Akzent4 2 4284" xfId="47786"/>
    <cellStyle name="Akzent4 2 4285" xfId="47757"/>
    <cellStyle name="Akzent4 2 4286" xfId="47724"/>
    <cellStyle name="Akzent4 2 4287" xfId="47699"/>
    <cellStyle name="Akzent4 2 4288" xfId="47669"/>
    <cellStyle name="Akzent4 2 4289" xfId="47642"/>
    <cellStyle name="Akzent4 2 429" xfId="620"/>
    <cellStyle name="Akzent4 2 4290" xfId="47615"/>
    <cellStyle name="Akzent4 2 4291" xfId="48184"/>
    <cellStyle name="Akzent4 2 4292" xfId="47566"/>
    <cellStyle name="Akzent4 2 4293" xfId="47534"/>
    <cellStyle name="Akzent4 2 4294" xfId="47515"/>
    <cellStyle name="Akzent4 2 4295" xfId="47476"/>
    <cellStyle name="Akzent4 2 4296" xfId="47454"/>
    <cellStyle name="Akzent4 2 4297" xfId="47424"/>
    <cellStyle name="Akzent4 2 4298" xfId="47396"/>
    <cellStyle name="Akzent4 2 4299" xfId="47373"/>
    <cellStyle name="Akzent4 2 43" xfId="1556"/>
    <cellStyle name="Akzent4 2 430" xfId="617"/>
    <cellStyle name="Akzent4 2 4300" xfId="47341"/>
    <cellStyle name="Akzent4 2 4301" xfId="47299"/>
    <cellStyle name="Akzent4 2 4302" xfId="47264"/>
    <cellStyle name="Akzent4 2 4303" xfId="47220"/>
    <cellStyle name="Akzent4 2 4304" xfId="47208"/>
    <cellStyle name="Akzent4 2 4305" xfId="47163"/>
    <cellStyle name="Akzent4 2 4306" xfId="47144"/>
    <cellStyle name="Akzent4 2 4307" xfId="47114"/>
    <cellStyle name="Akzent4 2 4308" xfId="47090"/>
    <cellStyle name="Akzent4 2 4309" xfId="47056"/>
    <cellStyle name="Akzent4 2 431" xfId="531"/>
    <cellStyle name="Akzent4 2 4310" xfId="47031"/>
    <cellStyle name="Akzent4 2 4311" xfId="47003"/>
    <cellStyle name="Akzent4 2 4312" xfId="46965"/>
    <cellStyle name="Akzent4 2 4313" xfId="46938"/>
    <cellStyle name="Akzent4 2 4314" xfId="46905"/>
    <cellStyle name="Akzent4 2 4315" xfId="46875"/>
    <cellStyle name="Akzent4 2 4316" xfId="46848"/>
    <cellStyle name="Akzent4 2 4317" xfId="46815"/>
    <cellStyle name="Akzent4 2 4318" xfId="46780"/>
    <cellStyle name="Akzent4 2 4319" xfId="46758"/>
    <cellStyle name="Akzent4 2 432" xfId="493"/>
    <cellStyle name="Akzent4 2 4320" xfId="46722"/>
    <cellStyle name="Akzent4 2 4321" xfId="47288"/>
    <cellStyle name="Akzent4 2 4322" xfId="46670"/>
    <cellStyle name="Akzent4 2 4323" xfId="46653"/>
    <cellStyle name="Akzent4 2 4324" xfId="46618"/>
    <cellStyle name="Akzent4 2 4325" xfId="46596"/>
    <cellStyle name="Akzent4 2 4326" xfId="46560"/>
    <cellStyle name="Akzent4 2 4327" xfId="46539"/>
    <cellStyle name="Akzent4 2 4328" xfId="46506"/>
    <cellStyle name="Akzent4 2 4329" xfId="46484"/>
    <cellStyle name="Akzent4 2 433" xfId="472"/>
    <cellStyle name="Akzent4 2 4330" xfId="46448"/>
    <cellStyle name="Akzent4 2 4331" xfId="46992"/>
    <cellStyle name="Akzent4 2 4332" xfId="46398"/>
    <cellStyle name="Akzent4 2 4333" xfId="46375"/>
    <cellStyle name="Akzent4 2 4334" xfId="46344"/>
    <cellStyle name="Akzent4 2 4335" xfId="46317"/>
    <cellStyle name="Akzent4 2 4336" xfId="46286"/>
    <cellStyle name="Akzent4 2 4337" xfId="46260"/>
    <cellStyle name="Akzent4 2 4338" xfId="46235"/>
    <cellStyle name="Akzent4 2 4339" xfId="46202"/>
    <cellStyle name="Akzent4 2 434" xfId="430"/>
    <cellStyle name="Akzent4 2 4340" xfId="46177"/>
    <cellStyle name="Akzent4 2 4341" xfId="46142"/>
    <cellStyle name="Akzent4 2 4342" xfId="46119"/>
    <cellStyle name="Akzent4 2 4343" xfId="46081"/>
    <cellStyle name="Akzent4 2 4344" xfId="46060"/>
    <cellStyle name="Akzent4 2 4345" xfId="46002"/>
    <cellStyle name="Akzent4 2 4346" xfId="45977"/>
    <cellStyle name="Akzent4 2 4347" xfId="45940"/>
    <cellStyle name="Akzent4 2 4348" xfId="45918"/>
    <cellStyle name="Akzent4 2 4349" xfId="45882"/>
    <cellStyle name="Akzent4 2 435" xfId="405"/>
    <cellStyle name="Akzent4 2 4350" xfId="45864"/>
    <cellStyle name="Akzent4 2 4351" xfId="45824"/>
    <cellStyle name="Akzent4 2 4352" xfId="45822"/>
    <cellStyle name="Akzent4 2 4353" xfId="45768"/>
    <cellStyle name="Akzent4 2 4354" xfId="45731"/>
    <cellStyle name="Akzent4 2 4355" xfId="45698"/>
    <cellStyle name="Akzent4 2 4356" xfId="45667"/>
    <cellStyle name="Akzent4 2 4357" xfId="45634"/>
    <cellStyle name="Akzent4 2 4358" xfId="45609"/>
    <cellStyle name="Akzent4 2 4359" xfId="45580"/>
    <cellStyle name="Akzent4 2 436" xfId="374"/>
    <cellStyle name="Akzent4 2 4360" xfId="45551"/>
    <cellStyle name="Akzent4 2 4361" xfId="45529"/>
    <cellStyle name="Akzent4 2 4362" xfId="45499"/>
    <cellStyle name="Akzent4 2 4363" xfId="45781"/>
    <cellStyle name="Akzent4 2 4364" xfId="45439"/>
    <cellStyle name="Akzent4 2 4365" xfId="45403"/>
    <cellStyle name="Akzent4 2 4366" xfId="45339"/>
    <cellStyle name="Akzent4 2 4367" xfId="45312"/>
    <cellStyle name="Akzent4 2 4368" xfId="45258"/>
    <cellStyle name="Akzent4 2 4369" xfId="45215"/>
    <cellStyle name="Akzent4 2 437" xfId="341"/>
    <cellStyle name="Akzent4 2 4370" xfId="45187"/>
    <cellStyle name="Akzent4 2 4371" xfId="45163"/>
    <cellStyle name="Akzent4 2 4372" xfId="45122"/>
    <cellStyle name="Akzent4 2 4373" xfId="45089"/>
    <cellStyle name="Akzent4 2 4374" xfId="45036"/>
    <cellStyle name="Akzent4 2 4375" xfId="44998"/>
    <cellStyle name="Akzent4 2 4376" xfId="44957"/>
    <cellStyle name="Akzent4 2 4377" xfId="44930"/>
    <cellStyle name="Akzent4 2 4378" xfId="44894"/>
    <cellStyle name="Akzent4 2 4379" xfId="44872"/>
    <cellStyle name="Akzent4 2 438" xfId="6846"/>
    <cellStyle name="Akzent4 2 4380" xfId="44828"/>
    <cellStyle name="Akzent4 2 4381" xfId="44810"/>
    <cellStyle name="Akzent4 2 4382" xfId="44774"/>
    <cellStyle name="Akzent4 2 4383" xfId="44751"/>
    <cellStyle name="Akzent4 2 4384" xfId="44734"/>
    <cellStyle name="Akzent4 2 4385" xfId="44657"/>
    <cellStyle name="Akzent4 2 4386" xfId="44625"/>
    <cellStyle name="Akzent4 2 4387" xfId="44591"/>
    <cellStyle name="Akzent4 2 4388" xfId="44561"/>
    <cellStyle name="Akzent4 2 4389" xfId="44525"/>
    <cellStyle name="Akzent4 2 439" xfId="6865"/>
    <cellStyle name="Akzent4 2 4390" xfId="44509"/>
    <cellStyle name="Akzent4 2 4391" xfId="44473"/>
    <cellStyle name="Akzent4 2 4392" xfId="44451"/>
    <cellStyle name="Akzent4 2 4393" xfId="44418"/>
    <cellStyle name="Akzent4 2 4394" xfId="45045"/>
    <cellStyle name="Akzent4 2 4395" xfId="44377"/>
    <cellStyle name="Akzent4 2 4396" xfId="44354"/>
    <cellStyle name="Akzent4 2 4397" xfId="44313"/>
    <cellStyle name="Akzent4 2 4398" xfId="44290"/>
    <cellStyle name="Akzent4 2 4399" xfId="44251"/>
    <cellStyle name="Akzent4 2 44" xfId="1602"/>
    <cellStyle name="Akzent4 2 440" xfId="6887"/>
    <cellStyle name="Akzent4 2 4400" xfId="44232"/>
    <cellStyle name="Akzent4 2 4401" xfId="44200"/>
    <cellStyle name="Akzent4 2 4402" xfId="44181"/>
    <cellStyle name="Akzent4 2 4403" xfId="44147"/>
    <cellStyle name="Akzent4 2 4404" xfId="44719"/>
    <cellStyle name="Akzent4 2 4405" xfId="44109"/>
    <cellStyle name="Akzent4 2 4406" xfId="44075"/>
    <cellStyle name="Akzent4 2 4407" xfId="44052"/>
    <cellStyle name="Akzent4 2 4408" xfId="44016"/>
    <cellStyle name="Akzent4 2 4409" xfId="43993"/>
    <cellStyle name="Akzent4 2 441" xfId="549"/>
    <cellStyle name="Akzent4 2 4410" xfId="43952"/>
    <cellStyle name="Akzent4 2 4411" xfId="43937"/>
    <cellStyle name="Akzent4 2 4412" xfId="43900"/>
    <cellStyle name="Akzent4 2 4413" xfId="43872"/>
    <cellStyle name="Akzent4 2 4414" xfId="43840"/>
    <cellStyle name="Akzent4 2 4415" xfId="43801"/>
    <cellStyle name="Akzent4 2 4416" xfId="43766"/>
    <cellStyle name="Akzent4 2 4417" xfId="43735"/>
    <cellStyle name="Akzent4 2 4418" xfId="43708"/>
    <cellStyle name="Akzent4 2 4419" xfId="43677"/>
    <cellStyle name="Akzent4 2 442" xfId="6915"/>
    <cellStyle name="Akzent4 2 4420" xfId="43651"/>
    <cellStyle name="Akzent4 2 4421" xfId="43618"/>
    <cellStyle name="Akzent4 2 4422" xfId="43592"/>
    <cellStyle name="Akzent4 2 4423" xfId="43559"/>
    <cellStyle name="Akzent4 2 4424" xfId="43537"/>
    <cellStyle name="Akzent4 2 4425" xfId="43487"/>
    <cellStyle name="Akzent4 2 4426" xfId="43466"/>
    <cellStyle name="Akzent4 2 4427" xfId="43433"/>
    <cellStyle name="Akzent4 2 4428" xfId="43397"/>
    <cellStyle name="Akzent4 2 4429" xfId="43374"/>
    <cellStyle name="Akzent4 2 443" xfId="6931"/>
    <cellStyle name="Akzent4 2 4430" xfId="43343"/>
    <cellStyle name="Akzent4 2 4431" xfId="43315"/>
    <cellStyle name="Akzent4 2 4432" xfId="43289"/>
    <cellStyle name="Akzent4 2 4433" xfId="43253"/>
    <cellStyle name="Akzent4 2 4434" xfId="43828"/>
    <cellStyle name="Akzent4 2 4435" xfId="43203"/>
    <cellStyle name="Akzent4 2 4436" xfId="43179"/>
    <cellStyle name="Akzent4 2 4437" xfId="43145"/>
    <cellStyle name="Akzent4 2 4438" xfId="43117"/>
    <cellStyle name="Akzent4 2 4439" xfId="43087"/>
    <cellStyle name="Akzent4 2 444" xfId="6954"/>
    <cellStyle name="Akzent4 2 4440" xfId="43059"/>
    <cellStyle name="Akzent4 2 4441" xfId="43029"/>
    <cellStyle name="Akzent4 2 4442" xfId="43004"/>
    <cellStyle name="Akzent4 2 4443" xfId="42985"/>
    <cellStyle name="Akzent4 2 4444" xfId="43528"/>
    <cellStyle name="Akzent4 2 4445" xfId="42942"/>
    <cellStyle name="Akzent4 2 4446" xfId="42900"/>
    <cellStyle name="Akzent4 2 4447" xfId="42884"/>
    <cellStyle name="Akzent4 2 4448" xfId="42838"/>
    <cellStyle name="Akzent4 2 4449" xfId="42826"/>
    <cellStyle name="Akzent4 2 445" xfId="6970"/>
    <cellStyle name="Akzent4 2 4450" xfId="42783"/>
    <cellStyle name="Akzent4 2 4451" xfId="42767"/>
    <cellStyle name="Akzent4 2 4452" xfId="42734"/>
    <cellStyle name="Akzent4 2 4453" xfId="42709"/>
    <cellStyle name="Akzent4 2 4454" xfId="42675"/>
    <cellStyle name="Akzent4 2 4455" xfId="42646"/>
    <cellStyle name="Akzent4 2 4456" xfId="42616"/>
    <cellStyle name="Akzent4 2 4457" xfId="42587"/>
    <cellStyle name="Akzent4 2 4458" xfId="42556"/>
    <cellStyle name="Akzent4 2 4459" xfId="42522"/>
    <cellStyle name="Akzent4 2 446" xfId="6993"/>
    <cellStyle name="Akzent4 2 4460" xfId="42500"/>
    <cellStyle name="Akzent4 2 4461" xfId="42469"/>
    <cellStyle name="Akzent4 2 4462" xfId="42436"/>
    <cellStyle name="Akzent4 2 4463" xfId="42398"/>
    <cellStyle name="Akzent4 2 4464" xfId="42376"/>
    <cellStyle name="Akzent4 2 4465" xfId="42373"/>
    <cellStyle name="Akzent4 2 4466" xfId="42288"/>
    <cellStyle name="Akzent4 2 4467" xfId="42251"/>
    <cellStyle name="Akzent4 2 4468" xfId="42230"/>
    <cellStyle name="Akzent4 2 4469" xfId="42189"/>
    <cellStyle name="Akzent4 2 447" xfId="7009"/>
    <cellStyle name="Akzent4 2 4470" xfId="42166"/>
    <cellStyle name="Akzent4 2 4471" xfId="42136"/>
    <cellStyle name="Akzent4 2 4472" xfId="42109"/>
    <cellStyle name="Akzent4 2 4473" xfId="48545"/>
    <cellStyle name="Akzent4 2 4474" xfId="48564"/>
    <cellStyle name="Akzent4 2 4475" xfId="48586"/>
    <cellStyle name="Akzent4 2 4476" xfId="42306"/>
    <cellStyle name="Akzent4 2 4477" xfId="48614"/>
    <cellStyle name="Akzent4 2 4478" xfId="48630"/>
    <cellStyle name="Akzent4 2 4479" xfId="48653"/>
    <cellStyle name="Akzent4 2 448" xfId="7027"/>
    <cellStyle name="Akzent4 2 4480" xfId="48669"/>
    <cellStyle name="Akzent4 2 4481" xfId="48692"/>
    <cellStyle name="Akzent4 2 4482" xfId="48708"/>
    <cellStyle name="Akzent4 2 4483" xfId="48726"/>
    <cellStyle name="Akzent4 2 4484" xfId="48742"/>
    <cellStyle name="Akzent4 2 4485" xfId="48759"/>
    <cellStyle name="Akzent4 2 4486" xfId="48723"/>
    <cellStyle name="Akzent4 2 4487" xfId="48703"/>
    <cellStyle name="Akzent4 2 4488" xfId="48680"/>
    <cellStyle name="Akzent4 2 4489" xfId="48664"/>
    <cellStyle name="Akzent4 2 449" xfId="7043"/>
    <cellStyle name="Akzent4 2 4490" xfId="48641"/>
    <cellStyle name="Akzent4 2 4491" xfId="48625"/>
    <cellStyle name="Akzent4 2 4492" xfId="48602"/>
    <cellStyle name="Akzent4 2 4493" xfId="48589"/>
    <cellStyle name="Akzent4 2 4494" xfId="48561"/>
    <cellStyle name="Akzent4 2 4495" xfId="48553"/>
    <cellStyle name="Akzent4 2 4496" xfId="48487"/>
    <cellStyle name="Akzent4 2 4497" xfId="48454"/>
    <cellStyle name="Akzent4 2 4498" xfId="48422"/>
    <cellStyle name="Akzent4 2 4499" xfId="48386"/>
    <cellStyle name="Akzent4 2 45" xfId="1616"/>
    <cellStyle name="Akzent4 2 450" xfId="7060"/>
    <cellStyle name="Akzent4 2 4500" xfId="48364"/>
    <cellStyle name="Akzent4 2 4501" xfId="48327"/>
    <cellStyle name="Akzent4 2 4502" xfId="48306"/>
    <cellStyle name="Akzent4 2 4503" xfId="48269"/>
    <cellStyle name="Akzent4 2 4504" xfId="48252"/>
    <cellStyle name="Akzent4 2 4505" xfId="48750"/>
    <cellStyle name="Akzent4 2 4506" xfId="48188"/>
    <cellStyle name="Akzent4 2 4507" xfId="48150"/>
    <cellStyle name="Akzent4 2 4508" xfId="48130"/>
    <cellStyle name="Akzent4 2 4509" xfId="48091"/>
    <cellStyle name="Akzent4 2 451" xfId="7024"/>
    <cellStyle name="Akzent4 2 4510" xfId="48065"/>
    <cellStyle name="Akzent4 2 4511" xfId="48033"/>
    <cellStyle name="Akzent4 2 4512" xfId="48002"/>
    <cellStyle name="Akzent4 2 4513" xfId="47939"/>
    <cellStyle name="Akzent4 2 4514" xfId="47906"/>
    <cellStyle name="Akzent4 2 4515" xfId="48541"/>
    <cellStyle name="Akzent4 2 4516" xfId="47858"/>
    <cellStyle name="Akzent4 2 4517" xfId="47825"/>
    <cellStyle name="Akzent4 2 4518" xfId="47799"/>
    <cellStyle name="Akzent4 2 4519" xfId="47766"/>
    <cellStyle name="Akzent4 2 452" xfId="7004"/>
    <cellStyle name="Akzent4 2 4520" xfId="47734"/>
    <cellStyle name="Akzent4 2 4521" xfId="47708"/>
    <cellStyle name="Akzent4 2 4522" xfId="47676"/>
    <cellStyle name="Akzent4 2 4523" xfId="47650"/>
    <cellStyle name="Akzent4 2 4524" xfId="47618"/>
    <cellStyle name="Akzent4 2 4525" xfId="47583"/>
    <cellStyle name="Akzent4 2 4526" xfId="47541"/>
    <cellStyle name="Akzent4 2 4527" xfId="47504"/>
    <cellStyle name="Akzent4 2 4528" xfId="47483"/>
    <cellStyle name="Akzent4 2 4529" xfId="47438"/>
    <cellStyle name="Akzent4 2 453" xfId="6981"/>
    <cellStyle name="Akzent4 2 4530" xfId="47417"/>
    <cellStyle name="Akzent4 2 4531" xfId="47387"/>
    <cellStyle name="Akzent4 2 4532" xfId="47359"/>
    <cellStyle name="Akzent4 2 4533" xfId="47329"/>
    <cellStyle name="Akzent4 2 4534" xfId="47306"/>
    <cellStyle name="Akzent4 2 4535" xfId="47269"/>
    <cellStyle name="Akzent4 2 4536" xfId="47227"/>
    <cellStyle name="Akzent4 2 4537" xfId="47194"/>
    <cellStyle name="Akzent4 2 4538" xfId="47167"/>
    <cellStyle name="Akzent4 2 4539" xfId="47134"/>
    <cellStyle name="Akzent4 2 454" xfId="6965"/>
    <cellStyle name="Akzent4 2 4540" xfId="47106"/>
    <cellStyle name="Akzent4 2 4541" xfId="47071"/>
    <cellStyle name="Akzent4 2 4542" xfId="47048"/>
    <cellStyle name="Akzent4 2 4543" xfId="47012"/>
    <cellStyle name="Akzent4 2 4544" xfId="46980"/>
    <cellStyle name="Akzent4 2 4545" xfId="47570"/>
    <cellStyle name="Akzent4 2 4546" xfId="46934"/>
    <cellStyle name="Akzent4 2 4547" xfId="46895"/>
    <cellStyle name="Akzent4 2 4548" xfId="46868"/>
    <cellStyle name="Akzent4 2 4549" xfId="46831"/>
    <cellStyle name="Akzent4 2 455" xfId="6942"/>
    <cellStyle name="Akzent4 2 4550" xfId="46802"/>
    <cellStyle name="Akzent4 2 4551" xfId="46773"/>
    <cellStyle name="Akzent4 2 4552" xfId="46737"/>
    <cellStyle name="Akzent4 2 4553" xfId="46714"/>
    <cellStyle name="Akzent4 2 4554" xfId="46679"/>
    <cellStyle name="Akzent4 2 4555" xfId="47257"/>
    <cellStyle name="Akzent4 2 4556" xfId="46632"/>
    <cellStyle name="Akzent4 2 4557" xfId="46608"/>
    <cellStyle name="Akzent4 2 4558" xfId="46574"/>
    <cellStyle name="Akzent4 2 4559" xfId="46540"/>
    <cellStyle name="Akzent4 2 456" xfId="6926"/>
    <cellStyle name="Akzent4 2 4560" xfId="46503"/>
    <cellStyle name="Akzent4 2 4561" xfId="46476"/>
    <cellStyle name="Akzent4 2 4562" xfId="46435"/>
    <cellStyle name="Akzent4 2 4563" xfId="46415"/>
    <cellStyle name="Akzent4 2 4564" xfId="46382"/>
    <cellStyle name="Akzent4 2 4565" xfId="46356"/>
    <cellStyle name="Akzent4 2 4566" xfId="46324"/>
    <cellStyle name="Akzent4 2 4567" xfId="46294"/>
    <cellStyle name="Akzent4 2 4568" xfId="46273"/>
    <cellStyle name="Akzent4 2 4569" xfId="46228"/>
    <cellStyle name="Akzent4 2 457" xfId="6903"/>
    <cellStyle name="Akzent4 2 4570" xfId="46209"/>
    <cellStyle name="Akzent4 2 4571" xfId="46170"/>
    <cellStyle name="Akzent4 2 4572" xfId="46150"/>
    <cellStyle name="Akzent4 2 4573" xfId="46112"/>
    <cellStyle name="Akzent4 2 4574" xfId="46089"/>
    <cellStyle name="Akzent4 2 4575" xfId="46053"/>
    <cellStyle name="Akzent4 2 4576" xfId="46049"/>
    <cellStyle name="Akzent4 2 4577" xfId="45989"/>
    <cellStyle name="Akzent4 2 4578" xfId="45956"/>
    <cellStyle name="Akzent4 2 4579" xfId="45921"/>
    <cellStyle name="Akzent4 2 458" xfId="6890"/>
    <cellStyle name="Akzent4 2 4580" xfId="45889"/>
    <cellStyle name="Akzent4 2 4581" xfId="45853"/>
    <cellStyle name="Akzent4 2 4582" xfId="45831"/>
    <cellStyle name="Akzent4 2 4583" xfId="45772"/>
    <cellStyle name="Akzent4 2 4584" xfId="45737"/>
    <cellStyle name="Akzent4 2 4585" xfId="45713"/>
    <cellStyle name="Akzent4 2 4586" xfId="45673"/>
    <cellStyle name="Akzent4 2 4587" xfId="46003"/>
    <cellStyle name="Akzent4 2 4588" xfId="45622"/>
    <cellStyle name="Akzent4 2 4589" xfId="45589"/>
    <cellStyle name="Akzent4 2 459" xfId="6862"/>
    <cellStyle name="Akzent4 2 4590" xfId="45557"/>
    <cellStyle name="Akzent4 2 4591" xfId="45528"/>
    <cellStyle name="Akzent4 2 4592" xfId="45492"/>
    <cellStyle name="Akzent4 2 4593" xfId="45462"/>
    <cellStyle name="Akzent4 2 4594" xfId="45432"/>
    <cellStyle name="Akzent4 2 4595" xfId="45383"/>
    <cellStyle name="Akzent4 2 4596" xfId="45325"/>
    <cellStyle name="Akzent4 2 4597" xfId="45281"/>
    <cellStyle name="Akzent4 2 4598" xfId="45235"/>
    <cellStyle name="Akzent4 2 4599" xfId="45186"/>
    <cellStyle name="Akzent4 2 46" xfId="1661"/>
    <cellStyle name="Akzent4 2 460" xfId="6854"/>
    <cellStyle name="Akzent4 2 4600" xfId="45143"/>
    <cellStyle name="Akzent4 2 4601" xfId="45116"/>
    <cellStyle name="Akzent4 2 4602" xfId="45060"/>
    <cellStyle name="Akzent4 2 4603" xfId="45016"/>
    <cellStyle name="Akzent4 2 4604" xfId="44989"/>
    <cellStyle name="Akzent4 2 4605" xfId="44952"/>
    <cellStyle name="Akzent4 2 4606" xfId="44923"/>
    <cellStyle name="Akzent4 2 4607" xfId="44893"/>
    <cellStyle name="Akzent4 2 4608" xfId="44865"/>
    <cellStyle name="Akzent4 2 4609" xfId="44820"/>
    <cellStyle name="Akzent4 2 461" xfId="6805"/>
    <cellStyle name="Akzent4 2 4610" xfId="44792"/>
    <cellStyle name="Akzent4 2 4611" xfId="44757"/>
    <cellStyle name="Akzent4 2 4612" xfId="44728"/>
    <cellStyle name="Akzent4 2 4613" xfId="44667"/>
    <cellStyle name="Akzent4 2 4614" xfId="44635"/>
    <cellStyle name="Akzent4 2 4615" xfId="44598"/>
    <cellStyle name="Akzent4 2 4616" xfId="44576"/>
    <cellStyle name="Akzent4 2 4617" xfId="44539"/>
    <cellStyle name="Akzent4 2 4618" xfId="45244"/>
    <cellStyle name="Akzent4 2 4619" xfId="44482"/>
    <cellStyle name="Akzent4 2 462" xfId="6772"/>
    <cellStyle name="Akzent4 2 4620" xfId="44459"/>
    <cellStyle name="Akzent4 2 4621" xfId="44420"/>
    <cellStyle name="Akzent4 2 4622" xfId="44398"/>
    <cellStyle name="Akzent4 2 4623" xfId="44362"/>
    <cellStyle name="Akzent4 2 4624" xfId="44339"/>
    <cellStyle name="Akzent4 2 4625" xfId="44303"/>
    <cellStyle name="Akzent4 2 4626" xfId="44277"/>
    <cellStyle name="Akzent4 2 4627" xfId="44245"/>
    <cellStyle name="Akzent4 2 4628" xfId="44853"/>
    <cellStyle name="Akzent4 2 4629" xfId="44194"/>
    <cellStyle name="Akzent4 2 463" xfId="6739"/>
    <cellStyle name="Akzent4 2 4630" xfId="44164"/>
    <cellStyle name="Akzent4 2 4631" xfId="44136"/>
    <cellStyle name="Akzent4 2 4632" xfId="44111"/>
    <cellStyle name="Akzent4 2 4633" xfId="44086"/>
    <cellStyle name="Akzent4 2 4634" xfId="44051"/>
    <cellStyle name="Akzent4 2 4635" xfId="44028"/>
    <cellStyle name="Akzent4 2 4636" xfId="43995"/>
    <cellStyle name="Akzent4 2 4637" xfId="43966"/>
    <cellStyle name="Akzent4 2 4638" xfId="43922"/>
    <cellStyle name="Akzent4 2 4639" xfId="43878"/>
    <cellStyle name="Akzent4 2 464" xfId="6702"/>
    <cellStyle name="Akzent4 2 4640" xfId="43853"/>
    <cellStyle name="Akzent4 2 4641" xfId="43819"/>
    <cellStyle name="Akzent4 2 4642" xfId="43786"/>
    <cellStyle name="Akzent4 2 4643" xfId="43758"/>
    <cellStyle name="Akzent4 2 4644" xfId="43728"/>
    <cellStyle name="Akzent4 2 4645" xfId="43696"/>
    <cellStyle name="Akzent4 2 4646" xfId="43670"/>
    <cellStyle name="Akzent4 2 4647" xfId="43638"/>
    <cellStyle name="Akzent4 2 4648" xfId="43611"/>
    <cellStyle name="Akzent4 2 4649" xfId="43564"/>
    <cellStyle name="Akzent4 2 465" xfId="6680"/>
    <cellStyle name="Akzent4 2 4650" xfId="43527"/>
    <cellStyle name="Akzent4 2 4651" xfId="43493"/>
    <cellStyle name="Akzent4 2 4652" xfId="43467"/>
    <cellStyle name="Akzent4 2 4653" xfId="43427"/>
    <cellStyle name="Akzent4 2 4654" xfId="43403"/>
    <cellStyle name="Akzent4 2 4655" xfId="43371"/>
    <cellStyle name="Akzent4 2 4656" xfId="43334"/>
    <cellStyle name="Akzent4 2 4657" xfId="43309"/>
    <cellStyle name="Akzent4 2 4658" xfId="43915"/>
    <cellStyle name="Akzent4 2 4659" xfId="43246"/>
    <cellStyle name="Akzent4 2 466" xfId="6642"/>
    <cellStyle name="Akzent4 2 4660" xfId="43222"/>
    <cellStyle name="Akzent4 2 4661" xfId="43193"/>
    <cellStyle name="Akzent4 2 4662" xfId="43153"/>
    <cellStyle name="Akzent4 2 4663" xfId="43134"/>
    <cellStyle name="Akzent4 2 4664" xfId="43095"/>
    <cellStyle name="Akzent4 2 4665" xfId="43076"/>
    <cellStyle name="Akzent4 2 4666" xfId="43037"/>
    <cellStyle name="Akzent4 2 4667" xfId="43012"/>
    <cellStyle name="Akzent4 2 4668" xfId="43602"/>
    <cellStyle name="Akzent4 2 4669" xfId="42968"/>
    <cellStyle name="Akzent4 2 467" xfId="6621"/>
    <cellStyle name="Akzent4 2 4670" xfId="42937"/>
    <cellStyle name="Akzent4 2 4671" xfId="42912"/>
    <cellStyle name="Akzent4 2 4672" xfId="42873"/>
    <cellStyle name="Akzent4 2 4673" xfId="42845"/>
    <cellStyle name="Akzent4 2 4674" xfId="42813"/>
    <cellStyle name="Akzent4 2 4675" xfId="42785"/>
    <cellStyle name="Akzent4 2 4676" xfId="42754"/>
    <cellStyle name="Akzent4 2 4677" xfId="42727"/>
    <cellStyle name="Akzent4 2 4678" xfId="42697"/>
    <cellStyle name="Akzent4 2 4679" xfId="42667"/>
    <cellStyle name="Akzent4 2 468" xfId="6583"/>
    <cellStyle name="Akzent4 2 4680" xfId="42630"/>
    <cellStyle name="Akzent4 2 4681" xfId="42602"/>
    <cellStyle name="Akzent4 2 4682" xfId="42572"/>
    <cellStyle name="Akzent4 2 4683" xfId="42539"/>
    <cellStyle name="Akzent4 2 4684" xfId="42512"/>
    <cellStyle name="Akzent4 2 4685" xfId="42476"/>
    <cellStyle name="Akzent4 2 4686" xfId="42448"/>
    <cellStyle name="Akzent4 2 4687" xfId="42412"/>
    <cellStyle name="Akzent4 2 4688" xfId="42383"/>
    <cellStyle name="Akzent4 2 4689" xfId="42381"/>
    <cellStyle name="Akzent4 2 469" xfId="6568"/>
    <cellStyle name="Akzent4 2 4690" xfId="42280"/>
    <cellStyle name="Akzent4 2 4691" xfId="42237"/>
    <cellStyle name="Akzent4 2 4692" xfId="42215"/>
    <cellStyle name="Akzent4 2 4693" xfId="42179"/>
    <cellStyle name="Akzent4 2 4694" xfId="42156"/>
    <cellStyle name="Akzent4 2 4695" xfId="42123"/>
    <cellStyle name="Akzent4 2 4696" xfId="48496"/>
    <cellStyle name="Akzent4 2 4697" xfId="42660"/>
    <cellStyle name="Akzent4 2 4698" xfId="48768"/>
    <cellStyle name="Akzent4 2 4699" xfId="48781"/>
    <cellStyle name="Akzent4 2 47" xfId="1676"/>
    <cellStyle name="Akzent4 2 470" xfId="7051"/>
    <cellStyle name="Akzent4 2 4700" xfId="42293"/>
    <cellStyle name="Akzent4 2 4701" xfId="48795"/>
    <cellStyle name="Akzent4 2 4702" xfId="48802"/>
    <cellStyle name="Akzent4 2 4703" xfId="48815"/>
    <cellStyle name="Akzent4 2 4704" xfId="48822"/>
    <cellStyle name="Akzent4 2 4705" xfId="48835"/>
    <cellStyle name="Akzent4 2 4706" xfId="48842"/>
    <cellStyle name="Akzent4 2 4707" xfId="48855"/>
    <cellStyle name="Akzent4 2 4708" xfId="48862"/>
    <cellStyle name="Akzent4 2 4709" xfId="48875"/>
    <cellStyle name="Akzent4 2 471" xfId="6503"/>
    <cellStyle name="Akzent4 2 4710" xfId="48887"/>
    <cellStyle name="Akzent4 2 4711" xfId="48971"/>
    <cellStyle name="Akzent4 2 4712" xfId="48988"/>
    <cellStyle name="Akzent4 2 4713" xfId="49021"/>
    <cellStyle name="Akzent4 2 4714" xfId="49043"/>
    <cellStyle name="Akzent4 2 4715" xfId="49070"/>
    <cellStyle name="Akzent4 2 4716" xfId="49139"/>
    <cellStyle name="Akzent4 2 4717" xfId="49188"/>
    <cellStyle name="Akzent4 2 4718" xfId="49202"/>
    <cellStyle name="Akzent4 2 4719" xfId="49233"/>
    <cellStyle name="Akzent4 2 472" xfId="6464"/>
    <cellStyle name="Akzent4 2 4720" xfId="49256"/>
    <cellStyle name="Akzent4 2 4721" xfId="49297"/>
    <cellStyle name="Akzent4 2 4722" xfId="49325"/>
    <cellStyle name="Akzent4 2 4723" xfId="49353"/>
    <cellStyle name="Akzent4 2 4724" xfId="49378"/>
    <cellStyle name="Akzent4 2 4725" xfId="49407"/>
    <cellStyle name="Akzent4 2 4726" xfId="49436"/>
    <cellStyle name="Akzent4 2 4727" xfId="49455"/>
    <cellStyle name="Akzent4 2 4728" xfId="49487"/>
    <cellStyle name="Akzent4 2 4729" xfId="49513"/>
    <cellStyle name="Akzent4 2 473" xfId="6444"/>
    <cellStyle name="Akzent4 2 4730" xfId="48918"/>
    <cellStyle name="Akzent4 2 4731" xfId="49559"/>
    <cellStyle name="Akzent4 2 4732" xfId="49592"/>
    <cellStyle name="Akzent4 2 4733" xfId="49618"/>
    <cellStyle name="Akzent4 2 4734" xfId="49650"/>
    <cellStyle name="Akzent4 2 4735" xfId="49673"/>
    <cellStyle name="Akzent4 2 4736" xfId="49699"/>
    <cellStyle name="Akzent4 2 4737" xfId="49725"/>
    <cellStyle name="Akzent4 2 4738" xfId="49752"/>
    <cellStyle name="Akzent4 2 4739" xfId="49772"/>
    <cellStyle name="Akzent4 2 474" xfId="6404"/>
    <cellStyle name="Akzent4 2 4740" xfId="49262"/>
    <cellStyle name="Akzent4 2 4741" xfId="49816"/>
    <cellStyle name="Akzent4 2 4742" xfId="49847"/>
    <cellStyle name="Akzent4 2 4743" xfId="49870"/>
    <cellStyle name="Akzent4 2 4744" xfId="49905"/>
    <cellStyle name="Akzent4 2 4745" xfId="49926"/>
    <cellStyle name="Akzent4 2 4746" xfId="49959"/>
    <cellStyle name="Akzent4 2 4747" xfId="49985"/>
    <cellStyle name="Akzent4 2 4748" xfId="50009"/>
    <cellStyle name="Akzent4 2 4749" xfId="50036"/>
    <cellStyle name="Akzent4 2 475" xfId="6377"/>
    <cellStyle name="Akzent4 2 4750" xfId="50071"/>
    <cellStyle name="Akzent4 2 4751" xfId="50101"/>
    <cellStyle name="Akzent4 2 4752" xfId="50147"/>
    <cellStyle name="Akzent4 2 4753" xfId="50160"/>
    <cellStyle name="Akzent4 2 4754" xfId="50205"/>
    <cellStyle name="Akzent4 2 4755" xfId="50219"/>
    <cellStyle name="Akzent4 2 4756" xfId="50249"/>
    <cellStyle name="Akzent4 2 4757" xfId="50279"/>
    <cellStyle name="Akzent4 2 4758" xfId="50300"/>
    <cellStyle name="Akzent4 2 4759" xfId="50341"/>
    <cellStyle name="Akzent4 2 476" xfId="6345"/>
    <cellStyle name="Akzent4 2 4760" xfId="50358"/>
    <cellStyle name="Akzent4 2 4761" xfId="50399"/>
    <cellStyle name="Akzent4 2 4762" xfId="50424"/>
    <cellStyle name="Akzent4 2 4763" xfId="50460"/>
    <cellStyle name="Akzent4 2 4764" xfId="50482"/>
    <cellStyle name="Akzent4 2 4765" xfId="50518"/>
    <cellStyle name="Akzent4 2 4766" xfId="50540"/>
    <cellStyle name="Akzent4 2 4767" xfId="50570"/>
    <cellStyle name="Akzent4 2 4768" xfId="50592"/>
    <cellStyle name="Akzent4 2 4769" xfId="50617"/>
    <cellStyle name="Akzent4 2 477" xfId="6313"/>
    <cellStyle name="Akzent4 2 4770" xfId="50080"/>
    <cellStyle name="Akzent4 2 4771" xfId="50664"/>
    <cellStyle name="Akzent4 2 4772" xfId="50698"/>
    <cellStyle name="Akzent4 2 4773" xfId="50728"/>
    <cellStyle name="Akzent4 2 4774" xfId="50754"/>
    <cellStyle name="Akzent4 2 4775" xfId="50779"/>
    <cellStyle name="Akzent4 2 4776" xfId="50806"/>
    <cellStyle name="Akzent4 2 4777" xfId="50832"/>
    <cellStyle name="Akzent4 2 4778" xfId="50863"/>
    <cellStyle name="Akzent4 2 4779" xfId="50890"/>
    <cellStyle name="Akzent4 2 478" xfId="6252"/>
    <cellStyle name="Akzent4 2 4780" xfId="50369"/>
    <cellStyle name="Akzent4 2 4781" xfId="50927"/>
    <cellStyle name="Akzent4 2 4782" xfId="50955"/>
    <cellStyle name="Akzent4 2 4783" xfId="50986"/>
    <cellStyle name="Akzent4 2 4784" xfId="51011"/>
    <cellStyle name="Akzent4 2 4785" xfId="51037"/>
    <cellStyle name="Akzent4 2 4786" xfId="51061"/>
    <cellStyle name="Akzent4 2 4787" xfId="51095"/>
    <cellStyle name="Akzent4 2 4788" xfId="51113"/>
    <cellStyle name="Akzent4 2 4789" xfId="51145"/>
    <cellStyle name="Akzent4 2 479" xfId="6221"/>
    <cellStyle name="Akzent4 2 4790" xfId="51167"/>
    <cellStyle name="Akzent4 2 4791" xfId="51204"/>
    <cellStyle name="Akzent4 2 4792" xfId="51225"/>
    <cellStyle name="Akzent4 2 4793" xfId="51263"/>
    <cellStyle name="Akzent4 2 4794" xfId="51282"/>
    <cellStyle name="Akzent4 2 4795" xfId="51314"/>
    <cellStyle name="Akzent4 2 4796" xfId="51330"/>
    <cellStyle name="Akzent4 2 4797" xfId="51366"/>
    <cellStyle name="Akzent4 2 4798" xfId="51382"/>
    <cellStyle name="Akzent4 2 4799" xfId="51415"/>
    <cellStyle name="Akzent4 2 48" xfId="1706"/>
    <cellStyle name="Akzent4 2 480" xfId="6842"/>
    <cellStyle name="Akzent4 2 4800" xfId="51443"/>
    <cellStyle name="Akzent4 2 4801" xfId="51445"/>
    <cellStyle name="Akzent4 2 4802" xfId="51508"/>
    <cellStyle name="Akzent4 2 4803" xfId="51543"/>
    <cellStyle name="Akzent4 2 4804" xfId="51579"/>
    <cellStyle name="Akzent4 2 4805" xfId="51602"/>
    <cellStyle name="Akzent4 2 4806" xfId="51634"/>
    <cellStyle name="Akzent4 2 4807" xfId="51658"/>
    <cellStyle name="Akzent4 2 4808" xfId="51689"/>
    <cellStyle name="Akzent4 2 4809" xfId="51714"/>
    <cellStyle name="Akzent4 2 481" xfId="6172"/>
    <cellStyle name="Akzent4 2 4810" xfId="51739"/>
    <cellStyle name="Akzent4 2 4811" xfId="51779"/>
    <cellStyle name="Akzent4 2 4812" xfId="51496"/>
    <cellStyle name="Akzent4 2 4813" xfId="51820"/>
    <cellStyle name="Akzent4 2 4814" xfId="51877"/>
    <cellStyle name="Akzent4 2 4815" xfId="51908"/>
    <cellStyle name="Akzent4 2 4816" xfId="51942"/>
    <cellStyle name="Akzent4 2 4817" xfId="51974"/>
    <cellStyle name="Akzent4 2 4818" xfId="51998"/>
    <cellStyle name="Akzent4 2 4819" xfId="52037"/>
    <cellStyle name="Akzent4 2 482" xfId="6138"/>
    <cellStyle name="Akzent4 2 4820" xfId="52081"/>
    <cellStyle name="Akzent4 2 4821" xfId="52117"/>
    <cellStyle name="Akzent4 2 4822" xfId="52155"/>
    <cellStyle name="Akzent4 2 4823" xfId="52210"/>
    <cellStyle name="Akzent4 2 4824" xfId="52248"/>
    <cellStyle name="Akzent4 2 4825" xfId="52279"/>
    <cellStyle name="Akzent4 2 4826" xfId="52303"/>
    <cellStyle name="Akzent4 2 4827" xfId="52337"/>
    <cellStyle name="Akzent4 2 4828" xfId="52361"/>
    <cellStyle name="Akzent4 2 4829" xfId="52395"/>
    <cellStyle name="Akzent4 2 483" xfId="6112"/>
    <cellStyle name="Akzent4 2 4830" xfId="52413"/>
    <cellStyle name="Akzent4 2 4831" xfId="52445"/>
    <cellStyle name="Akzent4 2 4832" xfId="52459"/>
    <cellStyle name="Akzent4 2 4833" xfId="52493"/>
    <cellStyle name="Akzent4 2 4834" xfId="52523"/>
    <cellStyle name="Akzent4 2 4835" xfId="52556"/>
    <cellStyle name="Akzent4 2 4836" xfId="52605"/>
    <cellStyle name="Akzent4 2 4837" xfId="52641"/>
    <cellStyle name="Akzent4 2 4838" xfId="52668"/>
    <cellStyle name="Akzent4 2 4839" xfId="52694"/>
    <cellStyle name="Akzent4 2 484" xfId="6078"/>
    <cellStyle name="Akzent4 2 4840" xfId="52725"/>
    <cellStyle name="Akzent4 2 4841" xfId="52746"/>
    <cellStyle name="Akzent4 2 4842" xfId="52772"/>
    <cellStyle name="Akzent4 2 4843" xfId="52200"/>
    <cellStyle name="Akzent4 2 4844" xfId="52844"/>
    <cellStyle name="Akzent4 2 4845" xfId="52871"/>
    <cellStyle name="Akzent4 2 4846" xfId="52902"/>
    <cellStyle name="Akzent4 2 4847" xfId="52928"/>
    <cellStyle name="Akzent4 2 4848" xfId="52956"/>
    <cellStyle name="Akzent4 2 4849" xfId="52982"/>
    <cellStyle name="Akzent4 2 485" xfId="6046"/>
    <cellStyle name="Akzent4 2 4850" xfId="53013"/>
    <cellStyle name="Akzent4 2 4851" xfId="53040"/>
    <cellStyle name="Akzent4 2 4852" xfId="53065"/>
    <cellStyle name="Akzent4 2 4853" xfId="52505"/>
    <cellStyle name="Akzent4 2 4854" xfId="53108"/>
    <cellStyle name="Akzent4 2 4855" xfId="53134"/>
    <cellStyle name="Akzent4 2 4856" xfId="53165"/>
    <cellStyle name="Akzent4 2 4857" xfId="53187"/>
    <cellStyle name="Akzent4 2 4858" xfId="53222"/>
    <cellStyle name="Akzent4 2 4859" xfId="53237"/>
    <cellStyle name="Akzent4 2 486" xfId="6019"/>
    <cellStyle name="Akzent4 2 4860" xfId="53266"/>
    <cellStyle name="Akzent4 2 4861" xfId="53290"/>
    <cellStyle name="Akzent4 2 4862" xfId="53323"/>
    <cellStyle name="Akzent4 2 4863" xfId="53356"/>
    <cellStyle name="Akzent4 2 4864" xfId="53405"/>
    <cellStyle name="Akzent4 2 4865" xfId="53425"/>
    <cellStyle name="Akzent4 2 4866" xfId="53459"/>
    <cellStyle name="Akzent4 2 4867" xfId="53479"/>
    <cellStyle name="Akzent4 2 4868" xfId="53504"/>
    <cellStyle name="Akzent4 2 4869" xfId="53527"/>
    <cellStyle name="Akzent4 2 487" xfId="5987"/>
    <cellStyle name="Akzent4 2 4870" xfId="53563"/>
    <cellStyle name="Akzent4 2 4871" xfId="53585"/>
    <cellStyle name="Akzent4 2 4872" xfId="53611"/>
    <cellStyle name="Akzent4 2 4873" xfId="53639"/>
    <cellStyle name="Akzent4 2 4874" xfId="53680"/>
    <cellStyle name="Akzent4 2 4875" xfId="53709"/>
    <cellStyle name="Akzent4 2 4876" xfId="53734"/>
    <cellStyle name="Akzent4 2 4877" xfId="53759"/>
    <cellStyle name="Akzent4 2 4878" xfId="53784"/>
    <cellStyle name="Akzent4 2 4879" xfId="53818"/>
    <cellStyle name="Akzent4 2 488" xfId="5960"/>
    <cellStyle name="Akzent4 2 4880" xfId="53837"/>
    <cellStyle name="Akzent4 2 4881" xfId="53875"/>
    <cellStyle name="Akzent4 2 4882" xfId="53894"/>
    <cellStyle name="Akzent4 2 4883" xfId="53368"/>
    <cellStyle name="Akzent4 2 4884" xfId="53944"/>
    <cellStyle name="Akzent4 2 4885" xfId="53973"/>
    <cellStyle name="Akzent4 2 4886" xfId="54000"/>
    <cellStyle name="Akzent4 2 4887" xfId="54032"/>
    <cellStyle name="Akzent4 2 4888" xfId="54050"/>
    <cellStyle name="Akzent4 2 4889" xfId="54080"/>
    <cellStyle name="Akzent4 2 489" xfId="5928"/>
    <cellStyle name="Akzent4 2 4890" xfId="54113"/>
    <cellStyle name="Akzent4 2 4891" xfId="54138"/>
    <cellStyle name="Akzent4 2 4892" xfId="54164"/>
    <cellStyle name="Akzent4 2 4893" xfId="53650"/>
    <cellStyle name="Akzent4 2 4894" xfId="54208"/>
    <cellStyle name="Akzent4 2 4895" xfId="54244"/>
    <cellStyle name="Akzent4 2 4896" xfId="54266"/>
    <cellStyle name="Akzent4 2 4897" xfId="54294"/>
    <cellStyle name="Akzent4 2 4898" xfId="54321"/>
    <cellStyle name="Akzent4 2 4899" xfId="54346"/>
    <cellStyle name="Akzent4 2 49" xfId="1737"/>
    <cellStyle name="Akzent4 2 490" xfId="5892"/>
    <cellStyle name="Akzent4 2 4900" xfId="54375"/>
    <cellStyle name="Akzent4 2 4901" xfId="54398"/>
    <cellStyle name="Akzent4 2 4902" xfId="54422"/>
    <cellStyle name="Akzent4 2 4903" xfId="54456"/>
    <cellStyle name="Akzent4 2 4904" xfId="54484"/>
    <cellStyle name="Akzent4 2 4905" xfId="54514"/>
    <cellStyle name="Akzent4 2 4906" xfId="54539"/>
    <cellStyle name="Akzent4 2 4907" xfId="54572"/>
    <cellStyle name="Akzent4 2 4908" xfId="54590"/>
    <cellStyle name="Akzent4 2 4909" xfId="54631"/>
    <cellStyle name="Akzent4 2 491" xfId="5849"/>
    <cellStyle name="Akzent4 2 4910" xfId="54649"/>
    <cellStyle name="Akzent4 2 4911" xfId="54674"/>
    <cellStyle name="Akzent4 2 4912" xfId="54694"/>
    <cellStyle name="Akzent4 2 4913" xfId="54728"/>
    <cellStyle name="Akzent4 2 4914" xfId="54730"/>
    <cellStyle name="Akzent4 2 4915" xfId="54786"/>
    <cellStyle name="Akzent4 2 4916" xfId="54823"/>
    <cellStyle name="Akzent4 2 4917" xfId="54849"/>
    <cellStyle name="Akzent4 2 4918" xfId="54881"/>
    <cellStyle name="Akzent4 2 4919" xfId="54907"/>
    <cellStyle name="Akzent4 2 492" xfId="5811"/>
    <cellStyle name="Akzent4 2 4920" xfId="54935"/>
    <cellStyle name="Akzent4 2 4921" xfId="54963"/>
    <cellStyle name="Akzent4 2 4922" xfId="54991"/>
    <cellStyle name="Akzent4 2 4923" xfId="55018"/>
    <cellStyle name="Akzent4 2 4924" xfId="55040"/>
    <cellStyle name="Akzent4 2 4925" xfId="54779"/>
    <cellStyle name="Akzent4 2 4926" xfId="55089"/>
    <cellStyle name="Akzent4 2 4927" xfId="55117"/>
    <cellStyle name="Akzent4 2 4928" xfId="55147"/>
    <cellStyle name="Akzent4 2 4929" xfId="55174"/>
    <cellStyle name="Akzent4 2 493" xfId="5790"/>
    <cellStyle name="Akzent4 2 4930" xfId="55205"/>
    <cellStyle name="Akzent4 2 4931" xfId="55227"/>
    <cellStyle name="Akzent4 2 4932" xfId="55259"/>
    <cellStyle name="Akzent4 2 4933" xfId="55276"/>
    <cellStyle name="Akzent4 2 4934" xfId="55303"/>
    <cellStyle name="Akzent4 2 4935" xfId="55251"/>
    <cellStyle name="Akzent4 2 4936" xfId="55216"/>
    <cellStyle name="Akzent4 2 4937" xfId="55194"/>
    <cellStyle name="Akzent4 2 4938" xfId="55158"/>
    <cellStyle name="Akzent4 2 4939" xfId="55136"/>
    <cellStyle name="Akzent4 2 494" xfId="5744"/>
    <cellStyle name="Akzent4 2 4940" xfId="55100"/>
    <cellStyle name="Akzent4 2 4941" xfId="55078"/>
    <cellStyle name="Akzent4 2 4942" xfId="55046"/>
    <cellStyle name="Akzent4 2 4943" xfId="55015"/>
    <cellStyle name="Akzent4 2 4944" xfId="55000"/>
    <cellStyle name="Akzent4 2 4945" xfId="54959"/>
    <cellStyle name="Akzent4 2 4946" xfId="54920"/>
    <cellStyle name="Akzent4 2 4947" xfId="54899"/>
    <cellStyle name="Akzent4 2 4948" xfId="54867"/>
    <cellStyle name="Akzent4 2 4949" xfId="54841"/>
    <cellStyle name="Akzent4 2 495" xfId="5723"/>
    <cellStyle name="Akzent4 2 4950" xfId="54810"/>
    <cellStyle name="Akzent4 2 4951" xfId="54762"/>
    <cellStyle name="Akzent4 2 4952" xfId="54715"/>
    <cellStyle name="Akzent4 2 4953" xfId="54691"/>
    <cellStyle name="Akzent4 2 4954" xfId="55290"/>
    <cellStyle name="Akzent4 2 4955" xfId="54646"/>
    <cellStyle name="Akzent4 2 4956" xfId="54612"/>
    <cellStyle name="Akzent4 2 4957" xfId="54587"/>
    <cellStyle name="Akzent4 2 4958" xfId="54558"/>
    <cellStyle name="Akzent4 2 4959" xfId="54525"/>
    <cellStyle name="Akzent4 2 496" xfId="5692"/>
    <cellStyle name="Akzent4 2 4960" xfId="54500"/>
    <cellStyle name="Akzent4 2 4961" xfId="54470"/>
    <cellStyle name="Akzent4 2 4962" xfId="54443"/>
    <cellStyle name="Akzent4 2 4963" xfId="54416"/>
    <cellStyle name="Akzent4 2 4964" xfId="54985"/>
    <cellStyle name="Akzent4 2 4965" xfId="54367"/>
    <cellStyle name="Akzent4 2 4966" xfId="54335"/>
    <cellStyle name="Akzent4 2 4967" xfId="54316"/>
    <cellStyle name="Akzent4 2 4968" xfId="54277"/>
    <cellStyle name="Akzent4 2 4969" xfId="54255"/>
    <cellStyle name="Akzent4 2 497" xfId="5664"/>
    <cellStyle name="Akzent4 2 4970" xfId="54225"/>
    <cellStyle name="Akzent4 2 4971" xfId="54197"/>
    <cellStyle name="Akzent4 2 4972" xfId="54174"/>
    <cellStyle name="Akzent4 2 4973" xfId="54142"/>
    <cellStyle name="Akzent4 2 4974" xfId="54100"/>
    <cellStyle name="Akzent4 2 4975" xfId="54065"/>
    <cellStyle name="Akzent4 2 4976" xfId="54021"/>
    <cellStyle name="Akzent4 2 4977" xfId="54009"/>
    <cellStyle name="Akzent4 2 4978" xfId="53964"/>
    <cellStyle name="Akzent4 2 4979" xfId="53945"/>
    <cellStyle name="Akzent4 2 498" xfId="5633"/>
    <cellStyle name="Akzent4 2 4980" xfId="53915"/>
    <cellStyle name="Akzent4 2 4981" xfId="53891"/>
    <cellStyle name="Akzent4 2 4982" xfId="53857"/>
    <cellStyle name="Akzent4 2 4983" xfId="53832"/>
    <cellStyle name="Akzent4 2 4984" xfId="53804"/>
    <cellStyle name="Akzent4 2 4985" xfId="53766"/>
    <cellStyle name="Akzent4 2 4986" xfId="53739"/>
    <cellStyle name="Akzent4 2 4987" xfId="53706"/>
    <cellStyle name="Akzent4 2 4988" xfId="53676"/>
    <cellStyle name="Akzent4 2 4989" xfId="53649"/>
    <cellStyle name="Akzent4 2 499" xfId="5610"/>
    <cellStyle name="Akzent4 2 4990" xfId="53616"/>
    <cellStyle name="Akzent4 2 4991" xfId="53581"/>
    <cellStyle name="Akzent4 2 4992" xfId="53559"/>
    <cellStyle name="Akzent4 2 4993" xfId="53523"/>
    <cellStyle name="Akzent4 2 4994" xfId="54089"/>
    <cellStyle name="Akzent4 2 4995" xfId="53471"/>
    <cellStyle name="Akzent4 2 4996" xfId="53454"/>
    <cellStyle name="Akzent4 2 4997" xfId="53419"/>
    <cellStyle name="Akzent4 2 4998" xfId="53397"/>
    <cellStyle name="Akzent4 2 4999" xfId="53361"/>
    <cellStyle name="Akzent4 2 5" xfId="462"/>
    <cellStyle name="Akzent4 2 50" xfId="1758"/>
    <cellStyle name="Akzent4 2 500" xfId="5572"/>
    <cellStyle name="Akzent4 2 5000" xfId="53340"/>
    <cellStyle name="Akzent4 2 5001" xfId="53307"/>
    <cellStyle name="Akzent4 2 5002" xfId="53285"/>
    <cellStyle name="Akzent4 2 5003" xfId="53249"/>
    <cellStyle name="Akzent4 2 5004" xfId="53793"/>
    <cellStyle name="Akzent4 2 5005" xfId="53199"/>
    <cellStyle name="Akzent4 2 5006" xfId="53176"/>
    <cellStyle name="Akzent4 2 5007" xfId="53145"/>
    <cellStyle name="Akzent4 2 5008" xfId="53118"/>
    <cellStyle name="Akzent4 2 5009" xfId="53087"/>
    <cellStyle name="Akzent4 2 501" xfId="5529"/>
    <cellStyle name="Akzent4 2 5010" xfId="53061"/>
    <cellStyle name="Akzent4 2 5011" xfId="53036"/>
    <cellStyle name="Akzent4 2 5012" xfId="53003"/>
    <cellStyle name="Akzent4 2 5013" xfId="52978"/>
    <cellStyle name="Akzent4 2 5014" xfId="52943"/>
    <cellStyle name="Akzent4 2 5015" xfId="52920"/>
    <cellStyle name="Akzent4 2 5016" xfId="52882"/>
    <cellStyle name="Akzent4 2 5017" xfId="52861"/>
    <cellStyle name="Akzent4 2 5018" xfId="52803"/>
    <cellStyle name="Akzent4 2 5019" xfId="52778"/>
    <cellStyle name="Akzent4 2 502" xfId="5496"/>
    <cellStyle name="Akzent4 2 5020" xfId="52741"/>
    <cellStyle name="Akzent4 2 5021" xfId="52719"/>
    <cellStyle name="Akzent4 2 5022" xfId="52683"/>
    <cellStyle name="Akzent4 2 5023" xfId="52665"/>
    <cellStyle name="Akzent4 2 5024" xfId="52625"/>
    <cellStyle name="Akzent4 2 5025" xfId="52623"/>
    <cellStyle name="Akzent4 2 5026" xfId="52569"/>
    <cellStyle name="Akzent4 2 5027" xfId="52532"/>
    <cellStyle name="Akzent4 2 5028" xfId="52499"/>
    <cellStyle name="Akzent4 2 5029" xfId="52468"/>
    <cellStyle name="Akzent4 2 503" xfId="5468"/>
    <cellStyle name="Akzent4 2 5030" xfId="52435"/>
    <cellStyle name="Akzent4 2 5031" xfId="52410"/>
    <cellStyle name="Akzent4 2 5032" xfId="52381"/>
    <cellStyle name="Akzent4 2 5033" xfId="52352"/>
    <cellStyle name="Akzent4 2 5034" xfId="52330"/>
    <cellStyle name="Akzent4 2 5035" xfId="52300"/>
    <cellStyle name="Akzent4 2 5036" xfId="52582"/>
    <cellStyle name="Akzent4 2 5037" xfId="52240"/>
    <cellStyle name="Akzent4 2 5038" xfId="52204"/>
    <cellStyle name="Akzent4 2 5039" xfId="52140"/>
    <cellStyle name="Akzent4 2 504" xfId="5435"/>
    <cellStyle name="Akzent4 2 5040" xfId="52113"/>
    <cellStyle name="Akzent4 2 5041" xfId="52059"/>
    <cellStyle name="Akzent4 2 5042" xfId="52016"/>
    <cellStyle name="Akzent4 2 5043" xfId="51988"/>
    <cellStyle name="Akzent4 2 5044" xfId="51964"/>
    <cellStyle name="Akzent4 2 5045" xfId="51923"/>
    <cellStyle name="Akzent4 2 5046" xfId="51890"/>
    <cellStyle name="Akzent4 2 5047" xfId="51837"/>
    <cellStyle name="Akzent4 2 5048" xfId="51799"/>
    <cellStyle name="Akzent4 2 5049" xfId="51758"/>
    <cellStyle name="Akzent4 2 505" xfId="5406"/>
    <cellStyle name="Akzent4 2 5050" xfId="51731"/>
    <cellStyle name="Akzent4 2 5051" xfId="51695"/>
    <cellStyle name="Akzent4 2 5052" xfId="51673"/>
    <cellStyle name="Akzent4 2 5053" xfId="51629"/>
    <cellStyle name="Akzent4 2 5054" xfId="51611"/>
    <cellStyle name="Akzent4 2 5055" xfId="51575"/>
    <cellStyle name="Akzent4 2 5056" xfId="51552"/>
    <cellStyle name="Akzent4 2 5057" xfId="51535"/>
    <cellStyle name="Akzent4 2 5058" xfId="51458"/>
    <cellStyle name="Akzent4 2 5059" xfId="51426"/>
    <cellStyle name="Akzent4 2 506" xfId="5370"/>
    <cellStyle name="Akzent4 2 5060" xfId="51392"/>
    <cellStyle name="Akzent4 2 5061" xfId="51362"/>
    <cellStyle name="Akzent4 2 5062" xfId="51326"/>
    <cellStyle name="Akzent4 2 5063" xfId="51310"/>
    <cellStyle name="Akzent4 2 5064" xfId="51274"/>
    <cellStyle name="Akzent4 2 5065" xfId="51252"/>
    <cellStyle name="Akzent4 2 5066" xfId="51219"/>
    <cellStyle name="Akzent4 2 5067" xfId="51846"/>
    <cellStyle name="Akzent4 2 5068" xfId="51178"/>
    <cellStyle name="Akzent4 2 5069" xfId="51155"/>
    <cellStyle name="Akzent4 2 507" xfId="5347"/>
    <cellStyle name="Akzent4 2 5070" xfId="51114"/>
    <cellStyle name="Akzent4 2 5071" xfId="51091"/>
    <cellStyle name="Akzent4 2 5072" xfId="51052"/>
    <cellStyle name="Akzent4 2 5073" xfId="51033"/>
    <cellStyle name="Akzent4 2 5074" xfId="51001"/>
    <cellStyle name="Akzent4 2 5075" xfId="50982"/>
    <cellStyle name="Akzent4 2 5076" xfId="50948"/>
    <cellStyle name="Akzent4 2 5077" xfId="51520"/>
    <cellStyle name="Akzent4 2 5078" xfId="50910"/>
    <cellStyle name="Akzent4 2 5079" xfId="50876"/>
    <cellStyle name="Akzent4 2 508" xfId="5310"/>
    <cellStyle name="Akzent4 2 5080" xfId="50853"/>
    <cellStyle name="Akzent4 2 5081" xfId="50817"/>
    <cellStyle name="Akzent4 2 5082" xfId="50794"/>
    <cellStyle name="Akzent4 2 5083" xfId="50753"/>
    <cellStyle name="Akzent4 2 5084" xfId="50738"/>
    <cellStyle name="Akzent4 2 5085" xfId="50701"/>
    <cellStyle name="Akzent4 2 5086" xfId="50673"/>
    <cellStyle name="Akzent4 2 5087" xfId="50641"/>
    <cellStyle name="Akzent4 2 5088" xfId="50602"/>
    <cellStyle name="Akzent4 2 5089" xfId="50567"/>
    <cellStyle name="Akzent4 2 509" xfId="5278"/>
    <cellStyle name="Akzent4 2 5090" xfId="50536"/>
    <cellStyle name="Akzent4 2 5091" xfId="50509"/>
    <cellStyle name="Akzent4 2 5092" xfId="50478"/>
    <cellStyle name="Akzent4 2 5093" xfId="50452"/>
    <cellStyle name="Akzent4 2 5094" xfId="50419"/>
    <cellStyle name="Akzent4 2 5095" xfId="50393"/>
    <cellStyle name="Akzent4 2 5096" xfId="50360"/>
    <cellStyle name="Akzent4 2 5097" xfId="50338"/>
    <cellStyle name="Akzent4 2 5098" xfId="50288"/>
    <cellStyle name="Akzent4 2 5099" xfId="50267"/>
    <cellStyle name="Akzent4 2 51" xfId="1800"/>
    <cellStyle name="Akzent4 2 510" xfId="5879"/>
    <cellStyle name="Akzent4 2 5100" xfId="50234"/>
    <cellStyle name="Akzent4 2 5101" xfId="50198"/>
    <cellStyle name="Akzent4 2 5102" xfId="50175"/>
    <cellStyle name="Akzent4 2 5103" xfId="50144"/>
    <cellStyle name="Akzent4 2 5104" xfId="50116"/>
    <cellStyle name="Akzent4 2 5105" xfId="50090"/>
    <cellStyle name="Akzent4 2 5106" xfId="50054"/>
    <cellStyle name="Akzent4 2 5107" xfId="50629"/>
    <cellStyle name="Akzent4 2 5108" xfId="50004"/>
    <cellStyle name="Akzent4 2 5109" xfId="49980"/>
    <cellStyle name="Akzent4 2 511" xfId="5231"/>
    <cellStyle name="Akzent4 2 5110" xfId="49946"/>
    <cellStyle name="Akzent4 2 5111" xfId="49918"/>
    <cellStyle name="Akzent4 2 5112" xfId="49888"/>
    <cellStyle name="Akzent4 2 5113" xfId="49860"/>
    <cellStyle name="Akzent4 2 5114" xfId="49830"/>
    <cellStyle name="Akzent4 2 5115" xfId="49805"/>
    <cellStyle name="Akzent4 2 5116" xfId="49786"/>
    <cellStyle name="Akzent4 2 5117" xfId="50329"/>
    <cellStyle name="Akzent4 2 5118" xfId="49743"/>
    <cellStyle name="Akzent4 2 5119" xfId="49701"/>
    <cellStyle name="Akzent4 2 512" xfId="5191"/>
    <cellStyle name="Akzent4 2 5120" xfId="49685"/>
    <cellStyle name="Akzent4 2 5121" xfId="49639"/>
    <cellStyle name="Akzent4 2 5122" xfId="49627"/>
    <cellStyle name="Akzent4 2 5123" xfId="49584"/>
    <cellStyle name="Akzent4 2 5124" xfId="49568"/>
    <cellStyle name="Akzent4 2 5125" xfId="49535"/>
    <cellStyle name="Akzent4 2 5126" xfId="49510"/>
    <cellStyle name="Akzent4 2 5127" xfId="49476"/>
    <cellStyle name="Akzent4 2 5128" xfId="49447"/>
    <cellStyle name="Akzent4 2 5129" xfId="49417"/>
    <cellStyle name="Akzent4 2 513" xfId="5164"/>
    <cellStyle name="Akzent4 2 5130" xfId="49388"/>
    <cellStyle name="Akzent4 2 5131" xfId="49357"/>
    <cellStyle name="Akzent4 2 5132" xfId="49323"/>
    <cellStyle name="Akzent4 2 5133" xfId="49301"/>
    <cellStyle name="Akzent4 2 5134" xfId="49270"/>
    <cellStyle name="Akzent4 2 5135" xfId="49237"/>
    <cellStyle name="Akzent4 2 5136" xfId="49199"/>
    <cellStyle name="Akzent4 2 5137" xfId="49177"/>
    <cellStyle name="Akzent4 2 5138" xfId="49174"/>
    <cellStyle name="Akzent4 2 5139" xfId="49089"/>
    <cellStyle name="Akzent4 2 514" xfId="5128"/>
    <cellStyle name="Akzent4 2 5140" xfId="49052"/>
    <cellStyle name="Akzent4 2 5141" xfId="49031"/>
    <cellStyle name="Akzent4 2 5142" xfId="48990"/>
    <cellStyle name="Akzent4 2 5143" xfId="48967"/>
    <cellStyle name="Akzent4 2 5144" xfId="48937"/>
    <cellStyle name="Akzent4 2 5145" xfId="48910"/>
    <cellStyle name="Akzent4 2 5146" xfId="55346"/>
    <cellStyle name="Akzent4 2 5147" xfId="55365"/>
    <cellStyle name="Akzent4 2 5148" xfId="55387"/>
    <cellStyle name="Akzent4 2 5149" xfId="49107"/>
    <cellStyle name="Akzent4 2 515" xfId="5099"/>
    <cellStyle name="Akzent4 2 5150" xfId="55415"/>
    <cellStyle name="Akzent4 2 5151" xfId="55431"/>
    <cellStyle name="Akzent4 2 5152" xfId="55454"/>
    <cellStyle name="Akzent4 2 5153" xfId="55470"/>
    <cellStyle name="Akzent4 2 5154" xfId="55493"/>
    <cellStyle name="Akzent4 2 5155" xfId="55509"/>
    <cellStyle name="Akzent4 2 5156" xfId="55527"/>
    <cellStyle name="Akzent4 2 5157" xfId="55543"/>
    <cellStyle name="Akzent4 2 5158" xfId="55560"/>
    <cellStyle name="Akzent4 2 5159" xfId="55524"/>
    <cellStyle name="Akzent4 2 516" xfId="5069"/>
    <cellStyle name="Akzent4 2 5160" xfId="55504"/>
    <cellStyle name="Akzent4 2 5161" xfId="55481"/>
    <cellStyle name="Akzent4 2 5162" xfId="55465"/>
    <cellStyle name="Akzent4 2 5163" xfId="55442"/>
    <cellStyle name="Akzent4 2 5164" xfId="55426"/>
    <cellStyle name="Akzent4 2 5165" xfId="55403"/>
    <cellStyle name="Akzent4 2 5166" xfId="55390"/>
    <cellStyle name="Akzent4 2 5167" xfId="55362"/>
    <cellStyle name="Akzent4 2 5168" xfId="55354"/>
    <cellStyle name="Akzent4 2 5169" xfId="55288"/>
    <cellStyle name="Akzent4 2 517" xfId="5032"/>
    <cellStyle name="Akzent4 2 5170" xfId="55255"/>
    <cellStyle name="Akzent4 2 5171" xfId="55223"/>
    <cellStyle name="Akzent4 2 5172" xfId="55187"/>
    <cellStyle name="Akzent4 2 5173" xfId="55165"/>
    <cellStyle name="Akzent4 2 5174" xfId="55128"/>
    <cellStyle name="Akzent4 2 5175" xfId="55107"/>
    <cellStyle name="Akzent4 2 5176" xfId="55070"/>
    <cellStyle name="Akzent4 2 5177" xfId="55053"/>
    <cellStyle name="Akzent4 2 5178" xfId="55551"/>
    <cellStyle name="Akzent4 2 5179" xfId="54989"/>
    <cellStyle name="Akzent4 2 518" xfId="5009"/>
    <cellStyle name="Akzent4 2 5180" xfId="54951"/>
    <cellStyle name="Akzent4 2 5181" xfId="54931"/>
    <cellStyle name="Akzent4 2 5182" xfId="54892"/>
    <cellStyle name="Akzent4 2 5183" xfId="54866"/>
    <cellStyle name="Akzent4 2 5184" xfId="54834"/>
    <cellStyle name="Akzent4 2 5185" xfId="54803"/>
    <cellStyle name="Akzent4 2 5186" xfId="54740"/>
    <cellStyle name="Akzent4 2 5187" xfId="54707"/>
    <cellStyle name="Akzent4 2 5188" xfId="55342"/>
    <cellStyle name="Akzent4 2 5189" xfId="54659"/>
    <cellStyle name="Akzent4 2 519" xfId="4973"/>
    <cellStyle name="Akzent4 2 5190" xfId="54626"/>
    <cellStyle name="Akzent4 2 5191" xfId="54600"/>
    <cellStyle name="Akzent4 2 5192" xfId="54567"/>
    <cellStyle name="Akzent4 2 5193" xfId="54535"/>
    <cellStyle name="Akzent4 2 5194" xfId="54509"/>
    <cellStyle name="Akzent4 2 5195" xfId="54477"/>
    <cellStyle name="Akzent4 2 5196" xfId="54451"/>
    <cellStyle name="Akzent4 2 5197" xfId="54419"/>
    <cellStyle name="Akzent4 2 5198" xfId="54384"/>
    <cellStyle name="Akzent4 2 5199" xfId="54342"/>
    <cellStyle name="Akzent4 2 52" xfId="1815"/>
    <cellStyle name="Akzent4 2 520" xfId="5560"/>
    <cellStyle name="Akzent4 2 5200" xfId="54305"/>
    <cellStyle name="Akzent4 2 5201" xfId="54284"/>
    <cellStyle name="Akzent4 2 5202" xfId="54239"/>
    <cellStyle name="Akzent4 2 5203" xfId="54218"/>
    <cellStyle name="Akzent4 2 5204" xfId="54188"/>
    <cellStyle name="Akzent4 2 5205" xfId="54160"/>
    <cellStyle name="Akzent4 2 5206" xfId="54130"/>
    <cellStyle name="Akzent4 2 5207" xfId="54107"/>
    <cellStyle name="Akzent4 2 5208" xfId="54070"/>
    <cellStyle name="Akzent4 2 5209" xfId="54028"/>
    <cellStyle name="Akzent4 2 521" xfId="4925"/>
    <cellStyle name="Akzent4 2 5210" xfId="53995"/>
    <cellStyle name="Akzent4 2 5211" xfId="53968"/>
    <cellStyle name="Akzent4 2 5212" xfId="53935"/>
    <cellStyle name="Akzent4 2 5213" xfId="53907"/>
    <cellStyle name="Akzent4 2 5214" xfId="53872"/>
    <cellStyle name="Akzent4 2 5215" xfId="53849"/>
    <cellStyle name="Akzent4 2 5216" xfId="53813"/>
    <cellStyle name="Akzent4 2 5217" xfId="53781"/>
    <cellStyle name="Akzent4 2 5218" xfId="54371"/>
    <cellStyle name="Akzent4 2 5219" xfId="53735"/>
    <cellStyle name="Akzent4 2 522" xfId="4901"/>
    <cellStyle name="Akzent4 2 5220" xfId="53696"/>
    <cellStyle name="Akzent4 2 5221" xfId="53669"/>
    <cellStyle name="Akzent4 2 5222" xfId="53632"/>
    <cellStyle name="Akzent4 2 5223" xfId="53603"/>
    <cellStyle name="Akzent4 2 5224" xfId="53574"/>
    <cellStyle name="Akzent4 2 5225" xfId="53538"/>
    <cellStyle name="Akzent4 2 5226" xfId="53515"/>
    <cellStyle name="Akzent4 2 5227" xfId="53480"/>
    <cellStyle name="Akzent4 2 5228" xfId="54058"/>
    <cellStyle name="Akzent4 2 5229" xfId="53433"/>
    <cellStyle name="Akzent4 2 523" xfId="4866"/>
    <cellStyle name="Akzent4 2 5230" xfId="53409"/>
    <cellStyle name="Akzent4 2 5231" xfId="53375"/>
    <cellStyle name="Akzent4 2 5232" xfId="53341"/>
    <cellStyle name="Akzent4 2 5233" xfId="53304"/>
    <cellStyle name="Akzent4 2 5234" xfId="53277"/>
    <cellStyle name="Akzent4 2 5235" xfId="53236"/>
    <cellStyle name="Akzent4 2 5236" xfId="53216"/>
    <cellStyle name="Akzent4 2 5237" xfId="53183"/>
    <cellStyle name="Akzent4 2 5238" xfId="53157"/>
    <cellStyle name="Akzent4 2 5239" xfId="53125"/>
    <cellStyle name="Akzent4 2 524" xfId="4835"/>
    <cellStyle name="Akzent4 2 5240" xfId="53095"/>
    <cellStyle name="Akzent4 2 5241" xfId="53074"/>
    <cellStyle name="Akzent4 2 5242" xfId="53029"/>
    <cellStyle name="Akzent4 2 5243" xfId="53010"/>
    <cellStyle name="Akzent4 2 5244" xfId="52971"/>
    <cellStyle name="Akzent4 2 5245" xfId="52951"/>
    <cellStyle name="Akzent4 2 5246" xfId="52913"/>
    <cellStyle name="Akzent4 2 5247" xfId="52890"/>
    <cellStyle name="Akzent4 2 5248" xfId="52854"/>
    <cellStyle name="Akzent4 2 5249" xfId="52850"/>
    <cellStyle name="Akzent4 2 525" xfId="4797"/>
    <cellStyle name="Akzent4 2 5250" xfId="52790"/>
    <cellStyle name="Akzent4 2 5251" xfId="52757"/>
    <cellStyle name="Akzent4 2 5252" xfId="52722"/>
    <cellStyle name="Akzent4 2 5253" xfId="52690"/>
    <cellStyle name="Akzent4 2 5254" xfId="52654"/>
    <cellStyle name="Akzent4 2 5255" xfId="52632"/>
    <cellStyle name="Akzent4 2 5256" xfId="52573"/>
    <cellStyle name="Akzent4 2 5257" xfId="52538"/>
    <cellStyle name="Akzent4 2 5258" xfId="52514"/>
    <cellStyle name="Akzent4 2 5259" xfId="52474"/>
    <cellStyle name="Akzent4 2 526" xfId="4770"/>
    <cellStyle name="Akzent4 2 5260" xfId="52804"/>
    <cellStyle name="Akzent4 2 5261" xfId="52423"/>
    <cellStyle name="Akzent4 2 5262" xfId="52390"/>
    <cellStyle name="Akzent4 2 5263" xfId="52358"/>
    <cellStyle name="Akzent4 2 5264" xfId="52329"/>
    <cellStyle name="Akzent4 2 5265" xfId="52293"/>
    <cellStyle name="Akzent4 2 5266" xfId="52263"/>
    <cellStyle name="Akzent4 2 5267" xfId="52233"/>
    <cellStyle name="Akzent4 2 5268" xfId="52184"/>
    <cellStyle name="Akzent4 2 5269" xfId="52126"/>
    <cellStyle name="Akzent4 2 527" xfId="4728"/>
    <cellStyle name="Akzent4 2 5270" xfId="52082"/>
    <cellStyle name="Akzent4 2 5271" xfId="52036"/>
    <cellStyle name="Akzent4 2 5272" xfId="51987"/>
    <cellStyle name="Akzent4 2 5273" xfId="51944"/>
    <cellStyle name="Akzent4 2 5274" xfId="51917"/>
    <cellStyle name="Akzent4 2 5275" xfId="51861"/>
    <cellStyle name="Akzent4 2 5276" xfId="51817"/>
    <cellStyle name="Akzent4 2 5277" xfId="51790"/>
    <cellStyle name="Akzent4 2 5278" xfId="51753"/>
    <cellStyle name="Akzent4 2 5279" xfId="51724"/>
    <cellStyle name="Akzent4 2 528" xfId="4708"/>
    <cellStyle name="Akzent4 2 5280" xfId="51694"/>
    <cellStyle name="Akzent4 2 5281" xfId="51666"/>
    <cellStyle name="Akzent4 2 5282" xfId="51621"/>
    <cellStyle name="Akzent4 2 5283" xfId="51593"/>
    <cellStyle name="Akzent4 2 5284" xfId="51558"/>
    <cellStyle name="Akzent4 2 5285" xfId="51529"/>
    <cellStyle name="Akzent4 2 5286" xfId="51468"/>
    <cellStyle name="Akzent4 2 5287" xfId="51436"/>
    <cellStyle name="Akzent4 2 5288" xfId="51399"/>
    <cellStyle name="Akzent4 2 5289" xfId="51377"/>
    <cellStyle name="Akzent4 2 529" xfId="4674"/>
    <cellStyle name="Akzent4 2 5290" xfId="51340"/>
    <cellStyle name="Akzent4 2 5291" xfId="52045"/>
    <cellStyle name="Akzent4 2 5292" xfId="51283"/>
    <cellStyle name="Akzent4 2 5293" xfId="51260"/>
    <cellStyle name="Akzent4 2 5294" xfId="51221"/>
    <cellStyle name="Akzent4 2 5295" xfId="51199"/>
    <cellStyle name="Akzent4 2 5296" xfId="51163"/>
    <cellStyle name="Akzent4 2 5297" xfId="51140"/>
    <cellStyle name="Akzent4 2 5298" xfId="51104"/>
    <cellStyle name="Akzent4 2 5299" xfId="51078"/>
    <cellStyle name="Akzent4 2 53" xfId="1857"/>
    <cellStyle name="Akzent4 2 530" xfId="4648"/>
    <cellStyle name="Akzent4 2 5300" xfId="51046"/>
    <cellStyle name="Akzent4 2 5301" xfId="51654"/>
    <cellStyle name="Akzent4 2 5302" xfId="50995"/>
    <cellStyle name="Akzent4 2 5303" xfId="50965"/>
    <cellStyle name="Akzent4 2 5304" xfId="50937"/>
    <cellStyle name="Akzent4 2 5305" xfId="50912"/>
    <cellStyle name="Akzent4 2 5306" xfId="50887"/>
    <cellStyle name="Akzent4 2 5307" xfId="50852"/>
    <cellStyle name="Akzent4 2 5308" xfId="50829"/>
    <cellStyle name="Akzent4 2 5309" xfId="50796"/>
    <cellStyle name="Akzent4 2 531" xfId="4615"/>
    <cellStyle name="Akzent4 2 5310" xfId="50767"/>
    <cellStyle name="Akzent4 2 5311" xfId="50723"/>
    <cellStyle name="Akzent4 2 5312" xfId="50679"/>
    <cellStyle name="Akzent4 2 5313" xfId="50654"/>
    <cellStyle name="Akzent4 2 5314" xfId="50620"/>
    <cellStyle name="Akzent4 2 5315" xfId="50587"/>
    <cellStyle name="Akzent4 2 5316" xfId="50559"/>
    <cellStyle name="Akzent4 2 5317" xfId="50529"/>
    <cellStyle name="Akzent4 2 5318" xfId="50497"/>
    <cellStyle name="Akzent4 2 5319" xfId="50471"/>
    <cellStyle name="Akzent4 2 532" xfId="4584"/>
    <cellStyle name="Akzent4 2 5320" xfId="50439"/>
    <cellStyle name="Akzent4 2 5321" xfId="50412"/>
    <cellStyle name="Akzent4 2 5322" xfId="50365"/>
    <cellStyle name="Akzent4 2 5323" xfId="50328"/>
    <cellStyle name="Akzent4 2 5324" xfId="50294"/>
    <cellStyle name="Akzent4 2 5325" xfId="50268"/>
    <cellStyle name="Akzent4 2 5326" xfId="50228"/>
    <cellStyle name="Akzent4 2 5327" xfId="50204"/>
    <cellStyle name="Akzent4 2 5328" xfId="50172"/>
    <cellStyle name="Akzent4 2 5329" xfId="50135"/>
    <cellStyle name="Akzent4 2 533" xfId="4563"/>
    <cellStyle name="Akzent4 2 5330" xfId="50110"/>
    <cellStyle name="Akzent4 2 5331" xfId="50716"/>
    <cellStyle name="Akzent4 2 5332" xfId="50047"/>
    <cellStyle name="Akzent4 2 5333" xfId="50023"/>
    <cellStyle name="Akzent4 2 5334" xfId="49994"/>
    <cellStyle name="Akzent4 2 5335" xfId="49954"/>
    <cellStyle name="Akzent4 2 5336" xfId="49935"/>
    <cellStyle name="Akzent4 2 5337" xfId="49896"/>
    <cellStyle name="Akzent4 2 5338" xfId="49877"/>
    <cellStyle name="Akzent4 2 5339" xfId="49838"/>
    <cellStyle name="Akzent4 2 534" xfId="4517"/>
    <cellStyle name="Akzent4 2 5340" xfId="49813"/>
    <cellStyle name="Akzent4 2 5341" xfId="50403"/>
    <cellStyle name="Akzent4 2 5342" xfId="49769"/>
    <cellStyle name="Akzent4 2 5343" xfId="49738"/>
    <cellStyle name="Akzent4 2 5344" xfId="49713"/>
    <cellStyle name="Akzent4 2 5345" xfId="49674"/>
    <cellStyle name="Akzent4 2 5346" xfId="49646"/>
    <cellStyle name="Akzent4 2 5347" xfId="49614"/>
    <cellStyle name="Akzent4 2 5348" xfId="49586"/>
    <cellStyle name="Akzent4 2 5349" xfId="49555"/>
    <cellStyle name="Akzent4 2 535" xfId="4498"/>
    <cellStyle name="Akzent4 2 5350" xfId="49528"/>
    <cellStyle name="Akzent4 2 5351" xfId="49498"/>
    <cellStyle name="Akzent4 2 5352" xfId="49468"/>
    <cellStyle name="Akzent4 2 5353" xfId="49431"/>
    <cellStyle name="Akzent4 2 5354" xfId="49403"/>
    <cellStyle name="Akzent4 2 5355" xfId="49373"/>
    <cellStyle name="Akzent4 2 5356" xfId="49340"/>
    <cellStyle name="Akzent4 2 5357" xfId="49313"/>
    <cellStyle name="Akzent4 2 5358" xfId="49277"/>
    <cellStyle name="Akzent4 2 5359" xfId="49249"/>
    <cellStyle name="Akzent4 2 536" xfId="4458"/>
    <cellStyle name="Akzent4 2 5360" xfId="49213"/>
    <cellStyle name="Akzent4 2 5361" xfId="49184"/>
    <cellStyle name="Akzent4 2 5362" xfId="49182"/>
    <cellStyle name="Akzent4 2 5363" xfId="49081"/>
    <cellStyle name="Akzent4 2 5364" xfId="49038"/>
    <cellStyle name="Akzent4 2 5365" xfId="49016"/>
    <cellStyle name="Akzent4 2 5366" xfId="48980"/>
    <cellStyle name="Akzent4 2 5367" xfId="48957"/>
    <cellStyle name="Akzent4 2 5368" xfId="48924"/>
    <cellStyle name="Akzent4 2 5369" xfId="55297"/>
    <cellStyle name="Akzent4 2 537" xfId="4438"/>
    <cellStyle name="Akzent4 2 5370" xfId="49461"/>
    <cellStyle name="Akzent4 2 5371" xfId="55569"/>
    <cellStyle name="Akzent4 2 5372" xfId="55582"/>
    <cellStyle name="Akzent4 2 5373" xfId="49094"/>
    <cellStyle name="Akzent4 2 5374" xfId="55596"/>
    <cellStyle name="Akzent4 2 5375" xfId="55603"/>
    <cellStyle name="Akzent4 2 5376" xfId="55616"/>
    <cellStyle name="Akzent4 2 5377" xfId="55623"/>
    <cellStyle name="Akzent4 2 5378" xfId="55636"/>
    <cellStyle name="Akzent4 2 5379" xfId="55643"/>
    <cellStyle name="Akzent4 2 538" xfId="4399"/>
    <cellStyle name="Akzent4 2 5380" xfId="55656"/>
    <cellStyle name="Akzent4 2 5381" xfId="55663"/>
    <cellStyle name="Akzent4 2 5382" xfId="55676"/>
    <cellStyle name="Akzent4 2 539" xfId="4375"/>
    <cellStyle name="Akzent4 2 54" xfId="1882"/>
    <cellStyle name="Akzent4 2 540" xfId="4339"/>
    <cellStyle name="Akzent4 2 541" xfId="4335"/>
    <cellStyle name="Akzent4 2 542" xfId="4274"/>
    <cellStyle name="Akzent4 2 543" xfId="4240"/>
    <cellStyle name="Akzent4 2 544" xfId="4205"/>
    <cellStyle name="Akzent4 2 545" xfId="4172"/>
    <cellStyle name="Akzent4 2 546" xfId="4135"/>
    <cellStyle name="Akzent4 2 547" xfId="4113"/>
    <cellStyle name="Akzent4 2 548" xfId="4053"/>
    <cellStyle name="Akzent4 2 549" xfId="4018"/>
    <cellStyle name="Akzent4 2 55" xfId="1919"/>
    <cellStyle name="Akzent4 2 550" xfId="3993"/>
    <cellStyle name="Akzent4 2 551" xfId="3955"/>
    <cellStyle name="Akzent4 2 552" xfId="4288"/>
    <cellStyle name="Akzent4 2 553" xfId="3903"/>
    <cellStyle name="Akzent4 2 554" xfId="3869"/>
    <cellStyle name="Akzent4 2 555" xfId="3837"/>
    <cellStyle name="Akzent4 2 556" xfId="3807"/>
    <cellStyle name="Akzent4 2 557" xfId="3771"/>
    <cellStyle name="Akzent4 2 558" xfId="3740"/>
    <cellStyle name="Akzent4 2 559" xfId="3710"/>
    <cellStyle name="Akzent4 2 56" xfId="1941"/>
    <cellStyle name="Akzent4 2 560" xfId="3663"/>
    <cellStyle name="Akzent4 2 561" xfId="3607"/>
    <cellStyle name="Akzent4 2 562" xfId="3562"/>
    <cellStyle name="Akzent4 2 563" xfId="3516"/>
    <cellStyle name="Akzent4 2 564" xfId="3466"/>
    <cellStyle name="Akzent4 2 565" xfId="3422"/>
    <cellStyle name="Akzent4 2 566" xfId="3395"/>
    <cellStyle name="Akzent4 2 567" xfId="3338"/>
    <cellStyle name="Akzent4 2 568" xfId="3294"/>
    <cellStyle name="Akzent4 2 569" xfId="3268"/>
    <cellStyle name="Akzent4 2 57" xfId="1978"/>
    <cellStyle name="Akzent4 2 570" xfId="3230"/>
    <cellStyle name="Akzent4 2 571" xfId="3201"/>
    <cellStyle name="Akzent4 2 572" xfId="3170"/>
    <cellStyle name="Akzent4 2 573" xfId="3142"/>
    <cellStyle name="Akzent4 2 574" xfId="3096"/>
    <cellStyle name="Akzent4 2 575" xfId="3067"/>
    <cellStyle name="Akzent4 2 576" xfId="3032"/>
    <cellStyle name="Akzent4 2 577" xfId="3002"/>
    <cellStyle name="Akzent4 2 578" xfId="2941"/>
    <cellStyle name="Akzent4 2 579" xfId="2913"/>
    <cellStyle name="Akzent4 2 58" xfId="2000"/>
    <cellStyle name="Akzent4 2 580" xfId="2875"/>
    <cellStyle name="Akzent4 2 581" xfId="2853"/>
    <cellStyle name="Akzent4 2 582" xfId="2815"/>
    <cellStyle name="Akzent4 2 583" xfId="3525"/>
    <cellStyle name="Akzent4 2 584" xfId="2757"/>
    <cellStyle name="Akzent4 2 585" xfId="2734"/>
    <cellStyle name="Akzent4 2 586" xfId="2694"/>
    <cellStyle name="Akzent4 2 587" xfId="2672"/>
    <cellStyle name="Akzent4 2 588" xfId="2635"/>
    <cellStyle name="Akzent4 2 589" xfId="2612"/>
    <cellStyle name="Akzent4 2 59" xfId="2031"/>
    <cellStyle name="Akzent4 2 590" xfId="2575"/>
    <cellStyle name="Akzent4 2 591" xfId="2548"/>
    <cellStyle name="Akzent4 2 592" xfId="2516"/>
    <cellStyle name="Akzent4 2 593" xfId="3130"/>
    <cellStyle name="Akzent4 2 594" xfId="2464"/>
    <cellStyle name="Akzent4 2 595" xfId="2433"/>
    <cellStyle name="Akzent4 2 596" xfId="2405"/>
    <cellStyle name="Akzent4 2 597" xfId="2379"/>
    <cellStyle name="Akzent4 2 598" xfId="2354"/>
    <cellStyle name="Akzent4 2 599" xfId="2318"/>
    <cellStyle name="Akzent4 2 6" xfId="484"/>
    <cellStyle name="Akzent4 2 60" xfId="2053"/>
    <cellStyle name="Akzent4 2 600" xfId="2295"/>
    <cellStyle name="Akzent4 2 601" xfId="2261"/>
    <cellStyle name="Akzent4 2 602" xfId="2231"/>
    <cellStyle name="Akzent4 2 603" xfId="2187"/>
    <cellStyle name="Akzent4 2 604" xfId="2142"/>
    <cellStyle name="Akzent4 2 605" xfId="2116"/>
    <cellStyle name="Akzent4 2 606" xfId="2082"/>
    <cellStyle name="Akzent4 2 607" xfId="2048"/>
    <cellStyle name="Akzent4 2 608" xfId="2020"/>
    <cellStyle name="Akzent4 2 609" xfId="1989"/>
    <cellStyle name="Akzent4 2 61" xfId="2079"/>
    <cellStyle name="Akzent4 2 610" xfId="1956"/>
    <cellStyle name="Akzent4 2 611" xfId="1930"/>
    <cellStyle name="Akzent4 2 612" xfId="1897"/>
    <cellStyle name="Akzent4 2 613" xfId="1870"/>
    <cellStyle name="Akzent4 2 614" xfId="1822"/>
    <cellStyle name="Akzent4 2 615" xfId="1787"/>
    <cellStyle name="Akzent4 2 616" xfId="1752"/>
    <cellStyle name="Akzent4 2 617" xfId="1725"/>
    <cellStyle name="Akzent4 2 618" xfId="1685"/>
    <cellStyle name="Akzent4 2 619" xfId="1660"/>
    <cellStyle name="Akzent4 2 62" xfId="1534"/>
    <cellStyle name="Akzent4 2 620" xfId="1628"/>
    <cellStyle name="Akzent4 2 621" xfId="1590"/>
    <cellStyle name="Akzent4 2 622" xfId="1565"/>
    <cellStyle name="Akzent4 2 623" xfId="2180"/>
    <cellStyle name="Akzent4 2 624" xfId="1504"/>
    <cellStyle name="Akzent4 2 625" xfId="1479"/>
    <cellStyle name="Akzent4 2 626" xfId="1450"/>
    <cellStyle name="Akzent4 2 627" xfId="1409"/>
    <cellStyle name="Akzent4 2 628" xfId="1390"/>
    <cellStyle name="Akzent4 2 629" xfId="1350"/>
    <cellStyle name="Akzent4 2 63" xfId="2127"/>
    <cellStyle name="Akzent4 2 630" xfId="1331"/>
    <cellStyle name="Akzent4 2 631" xfId="1291"/>
    <cellStyle name="Akzent4 2 632" xfId="1266"/>
    <cellStyle name="Akzent4 2 633" xfId="1861"/>
    <cellStyle name="Akzent4 2 634" xfId="1221"/>
    <cellStyle name="Akzent4 2 635" xfId="1189"/>
    <cellStyle name="Akzent4 2 636" xfId="1163"/>
    <cellStyle name="Akzent4 2 637" xfId="1124"/>
    <cellStyle name="Akzent4 2 638" xfId="1095"/>
    <cellStyle name="Akzent4 2 639" xfId="1063"/>
    <cellStyle name="Akzent4 2 64" xfId="2161"/>
    <cellStyle name="Akzent4 2 640" xfId="1034"/>
    <cellStyle name="Akzent4 2 641" xfId="1003"/>
    <cellStyle name="Akzent4 2 642" xfId="975"/>
    <cellStyle name="Akzent4 2 643" xfId="944"/>
    <cellStyle name="Akzent4 2 644" xfId="914"/>
    <cellStyle name="Akzent4 2 645" xfId="876"/>
    <cellStyle name="Akzent4 2 646" xfId="848"/>
    <cellStyle name="Akzent4 2 647" xfId="817"/>
    <cellStyle name="Akzent4 2 648" xfId="784"/>
    <cellStyle name="Akzent4 2 649" xfId="756"/>
    <cellStyle name="Akzent4 2 65" xfId="2192"/>
    <cellStyle name="Akzent4 2 650" xfId="719"/>
    <cellStyle name="Akzent4 2 651" xfId="693"/>
    <cellStyle name="Akzent4 2 652" xfId="656"/>
    <cellStyle name="Akzent4 2 653" xfId="627"/>
    <cellStyle name="Akzent4 2 654" xfId="625"/>
    <cellStyle name="Akzent4 2 655" xfId="523"/>
    <cellStyle name="Akzent4 2 656" xfId="479"/>
    <cellStyle name="Akzent4 2 657" xfId="457"/>
    <cellStyle name="Akzent4 2 658" xfId="418"/>
    <cellStyle name="Akzent4 2 659" xfId="395"/>
    <cellStyle name="Akzent4 2 66" xfId="2218"/>
    <cellStyle name="Akzent4 2 660" xfId="359"/>
    <cellStyle name="Akzent4 2 661" xfId="6815"/>
    <cellStyle name="Akzent4 2 662" xfId="907"/>
    <cellStyle name="Akzent4 2 663" xfId="7069"/>
    <cellStyle name="Akzent4 2 664" xfId="7082"/>
    <cellStyle name="Akzent4 2 665" xfId="536"/>
    <cellStyle name="Akzent4 2 666" xfId="7096"/>
    <cellStyle name="Akzent4 2 667" xfId="7103"/>
    <cellStyle name="Akzent4 2 668" xfId="7116"/>
    <cellStyle name="Akzent4 2 669" xfId="7123"/>
    <cellStyle name="Akzent4 2 67" xfId="2244"/>
    <cellStyle name="Akzent4 2 670" xfId="7136"/>
    <cellStyle name="Akzent4 2 671" xfId="7143"/>
    <cellStyle name="Akzent4 2 672" xfId="7156"/>
    <cellStyle name="Akzent4 2 673" xfId="7163"/>
    <cellStyle name="Akzent4 2 674" xfId="7176"/>
    <cellStyle name="Akzent4 2 675" xfId="7193"/>
    <cellStyle name="Akzent4 2 676" xfId="7272"/>
    <cellStyle name="Akzent4 2 677" xfId="7362"/>
    <cellStyle name="Akzent4 2 678" xfId="7391"/>
    <cellStyle name="Akzent4 2 679" xfId="7447"/>
    <cellStyle name="Akzent4 2 68" xfId="2271"/>
    <cellStyle name="Akzent4 2 680" xfId="7498"/>
    <cellStyle name="Akzent4 2 681" xfId="7542"/>
    <cellStyle name="Akzent4 2 682" xfId="7636"/>
    <cellStyle name="Akzent4 2 683" xfId="7725"/>
    <cellStyle name="Akzent4 2 684" xfId="7822"/>
    <cellStyle name="Akzent4 2 685" xfId="7877"/>
    <cellStyle name="Akzent4 2 686" xfId="7918"/>
    <cellStyle name="Akzent4 2 687" xfId="7986"/>
    <cellStyle name="Akzent4 2 688" xfId="8050"/>
    <cellStyle name="Akzent4 2 689" xfId="8093"/>
    <cellStyle name="Akzent4 2 69" xfId="2298"/>
    <cellStyle name="Akzent4 2 690" xfId="8155"/>
    <cellStyle name="Akzent4 2 691" xfId="8202"/>
    <cellStyle name="Akzent4 2 692" xfId="8259"/>
    <cellStyle name="Akzent4 2 693" xfId="8303"/>
    <cellStyle name="Akzent4 2 694" xfId="8352"/>
    <cellStyle name="Akzent4 2 695" xfId="8397"/>
    <cellStyle name="Akzent4 2 696" xfId="7243"/>
    <cellStyle name="Akzent4 2 697" xfId="8480"/>
    <cellStyle name="Akzent4 2 698" xfId="8549"/>
    <cellStyle name="Akzent4 2 699" xfId="8591"/>
    <cellStyle name="Akzent4 2 7" xfId="512"/>
    <cellStyle name="Akzent4 2 70" xfId="2329"/>
    <cellStyle name="Akzent4 2 700" xfId="8655"/>
    <cellStyle name="Akzent4 2 701" xfId="8698"/>
    <cellStyle name="Akzent4 2 702" xfId="8756"/>
    <cellStyle name="Akzent4 2 703" xfId="8801"/>
    <cellStyle name="Akzent4 2 704" xfId="8856"/>
    <cellStyle name="Akzent4 2 705" xfId="8894"/>
    <cellStyle name="Akzent4 2 706" xfId="7931"/>
    <cellStyle name="Akzent4 2 707" xfId="8982"/>
    <cellStyle name="Akzent4 2 708" xfId="9038"/>
    <cellStyle name="Akzent4 2 709" xfId="9080"/>
    <cellStyle name="Akzent4 2 71" xfId="2357"/>
    <cellStyle name="Akzent4 2 710" xfId="9144"/>
    <cellStyle name="Akzent4 2 711" xfId="9180"/>
    <cellStyle name="Akzent4 2 712" xfId="9248"/>
    <cellStyle name="Akzent4 2 713" xfId="9284"/>
    <cellStyle name="Akzent4 2 714" xfId="9344"/>
    <cellStyle name="Akzent4 2 715" xfId="9390"/>
    <cellStyle name="Akzent4 2 716" xfId="9456"/>
    <cellStyle name="Akzent4 2 717" xfId="9517"/>
    <cellStyle name="Akzent4 2 718" xfId="9591"/>
    <cellStyle name="Akzent4 2 719" xfId="9631"/>
    <cellStyle name="Akzent4 2 72" xfId="1826"/>
    <cellStyle name="Akzent4 2 720" xfId="9695"/>
    <cellStyle name="Akzent4 2 721" xfId="9735"/>
    <cellStyle name="Akzent4 2 722" xfId="9784"/>
    <cellStyle name="Akzent4 2 723" xfId="9842"/>
    <cellStyle name="Akzent4 2 724" xfId="9881"/>
    <cellStyle name="Akzent4 2 725" xfId="9939"/>
    <cellStyle name="Akzent4 2 726" xfId="9988"/>
    <cellStyle name="Akzent4 2 727" xfId="10053"/>
    <cellStyle name="Akzent4 2 728" xfId="10118"/>
    <cellStyle name="Akzent4 2 729" xfId="10170"/>
    <cellStyle name="Akzent4 2 73" xfId="2395"/>
    <cellStyle name="Akzent4 2 730" xfId="10224"/>
    <cellStyle name="Akzent4 2 731" xfId="10276"/>
    <cellStyle name="Akzent4 2 732" xfId="10327"/>
    <cellStyle name="Akzent4 2 733" xfId="10378"/>
    <cellStyle name="Akzent4 2 734" xfId="10434"/>
    <cellStyle name="Akzent4 2 735" xfId="10477"/>
    <cellStyle name="Akzent4 2 736" xfId="9474"/>
    <cellStyle name="Akzent4 2 737" xfId="10566"/>
    <cellStyle name="Akzent4 2 738" xfId="10627"/>
    <cellStyle name="Akzent4 2 739" xfId="10680"/>
    <cellStyle name="Akzent4 2 74" xfId="2423"/>
    <cellStyle name="Akzent4 2 740" xfId="10742"/>
    <cellStyle name="Akzent4 2 741" xfId="10783"/>
    <cellStyle name="Akzent4 2 742" xfId="10838"/>
    <cellStyle name="Akzent4 2 743" xfId="10889"/>
    <cellStyle name="Akzent4 2 744" xfId="10940"/>
    <cellStyle name="Akzent4 2 745" xfId="10990"/>
    <cellStyle name="Akzent4 2 746" xfId="10006"/>
    <cellStyle name="Akzent4 2 747" xfId="11078"/>
    <cellStyle name="Akzent4 2 748" xfId="11133"/>
    <cellStyle name="Akzent4 2 749" xfId="11173"/>
    <cellStyle name="Akzent4 2 75" xfId="2455"/>
    <cellStyle name="Akzent4 2 750" xfId="11243"/>
    <cellStyle name="Akzent4 2 751" xfId="11290"/>
    <cellStyle name="Akzent4 2 752" xfId="11341"/>
    <cellStyle name="Akzent4 2 753" xfId="11391"/>
    <cellStyle name="Akzent4 2 754" xfId="11441"/>
    <cellStyle name="Akzent4 2 755" xfId="11490"/>
    <cellStyle name="Akzent4 2 756" xfId="11536"/>
    <cellStyle name="Akzent4 2 757" xfId="11609"/>
    <cellStyle name="Akzent4 2 758" xfId="11646"/>
    <cellStyle name="Akzent4 2 759" xfId="11709"/>
    <cellStyle name="Akzent4 2 76" xfId="2480"/>
    <cellStyle name="Akzent4 2 760" xfId="11742"/>
    <cellStyle name="Akzent4 2 761" xfId="11807"/>
    <cellStyle name="Akzent4 2 762" xfId="11850"/>
    <cellStyle name="Akzent4 2 763" xfId="11902"/>
    <cellStyle name="Akzent4 2 764" xfId="11956"/>
    <cellStyle name="Akzent4 2 765" xfId="11988"/>
    <cellStyle name="Akzent4 2 766" xfId="12060"/>
    <cellStyle name="Akzent4 2 767" xfId="12063"/>
    <cellStyle name="Akzent4 2 768" xfId="12142"/>
    <cellStyle name="Akzent4 2 769" xfId="12204"/>
    <cellStyle name="Akzent4 2 77" xfId="2507"/>
    <cellStyle name="Akzent4 2 770" xfId="12272"/>
    <cellStyle name="Akzent4 2 771" xfId="12309"/>
    <cellStyle name="Akzent4 2 772" xfId="12380"/>
    <cellStyle name="Akzent4 2 773" xfId="12415"/>
    <cellStyle name="Akzent4 2 774" xfId="12474"/>
    <cellStyle name="Akzent4 2 775" xfId="12528"/>
    <cellStyle name="Akzent4 2 776" xfId="12578"/>
    <cellStyle name="Akzent4 2 777" xfId="12634"/>
    <cellStyle name="Akzent4 2 778" xfId="12127"/>
    <cellStyle name="Akzent4 2 779" xfId="12718"/>
    <cellStyle name="Akzent4 2 78" xfId="2531"/>
    <cellStyle name="Akzent4 2 780" xfId="12800"/>
    <cellStyle name="Akzent4 2 781" xfId="12851"/>
    <cellStyle name="Akzent4 2 782" xfId="12916"/>
    <cellStyle name="Akzent4 2 783" xfId="12972"/>
    <cellStyle name="Akzent4 2 784" xfId="13019"/>
    <cellStyle name="Akzent4 2 785" xfId="13074"/>
    <cellStyle name="Akzent4 2 786" xfId="13155"/>
    <cellStyle name="Akzent4 2 787" xfId="13204"/>
    <cellStyle name="Akzent4 2 788" xfId="13274"/>
    <cellStyle name="Akzent4 2 789" xfId="13363"/>
    <cellStyle name="Akzent4 2 79" xfId="2566"/>
    <cellStyle name="Akzent4 2 790" xfId="13422"/>
    <cellStyle name="Akzent4 2 791" xfId="13486"/>
    <cellStyle name="Akzent4 2 792" xfId="13547"/>
    <cellStyle name="Akzent4 2 793" xfId="13626"/>
    <cellStyle name="Akzent4 2 794" xfId="13676"/>
    <cellStyle name="Akzent4 2 795" xfId="13738"/>
    <cellStyle name="Akzent4 2 796" xfId="13776"/>
    <cellStyle name="Akzent4 2 797" xfId="13836"/>
    <cellStyle name="Akzent4 2 798" xfId="13876"/>
    <cellStyle name="Akzent4 2 799" xfId="13942"/>
    <cellStyle name="Akzent4 2 8" xfId="581"/>
    <cellStyle name="Akzent4 2 80" xfId="2584"/>
    <cellStyle name="Akzent4 2 800" xfId="14025"/>
    <cellStyle name="Akzent4 2 801" xfId="14078"/>
    <cellStyle name="Akzent4 2 802" xfId="14149"/>
    <cellStyle name="Akzent4 2 803" xfId="14210"/>
    <cellStyle name="Akzent4 2 804" xfId="14265"/>
    <cellStyle name="Akzent4 2 805" xfId="14317"/>
    <cellStyle name="Akzent4 2 806" xfId="14376"/>
    <cellStyle name="Akzent4 2 807" xfId="14454"/>
    <cellStyle name="Akzent4 2 808" xfId="14490"/>
    <cellStyle name="Akzent4 2 809" xfId="13341"/>
    <cellStyle name="Akzent4 2 81" xfId="2617"/>
    <cellStyle name="Akzent4 2 810" xfId="14617"/>
    <cellStyle name="Akzent4 2 811" xfId="14662"/>
    <cellStyle name="Akzent4 2 812" xfId="14716"/>
    <cellStyle name="Akzent4 2 813" xfId="14767"/>
    <cellStyle name="Akzent4 2 814" xfId="14821"/>
    <cellStyle name="Akzent4 2 815" xfId="14875"/>
    <cellStyle name="Akzent4 2 816" xfId="14920"/>
    <cellStyle name="Akzent4 2 817" xfId="14984"/>
    <cellStyle name="Akzent4 2 818" xfId="15052"/>
    <cellStyle name="Akzent4 2 819" xfId="13954"/>
    <cellStyle name="Akzent4 2 82" xfId="2639"/>
    <cellStyle name="Akzent4 2 820" xfId="15139"/>
    <cellStyle name="Akzent4 2 821" xfId="15183"/>
    <cellStyle name="Akzent4 2 822" xfId="15233"/>
    <cellStyle name="Akzent4 2 823" xfId="15301"/>
    <cellStyle name="Akzent4 2 824" xfId="15341"/>
    <cellStyle name="Akzent4 2 825" xfId="15389"/>
    <cellStyle name="Akzent4 2 826" xfId="15462"/>
    <cellStyle name="Akzent4 2 827" xfId="15515"/>
    <cellStyle name="Akzent4 2 828" xfId="15569"/>
    <cellStyle name="Akzent4 2 829" xfId="15642"/>
    <cellStyle name="Akzent4 2 83" xfId="2677"/>
    <cellStyle name="Akzent4 2 830" xfId="15710"/>
    <cellStyle name="Akzent4 2 831" xfId="15770"/>
    <cellStyle name="Akzent4 2 832" xfId="15815"/>
    <cellStyle name="Akzent4 2 833" xfId="15862"/>
    <cellStyle name="Akzent4 2 834" xfId="15936"/>
    <cellStyle name="Akzent4 2 835" xfId="15998"/>
    <cellStyle name="Akzent4 2 836" xfId="16047"/>
    <cellStyle name="Akzent4 2 837" xfId="16097"/>
    <cellStyle name="Akzent4 2 838" xfId="16145"/>
    <cellStyle name="Akzent4 2 839" xfId="16198"/>
    <cellStyle name="Akzent4 2 84" xfId="2698"/>
    <cellStyle name="Akzent4 2 840" xfId="16260"/>
    <cellStyle name="Akzent4 2 841" xfId="16325"/>
    <cellStyle name="Akzent4 2 842" xfId="16360"/>
    <cellStyle name="Akzent4 2 843" xfId="16423"/>
    <cellStyle name="Akzent4 2 844" xfId="16467"/>
    <cellStyle name="Akzent4 2 845" xfId="16528"/>
    <cellStyle name="Akzent4 2 846" xfId="16579"/>
    <cellStyle name="Akzent4 2 847" xfId="16628"/>
    <cellStyle name="Akzent4 2 848" xfId="16672"/>
    <cellStyle name="Akzent4 2 849" xfId="15654"/>
    <cellStyle name="Akzent4 2 85" xfId="2737"/>
    <cellStyle name="Akzent4 2 850" xfId="16757"/>
    <cellStyle name="Akzent4 2 851" xfId="16827"/>
    <cellStyle name="Akzent4 2 852" xfId="16862"/>
    <cellStyle name="Akzent4 2 853" xfId="16928"/>
    <cellStyle name="Akzent4 2 854" xfId="16968"/>
    <cellStyle name="Akzent4 2 855" xfId="17028"/>
    <cellStyle name="Akzent4 2 856" xfId="17081"/>
    <cellStyle name="Akzent4 2 857" xfId="17127"/>
    <cellStyle name="Akzent4 2 858" xfId="17179"/>
    <cellStyle name="Akzent4 2 859" xfId="16217"/>
    <cellStyle name="Akzent4 2 86" xfId="2756"/>
    <cellStyle name="Akzent4 2 860" xfId="17265"/>
    <cellStyle name="Akzent4 2 861" xfId="17327"/>
    <cellStyle name="Akzent4 2 862" xfId="17370"/>
    <cellStyle name="Akzent4 2 863" xfId="17424"/>
    <cellStyle name="Akzent4 2 864" xfId="17468"/>
    <cellStyle name="Akzent4 2 865" xfId="17524"/>
    <cellStyle name="Akzent4 2 866" xfId="17573"/>
    <cellStyle name="Akzent4 2 867" xfId="17625"/>
    <cellStyle name="Akzent4 2 868" xfId="17669"/>
    <cellStyle name="Akzent4 2 869" xfId="17732"/>
    <cellStyle name="Akzent4 2 87" xfId="2789"/>
    <cellStyle name="Akzent4 2 870" xfId="17789"/>
    <cellStyle name="Akzent4 2 871" xfId="17845"/>
    <cellStyle name="Akzent4 2 872" xfId="17898"/>
    <cellStyle name="Akzent4 2 873" xfId="17958"/>
    <cellStyle name="Akzent4 2 874" xfId="17994"/>
    <cellStyle name="Akzent4 2 875" xfId="18051"/>
    <cellStyle name="Akzent4 2 876" xfId="18098"/>
    <cellStyle name="Akzent4 2 877" xfId="18160"/>
    <cellStyle name="Akzent4 2 878" xfId="18195"/>
    <cellStyle name="Akzent4 2 879" xfId="18258"/>
    <cellStyle name="Akzent4 2 88" xfId="2805"/>
    <cellStyle name="Akzent4 2 880" xfId="18262"/>
    <cellStyle name="Akzent4 2 881" xfId="18346"/>
    <cellStyle name="Akzent4 2 882" xfId="18407"/>
    <cellStyle name="Akzent4 2 883" xfId="18468"/>
    <cellStyle name="Akzent4 2 884" xfId="18517"/>
    <cellStyle name="Akzent4 2 885" xfId="18577"/>
    <cellStyle name="Akzent4 2 886" xfId="18621"/>
    <cellStyle name="Akzent4 2 887" xfId="18675"/>
    <cellStyle name="Akzent4 2 888" xfId="18723"/>
    <cellStyle name="Akzent4 2 889" xfId="18775"/>
    <cellStyle name="Akzent4 2 89" xfId="2842"/>
    <cellStyle name="Akzent4 2 890" xfId="18826"/>
    <cellStyle name="Akzent4 2 891" xfId="18336"/>
    <cellStyle name="Akzent4 2 892" xfId="18911"/>
    <cellStyle name="Akzent4 2 893" xfId="18971"/>
    <cellStyle name="Akzent4 2 894" xfId="19028"/>
    <cellStyle name="Akzent4 2 895" xfId="19084"/>
    <cellStyle name="Akzent4 2 896" xfId="19128"/>
    <cellStyle name="Akzent4 2 897" xfId="19186"/>
    <cellStyle name="Akzent4 2 898" xfId="19232"/>
    <cellStyle name="Akzent4 2 899" xfId="19289"/>
    <cellStyle name="Akzent4 2 9" xfId="631"/>
    <cellStyle name="Akzent4 2 90" xfId="2858"/>
    <cellStyle name="Akzent4 2 900" xfId="19333"/>
    <cellStyle name="Akzent4 2 901" xfId="19215"/>
    <cellStyle name="Akzent4 2 902" xfId="19158"/>
    <cellStyle name="Akzent4 2 903" xfId="19103"/>
    <cellStyle name="Akzent4 2 904" xfId="19040"/>
    <cellStyle name="Akzent4 2 905" xfId="18990"/>
    <cellStyle name="Akzent4 2 906" xfId="18934"/>
    <cellStyle name="Akzent4 2 907" xfId="18886"/>
    <cellStyle name="Akzent4 2 908" xfId="18830"/>
    <cellStyle name="Akzent4 2 909" xfId="18771"/>
    <cellStyle name="Akzent4 2 91" xfId="2892"/>
    <cellStyle name="Akzent4 2 910" xfId="18734"/>
    <cellStyle name="Akzent4 2 911" xfId="18663"/>
    <cellStyle name="Akzent4 2 912" xfId="18601"/>
    <cellStyle name="Akzent4 2 913" xfId="18550"/>
    <cellStyle name="Akzent4 2 914" xfId="18487"/>
    <cellStyle name="Akzent4 2 915" xfId="18441"/>
    <cellStyle name="Akzent4 2 916" xfId="18376"/>
    <cellStyle name="Akzent4 2 917" xfId="18318"/>
    <cellStyle name="Akzent4 2 918" xfId="18232"/>
    <cellStyle name="Akzent4 2 919" xfId="18188"/>
    <cellStyle name="Akzent4 2 92" xfId="2918"/>
    <cellStyle name="Akzent4 2 920" xfId="19308"/>
    <cellStyle name="Akzent4 2 921" xfId="18092"/>
    <cellStyle name="Akzent4 2 922" xfId="18029"/>
    <cellStyle name="Akzent4 2 923" xfId="17985"/>
    <cellStyle name="Akzent4 2 924" xfId="17921"/>
    <cellStyle name="Akzent4 2 925" xfId="17867"/>
    <cellStyle name="Akzent4 2 926" xfId="17810"/>
    <cellStyle name="Akzent4 2 927" xfId="17770"/>
    <cellStyle name="Akzent4 2 928" xfId="17705"/>
    <cellStyle name="Akzent4 2 929" xfId="17656"/>
    <cellStyle name="Akzent4 2 93" xfId="2920"/>
    <cellStyle name="Akzent4 2 930" xfId="18713"/>
    <cellStyle name="Akzent4 2 931" xfId="17559"/>
    <cellStyle name="Akzent4 2 932" xfId="17496"/>
    <cellStyle name="Akzent4 2 933" xfId="17447"/>
    <cellStyle name="Akzent4 2 934" xfId="17386"/>
    <cellStyle name="Akzent4 2 935" xfId="17348"/>
    <cellStyle name="Akzent4 2 936" xfId="17290"/>
    <cellStyle name="Akzent4 2 937" xfId="17242"/>
    <cellStyle name="Akzent4 2 938" xfId="17189"/>
    <cellStyle name="Akzent4 2 939" xfId="17129"/>
    <cellStyle name="Akzent4 2 94" xfId="2982"/>
    <cellStyle name="Akzent4 2 940" xfId="17050"/>
    <cellStyle name="Akzent4 2 941" xfId="16984"/>
    <cellStyle name="Akzent4 2 942" xfId="16911"/>
    <cellStyle name="Akzent4 2 943" xfId="16875"/>
    <cellStyle name="Akzent4 2 944" xfId="16806"/>
    <cellStyle name="Akzent4 2 945" xfId="16754"/>
    <cellStyle name="Akzent4 2 946" xfId="16716"/>
    <cellStyle name="Akzent4 2 947" xfId="16662"/>
    <cellStyle name="Akzent4 2 948" xfId="16601"/>
    <cellStyle name="Akzent4 2 949" xfId="16562"/>
    <cellStyle name="Akzent4 2 95" xfId="3017"/>
    <cellStyle name="Akzent4 2 950" xfId="16489"/>
    <cellStyle name="Akzent4 2 951" xfId="16426"/>
    <cellStyle name="Akzent4 2 952" xfId="16364"/>
    <cellStyle name="Akzent4 2 953" xfId="16319"/>
    <cellStyle name="Akzent4 2 954" xfId="16255"/>
    <cellStyle name="Akzent4 2 955" xfId="16215"/>
    <cellStyle name="Akzent4 2 956" xfId="16148"/>
    <cellStyle name="Akzent4 2 957" xfId="16093"/>
    <cellStyle name="Akzent4 2 958" xfId="16039"/>
    <cellStyle name="Akzent4 2 959" xfId="15992"/>
    <cellStyle name="Akzent4 2 96" xfId="3053"/>
    <cellStyle name="Akzent4 2 960" xfId="17042"/>
    <cellStyle name="Akzent4 2 961" xfId="15856"/>
    <cellStyle name="Akzent4 2 962" xfId="15804"/>
    <cellStyle name="Akzent4 2 963" xfId="15754"/>
    <cellStyle name="Akzent4 2 964" xfId="15699"/>
    <cellStyle name="Akzent4 2 965" xfId="15646"/>
    <cellStyle name="Akzent4 2 966" xfId="15587"/>
    <cellStyle name="Akzent4 2 967" xfId="15540"/>
    <cellStyle name="Akzent4 2 968" xfId="15485"/>
    <cellStyle name="Akzent4 2 969" xfId="15414"/>
    <cellStyle name="Akzent4 2 97" xfId="3077"/>
    <cellStyle name="Akzent4 2 970" xfId="16482"/>
    <cellStyle name="Akzent4 2 971" xfId="15312"/>
    <cellStyle name="Akzent4 2 972" xfId="15253"/>
    <cellStyle name="Akzent4 2 973" xfId="15201"/>
    <cellStyle name="Akzent4 2 974" xfId="15149"/>
    <cellStyle name="Akzent4 2 975" xfId="15091"/>
    <cellStyle name="Akzent4 2 976" xfId="15038"/>
    <cellStyle name="Akzent4 2 977" xfId="14968"/>
    <cellStyle name="Akzent4 2 978" xfId="14903"/>
    <cellStyle name="Akzent4 2 979" xfId="14863"/>
    <cellStyle name="Akzent4 2 98" xfId="3109"/>
    <cellStyle name="Akzent4 2 980" xfId="14789"/>
    <cellStyle name="Akzent4 2 981" xfId="14747"/>
    <cellStyle name="Akzent4 2 982" xfId="14673"/>
    <cellStyle name="Akzent4 2 983" xfId="14638"/>
    <cellStyle name="Akzent4 2 984" xfId="14545"/>
    <cellStyle name="Akzent4 2 985" xfId="14494"/>
    <cellStyle name="Akzent4 2 986" xfId="14437"/>
    <cellStyle name="Akzent4 2 987" xfId="14366"/>
    <cellStyle name="Akzent4 2 988" xfId="14302"/>
    <cellStyle name="Akzent4 2 989" xfId="14255"/>
    <cellStyle name="Akzent4 2 99" xfId="3134"/>
    <cellStyle name="Akzent4 2 990" xfId="14194"/>
    <cellStyle name="Akzent4 2 991" xfId="14191"/>
    <cellStyle name="Akzent4 2 992" xfId="14086"/>
    <cellStyle name="Akzent4 2 993" xfId="14034"/>
    <cellStyle name="Akzent4 2 994" xfId="13947"/>
    <cellStyle name="Akzent4 2 995" xfId="13886"/>
    <cellStyle name="Akzent4 2 996" xfId="13820"/>
    <cellStyle name="Akzent4 2 997" xfId="13768"/>
    <cellStyle name="Akzent4 2 998" xfId="13707"/>
    <cellStyle name="Akzent4 2 999" xfId="13647"/>
    <cellStyle name="Akzent4 3" xfId="128"/>
    <cellStyle name="Akzent4 3 10" xfId="3433"/>
    <cellStyle name="Akzent4 3 11" xfId="551"/>
    <cellStyle name="Akzent4 3 12" xfId="12111"/>
    <cellStyle name="Akzent4 3 13" xfId="13471"/>
    <cellStyle name="Akzent4 3 14" xfId="18324"/>
    <cellStyle name="Akzent4 3 15" xfId="14130"/>
    <cellStyle name="Akzent4 3 16" xfId="12613"/>
    <cellStyle name="Akzent4 3 17" xfId="7605"/>
    <cellStyle name="Akzent4 3 18" xfId="14570"/>
    <cellStyle name="Akzent4 3 19" xfId="12943"/>
    <cellStyle name="Akzent4 3 2" xfId="421"/>
    <cellStyle name="Akzent4 3 20" xfId="7618"/>
    <cellStyle name="Akzent4 3 21" xfId="14999"/>
    <cellStyle name="Akzent4 3 22" xfId="13349"/>
    <cellStyle name="Akzent4 3 23" xfId="7682"/>
    <cellStyle name="Akzent4 3 24" xfId="15448"/>
    <cellStyle name="Akzent4 3 25" xfId="13747"/>
    <cellStyle name="Akzent4 3 26" xfId="7750"/>
    <cellStyle name="Akzent4 3 27" xfId="15930"/>
    <cellStyle name="Akzent4 3 28" xfId="14188"/>
    <cellStyle name="Akzent4 3 29" xfId="7796"/>
    <cellStyle name="Akzent4 3 3" xfId="2956"/>
    <cellStyle name="Akzent4 3 30" xfId="22900"/>
    <cellStyle name="Akzent4 3 31" xfId="23458"/>
    <cellStyle name="Akzent4 3 32" xfId="25229"/>
    <cellStyle name="Akzent4 3 33" xfId="23695"/>
    <cellStyle name="Akzent4 3 34" xfId="23102"/>
    <cellStyle name="Akzent4 3 35" xfId="21218"/>
    <cellStyle name="Akzent4 3 36" xfId="26707"/>
    <cellStyle name="Akzent4 3 37" xfId="27003"/>
    <cellStyle name="Akzent4 3 38" xfId="27918"/>
    <cellStyle name="Akzent4 3 39" xfId="29218"/>
    <cellStyle name="Akzent4 3 4" xfId="3751"/>
    <cellStyle name="Akzent4 3 40" xfId="29515"/>
    <cellStyle name="Akzent4 3 41" xfId="30431"/>
    <cellStyle name="Akzent4 3 42" xfId="31612"/>
    <cellStyle name="Akzent4 3 43" xfId="31908"/>
    <cellStyle name="Akzent4 3 44" xfId="32821"/>
    <cellStyle name="Akzent4 3 45" xfId="33902"/>
    <cellStyle name="Akzent4 3 46" xfId="34195"/>
    <cellStyle name="Akzent4 3 47" xfId="35107"/>
    <cellStyle name="Akzent4 3 48" xfId="36187"/>
    <cellStyle name="Akzent4 3 49" xfId="36477"/>
    <cellStyle name="Akzent4 3 5" xfId="6279"/>
    <cellStyle name="Akzent4 3 50" xfId="37384"/>
    <cellStyle name="Akzent4 3 51" xfId="38446"/>
    <cellStyle name="Akzent4 3 52" xfId="38728"/>
    <cellStyle name="Akzent4 3 53" xfId="39631"/>
    <cellStyle name="Akzent4 3 54" xfId="40683"/>
    <cellStyle name="Akzent4 3 55" xfId="40964"/>
    <cellStyle name="Akzent4 3 56" xfId="41867"/>
    <cellStyle name="Akzent4 3 57" xfId="44680"/>
    <cellStyle name="Akzent4 3 58" xfId="45473"/>
    <cellStyle name="Akzent4 3 59" xfId="47966"/>
    <cellStyle name="Akzent4 3 6" xfId="4076"/>
    <cellStyle name="Akzent4 3 60" xfId="45794"/>
    <cellStyle name="Akzent4 3 61" xfId="44965"/>
    <cellStyle name="Akzent4 3 62" xfId="42323"/>
    <cellStyle name="Akzent4 3 63" xfId="46018"/>
    <cellStyle name="Akzent4 3 64" xfId="45154"/>
    <cellStyle name="Akzent4 3 65" xfId="42308"/>
    <cellStyle name="Akzent4 3 66" xfId="51481"/>
    <cellStyle name="Akzent4 3 67" xfId="52274"/>
    <cellStyle name="Akzent4 3 68" xfId="54767"/>
    <cellStyle name="Akzent4 3 69" xfId="52595"/>
    <cellStyle name="Akzent4 3 7" xfId="3244"/>
    <cellStyle name="Akzent4 3 70" xfId="51766"/>
    <cellStyle name="Akzent4 3 71" xfId="49124"/>
    <cellStyle name="Akzent4 3 72" xfId="52819"/>
    <cellStyle name="Akzent4 3 73" xfId="51955"/>
    <cellStyle name="Akzent4 3 74" xfId="49109"/>
    <cellStyle name="Akzent4 3 8" xfId="566"/>
    <cellStyle name="Akzent4 3 9" xfId="4303"/>
    <cellStyle name="Akzent4 4" xfId="129"/>
    <cellStyle name="Akzent4 4 10" xfId="13287"/>
    <cellStyle name="Akzent4 4 11" xfId="12768"/>
    <cellStyle name="Akzent4 4 12" xfId="12795"/>
    <cellStyle name="Akzent4 4 13" xfId="13109"/>
    <cellStyle name="Akzent4 4 14" xfId="13143"/>
    <cellStyle name="Akzent4 4 15" xfId="13535"/>
    <cellStyle name="Akzent4 4 16" xfId="13571"/>
    <cellStyle name="Akzent4 4 17" xfId="13919"/>
    <cellStyle name="Akzent4 4 18" xfId="13975"/>
    <cellStyle name="Akzent4 4 19" xfId="14371"/>
    <cellStyle name="Akzent4 4 2" xfId="351"/>
    <cellStyle name="Akzent4 4 20" xfId="14421"/>
    <cellStyle name="Akzent4 4 21" xfId="23397"/>
    <cellStyle name="Akzent4 4 22" xfId="23376"/>
    <cellStyle name="Akzent4 4 23" xfId="23167"/>
    <cellStyle name="Akzent4 4 24" xfId="23180"/>
    <cellStyle name="Akzent4 4 25" xfId="26963"/>
    <cellStyle name="Akzent4 4 26" xfId="26948"/>
    <cellStyle name="Akzent4 4 27" xfId="29475"/>
    <cellStyle name="Akzent4 4 28" xfId="29460"/>
    <cellStyle name="Akzent4 4 29" xfId="31868"/>
    <cellStyle name="Akzent4 4 3" xfId="3671"/>
    <cellStyle name="Akzent4 4 30" xfId="31853"/>
    <cellStyle name="Akzent4 4 31" xfId="34155"/>
    <cellStyle name="Akzent4 4 32" xfId="34140"/>
    <cellStyle name="Akzent4 4 33" xfId="36438"/>
    <cellStyle name="Akzent4 4 34" xfId="36424"/>
    <cellStyle name="Akzent4 4 35" xfId="38690"/>
    <cellStyle name="Akzent4 4 36" xfId="38676"/>
    <cellStyle name="Akzent4 4 37" xfId="40926"/>
    <cellStyle name="Akzent4 4 38" xfId="40913"/>
    <cellStyle name="Akzent4 4 39" xfId="45393"/>
    <cellStyle name="Akzent4 4 4" xfId="3644"/>
    <cellStyle name="Akzent4 4 40" xfId="45364"/>
    <cellStyle name="Akzent4 4 41" xfId="45050"/>
    <cellStyle name="Akzent4 4 42" xfId="45071"/>
    <cellStyle name="Akzent4 4 43" xfId="45248"/>
    <cellStyle name="Akzent4 4 44" xfId="45267"/>
    <cellStyle name="Akzent4 4 45" xfId="52194"/>
    <cellStyle name="Akzent4 4 46" xfId="52165"/>
    <cellStyle name="Akzent4 4 47" xfId="51851"/>
    <cellStyle name="Akzent4 4 48" xfId="51872"/>
    <cellStyle name="Akzent4 4 49" xfId="52049"/>
    <cellStyle name="Akzent4 4 5" xfId="3328"/>
    <cellStyle name="Akzent4 4 50" xfId="52068"/>
    <cellStyle name="Akzent4 4 6" xfId="3349"/>
    <cellStyle name="Akzent4 4 7" xfId="3529"/>
    <cellStyle name="Akzent4 4 8" xfId="3548"/>
    <cellStyle name="Akzent4 4 9" xfId="13331"/>
    <cellStyle name="Akzent4 5" xfId="130"/>
    <cellStyle name="Akzent4 6" xfId="300"/>
    <cellStyle name="Akzent5 2" xfId="131" hidden="1"/>
    <cellStyle name="Akzent5 2" xfId="305" hidden="1"/>
    <cellStyle name="Akzent5 2" xfId="398" hidden="1"/>
    <cellStyle name="Akzent5 2" xfId="426" hidden="1"/>
    <cellStyle name="Akzent5 2" xfId="451" hidden="1"/>
    <cellStyle name="Akzent5 2" xfId="482" hidden="1"/>
    <cellStyle name="Akzent5 2" xfId="505" hidden="1"/>
    <cellStyle name="Akzent5 2" xfId="579" hidden="1"/>
    <cellStyle name="Akzent5 2" xfId="613" hidden="1"/>
    <cellStyle name="Akzent5 2" xfId="643" hidden="1"/>
    <cellStyle name="Akzent5 2" xfId="666" hidden="1"/>
    <cellStyle name="Akzent5 2" xfId="697" hidden="1"/>
    <cellStyle name="Akzent5 2" xfId="728" hidden="1"/>
    <cellStyle name="Akzent5 2" xfId="765" hidden="1"/>
    <cellStyle name="Akzent5 2" xfId="790" hidden="1"/>
    <cellStyle name="Akzent5 2" xfId="821" hidden="1"/>
    <cellStyle name="Akzent5 2" xfId="840" hidden="1"/>
    <cellStyle name="Akzent5 2" xfId="880" hidden="1"/>
    <cellStyle name="Akzent5 2" xfId="898" hidden="1"/>
    <cellStyle name="Akzent5 2" xfId="932" hidden="1"/>
    <cellStyle name="Akzent5 2" xfId="952" hidden="1"/>
    <cellStyle name="Akzent5 2" xfId="361" hidden="1"/>
    <cellStyle name="Akzent5 2" xfId="996" hidden="1"/>
    <cellStyle name="Akzent5 2" xfId="1039" hidden="1"/>
    <cellStyle name="Akzent5 2" xfId="1056" hidden="1"/>
    <cellStyle name="Akzent5 2" xfId="1098" hidden="1"/>
    <cellStyle name="Akzent5 2" xfId="1115" hidden="1"/>
    <cellStyle name="Akzent5 2" xfId="1147" hidden="1"/>
    <cellStyle name="Akzent5 2" xfId="1169" hidden="1"/>
    <cellStyle name="Akzent5 2" xfId="1202" hidden="1"/>
    <cellStyle name="Akzent5 2" xfId="1216" hidden="1"/>
    <cellStyle name="Akzent5 2" xfId="974" hidden="1"/>
    <cellStyle name="Akzent5 2" xfId="1261" hidden="1"/>
    <cellStyle name="Akzent5 2" xfId="1299" hidden="1"/>
    <cellStyle name="Akzent5 2" xfId="1320" hidden="1"/>
    <cellStyle name="Akzent5 2" xfId="1358" hidden="1"/>
    <cellStyle name="Akzent5 2" xfId="1379" hidden="1"/>
    <cellStyle name="Akzent5 2" xfId="1412" hidden="1"/>
    <cellStyle name="Akzent5 2" xfId="1433" hidden="1"/>
    <cellStyle name="Akzent5 2" xfId="1464" hidden="1"/>
    <cellStyle name="Akzent5 2" xfId="1489" hidden="1"/>
    <cellStyle name="Akzent5 2" xfId="1525" hidden="1"/>
    <cellStyle name="Akzent5 2" xfId="1554" hidden="1"/>
    <cellStyle name="Akzent5 2" xfId="1600" hidden="1"/>
    <cellStyle name="Akzent5 2" xfId="1614" hidden="1"/>
    <cellStyle name="Akzent5 2" xfId="1659" hidden="1"/>
    <cellStyle name="Akzent5 2" xfId="1674" hidden="1"/>
    <cellStyle name="Akzent5 2" xfId="1705" hidden="1"/>
    <cellStyle name="Akzent5 2" xfId="1735" hidden="1"/>
    <cellStyle name="Akzent5 2" xfId="1757" hidden="1"/>
    <cellStyle name="Akzent5 2" xfId="1779" hidden="1"/>
    <cellStyle name="Akzent5 2" xfId="1812" hidden="1"/>
    <cellStyle name="Akzent5 2" xfId="1845" hidden="1"/>
    <cellStyle name="Akzent5 2" xfId="1881" hidden="1"/>
    <cellStyle name="Akzent5 2" xfId="1904" hidden="1"/>
    <cellStyle name="Akzent5 2" xfId="1940" hidden="1"/>
    <cellStyle name="Akzent5 2" xfId="1964" hidden="1"/>
    <cellStyle name="Akzent5 2" xfId="1999" hidden="1"/>
    <cellStyle name="Akzent5 2" xfId="2019" hidden="1"/>
    <cellStyle name="Akzent5 2" xfId="2052" hidden="1"/>
    <cellStyle name="Akzent5 2" xfId="2070" hidden="1"/>
    <cellStyle name="Akzent5 2" xfId="1506" hidden="1"/>
    <cellStyle name="Akzent5 2" xfId="2125" hidden="1"/>
    <cellStyle name="Akzent5 2" xfId="2160" hidden="1"/>
    <cellStyle name="Akzent5 2" xfId="2178" hidden="1"/>
    <cellStyle name="Akzent5 2" xfId="2216" hidden="1"/>
    <cellStyle name="Akzent5 2" xfId="2237" hidden="1"/>
    <cellStyle name="Akzent5 2" xfId="2270" hidden="1"/>
    <cellStyle name="Akzent5 2" xfId="2294" hidden="1"/>
    <cellStyle name="Akzent5 2" xfId="2328" hidden="1"/>
    <cellStyle name="Akzent5 2" xfId="2349" hidden="1"/>
    <cellStyle name="Akzent5 2" xfId="2105" hidden="1"/>
    <cellStyle name="Akzent5 2" xfId="2392" hidden="1"/>
    <cellStyle name="Akzent5 2" xfId="2420" hidden="1"/>
    <cellStyle name="Akzent5 2" xfId="2445" hidden="1"/>
    <cellStyle name="Akzent5 2" xfId="2479" hidden="1"/>
    <cellStyle name="Akzent5 2" xfId="2500" hidden="1"/>
    <cellStyle name="Akzent5 2" xfId="2530" hidden="1"/>
    <cellStyle name="Akzent5 2" xfId="2556" hidden="1"/>
    <cellStyle name="Akzent5 2" xfId="2583" hidden="1"/>
    <cellStyle name="Akzent5 2" xfId="2606" hidden="1"/>
    <cellStyle name="Akzent5 2" xfId="2638" hidden="1"/>
    <cellStyle name="Akzent5 2" xfId="2665" hidden="1"/>
    <cellStyle name="Akzent5 2" xfId="2697" hidden="1"/>
    <cellStyle name="Akzent5 2" xfId="2718" hidden="1"/>
    <cellStyle name="Akzent5 2" xfId="2755" hidden="1"/>
    <cellStyle name="Akzent5 2" xfId="2775" hidden="1"/>
    <cellStyle name="Akzent5 2" xfId="2804" hidden="1"/>
    <cellStyle name="Akzent5 2" xfId="2827" hidden="1"/>
    <cellStyle name="Akzent5 2" xfId="2857" hidden="1"/>
    <cellStyle name="Akzent5 2" xfId="2881" hidden="1"/>
    <cellStyle name="Akzent5 2" xfId="2923" hidden="1"/>
    <cellStyle name="Akzent5 2" xfId="2933" hidden="1"/>
    <cellStyle name="Akzent5 2" xfId="2981" hidden="1"/>
    <cellStyle name="Akzent5 2" xfId="3015" hidden="1"/>
    <cellStyle name="Akzent5 2" xfId="3052" hidden="1"/>
    <cellStyle name="Akzent5 2" xfId="3074" hidden="1"/>
    <cellStyle name="Akzent5 2" xfId="3108" hidden="1"/>
    <cellStyle name="Akzent5 2" xfId="3125" hidden="1"/>
    <cellStyle name="Akzent5 2" xfId="3163" hidden="1"/>
    <cellStyle name="Akzent5 2" xfId="3184" hidden="1"/>
    <cellStyle name="Akzent5 2" xfId="3215" hidden="1"/>
    <cellStyle name="Akzent5 2" xfId="3246" hidden="1"/>
    <cellStyle name="Akzent5 2" xfId="2972" hidden="1"/>
    <cellStyle name="Akzent5 2" xfId="3288" hidden="1"/>
    <cellStyle name="Akzent5 2" xfId="3352" hidden="1"/>
    <cellStyle name="Akzent5 2" xfId="3381" hidden="1"/>
    <cellStyle name="Akzent5 2" xfId="3418" hidden="1"/>
    <cellStyle name="Akzent5 2" xfId="3451" hidden="1"/>
    <cellStyle name="Akzent5 2" xfId="3476" hidden="1"/>
    <cellStyle name="Akzent5 2" xfId="3502" hidden="1"/>
    <cellStyle name="Akzent5 2" xfId="3560" hidden="1"/>
    <cellStyle name="Akzent5 2" xfId="3592" hidden="1"/>
    <cellStyle name="Akzent5 2" xfId="3627" hidden="1"/>
    <cellStyle name="Akzent5 2" xfId="3686" hidden="1"/>
    <cellStyle name="Akzent5 2" xfId="3712" hidden="1"/>
    <cellStyle name="Akzent5 2" xfId="3755" hidden="1"/>
    <cellStyle name="Akzent5 2" xfId="3773" hidden="1"/>
    <cellStyle name="Akzent5 2" xfId="3814" hidden="1"/>
    <cellStyle name="Akzent5 2" xfId="3829" hidden="1"/>
    <cellStyle name="Akzent5 2" xfId="3873" hidden="1"/>
    <cellStyle name="Akzent5 2" xfId="3885" hidden="1"/>
    <cellStyle name="Akzent5 2" xfId="3924" hidden="1"/>
    <cellStyle name="Akzent5 2" xfId="3938" hidden="1"/>
    <cellStyle name="Akzent5 2" xfId="3970" hidden="1"/>
    <cellStyle name="Akzent5 2" xfId="4001" hidden="1"/>
    <cellStyle name="Akzent5 2" xfId="4035" hidden="1"/>
    <cellStyle name="Akzent5 2" xfId="4067" hidden="1"/>
    <cellStyle name="Akzent5 2" xfId="4121" hidden="1"/>
    <cellStyle name="Akzent5 2" xfId="4142" hidden="1"/>
    <cellStyle name="Akzent5 2" xfId="4175" hidden="1"/>
    <cellStyle name="Akzent5 2" xfId="4192" hidden="1"/>
    <cellStyle name="Akzent5 2" xfId="4228" hidden="1"/>
    <cellStyle name="Akzent5 2" xfId="4246" hidden="1"/>
    <cellStyle name="Akzent5 2" xfId="3684" hidden="1"/>
    <cellStyle name="Akzent5 2" xfId="4318" hidden="1"/>
    <cellStyle name="Akzent5 2" xfId="4355" hidden="1"/>
    <cellStyle name="Akzent5 2" xfId="4381" hidden="1"/>
    <cellStyle name="Akzent5 2" xfId="4413" hidden="1"/>
    <cellStyle name="Akzent5 2" xfId="4440" hidden="1"/>
    <cellStyle name="Akzent5 2" xfId="4468" hidden="1"/>
    <cellStyle name="Akzent5 2" xfId="4485" hidden="1"/>
    <cellStyle name="Akzent5 2" xfId="4527" hidden="1"/>
    <cellStyle name="Akzent5 2" xfId="4543" hidden="1"/>
    <cellStyle name="Akzent5 2" xfId="4277" hidden="1"/>
    <cellStyle name="Akzent5 2" xfId="4592" hidden="1"/>
    <cellStyle name="Akzent5 2" xfId="4621" hidden="1"/>
    <cellStyle name="Akzent5 2" xfId="4644" hidden="1"/>
    <cellStyle name="Akzent5 2" xfId="4677" hidden="1"/>
    <cellStyle name="Akzent5 2" xfId="4700" hidden="1"/>
    <cellStyle name="Akzent5 2" xfId="4727" hidden="1"/>
    <cellStyle name="Akzent5 2" xfId="4752" hidden="1"/>
    <cellStyle name="Akzent5 2" xfId="4782" hidden="1"/>
    <cellStyle name="Akzent5 2" xfId="4806" hidden="1"/>
    <cellStyle name="Akzent5 2" xfId="4845" hidden="1"/>
    <cellStyle name="Akzent5 2" xfId="4883" hidden="1"/>
    <cellStyle name="Akzent5 2" xfId="4914" hidden="1"/>
    <cellStyle name="Akzent5 2" xfId="4936" hidden="1"/>
    <cellStyle name="Akzent5 2" xfId="4970" hidden="1"/>
    <cellStyle name="Akzent5 2" xfId="4990" hidden="1"/>
    <cellStyle name="Akzent5 2" xfId="5020" hidden="1"/>
    <cellStyle name="Akzent5 2" xfId="5042" hidden="1"/>
    <cellStyle name="Akzent5 2" xfId="5079" hidden="1"/>
    <cellStyle name="Akzent5 2" xfId="5100" hidden="1"/>
    <cellStyle name="Akzent5 2" xfId="5132" hidden="1"/>
    <cellStyle name="Akzent5 2" xfId="5158" hidden="1"/>
    <cellStyle name="Akzent5 2" xfId="5203" hidden="1"/>
    <cellStyle name="Akzent5 2" xfId="5219" hidden="1"/>
    <cellStyle name="Akzent5 2" xfId="5253" hidden="1"/>
    <cellStyle name="Akzent5 2" xfId="5270" hidden="1"/>
    <cellStyle name="Akzent5 2" xfId="5314" hidden="1"/>
    <cellStyle name="Akzent5 2" xfId="5332" hidden="1"/>
    <cellStyle name="Akzent5 2" xfId="5371" hidden="1"/>
    <cellStyle name="Akzent5 2" xfId="5385" hidden="1"/>
    <cellStyle name="Akzent5 2" xfId="4840" hidden="1"/>
    <cellStyle name="Akzent5 2" xfId="5438" hidden="1"/>
    <cellStyle name="Akzent5 2" xfId="5472" hidden="1"/>
    <cellStyle name="Akzent5 2" xfId="5490" hidden="1"/>
    <cellStyle name="Akzent5 2" xfId="5532" hidden="1"/>
    <cellStyle name="Akzent5 2" xfId="5549" hidden="1"/>
    <cellStyle name="Akzent5 2" xfId="5581" hidden="1"/>
    <cellStyle name="Akzent5 2" xfId="5613" hidden="1"/>
    <cellStyle name="Akzent5 2" xfId="5640" hidden="1"/>
    <cellStyle name="Akzent5 2" xfId="5656" hidden="1"/>
    <cellStyle name="Akzent5 2" xfId="5415" hidden="1"/>
    <cellStyle name="Akzent5 2" xfId="5707" hidden="1"/>
    <cellStyle name="Akzent5 2" xfId="5748" hidden="1"/>
    <cellStyle name="Akzent5 2" xfId="5766" hidden="1"/>
    <cellStyle name="Akzent5 2" xfId="5799" hidden="1"/>
    <cellStyle name="Akzent5 2" xfId="5825" hidden="1"/>
    <cellStyle name="Akzent5 2" xfId="5852" hidden="1"/>
    <cellStyle name="Akzent5 2" xfId="5870" hidden="1"/>
    <cellStyle name="Akzent5 2" xfId="5905" hidden="1"/>
    <cellStyle name="Akzent5 2" xfId="5917" hidden="1"/>
    <cellStyle name="Akzent5 2" xfId="5964" hidden="1"/>
    <cellStyle name="Akzent5 2" xfId="5982" hidden="1"/>
    <cellStyle name="Akzent5 2" xfId="6023" hidden="1"/>
    <cellStyle name="Akzent5 2" xfId="6041" hidden="1"/>
    <cellStyle name="Akzent5 2" xfId="6082" hidden="1"/>
    <cellStyle name="Akzent5 2" xfId="6097" hidden="1"/>
    <cellStyle name="Akzent5 2" xfId="6141" hidden="1"/>
    <cellStyle name="Akzent5 2" xfId="6154" hidden="1"/>
    <cellStyle name="Akzent5 2" xfId="6185" hidden="1"/>
    <cellStyle name="Akzent5 2" xfId="6200" hidden="1"/>
    <cellStyle name="Akzent5 2" xfId="6246" hidden="1"/>
    <cellStyle name="Akzent5 2" xfId="6258" hidden="1"/>
    <cellStyle name="Akzent5 2" xfId="6296" hidden="1"/>
    <cellStyle name="Akzent5 2" xfId="6327" hidden="1"/>
    <cellStyle name="Akzent5 2" xfId="6359" hidden="1"/>
    <cellStyle name="Akzent5 2" xfId="6386" hidden="1"/>
    <cellStyle name="Akzent5 2" xfId="6418" hidden="1"/>
    <cellStyle name="Akzent5 2" xfId="6443" hidden="1"/>
    <cellStyle name="Akzent5 2" xfId="6475" hidden="1"/>
    <cellStyle name="Akzent5 2" xfId="6491" hidden="1"/>
    <cellStyle name="Akzent5 2" xfId="6531" hidden="1"/>
    <cellStyle name="Akzent5 2" xfId="6548" hidden="1"/>
    <cellStyle name="Akzent5 2" xfId="6292" hidden="1"/>
    <cellStyle name="Akzent5 2" xfId="6597" hidden="1"/>
    <cellStyle name="Akzent5 2" xfId="6630" hidden="1"/>
    <cellStyle name="Akzent5 2" xfId="6656" hidden="1"/>
    <cellStyle name="Akzent5 2" xfId="6688" hidden="1"/>
    <cellStyle name="Akzent5 2" xfId="6715" hidden="1"/>
    <cellStyle name="Akzent5 2" xfId="6742" hidden="1"/>
    <cellStyle name="Akzent5 2" xfId="6760" hidden="1"/>
    <cellStyle name="Akzent5 2" xfId="6792" hidden="1"/>
    <cellStyle name="Akzent5 2" xfId="6813" hidden="1"/>
    <cellStyle name="Akzent5 2" xfId="6782" hidden="1"/>
    <cellStyle name="Akzent5 2" xfId="6733" hidden="1"/>
    <cellStyle name="Akzent5 2" xfId="6716" hidden="1"/>
    <cellStyle name="Akzent5 2" xfId="6674" hidden="1"/>
    <cellStyle name="Akzent5 2" xfId="6657" hidden="1"/>
    <cellStyle name="Akzent5 2" xfId="6615" hidden="1"/>
    <cellStyle name="Akzent5 2" xfId="6598" hidden="1"/>
    <cellStyle name="Akzent5 2" xfId="6565" hidden="1"/>
    <cellStyle name="Akzent5 2" xfId="6540" hidden="1"/>
    <cellStyle name="Akzent5 2" xfId="6515" hidden="1"/>
    <cellStyle name="Akzent5 2" xfId="6482" hidden="1"/>
    <cellStyle name="Akzent5 2" xfId="6433" hidden="1"/>
    <cellStyle name="Akzent5 2" xfId="6413" hidden="1"/>
    <cellStyle name="Akzent5 2" xfId="6380" hidden="1"/>
    <cellStyle name="Akzent5 2" xfId="6354" hidden="1"/>
    <cellStyle name="Akzent5 2" xfId="6325" hidden="1"/>
    <cellStyle name="Akzent5 2" xfId="6294" hidden="1"/>
    <cellStyle name="Akzent5 2" xfId="6230" hidden="1"/>
    <cellStyle name="Akzent5 2" xfId="6213" hidden="1"/>
    <cellStyle name="Akzent5 2" xfId="6799" hidden="1"/>
    <cellStyle name="Akzent5 2" xfId="6168" hidden="1"/>
    <cellStyle name="Akzent5 2" xfId="6125" hidden="1"/>
    <cellStyle name="Akzent5 2" xfId="6107" hidden="1"/>
    <cellStyle name="Akzent5 2" xfId="6070" hidden="1"/>
    <cellStyle name="Akzent5 2" xfId="6048" hidden="1"/>
    <cellStyle name="Akzent5 2" xfId="6011" hidden="1"/>
    <cellStyle name="Akzent5 2" xfId="5989" hidden="1"/>
    <cellStyle name="Akzent5 2" xfId="5953" hidden="1"/>
    <cellStyle name="Akzent5 2" xfId="5936" hidden="1"/>
    <cellStyle name="Akzent5 2" xfId="6186" hidden="1"/>
    <cellStyle name="Akzent5 2" xfId="5896" hidden="1"/>
    <cellStyle name="Akzent5 2" xfId="5843" hidden="1"/>
    <cellStyle name="Akzent5 2" xfId="5826" hidden="1"/>
    <cellStyle name="Akzent5 2" xfId="5784" hidden="1"/>
    <cellStyle name="Akzent5 2" xfId="5767" hidden="1"/>
    <cellStyle name="Akzent5 2" xfId="5731" hidden="1"/>
    <cellStyle name="Akzent5 2" xfId="5708" hidden="1"/>
    <cellStyle name="Akzent5 2" xfId="5679" hidden="1"/>
    <cellStyle name="Akzent5 2" xfId="5651" hidden="1"/>
    <cellStyle name="Akzent5 2" xfId="5607" hidden="1"/>
    <cellStyle name="Akzent5 2" xfId="5575" hidden="1"/>
    <cellStyle name="Akzent5 2" xfId="5524" hidden="1"/>
    <cellStyle name="Akzent5 2" xfId="5512" hidden="1"/>
    <cellStyle name="Akzent5 2" xfId="5466" hidden="1"/>
    <cellStyle name="Akzent5 2" xfId="5451" hidden="1"/>
    <cellStyle name="Akzent5 2" xfId="5416" hidden="1"/>
    <cellStyle name="Akzent5 2" xfId="5398" hidden="1"/>
    <cellStyle name="Akzent5 2" xfId="5357" hidden="1"/>
    <cellStyle name="Akzent5 2" xfId="5333" hidden="1"/>
    <cellStyle name="Akzent5 2" xfId="5302" hidden="1"/>
    <cellStyle name="Akzent5 2" xfId="5269" hidden="1"/>
    <cellStyle name="Akzent5 2" xfId="5239" hidden="1"/>
    <cellStyle name="Akzent5 2" xfId="5211" hidden="1"/>
    <cellStyle name="Akzent5 2" xfId="5172" hidden="1"/>
    <cellStyle name="Akzent5 2" xfId="5150" hidden="1"/>
    <cellStyle name="Akzent5 2" xfId="5116" hidden="1"/>
    <cellStyle name="Akzent5 2" xfId="5087" hidden="1"/>
    <cellStyle name="Akzent5 2" xfId="5055" hidden="1"/>
    <cellStyle name="Akzent5 2" xfId="5034" hidden="1"/>
    <cellStyle name="Akzent5 2" xfId="5626" hidden="1"/>
    <cellStyle name="Akzent5 2" xfId="4981" hidden="1"/>
    <cellStyle name="Akzent5 2" xfId="4949" hidden="1"/>
    <cellStyle name="Akzent5 2" xfId="4928" hidden="1"/>
    <cellStyle name="Akzent5 2" xfId="4890" hidden="1"/>
    <cellStyle name="Akzent5 2" xfId="4869" hidden="1"/>
    <cellStyle name="Akzent5 2" xfId="4836" hidden="1"/>
    <cellStyle name="Akzent5 2" xfId="4808" hidden="1"/>
    <cellStyle name="Akzent5 2" xfId="4779" hidden="1"/>
    <cellStyle name="Akzent5 2" xfId="4753" hidden="1"/>
    <cellStyle name="Akzent5 2" xfId="5012" hidden="1"/>
    <cellStyle name="Akzent5 2" xfId="4705" hidden="1"/>
    <cellStyle name="Akzent5 2" xfId="4668" hidden="1"/>
    <cellStyle name="Akzent5 2" xfId="4649" hidden="1"/>
    <cellStyle name="Akzent5 2" xfId="4609" hidden="1"/>
    <cellStyle name="Akzent5 2" xfId="4591" hidden="1"/>
    <cellStyle name="Akzent5 2" xfId="4551" hidden="1"/>
    <cellStyle name="Akzent5 2" xfId="4534" hidden="1"/>
    <cellStyle name="Akzent5 2" xfId="4495" hidden="1"/>
    <cellStyle name="Akzent5 2" xfId="4472" hidden="1"/>
    <cellStyle name="Akzent5 2" xfId="4431" hidden="1"/>
    <cellStyle name="Akzent5 2" xfId="4408" hidden="1"/>
    <cellStyle name="Akzent5 2" xfId="4368" hidden="1"/>
    <cellStyle name="Akzent5 2" xfId="4348" hidden="1"/>
    <cellStyle name="Akzent5 2" xfId="4289" hidden="1"/>
    <cellStyle name="Akzent5 2" xfId="4265" hidden="1"/>
    <cellStyle name="Akzent5 2" xfId="4225" hidden="1"/>
    <cellStyle name="Akzent5 2" xfId="4214" hidden="1"/>
    <cellStyle name="Akzent5 2" xfId="4166" hidden="1"/>
    <cellStyle name="Akzent5 2" xfId="4155" hidden="1"/>
    <cellStyle name="Akzent5 2" xfId="4101" hidden="1"/>
    <cellStyle name="Akzent5 2" xfId="4095" hidden="1"/>
    <cellStyle name="Akzent5 2" xfId="4050" hidden="1"/>
    <cellStyle name="Akzent5 2" xfId="4020" hidden="1"/>
    <cellStyle name="Akzent5 2" xfId="3979" hidden="1"/>
    <cellStyle name="Akzent5 2" xfId="3957" hidden="1"/>
    <cellStyle name="Akzent5 2" xfId="3916" hidden="1"/>
    <cellStyle name="Akzent5 2" xfId="3901" hidden="1"/>
    <cellStyle name="Akzent5 2" xfId="3861" hidden="1"/>
    <cellStyle name="Akzent5 2" xfId="3842" hidden="1"/>
    <cellStyle name="Akzent5 2" xfId="3810" hidden="1"/>
    <cellStyle name="Akzent5 2" xfId="3787" hidden="1"/>
    <cellStyle name="Akzent5 2" xfId="4058" hidden="1"/>
    <cellStyle name="Akzent5 2" xfId="3731" hidden="1"/>
    <cellStyle name="Akzent5 2" xfId="3682" hidden="1"/>
    <cellStyle name="Akzent5 2" xfId="3645" hidden="1"/>
    <cellStyle name="Akzent5 2" xfId="3595" hidden="1"/>
    <cellStyle name="Akzent5 2" xfId="3558" hidden="1"/>
    <cellStyle name="Akzent5 2" xfId="3496" hidden="1"/>
    <cellStyle name="Akzent5 2" xfId="3470" hidden="1"/>
    <cellStyle name="Akzent5 2" xfId="3445" hidden="1"/>
    <cellStyle name="Akzent5 2" xfId="3408" hidden="1"/>
    <cellStyle name="Akzent5 2" xfId="3371" hidden="1"/>
    <cellStyle name="Akzent5 2" xfId="3316" hidden="1"/>
    <cellStyle name="Akzent5 2" xfId="3280" hidden="1"/>
    <cellStyle name="Akzent5 2" xfId="3236" hidden="1"/>
    <cellStyle name="Akzent5 2" xfId="3210" hidden="1"/>
    <cellStyle name="Akzent5 2" xfId="3176" hidden="1"/>
    <cellStyle name="Akzent5 2" xfId="3151" hidden="1"/>
    <cellStyle name="Akzent5 2" xfId="3105" hidden="1"/>
    <cellStyle name="Akzent5 2" xfId="3088" hidden="1"/>
    <cellStyle name="Akzent5 2" xfId="3051" hidden="1"/>
    <cellStyle name="Akzent5 2" xfId="3034" hidden="1"/>
    <cellStyle name="Akzent5 2" xfId="3009" hidden="1"/>
    <cellStyle name="Akzent5 2" xfId="2952" hidden="1"/>
    <cellStyle name="Akzent5 2" xfId="2904" hidden="1"/>
    <cellStyle name="Akzent5 2" xfId="2882" hidden="1"/>
    <cellStyle name="Akzent5 2" xfId="2839" hidden="1"/>
    <cellStyle name="Akzent5 2" xfId="2818" hidden="1"/>
    <cellStyle name="Akzent5 2" xfId="2786" hidden="1"/>
    <cellStyle name="Akzent5 2" xfId="2764" hidden="1"/>
    <cellStyle name="Akzent5 2" xfId="2727" hidden="1"/>
    <cellStyle name="Akzent5 2" xfId="2704" hidden="1"/>
    <cellStyle name="Akzent5 2" xfId="3318" hidden="1"/>
    <cellStyle name="Akzent5 2" xfId="2662" hidden="1"/>
    <cellStyle name="Akzent5 2" xfId="2628" hidden="1"/>
    <cellStyle name="Akzent5 2" xfId="2598" hidden="1"/>
    <cellStyle name="Akzent5 2" xfId="2563" hidden="1"/>
    <cellStyle name="Akzent5 2" xfId="2537" hidden="1"/>
    <cellStyle name="Akzent5 2" xfId="2504" hidden="1"/>
    <cellStyle name="Akzent5 2" xfId="2478" hidden="1"/>
    <cellStyle name="Akzent5 2" xfId="2452" hidden="1"/>
    <cellStyle name="Akzent5 2" xfId="2426" hidden="1"/>
    <cellStyle name="Akzent5 2" xfId="2683" hidden="1"/>
    <cellStyle name="Akzent5 2" xfId="2384" hidden="1"/>
    <cellStyle name="Akzent5 2" xfId="2343" hidden="1"/>
    <cellStyle name="Akzent5 2" xfId="2323" hidden="1"/>
    <cellStyle name="Akzent5 2" xfId="2283" hidden="1"/>
    <cellStyle name="Akzent5 2" xfId="2264" hidden="1"/>
    <cellStyle name="Akzent5 2" xfId="2220" hidden="1"/>
    <cellStyle name="Akzent5 2" xfId="2205" hidden="1"/>
    <cellStyle name="Akzent5 2" xfId="2167" hidden="1"/>
    <cellStyle name="Akzent5 2" xfId="2144" hidden="1"/>
    <cellStyle name="Akzent5 2" xfId="2104" hidden="1"/>
    <cellStyle name="Akzent5 2" xfId="2071" hidden="1"/>
    <cellStyle name="Akzent5 2" xfId="2030" hidden="1"/>
    <cellStyle name="Akzent5 2" xfId="2007" hidden="1"/>
    <cellStyle name="Akzent5 2" xfId="1970" hidden="1"/>
    <cellStyle name="Akzent5 2" xfId="1942" hidden="1"/>
    <cellStyle name="Akzent5 2" xfId="1912" hidden="1"/>
    <cellStyle name="Akzent5 2" xfId="1884" hidden="1"/>
    <cellStyle name="Akzent5 2" xfId="1852" hidden="1"/>
    <cellStyle name="Akzent5 2" xfId="1830" hidden="1"/>
    <cellStyle name="Akzent5 2" xfId="1798" hidden="1"/>
    <cellStyle name="Akzent5 2" xfId="1754" hidden="1"/>
    <cellStyle name="Akzent5 2" xfId="1726" hidden="1"/>
    <cellStyle name="Akzent5 2" xfId="1694" hidden="1"/>
    <cellStyle name="Akzent5 2" xfId="1655" hidden="1"/>
    <cellStyle name="Akzent5 2" xfId="1634" hidden="1"/>
    <cellStyle name="Akzent5 2" xfId="1601" hidden="1"/>
    <cellStyle name="Akzent5 2" xfId="1578" hidden="1"/>
    <cellStyle name="Akzent5 2" xfId="1545" hidden="1"/>
    <cellStyle name="Akzent5 2" xfId="1515" hidden="1"/>
    <cellStyle name="Akzent5 2" xfId="2120" hidden="1"/>
    <cellStyle name="Akzent5 2" xfId="1477" hidden="1"/>
    <cellStyle name="Akzent5 2" xfId="1437" hidden="1"/>
    <cellStyle name="Akzent5 2" xfId="1415" hidden="1"/>
    <cellStyle name="Akzent5 2" xfId="1373" hidden="1"/>
    <cellStyle name="Akzent5 2" xfId="1352" hidden="1"/>
    <cellStyle name="Akzent5 2" xfId="1314" hidden="1"/>
    <cellStyle name="Akzent5 2" xfId="1294" hidden="1"/>
    <cellStyle name="Akzent5 2" xfId="1259" hidden="1"/>
    <cellStyle name="Akzent5 2" xfId="1241" hidden="1"/>
    <cellStyle name="Akzent5 2" xfId="1499" hidden="1"/>
    <cellStyle name="Akzent5 2" xfId="1196" hidden="1"/>
    <cellStyle name="Akzent5 2" xfId="1153" hidden="1"/>
    <cellStyle name="Akzent5 2" xfId="1137" hidden="1"/>
    <cellStyle name="Akzent5 2" xfId="1089" hidden="1"/>
    <cellStyle name="Akzent5 2" xfId="1078" hidden="1"/>
    <cellStyle name="Akzent5 2" xfId="1033" hidden="1"/>
    <cellStyle name="Akzent5 2" xfId="1018" hidden="1"/>
    <cellStyle name="Akzent5 2" xfId="983" hidden="1"/>
    <cellStyle name="Akzent5 2" xfId="965" hidden="1"/>
    <cellStyle name="Akzent5 2" xfId="923" hidden="1"/>
    <cellStyle name="Akzent5 2" xfId="899" hidden="1"/>
    <cellStyle name="Akzent5 2" xfId="863" hidden="1"/>
    <cellStyle name="Akzent5 2" xfId="839" hidden="1"/>
    <cellStyle name="Akzent5 2" xfId="805" hidden="1"/>
    <cellStyle name="Akzent5 2" xfId="778" hidden="1"/>
    <cellStyle name="Akzent5 2" xfId="746" hidden="1"/>
    <cellStyle name="Akzent5 2" xfId="725" hidden="1"/>
    <cellStyle name="Akzent5 2" xfId="685" hidden="1"/>
    <cellStyle name="Akzent5 2" xfId="658" hidden="1"/>
    <cellStyle name="Akzent5 2" xfId="614" hidden="1"/>
    <cellStyle name="Akzent5 2" xfId="600" hidden="1"/>
    <cellStyle name="Akzent5 2" xfId="532" hidden="1"/>
    <cellStyle name="Akzent5 2" xfId="506" hidden="1"/>
    <cellStyle name="Akzent5 2" xfId="473" hidden="1"/>
    <cellStyle name="Akzent5 2" xfId="442" hidden="1"/>
    <cellStyle name="Akzent5 2" xfId="406" hidden="1"/>
    <cellStyle name="Akzent5 2" xfId="382" hidden="1"/>
    <cellStyle name="Akzent5 2" xfId="349" hidden="1"/>
    <cellStyle name="Akzent5 2" xfId="6837" hidden="1"/>
    <cellStyle name="Akzent5 2" xfId="6864" hidden="1"/>
    <cellStyle name="Akzent5 2" xfId="6880" hidden="1"/>
    <cellStyle name="Akzent5 2" xfId="545" hidden="1"/>
    <cellStyle name="Akzent5 2" xfId="6908" hidden="1"/>
    <cellStyle name="Akzent5 2" xfId="6930" hidden="1"/>
    <cellStyle name="Akzent5 2" xfId="6947" hidden="1"/>
    <cellStyle name="Akzent5 2" xfId="6969" hidden="1"/>
    <cellStyle name="Akzent5 2" xfId="6986" hidden="1"/>
    <cellStyle name="Akzent5 2" xfId="7008" hidden="1"/>
    <cellStyle name="Akzent5 2" xfId="7019" hidden="1"/>
    <cellStyle name="Akzent5 2" xfId="7042" hidden="1"/>
    <cellStyle name="Akzent5 2" xfId="7057" hidden="1"/>
    <cellStyle name="Akzent5 2" xfId="7032" hidden="1"/>
    <cellStyle name="Akzent5 2" xfId="7005" hidden="1"/>
    <cellStyle name="Akzent5 2" xfId="6987" hidden="1"/>
    <cellStyle name="Akzent5 2" xfId="6966" hidden="1"/>
    <cellStyle name="Akzent5 2" xfId="6948" hidden="1"/>
    <cellStyle name="Akzent5 2" xfId="6927" hidden="1"/>
    <cellStyle name="Akzent5 2" xfId="6909" hidden="1"/>
    <cellStyle name="Akzent5 2" xfId="6894" hidden="1"/>
    <cellStyle name="Akzent5 2" xfId="6872" hidden="1"/>
    <cellStyle name="Akzent5 2" xfId="6855" hidden="1"/>
    <cellStyle name="Akzent5 2" xfId="6826" hidden="1"/>
    <cellStyle name="Akzent5 2" xfId="6773" hidden="1"/>
    <cellStyle name="Akzent5 2" xfId="6749" hidden="1"/>
    <cellStyle name="Akzent5 2" xfId="6703" hidden="1"/>
    <cellStyle name="Akzent5 2" xfId="6682" hidden="1"/>
    <cellStyle name="Akzent5 2" xfId="6647" hidden="1"/>
    <cellStyle name="Akzent5 2" xfId="6623" hidden="1"/>
    <cellStyle name="Akzent5 2" xfId="6584" hidden="1"/>
    <cellStyle name="Akzent5 2" xfId="6570" hidden="1"/>
    <cellStyle name="Akzent5 2" xfId="7049" hidden="1"/>
    <cellStyle name="Akzent5 2" xfId="6517" hidden="1"/>
    <cellStyle name="Akzent5 2" xfId="6465" hidden="1"/>
    <cellStyle name="Akzent5 2" xfId="6450" hidden="1"/>
    <cellStyle name="Akzent5 2" xfId="6405" hidden="1"/>
    <cellStyle name="Akzent5 2" xfId="6387" hidden="1"/>
    <cellStyle name="Akzent5 2" xfId="6346" hidden="1"/>
    <cellStyle name="Akzent5 2" xfId="6328" hidden="1"/>
    <cellStyle name="Akzent5 2" xfId="6253" hidden="1"/>
    <cellStyle name="Akzent5 2" xfId="6232" hidden="1"/>
    <cellStyle name="Akzent5 2" xfId="6539" hidden="1"/>
    <cellStyle name="Akzent5 2" xfId="6178" hidden="1"/>
    <cellStyle name="Akzent5 2" xfId="6139" hidden="1"/>
    <cellStyle name="Akzent5 2" xfId="6118" hidden="1"/>
    <cellStyle name="Akzent5 2" xfId="6079" hidden="1"/>
    <cellStyle name="Akzent5 2" xfId="6058" hidden="1"/>
    <cellStyle name="Akzent5 2" xfId="6020" hidden="1"/>
    <cellStyle name="Akzent5 2" xfId="5999" hidden="1"/>
    <cellStyle name="Akzent5 2" xfId="5961" hidden="1"/>
    <cellStyle name="Akzent5 2" xfId="5937" hidden="1"/>
    <cellStyle name="Akzent5 2" xfId="5893" hidden="1"/>
    <cellStyle name="Akzent5 2" xfId="5855" hidden="1"/>
    <cellStyle name="Akzent5 2" xfId="5813" hidden="1"/>
    <cellStyle name="Akzent5 2" xfId="5792" hidden="1"/>
    <cellStyle name="Akzent5 2" xfId="5745" hidden="1"/>
    <cellStyle name="Akzent5 2" xfId="5733" hidden="1"/>
    <cellStyle name="Akzent5 2" xfId="5693" hidden="1"/>
    <cellStyle name="Akzent5 2" xfId="5681" hidden="1"/>
    <cellStyle name="Akzent5 2" xfId="5634" hidden="1"/>
    <cellStyle name="Akzent5 2" xfId="5617" hidden="1"/>
    <cellStyle name="Akzent5 2" xfId="5573" hidden="1"/>
    <cellStyle name="Akzent5 2" xfId="5540" hidden="1"/>
    <cellStyle name="Akzent5 2" xfId="5497" hidden="1"/>
    <cellStyle name="Akzent5 2" xfId="5479" hidden="1"/>
    <cellStyle name="Akzent5 2" xfId="5436" hidden="1"/>
    <cellStyle name="Akzent5 2" xfId="5418" hidden="1"/>
    <cellStyle name="Akzent5 2" xfId="5372" hidden="1"/>
    <cellStyle name="Akzent5 2" xfId="5356" hidden="1"/>
    <cellStyle name="Akzent5 2" xfId="5311" hidden="1"/>
    <cellStyle name="Akzent5 2" xfId="5291" hidden="1"/>
    <cellStyle name="Akzent5 2" xfId="5903" hidden="1"/>
    <cellStyle name="Akzent5 2" xfId="5242" hidden="1"/>
    <cellStyle name="Akzent5 2" xfId="5192" hidden="1"/>
    <cellStyle name="Akzent5 2" xfId="5180" hidden="1"/>
    <cellStyle name="Akzent5 2" xfId="5129" hidden="1"/>
    <cellStyle name="Akzent5 2" xfId="5111" hidden="1"/>
    <cellStyle name="Akzent5 2" xfId="5070" hidden="1"/>
    <cellStyle name="Akzent5 2" xfId="5044" hidden="1"/>
    <cellStyle name="Akzent5 2" xfId="5010" hidden="1"/>
    <cellStyle name="Akzent5 2" xfId="4982" hidden="1"/>
    <cellStyle name="Akzent5 2" xfId="5254" hidden="1"/>
    <cellStyle name="Akzent5 2" xfId="4938" hidden="1"/>
    <cellStyle name="Akzent5 2" xfId="4903" hidden="1"/>
    <cellStyle name="Akzent5 2" xfId="4873" hidden="1"/>
    <cellStyle name="Akzent5 2" xfId="4837" hidden="1"/>
    <cellStyle name="Akzent5 2" xfId="4807" hidden="1"/>
    <cellStyle name="Akzent5 2" xfId="4771" hidden="1"/>
    <cellStyle name="Akzent5 2" xfId="4743" hidden="1"/>
    <cellStyle name="Akzent5 2" xfId="4709" hidden="1"/>
    <cellStyle name="Akzent5 2" xfId="4687" hidden="1"/>
    <cellStyle name="Akzent5 2" xfId="4650" hidden="1"/>
    <cellStyle name="Akzent5 2" xfId="4617" hidden="1"/>
    <cellStyle name="Akzent5 2" xfId="4585" hidden="1"/>
    <cellStyle name="Akzent5 2" xfId="4565" hidden="1"/>
    <cellStyle name="Akzent5 2" xfId="4518" hidden="1"/>
    <cellStyle name="Akzent5 2" xfId="4506" hidden="1"/>
    <cellStyle name="Akzent5 2" xfId="4459" hidden="1"/>
    <cellStyle name="Akzent5 2" xfId="4441" hidden="1"/>
    <cellStyle name="Akzent5 2" xfId="4402" hidden="1"/>
    <cellStyle name="Akzent5 2" xfId="4382" hidden="1"/>
    <cellStyle name="Akzent5 2" xfId="4331" hidden="1"/>
    <cellStyle name="Akzent5 2" xfId="4323" hidden="1"/>
    <cellStyle name="Akzent5 2" xfId="4275" hidden="1"/>
    <cellStyle name="Akzent5 2" xfId="4247" hidden="1"/>
    <cellStyle name="Akzent5 2" xfId="4206" hidden="1"/>
    <cellStyle name="Akzent5 2" xfId="4183" hidden="1"/>
    <cellStyle name="Akzent5 2" xfId="4140" hidden="1"/>
    <cellStyle name="Akzent5 2" xfId="4115" hidden="1"/>
    <cellStyle name="Akzent5 2" xfId="4054" hidden="1"/>
    <cellStyle name="Akzent5 2" xfId="4021" hidden="1"/>
    <cellStyle name="Akzent5 2" xfId="3994" hidden="1"/>
    <cellStyle name="Akzent5 2" xfId="3961" hidden="1"/>
    <cellStyle name="Akzent5 2" xfId="4286" hidden="1"/>
    <cellStyle name="Akzent5 2" xfId="3914" hidden="1"/>
    <cellStyle name="Akzent5 2" xfId="3870" hidden="1"/>
    <cellStyle name="Akzent5 2" xfId="3849" hidden="1"/>
    <cellStyle name="Akzent5 2" xfId="3809" hidden="1"/>
    <cellStyle name="Akzent5 2" xfId="3782" hidden="1"/>
    <cellStyle name="Akzent5 2" xfId="3741" hidden="1"/>
    <cellStyle name="Akzent5 2" xfId="3719" hidden="1"/>
    <cellStyle name="Akzent5 2" xfId="3664" hidden="1"/>
    <cellStyle name="Akzent5 2" xfId="3623" hidden="1"/>
    <cellStyle name="Akzent5 2" xfId="3574" hidden="1"/>
    <cellStyle name="Akzent5 2" xfId="3518" hidden="1"/>
    <cellStyle name="Akzent5 2" xfId="3471" hidden="1"/>
    <cellStyle name="Akzent5 2" xfId="3424" hidden="1"/>
    <cellStyle name="Akzent5 2" xfId="3403" hidden="1"/>
    <cellStyle name="Akzent5 2" xfId="3339" hidden="1"/>
    <cellStyle name="Akzent5 2" xfId="3315" hidden="1"/>
    <cellStyle name="Akzent5 2" xfId="3269" hidden="1"/>
    <cellStyle name="Akzent5 2" xfId="3251" hidden="1"/>
    <cellStyle name="Akzent5 2" xfId="3202" hidden="1"/>
    <cellStyle name="Akzent5 2" xfId="3179" hidden="1"/>
    <cellStyle name="Akzent5 2" xfId="3143" hidden="1"/>
    <cellStyle name="Akzent5 2" xfId="3115" hidden="1"/>
    <cellStyle name="Akzent5 2" xfId="3068" hidden="1"/>
    <cellStyle name="Akzent5 2" xfId="3039" hidden="1"/>
    <cellStyle name="Akzent5 2" xfId="3003" hidden="1"/>
    <cellStyle name="Akzent5 2" xfId="2973" hidden="1"/>
    <cellStyle name="Akzent5 2" xfId="2914" hidden="1"/>
    <cellStyle name="Akzent5 2" xfId="2886" hidden="1"/>
    <cellStyle name="Akzent5 2" xfId="2854" hidden="1"/>
    <cellStyle name="Akzent5 2" xfId="2826" hidden="1"/>
    <cellStyle name="Akzent5 2" xfId="3524" hidden="1"/>
    <cellStyle name="Akzent5 2" xfId="2774" hidden="1"/>
    <cellStyle name="Akzent5 2" xfId="2735" hidden="1"/>
    <cellStyle name="Akzent5 2" xfId="2706" hidden="1"/>
    <cellStyle name="Akzent5 2" xfId="2673" hidden="1"/>
    <cellStyle name="Akzent5 2" xfId="2649" hidden="1"/>
    <cellStyle name="Akzent5 2" xfId="2613" hidden="1"/>
    <cellStyle name="Akzent5 2" xfId="2581" hidden="1"/>
    <cellStyle name="Akzent5 2" xfId="2549" hidden="1"/>
    <cellStyle name="Akzent5 2" xfId="2524" hidden="1"/>
    <cellStyle name="Akzent5 2" xfId="2796" hidden="1"/>
    <cellStyle name="Akzent5 2" xfId="2472" hidden="1"/>
    <cellStyle name="Akzent5 2" xfId="2434" hidden="1"/>
    <cellStyle name="Akzent5 2" xfId="2407" hidden="1"/>
    <cellStyle name="Akzent5 2" xfId="2380" hidden="1"/>
    <cellStyle name="Akzent5 2" xfId="2362" hidden="1"/>
    <cellStyle name="Akzent5 2" xfId="2321" hidden="1"/>
    <cellStyle name="Akzent5 2" xfId="2300" hidden="1"/>
    <cellStyle name="Akzent5 2" xfId="2262" hidden="1"/>
    <cellStyle name="Akzent5 2" xfId="2238" hidden="1"/>
    <cellStyle name="Akzent5 2" xfId="2188" hidden="1"/>
    <cellStyle name="Akzent5 2" xfId="2148" hidden="1"/>
    <cellStyle name="Akzent5 2" xfId="2118" hidden="1"/>
    <cellStyle name="Akzent5 2" xfId="2089" hidden="1"/>
    <cellStyle name="Akzent5 2" xfId="2049" hidden="1"/>
    <cellStyle name="Akzent5 2" xfId="2037" hidden="1"/>
    <cellStyle name="Akzent5 2" xfId="1990" hidden="1"/>
    <cellStyle name="Akzent5 2" xfId="1972" hidden="1"/>
    <cellStyle name="Akzent5 2" xfId="1931" hidden="1"/>
    <cellStyle name="Akzent5 2" xfId="1910" hidden="1"/>
    <cellStyle name="Akzent5 2" xfId="1871" hidden="1"/>
    <cellStyle name="Akzent5 2" xfId="1835" hidden="1"/>
    <cellStyle name="Akzent5 2" xfId="1789" hidden="1"/>
    <cellStyle name="Akzent5 2" xfId="1756" hidden="1"/>
    <cellStyle name="Akzent5 2" xfId="1727" hidden="1"/>
    <cellStyle name="Akzent5 2" xfId="1693" hidden="1"/>
    <cellStyle name="Akzent5 2" xfId="1662" hidden="1"/>
    <cellStyle name="Akzent5 2" xfId="1633" hidden="1"/>
    <cellStyle name="Akzent5 2" xfId="1593" hidden="1"/>
    <cellStyle name="Akzent5 2" xfId="1573" hidden="1"/>
    <cellStyle name="Akzent5 2" xfId="2204" hidden="1"/>
    <cellStyle name="Akzent5 2" xfId="1514" hidden="1"/>
    <cellStyle name="Akzent5 2" xfId="1480" hidden="1"/>
    <cellStyle name="Akzent5 2" xfId="1452" hidden="1"/>
    <cellStyle name="Akzent5 2" xfId="1411" hidden="1"/>
    <cellStyle name="Akzent5 2" xfId="1392" hidden="1"/>
    <cellStyle name="Akzent5 2" xfId="1351" hidden="1"/>
    <cellStyle name="Akzent5 2" xfId="1333" hidden="1"/>
    <cellStyle name="Akzent5 2" xfId="1292" hidden="1"/>
    <cellStyle name="Akzent5 2" xfId="1274" hidden="1"/>
    <cellStyle name="Akzent5 2" xfId="1553" hidden="1"/>
    <cellStyle name="Akzent5 2" xfId="1229" hidden="1"/>
    <cellStyle name="Akzent5 2" xfId="1190" hidden="1"/>
    <cellStyle name="Akzent5 2" xfId="1170" hidden="1"/>
    <cellStyle name="Akzent5 2" xfId="1126" hidden="1"/>
    <cellStyle name="Akzent5 2" xfId="1106" hidden="1"/>
    <cellStyle name="Akzent5 2" xfId="1064" hidden="1"/>
    <cellStyle name="Akzent5 2" xfId="1047" hidden="1"/>
    <cellStyle name="Akzent5 2" xfId="1004" hidden="1"/>
    <cellStyle name="Akzent5 2" xfId="987" hidden="1"/>
    <cellStyle name="Akzent5 2" xfId="946" hidden="1"/>
    <cellStyle name="Akzent5 2" xfId="925" hidden="1"/>
    <cellStyle name="Akzent5 2" xfId="877" hidden="1"/>
    <cellStyle name="Akzent5 2" xfId="865" hidden="1"/>
    <cellStyle name="Akzent5 2" xfId="818" hidden="1"/>
    <cellStyle name="Akzent5 2" xfId="792" hidden="1"/>
    <cellStyle name="Akzent5 2" xfId="757" hidden="1"/>
    <cellStyle name="Akzent5 2" xfId="730" hidden="1"/>
    <cellStyle name="Akzent5 2" xfId="694" hidden="1"/>
    <cellStyle name="Akzent5 2" xfId="667" hidden="1"/>
    <cellStyle name="Akzent5 2" xfId="622" hidden="1"/>
    <cellStyle name="Akzent5 2" xfId="604" hidden="1"/>
    <cellStyle name="Akzent5 2" xfId="524" hidden="1"/>
    <cellStyle name="Akzent5 2" xfId="496" hidden="1"/>
    <cellStyle name="Akzent5 2" xfId="458" hidden="1"/>
    <cellStyle name="Akzent5 2" xfId="433" hidden="1"/>
    <cellStyle name="Akzent5 2" xfId="396" hidden="1"/>
    <cellStyle name="Akzent5 2" xfId="366" hidden="1"/>
    <cellStyle name="Akzent5 2" xfId="6814" hidden="1"/>
    <cellStyle name="Akzent5 2" xfId="7065" hidden="1"/>
    <cellStyle name="Akzent5 2" xfId="7068" hidden="1"/>
    <cellStyle name="Akzent5 2" xfId="7080" hidden="1"/>
    <cellStyle name="Akzent5 2" xfId="535" hidden="1"/>
    <cellStyle name="Akzent5 2" xfId="7094" hidden="1"/>
    <cellStyle name="Akzent5 2" xfId="7102" hidden="1"/>
    <cellStyle name="Akzent5 2" xfId="7114" hidden="1"/>
    <cellStyle name="Akzent5 2" xfId="7122" hidden="1"/>
    <cellStyle name="Akzent5 2" xfId="7134" hidden="1"/>
    <cellStyle name="Akzent5 2" xfId="7142" hidden="1"/>
    <cellStyle name="Akzent5 2" xfId="7154" hidden="1"/>
    <cellStyle name="Akzent5 2" xfId="7162" hidden="1"/>
    <cellStyle name="Akzent5 2" xfId="7174" hidden="1"/>
    <cellStyle name="Akzent5 2" xfId="7194" hidden="1"/>
    <cellStyle name="Akzent5 2" xfId="7271" hidden="1"/>
    <cellStyle name="Akzent5 2" xfId="7326" hidden="1"/>
    <cellStyle name="Akzent5 2" xfId="7389" hidden="1"/>
    <cellStyle name="Akzent5 2" xfId="7427" hidden="1"/>
    <cellStyle name="Akzent5 2" xfId="7496" hidden="1"/>
    <cellStyle name="Akzent5 2" xfId="7524" hidden="1"/>
    <cellStyle name="Akzent5 2" xfId="7633" hidden="1"/>
    <cellStyle name="Akzent5 2" xfId="7693" hidden="1"/>
    <cellStyle name="Akzent5 2" xfId="7820" hidden="1"/>
    <cellStyle name="Akzent5 2" xfId="7857" hidden="1"/>
    <cellStyle name="Akzent5 2" xfId="7917" hidden="1"/>
    <cellStyle name="Akzent5 2" xfId="7969" hidden="1"/>
    <cellStyle name="Akzent5 2" xfId="8049" hidden="1"/>
    <cellStyle name="Akzent5 2" xfId="8079" hidden="1"/>
    <cellStyle name="Akzent5 2" xfId="8153" hidden="1"/>
    <cellStyle name="Akzent5 2" xfId="8186" hidden="1"/>
    <cellStyle name="Akzent5 2" xfId="8258" hidden="1"/>
    <cellStyle name="Akzent5 2" xfId="8287" hidden="1"/>
    <cellStyle name="Akzent5 2" xfId="8350" hidden="1"/>
    <cellStyle name="Akzent5 2" xfId="8383" hidden="1"/>
    <cellStyle name="Akzent5 2" xfId="7268" hidden="1"/>
    <cellStyle name="Akzent5 2" xfId="8466" hidden="1"/>
    <cellStyle name="Akzent5 2" xfId="8548" hidden="1"/>
    <cellStyle name="Akzent5 2" xfId="8581" hidden="1"/>
    <cellStyle name="Akzent5 2" xfId="8653" hidden="1"/>
    <cellStyle name="Akzent5 2" xfId="8685" hidden="1"/>
    <cellStyle name="Akzent5 2" xfId="8755" hidden="1"/>
    <cellStyle name="Akzent5 2" xfId="8789" hidden="1"/>
    <cellStyle name="Akzent5 2" xfId="8855" hidden="1"/>
    <cellStyle name="Akzent5 2" xfId="8881" hidden="1"/>
    <cellStyle name="Akzent5 2" xfId="8435" hidden="1"/>
    <cellStyle name="Akzent5 2" xfId="8966" hidden="1"/>
    <cellStyle name="Akzent5 2" xfId="9037" hidden="1"/>
    <cellStyle name="Akzent5 2" xfId="9068" hidden="1"/>
    <cellStyle name="Akzent5 2" xfId="9143" hidden="1"/>
    <cellStyle name="Akzent5 2" xfId="9169" hidden="1"/>
    <cellStyle name="Akzent5 2" xfId="9246" hidden="1"/>
    <cellStyle name="Akzent5 2" xfId="9271" hidden="1"/>
    <cellStyle name="Akzent5 2" xfId="9343" hidden="1"/>
    <cellStyle name="Akzent5 2" xfId="9385" hidden="1"/>
    <cellStyle name="Akzent5 2" xfId="9455" hidden="1"/>
    <cellStyle name="Akzent5 2" xfId="9515" hidden="1"/>
    <cellStyle name="Akzent5 2" xfId="9589" hidden="1"/>
    <cellStyle name="Akzent5 2" xfId="9626" hidden="1"/>
    <cellStyle name="Akzent5 2" xfId="9694" hidden="1"/>
    <cellStyle name="Akzent5 2" xfId="9726" hidden="1"/>
    <cellStyle name="Akzent5 2" xfId="9780" hidden="1"/>
    <cellStyle name="Akzent5 2" xfId="9822" hidden="1"/>
    <cellStyle name="Akzent5 2" xfId="9879" hidden="1"/>
    <cellStyle name="Akzent5 2" xfId="9910" hidden="1"/>
    <cellStyle name="Akzent5 2" xfId="9987" hidden="1"/>
    <cellStyle name="Akzent5 2" xfId="10035" hidden="1"/>
    <cellStyle name="Akzent5 2" xfId="10117" hidden="1"/>
    <cellStyle name="Akzent5 2" xfId="10151" hidden="1"/>
    <cellStyle name="Akzent5 2" xfId="10222" hidden="1"/>
    <cellStyle name="Akzent5 2" xfId="10266" hidden="1"/>
    <cellStyle name="Akzent5 2" xfId="10326" hidden="1"/>
    <cellStyle name="Akzent5 2" xfId="10355" hidden="1"/>
    <cellStyle name="Akzent5 2" xfId="10433" hidden="1"/>
    <cellStyle name="Akzent5 2" xfId="10456" hidden="1"/>
    <cellStyle name="Akzent5 2" xfId="9418" hidden="1"/>
    <cellStyle name="Akzent5 2" xfId="10555" hidden="1"/>
    <cellStyle name="Akzent5 2" xfId="10625" hidden="1"/>
    <cellStyle name="Akzent5 2" xfId="10661" hidden="1"/>
    <cellStyle name="Akzent5 2" xfId="10741" hidden="1"/>
    <cellStyle name="Akzent5 2" xfId="10766" hidden="1"/>
    <cellStyle name="Akzent5 2" xfId="10836" hidden="1"/>
    <cellStyle name="Akzent5 2" xfId="10877" hidden="1"/>
    <cellStyle name="Akzent5 2" xfId="10939" hidden="1"/>
    <cellStyle name="Akzent5 2" xfId="10971" hidden="1"/>
    <cellStyle name="Akzent5 2" xfId="10517" hidden="1"/>
    <cellStyle name="Akzent5 2" xfId="11053" hidden="1"/>
    <cellStyle name="Akzent5 2" xfId="11132" hidden="1"/>
    <cellStyle name="Akzent5 2" xfId="11166" hidden="1"/>
    <cellStyle name="Akzent5 2" xfId="11239" hidden="1"/>
    <cellStyle name="Akzent5 2" xfId="11267" hidden="1"/>
    <cellStyle name="Akzent5 2" xfId="11340" hidden="1"/>
    <cellStyle name="Akzent5 2" xfId="11375" hidden="1"/>
    <cellStyle name="Akzent5 2" xfId="11438" hidden="1"/>
    <cellStyle name="Akzent5 2" xfId="11476" hidden="1"/>
    <cellStyle name="Akzent5 2" xfId="11533" hidden="1"/>
    <cellStyle name="Akzent5 2" xfId="11577" hidden="1"/>
    <cellStyle name="Akzent5 2" xfId="11645" hidden="1"/>
    <cellStyle name="Akzent5 2" xfId="11680" hidden="1"/>
    <cellStyle name="Akzent5 2" xfId="11741" hidden="1"/>
    <cellStyle name="Akzent5 2" xfId="11777" hidden="1"/>
    <cellStyle name="Akzent5 2" xfId="11849" hidden="1"/>
    <cellStyle name="Akzent5 2" xfId="11871" hidden="1"/>
    <cellStyle name="Akzent5 2" xfId="11955" hidden="1"/>
    <cellStyle name="Akzent5 2" xfId="11980" hidden="1"/>
    <cellStyle name="Akzent5 2" xfId="12067" hidden="1"/>
    <cellStyle name="Akzent5 2" xfId="12085" hidden="1"/>
    <cellStyle name="Akzent5 2" xfId="12140" hidden="1"/>
    <cellStyle name="Akzent5 2" xfId="12191" hidden="1"/>
    <cellStyle name="Akzent5 2" xfId="12268" hidden="1"/>
    <cellStyle name="Akzent5 2" xfId="12297" hidden="1"/>
    <cellStyle name="Akzent5 2" xfId="12378" hidden="1"/>
    <cellStyle name="Akzent5 2" xfId="12403" hidden="1"/>
    <cellStyle name="Akzent5 2" xfId="12473" hidden="1"/>
    <cellStyle name="Akzent5 2" xfId="12508" hidden="1"/>
    <cellStyle name="Akzent5 2" xfId="12576" hidden="1"/>
    <cellStyle name="Akzent5 2" xfId="12618" hidden="1"/>
    <cellStyle name="Akzent5 2" xfId="12128" hidden="1"/>
    <cellStyle name="Akzent5 2" xfId="12696" hidden="1"/>
    <cellStyle name="Akzent5 2" xfId="12799" hidden="1"/>
    <cellStyle name="Akzent5 2" xfId="12842" hidden="1"/>
    <cellStyle name="Akzent5 2" xfId="12914" hidden="1"/>
    <cellStyle name="Akzent5 2" xfId="12963" hidden="1"/>
    <cellStyle name="Akzent5 2" xfId="13017" hidden="1"/>
    <cellStyle name="Akzent5 2" xfId="13054" hidden="1"/>
    <cellStyle name="Akzent5 2" xfId="13151" hidden="1"/>
    <cellStyle name="Akzent5 2" xfId="13194" hidden="1"/>
    <cellStyle name="Akzent5 2" xfId="13257" hidden="1"/>
    <cellStyle name="Akzent5 2" xfId="13362" hidden="1"/>
    <cellStyle name="Akzent5 2" xfId="13395" hidden="1"/>
    <cellStyle name="Akzent5 2" xfId="13484" hidden="1"/>
    <cellStyle name="Akzent5 2" xfId="13526" hidden="1"/>
    <cellStyle name="Akzent5 2" xfId="13625" hidden="1"/>
    <cellStyle name="Akzent5 2" xfId="13646" hidden="1"/>
    <cellStyle name="Akzent5 2" xfId="13737" hidden="1"/>
    <cellStyle name="Akzent5 2" xfId="13763" hidden="1"/>
    <cellStyle name="Akzent5 2" xfId="13834" hidden="1"/>
    <cellStyle name="Akzent5 2" xfId="13862" hidden="1"/>
    <cellStyle name="Akzent5 2" xfId="13940" hidden="1"/>
    <cellStyle name="Akzent5 2" xfId="14011" hidden="1"/>
    <cellStyle name="Akzent5 2" xfId="14076" hidden="1"/>
    <cellStyle name="Akzent5 2" xfId="14124" hidden="1"/>
    <cellStyle name="Akzent5 2" xfId="14209" hidden="1"/>
    <cellStyle name="Akzent5 2" xfId="14243" hidden="1"/>
    <cellStyle name="Akzent5 2" xfId="14315" hidden="1"/>
    <cellStyle name="Akzent5 2" xfId="14351" hidden="1"/>
    <cellStyle name="Akzent5 2" xfId="14452" hidden="1"/>
    <cellStyle name="Akzent5 2" xfId="14478" hidden="1"/>
    <cellStyle name="Akzent5 2" xfId="13356" hidden="1"/>
    <cellStyle name="Akzent5 2" xfId="14590" hidden="1"/>
    <cellStyle name="Akzent5 2" xfId="14659" hidden="1"/>
    <cellStyle name="Akzent5 2" xfId="14705" hidden="1"/>
    <cellStyle name="Akzent5 2" xfId="14766" hidden="1"/>
    <cellStyle name="Akzent5 2" xfId="14801" hidden="1"/>
    <cellStyle name="Akzent5 2" xfId="14874" hidden="1"/>
    <cellStyle name="Akzent5 2" xfId="14899" hidden="1"/>
    <cellStyle name="Akzent5 2" xfId="14981" hidden="1"/>
    <cellStyle name="Akzent5 2" xfId="15028" hidden="1"/>
    <cellStyle name="Akzent5 2" xfId="14531" hidden="1"/>
    <cellStyle name="Akzent5 2" xfId="15111" hidden="1"/>
    <cellStyle name="Akzent5 2" xfId="15182" hidden="1"/>
    <cellStyle name="Akzent5 2" xfId="15210" hidden="1"/>
    <cellStyle name="Akzent5 2" xfId="15300" hidden="1"/>
    <cellStyle name="Akzent5 2" xfId="15322" hidden="1"/>
    <cellStyle name="Akzent5 2" xfId="15386" hidden="1"/>
    <cellStyle name="Akzent5 2" xfId="15430" hidden="1"/>
    <cellStyle name="Akzent5 2" xfId="15514" hidden="1"/>
    <cellStyle name="Akzent5 2" xfId="15549" hidden="1"/>
    <cellStyle name="Akzent5 2" xfId="15640" hidden="1"/>
    <cellStyle name="Akzent5 2" xfId="15686" hidden="1"/>
    <cellStyle name="Akzent5 2" xfId="15769" hidden="1"/>
    <cellStyle name="Akzent5 2" xfId="15796" hidden="1"/>
    <cellStyle name="Akzent5 2" xfId="15860" hidden="1"/>
    <cellStyle name="Akzent5 2" xfId="15905" hidden="1"/>
    <cellStyle name="Akzent5 2" xfId="15996" hidden="1"/>
    <cellStyle name="Akzent5 2" xfId="16030" hidden="1"/>
    <cellStyle name="Akzent5 2" xfId="16096" hidden="1"/>
    <cellStyle name="Akzent5 2" xfId="16127" hidden="1"/>
    <cellStyle name="Akzent5 2" xfId="16197" hidden="1"/>
    <cellStyle name="Akzent5 2" xfId="16238" hidden="1"/>
    <cellStyle name="Akzent5 2" xfId="16323" hidden="1"/>
    <cellStyle name="Akzent5 2" xfId="16351" hidden="1"/>
    <cellStyle name="Akzent5 2" xfId="16422" hidden="1"/>
    <cellStyle name="Akzent5 2" xfId="16455" hidden="1"/>
    <cellStyle name="Akzent5 2" xfId="16525" hidden="1"/>
    <cellStyle name="Akzent5 2" xfId="16565" hidden="1"/>
    <cellStyle name="Akzent5 2" xfId="16626" hidden="1"/>
    <cellStyle name="Akzent5 2" xfId="16655" hidden="1"/>
    <cellStyle name="Akzent5 2" xfId="15612" hidden="1"/>
    <cellStyle name="Akzent5 2" xfId="16741" hidden="1"/>
    <cellStyle name="Akzent5 2" xfId="16826" hidden="1"/>
    <cellStyle name="Akzent5 2" xfId="16849" hidden="1"/>
    <cellStyle name="Akzent5 2" xfId="16927" hidden="1"/>
    <cellStyle name="Akzent5 2" xfId="16957" hidden="1"/>
    <cellStyle name="Akzent5 2" xfId="17025" hidden="1"/>
    <cellStyle name="Akzent5 2" xfId="17061" hidden="1"/>
    <cellStyle name="Akzent5 2" xfId="17125" hidden="1"/>
    <cellStyle name="Akzent5 2" xfId="17158" hidden="1"/>
    <cellStyle name="Akzent5 2" xfId="16719" hidden="1"/>
    <cellStyle name="Akzent5 2" xfId="17251" hidden="1"/>
    <cellStyle name="Akzent5 2" xfId="17325" hidden="1"/>
    <cellStyle name="Akzent5 2" xfId="17357" hidden="1"/>
    <cellStyle name="Akzent5 2" xfId="17420" hidden="1"/>
    <cellStyle name="Akzent5 2" xfId="17458" hidden="1"/>
    <cellStyle name="Akzent5 2" xfId="17522" hidden="1"/>
    <cellStyle name="Akzent5 2" xfId="17553" hidden="1"/>
    <cellStyle name="Akzent5 2" xfId="17624" hidden="1"/>
    <cellStyle name="Akzent5 2" xfId="17651" hidden="1"/>
    <cellStyle name="Akzent5 2" xfId="17731" hidden="1"/>
    <cellStyle name="Akzent5 2" xfId="17775" hidden="1"/>
    <cellStyle name="Akzent5 2" xfId="17844" hidden="1"/>
    <cellStyle name="Akzent5 2" xfId="17872" hidden="1"/>
    <cellStyle name="Akzent5 2" xfId="17955" hidden="1"/>
    <cellStyle name="Akzent5 2" xfId="17984" hidden="1"/>
    <cellStyle name="Akzent5 2" xfId="18050" hidden="1"/>
    <cellStyle name="Akzent5 2" xfId="18078" hidden="1"/>
    <cellStyle name="Akzent5 2" xfId="18159" hidden="1"/>
    <cellStyle name="Akzent5 2" xfId="18181" hidden="1"/>
    <cellStyle name="Akzent5 2" xfId="18267" hidden="1"/>
    <cellStyle name="Akzent5 2" xfId="18287" hidden="1"/>
    <cellStyle name="Akzent5 2" xfId="18343" hidden="1"/>
    <cellStyle name="Akzent5 2" xfId="18393" hidden="1"/>
    <cellStyle name="Akzent5 2" xfId="18467" hidden="1"/>
    <cellStyle name="Akzent5 2" xfId="18498" hidden="1"/>
    <cellStyle name="Akzent5 2" xfId="18575" hidden="1"/>
    <cellStyle name="Akzent5 2" xfId="18608" hidden="1"/>
    <cellStyle name="Akzent5 2" xfId="18674" hidden="1"/>
    <cellStyle name="Akzent5 2" xfId="18704" hidden="1"/>
    <cellStyle name="Akzent5 2" xfId="18774" hidden="1"/>
    <cellStyle name="Akzent5 2" xfId="18811" hidden="1"/>
    <cellStyle name="Akzent5 2" xfId="18337" hidden="1"/>
    <cellStyle name="Akzent5 2" xfId="18897" hidden="1"/>
    <cellStyle name="Akzent5 2" xfId="18969" hidden="1"/>
    <cellStyle name="Akzent5 2" xfId="19007" hidden="1"/>
    <cellStyle name="Akzent5 2" xfId="19083" hidden="1"/>
    <cellStyle name="Akzent5 2" xfId="19117" hidden="1"/>
    <cellStyle name="Akzent5 2" xfId="19184" hidden="1"/>
    <cellStyle name="Akzent5 2" xfId="19211" hidden="1"/>
    <cellStyle name="Akzent5 2" xfId="19288" hidden="1"/>
    <cellStyle name="Akzent5 2" xfId="19317" hidden="1"/>
    <cellStyle name="Akzent5 2" xfId="19242" hidden="1"/>
    <cellStyle name="Akzent5 2" xfId="19159" hidden="1"/>
    <cellStyle name="Akzent5 2" xfId="19121" hidden="1"/>
    <cellStyle name="Akzent5 2" xfId="19041" hidden="1"/>
    <cellStyle name="Akzent5 2" xfId="19011" hidden="1"/>
    <cellStyle name="Akzent5 2" xfId="18935" hidden="1"/>
    <cellStyle name="Akzent5 2" xfId="18903" hidden="1"/>
    <cellStyle name="Akzent5 2" xfId="18831" hidden="1"/>
    <cellStyle name="Akzent5 2" xfId="18796" hidden="1"/>
    <cellStyle name="Akzent5 2" xfId="18735" hidden="1"/>
    <cellStyle name="Akzent5 2" xfId="18682" hidden="1"/>
    <cellStyle name="Akzent5 2" xfId="18602" hidden="1"/>
    <cellStyle name="Akzent5 2" xfId="18565" hidden="1"/>
    <cellStyle name="Akzent5 2" xfId="18490" hidden="1"/>
    <cellStyle name="Akzent5 2" xfId="18461" hidden="1"/>
    <cellStyle name="Akzent5 2" xfId="18377" hidden="1"/>
    <cellStyle name="Akzent5 2" xfId="18340" hidden="1"/>
    <cellStyle name="Akzent5 2" xfId="18233" hidden="1"/>
    <cellStyle name="Akzent5 2" xfId="18202" hidden="1"/>
    <cellStyle name="Akzent5 2" xfId="19297" hidden="1"/>
    <cellStyle name="Akzent5 2" xfId="18116" hidden="1"/>
    <cellStyle name="Akzent5 2" xfId="18032" hidden="1"/>
    <cellStyle name="Akzent5 2" xfId="17997" hidden="1"/>
    <cellStyle name="Akzent5 2" xfId="17925" hidden="1"/>
    <cellStyle name="Akzent5 2" xfId="17892" hidden="1"/>
    <cellStyle name="Akzent5 2" xfId="17811" hidden="1"/>
    <cellStyle name="Akzent5 2" xfId="17782" hidden="1"/>
    <cellStyle name="Akzent5 2" xfId="17706" hidden="1"/>
    <cellStyle name="Akzent5 2" xfId="17674" hidden="1"/>
    <cellStyle name="Akzent5 2" xfId="18157" hidden="1"/>
    <cellStyle name="Akzent5 2" xfId="17588" hidden="1"/>
    <cellStyle name="Akzent5 2" xfId="17497" hidden="1"/>
    <cellStyle name="Akzent5 2" xfId="17465" hidden="1"/>
    <cellStyle name="Akzent5 2" xfId="17388" hidden="1"/>
    <cellStyle name="Akzent5 2" xfId="17360" hidden="1"/>
    <cellStyle name="Akzent5 2" xfId="17291" hidden="1"/>
    <cellStyle name="Akzent5 2" xfId="17253" hidden="1"/>
    <cellStyle name="Akzent5 2" xfId="17190" hidden="1"/>
    <cellStyle name="Akzent5 2" xfId="17151" hidden="1"/>
    <cellStyle name="Akzent5 2" xfId="17051" hidden="1"/>
    <cellStyle name="Akzent5 2" xfId="16999" hidden="1"/>
    <cellStyle name="Akzent5 2" xfId="16912" hidden="1"/>
    <cellStyle name="Akzent5 2" xfId="16883" hidden="1"/>
    <cellStyle name="Akzent5 2" xfId="16807" hidden="1"/>
    <cellStyle name="Akzent5 2" xfId="16779" hidden="1"/>
    <cellStyle name="Akzent5 2" xfId="16718" hidden="1"/>
    <cellStyle name="Akzent5 2" xfId="16682" hidden="1"/>
    <cellStyle name="Akzent5 2" xfId="16602" hidden="1"/>
    <cellStyle name="Akzent5 2" xfId="16576" hidden="1"/>
    <cellStyle name="Akzent5 2" xfId="16493" hidden="1"/>
    <cellStyle name="Akzent5 2" xfId="16454" hidden="1"/>
    <cellStyle name="Akzent5 2" xfId="16366" hidden="1"/>
    <cellStyle name="Akzent5 2" xfId="16337" hidden="1"/>
    <cellStyle name="Akzent5 2" xfId="16256" hidden="1"/>
    <cellStyle name="Akzent5 2" xfId="16229" hidden="1"/>
    <cellStyle name="Akzent5 2" xfId="16149" hidden="1"/>
    <cellStyle name="Akzent5 2" xfId="16110" hidden="1"/>
    <cellStyle name="Akzent5 2" xfId="16040" hidden="1"/>
    <cellStyle name="Akzent5 2" xfId="16008" hidden="1"/>
    <cellStyle name="Akzent5 2" xfId="17096" hidden="1"/>
    <cellStyle name="Akzent5 2" xfId="15896" hidden="1"/>
    <cellStyle name="Akzent5 2" xfId="15805" hidden="1"/>
    <cellStyle name="Akzent5 2" xfId="15780" hidden="1"/>
    <cellStyle name="Akzent5 2" xfId="15701" hidden="1"/>
    <cellStyle name="Akzent5 2" xfId="15669" hidden="1"/>
    <cellStyle name="Akzent5 2" xfId="15590" hidden="1"/>
    <cellStyle name="Akzent5 2" xfId="15555" hidden="1"/>
    <cellStyle name="Akzent5 2" xfId="15487" hidden="1"/>
    <cellStyle name="Akzent5 2" xfId="15437" hidden="1"/>
    <cellStyle name="Akzent5 2" xfId="15958" hidden="1"/>
    <cellStyle name="Akzent5 2" xfId="15328" hidden="1"/>
    <cellStyle name="Akzent5 2" xfId="15254" hidden="1"/>
    <cellStyle name="Akzent5 2" xfId="15211" hidden="1"/>
    <cellStyle name="Akzent5 2" xfId="15150" hidden="1"/>
    <cellStyle name="Akzent5 2" xfId="15110" hidden="1"/>
    <cellStyle name="Akzent5 2" xfId="15039" hidden="1"/>
    <cellStyle name="Akzent5 2" xfId="15006" hidden="1"/>
    <cellStyle name="Akzent5 2" xfId="14904" hidden="1"/>
    <cellStyle name="Akzent5 2" xfId="14877" hidden="1"/>
    <cellStyle name="Akzent5 2" xfId="14792" hidden="1"/>
    <cellStyle name="Akzent5 2" xfId="14754" hidden="1"/>
    <cellStyle name="Akzent5 2" xfId="14676" hidden="1"/>
    <cellStyle name="Akzent5 2" xfId="14646" hidden="1"/>
    <cellStyle name="Akzent5 2" xfId="14547" hidden="1"/>
    <cellStyle name="Akzent5 2" xfId="14508" hidden="1"/>
    <cellStyle name="Akzent5 2" xfId="14438" hidden="1"/>
    <cellStyle name="Akzent5 2" xfId="14394" hidden="1"/>
    <cellStyle name="Akzent5 2" xfId="14303" hidden="1"/>
    <cellStyle name="Akzent5 2" xfId="14274" hidden="1"/>
    <cellStyle name="Akzent5 2" xfId="14187" hidden="1"/>
    <cellStyle name="Akzent5 2" xfId="14176" hidden="1"/>
    <cellStyle name="Akzent5 2" xfId="14087" hidden="1"/>
    <cellStyle name="Akzent5 2" xfId="14042" hidden="1"/>
    <cellStyle name="Akzent5 2" xfId="13949" hidden="1"/>
    <cellStyle name="Akzent5 2" xfId="13903" hidden="1"/>
    <cellStyle name="Akzent5 2" xfId="13821" hidden="1"/>
    <cellStyle name="Akzent5 2" xfId="13784" hidden="1"/>
    <cellStyle name="Akzent5 2" xfId="13708" hidden="1"/>
    <cellStyle name="Akzent5 2" xfId="13678" hidden="1"/>
    <cellStyle name="Akzent5 2" xfId="13600" hidden="1"/>
    <cellStyle name="Akzent5 2" xfId="13552" hidden="1"/>
    <cellStyle name="Akzent5 2" xfId="14110" hidden="1"/>
    <cellStyle name="Akzent5 2" xfId="13434" hidden="1"/>
    <cellStyle name="Akzent5 2" xfId="13346" hidden="1"/>
    <cellStyle name="Akzent5 2" xfId="13286" hidden="1"/>
    <cellStyle name="Akzent5 2" xfId="13196" hidden="1"/>
    <cellStyle name="Akzent5 2" xfId="13145" hidden="1"/>
    <cellStyle name="Akzent5 2" xfId="13048" hidden="1"/>
    <cellStyle name="Akzent5 2" xfId="13011" hidden="1"/>
    <cellStyle name="Akzent5 2" xfId="12942" hidden="1"/>
    <cellStyle name="Akzent5 2" xfId="12899" hidden="1"/>
    <cellStyle name="Akzent5 2" xfId="12831" hidden="1"/>
    <cellStyle name="Akzent5 2" xfId="12745" hidden="1"/>
    <cellStyle name="Akzent5 2" xfId="12686" hidden="1"/>
    <cellStyle name="Akzent5 2" xfId="12601" hidden="1"/>
    <cellStyle name="Akzent5 2" xfId="12562" hidden="1"/>
    <cellStyle name="Akzent5 2" xfId="12482" hidden="1"/>
    <cellStyle name="Akzent5 2" xfId="12450" hidden="1"/>
    <cellStyle name="Akzent5 2" xfId="12373" hidden="1"/>
    <cellStyle name="Akzent5 2" xfId="12340" hidden="1"/>
    <cellStyle name="Akzent5 2" xfId="12265" hidden="1"/>
    <cellStyle name="Akzent5 2" xfId="12242" hidden="1"/>
    <cellStyle name="Akzent5 2" xfId="12171" hidden="1"/>
    <cellStyle name="Akzent5 2" xfId="12107" hidden="1"/>
    <cellStyle name="Akzent5 2" xfId="12005" hidden="1"/>
    <cellStyle name="Akzent5 2" xfId="11979" hidden="1"/>
    <cellStyle name="Akzent5 2" xfId="11898" hidden="1"/>
    <cellStyle name="Akzent5 2" xfId="11863" hidden="1"/>
    <cellStyle name="Akzent5 2" xfId="11792" hidden="1"/>
    <cellStyle name="Akzent5 2" xfId="11756" hidden="1"/>
    <cellStyle name="Akzent5 2" xfId="11697" hidden="1"/>
    <cellStyle name="Akzent5 2" xfId="11659" hidden="1"/>
    <cellStyle name="Akzent5 2" xfId="12750" hidden="1"/>
    <cellStyle name="Akzent5 2" xfId="11574" hidden="1"/>
    <cellStyle name="Akzent5 2" xfId="11499" hidden="1"/>
    <cellStyle name="Akzent5 2" xfId="11463" hidden="1"/>
    <cellStyle name="Akzent5 2" xfId="11382" hidden="1"/>
    <cellStyle name="Akzent5 2" xfId="11347" hidden="1"/>
    <cellStyle name="Akzent5 2" xfId="11273" hidden="1"/>
    <cellStyle name="Akzent5 2" xfId="11236" hidden="1"/>
    <cellStyle name="Akzent5 2" xfId="11170" hidden="1"/>
    <cellStyle name="Akzent5 2" xfId="11134" hidden="1"/>
    <cellStyle name="Akzent5 2" xfId="11615" hidden="1"/>
    <cellStyle name="Akzent5 2" xfId="11040" hidden="1"/>
    <cellStyle name="Akzent5 2" xfId="10965" hidden="1"/>
    <cellStyle name="Akzent5 2" xfId="10933" hidden="1"/>
    <cellStyle name="Akzent5 2" xfId="10853" hidden="1"/>
    <cellStyle name="Akzent5 2" xfId="10819" hidden="1"/>
    <cellStyle name="Akzent5 2" xfId="10743" hidden="1"/>
    <cellStyle name="Akzent5 2" xfId="10715" hidden="1"/>
    <cellStyle name="Akzent5 2" xfId="10633" hidden="1"/>
    <cellStyle name="Akzent5 2" xfId="10607" hidden="1"/>
    <cellStyle name="Akzent5 2" xfId="10511" hidden="1"/>
    <cellStyle name="Akzent5 2" xfId="10458" hidden="1"/>
    <cellStyle name="Akzent5 2" xfId="10376" hidden="1"/>
    <cellStyle name="Akzent5 2" xfId="10338" hidden="1"/>
    <cellStyle name="Akzent5 2" xfId="10270" hidden="1"/>
    <cellStyle name="Akzent5 2" xfId="10223" hidden="1"/>
    <cellStyle name="Akzent5 2" xfId="10156" hidden="1"/>
    <cellStyle name="Akzent5 2" xfId="10119" hidden="1"/>
    <cellStyle name="Akzent5 2" xfId="10042" hidden="1"/>
    <cellStyle name="Akzent5 2" xfId="10014" hidden="1"/>
    <cellStyle name="Akzent5 2" xfId="9936" hidden="1"/>
    <cellStyle name="Akzent5 2" xfId="9875" hidden="1"/>
    <cellStyle name="Akzent5 2" xfId="9802" hidden="1"/>
    <cellStyle name="Akzent5 2" xfId="9765" hidden="1"/>
    <cellStyle name="Akzent5 2" xfId="9689" hidden="1"/>
    <cellStyle name="Akzent5 2" xfId="9654" hidden="1"/>
    <cellStyle name="Akzent5 2" xfId="9588" hidden="1"/>
    <cellStyle name="Akzent5 2" xfId="9553" hidden="1"/>
    <cellStyle name="Akzent5 2" xfId="9502" hidden="1"/>
    <cellStyle name="Akzent5 2" xfId="9442" hidden="1"/>
    <cellStyle name="Akzent5 2" xfId="10547" hidden="1"/>
    <cellStyle name="Akzent5 2" xfId="9369" hidden="1"/>
    <cellStyle name="Akzent5 2" xfId="9274" hidden="1"/>
    <cellStyle name="Akzent5 2" xfId="9247" hidden="1"/>
    <cellStyle name="Akzent5 2" xfId="9160" hidden="1"/>
    <cellStyle name="Akzent5 2" xfId="9131" hidden="1"/>
    <cellStyle name="Akzent5 2" xfId="9053" hidden="1"/>
    <cellStyle name="Akzent5 2" xfId="9025" hidden="1"/>
    <cellStyle name="Akzent5 2" xfId="8963" hidden="1"/>
    <cellStyle name="Akzent5 2" xfId="8930" hidden="1"/>
    <cellStyle name="Akzent5 2" xfId="9396" hidden="1"/>
    <cellStyle name="Akzent5 2" xfId="8842" hidden="1"/>
    <cellStyle name="Akzent5 2" xfId="8759" hidden="1"/>
    <cellStyle name="Akzent5 2" xfId="8727" hidden="1"/>
    <cellStyle name="Akzent5 2" xfId="8643" hidden="1"/>
    <cellStyle name="Akzent5 2" xfId="8615" hidden="1"/>
    <cellStyle name="Akzent5 2" xfId="8532" hidden="1"/>
    <cellStyle name="Akzent5 2" xfId="8509" hidden="1"/>
    <cellStyle name="Akzent5 2" xfId="8447" hidden="1"/>
    <cellStyle name="Akzent5 2" xfId="8407" hidden="1"/>
    <cellStyle name="Akzent5 2" xfId="8330" hidden="1"/>
    <cellStyle name="Akzent5 2" xfId="8295" hidden="1"/>
    <cellStyle name="Akzent5 2" xfId="8215" hidden="1"/>
    <cellStyle name="Akzent5 2" xfId="8185" hidden="1"/>
    <cellStyle name="Akzent5 2" xfId="8102" hidden="1"/>
    <cellStyle name="Akzent5 2" xfId="8063" hidden="1"/>
    <cellStyle name="Akzent5 2" xfId="7994" hidden="1"/>
    <cellStyle name="Akzent5 2" xfId="7957" hidden="1"/>
    <cellStyle name="Akzent5 2" xfId="7887" hidden="1"/>
    <cellStyle name="Akzent5 2" xfId="7845" hidden="1"/>
    <cellStyle name="Akzent5 2" xfId="7692" hidden="1"/>
    <cellStyle name="Akzent5 2" xfId="7673" hidden="1"/>
    <cellStyle name="Akzent5 2" xfId="7574" hidden="1"/>
    <cellStyle name="Akzent5 2" xfId="7526" hidden="1"/>
    <cellStyle name="Akzent5 2" xfId="7465" hidden="1"/>
    <cellStyle name="Akzent5 2" xfId="7415" hidden="1"/>
    <cellStyle name="Akzent5 2" xfId="7356" hidden="1"/>
    <cellStyle name="Akzent5 2" xfId="7309" hidden="1"/>
    <cellStyle name="Akzent5 2" xfId="7232" hidden="1"/>
    <cellStyle name="Akzent5 2" xfId="19386" hidden="1"/>
    <cellStyle name="Akzent5 2" xfId="19452" hidden="1"/>
    <cellStyle name="Akzent5 2" xfId="19478" hidden="1"/>
    <cellStyle name="Akzent5 2" xfId="7586" hidden="1"/>
    <cellStyle name="Akzent5 2" xfId="19552" hidden="1"/>
    <cellStyle name="Akzent5 2" xfId="19618" hidden="1"/>
    <cellStyle name="Akzent5 2" xfId="19646" hidden="1"/>
    <cellStyle name="Akzent5 2" xfId="19709" hidden="1"/>
    <cellStyle name="Akzent5 2" xfId="19739" hidden="1"/>
    <cellStyle name="Akzent5 2" xfId="19804" hidden="1"/>
    <cellStyle name="Akzent5 2" xfId="19825" hidden="1"/>
    <cellStyle name="Akzent5 2" xfId="19883" hidden="1"/>
    <cellStyle name="Akzent5 2" xfId="19911" hidden="1"/>
    <cellStyle name="Akzent5 2" xfId="19848" hidden="1"/>
    <cellStyle name="Akzent5 2" xfId="19778" hidden="1"/>
    <cellStyle name="Akzent5 2" xfId="19747" hidden="1"/>
    <cellStyle name="Akzent5 2" xfId="19686" hidden="1"/>
    <cellStyle name="Akzent5 2" xfId="19656" hidden="1"/>
    <cellStyle name="Akzent5 2" xfId="19591" hidden="1"/>
    <cellStyle name="Akzent5 2" xfId="19560" hidden="1"/>
    <cellStyle name="Akzent5 2" xfId="19494" hidden="1"/>
    <cellStyle name="Akzent5 2" xfId="19468" hidden="1"/>
    <cellStyle name="Akzent5 2" xfId="19421" hidden="1"/>
    <cellStyle name="Akzent5 2" xfId="19341" hidden="1"/>
    <cellStyle name="Akzent5 2" xfId="19229" hidden="1"/>
    <cellStyle name="Akzent5 2" xfId="19196" hidden="1"/>
    <cellStyle name="Akzent5 2" xfId="19102" hidden="1"/>
    <cellStyle name="Akzent5 2" xfId="19070" hidden="1"/>
    <cellStyle name="Akzent5 2" xfId="18993" hidden="1"/>
    <cellStyle name="Akzent5 2" xfId="18958" hidden="1"/>
    <cellStyle name="Akzent5 2" xfId="18880" hidden="1"/>
    <cellStyle name="Akzent5 2" xfId="18848" hidden="1"/>
    <cellStyle name="Akzent5 2" xfId="19897" hidden="1"/>
    <cellStyle name="Akzent5 2" xfId="18750" hidden="1"/>
    <cellStyle name="Akzent5 2" xfId="18653" hidden="1"/>
    <cellStyle name="Akzent5 2" xfId="18626" hidden="1"/>
    <cellStyle name="Akzent5 2" xfId="18538" hidden="1"/>
    <cellStyle name="Akzent5 2" xfId="18506" hidden="1"/>
    <cellStyle name="Akzent5 2" xfId="18429" hidden="1"/>
    <cellStyle name="Akzent5 2" xfId="18398" hidden="1"/>
    <cellStyle name="Akzent5 2" xfId="18288" hidden="1"/>
    <cellStyle name="Akzent5 2" xfId="18248" hidden="1"/>
    <cellStyle name="Akzent5 2" xfId="18791" hidden="1"/>
    <cellStyle name="Akzent5 2" xfId="18146" hidden="1"/>
    <cellStyle name="Akzent5 2" xfId="18054" hidden="1"/>
    <cellStyle name="Akzent5 2" xfId="18033" hidden="1"/>
    <cellStyle name="Akzent5 2" xfId="17940" hidden="1"/>
    <cellStyle name="Akzent5 2" xfId="17914" hidden="1"/>
    <cellStyle name="Akzent5 2" xfId="17833" hidden="1"/>
    <cellStyle name="Akzent5 2" xfId="17798" hidden="1"/>
    <cellStyle name="Akzent5 2" xfId="17722" hidden="1"/>
    <cellStyle name="Akzent5 2" xfId="17688" hidden="1"/>
    <cellStyle name="Akzent5 2" xfId="17586" hidden="1"/>
    <cellStyle name="Akzent5 2" xfId="17532" hidden="1"/>
    <cellStyle name="Akzent5 2" xfId="17439" hidden="1"/>
    <cellStyle name="Akzent5 2" xfId="17407" hidden="1"/>
    <cellStyle name="Akzent5 2" xfId="17326" hidden="1"/>
    <cellStyle name="Akzent5 2" xfId="17296" hidden="1"/>
    <cellStyle name="Akzent5 2" xfId="17225" hidden="1"/>
    <cellStyle name="Akzent5 2" xfId="17193" hidden="1"/>
    <cellStyle name="Akzent5 2" xfId="17114" hidden="1"/>
    <cellStyle name="Akzent5 2" xfId="17087" hidden="1"/>
    <cellStyle name="Akzent5 2" xfId="16992" hidden="1"/>
    <cellStyle name="Akzent5 2" xfId="16949" hidden="1"/>
    <cellStyle name="Akzent5 2" xfId="16856" hidden="1"/>
    <cellStyle name="Akzent5 2" xfId="16838" hidden="1"/>
    <cellStyle name="Akzent5 2" xfId="16742" hidden="1"/>
    <cellStyle name="Akzent5 2" xfId="16724" hidden="1"/>
    <cellStyle name="Akzent5 2" xfId="16636" hidden="1"/>
    <cellStyle name="Akzent5 2" xfId="16604" hidden="1"/>
    <cellStyle name="Akzent5 2" xfId="16520" hidden="1"/>
    <cellStyle name="Akzent5 2" xfId="16485" hidden="1"/>
    <cellStyle name="Akzent5 2" xfId="17618" hidden="1"/>
    <cellStyle name="Akzent5 2" xfId="16390" hidden="1"/>
    <cellStyle name="Akzent5 2" xfId="16302" hidden="1"/>
    <cellStyle name="Akzent5 2" xfId="16277" hidden="1"/>
    <cellStyle name="Akzent5 2" xfId="16181" hidden="1"/>
    <cellStyle name="Akzent5 2" xfId="16155" hidden="1"/>
    <cellStyle name="Akzent5 2" xfId="16072" hidden="1"/>
    <cellStyle name="Akzent5 2" xfId="16032" hidden="1"/>
    <cellStyle name="Akzent5 2" xfId="15952" hidden="1"/>
    <cellStyle name="Akzent5 2" xfId="15904" hidden="1"/>
    <cellStyle name="Akzent5 2" xfId="16435" hidden="1"/>
    <cellStyle name="Akzent5 2" xfId="15798" hidden="1"/>
    <cellStyle name="Akzent5 2" xfId="15725" hidden="1"/>
    <cellStyle name="Akzent5 2" xfId="15684" hidden="1"/>
    <cellStyle name="Akzent5 2" xfId="15601" hidden="1"/>
    <cellStyle name="Akzent5 2" xfId="15559" hidden="1"/>
    <cellStyle name="Akzent5 2" xfId="15486" hidden="1"/>
    <cellStyle name="Akzent5 2" xfId="15426" hidden="1"/>
    <cellStyle name="Akzent5 2" xfId="15344" hidden="1"/>
    <cellStyle name="Akzent5 2" xfId="15314" hidden="1"/>
    <cellStyle name="Akzent5 2" xfId="15222" hidden="1"/>
    <cellStyle name="Akzent5 2" xfId="15180" hidden="1"/>
    <cellStyle name="Akzent5 2" xfId="15101" hidden="1"/>
    <cellStyle name="Akzent5 2" xfId="15077" hidden="1"/>
    <cellStyle name="Akzent5 2" xfId="14961" hidden="1"/>
    <cellStyle name="Akzent5 2" xfId="14929" hidden="1"/>
    <cellStyle name="Akzent5 2" xfId="14855" hidden="1"/>
    <cellStyle name="Akzent5 2" xfId="14823" hidden="1"/>
    <cellStyle name="Akzent5 2" xfId="14748" hidden="1"/>
    <cellStyle name="Akzent5 2" xfId="14712" hidden="1"/>
    <cellStyle name="Akzent5 2" xfId="14626" hidden="1"/>
    <cellStyle name="Akzent5 2" xfId="14609" hidden="1"/>
    <cellStyle name="Akzent5 2" xfId="14532" hidden="1"/>
    <cellStyle name="Akzent5 2" xfId="14483" hidden="1"/>
    <cellStyle name="Akzent5 2" xfId="14382" hidden="1"/>
    <cellStyle name="Akzent5 2" xfId="14336" hidden="1"/>
    <cellStyle name="Akzent5 2" xfId="14244" hidden="1"/>
    <cellStyle name="Akzent5 2" xfId="14207" hidden="1"/>
    <cellStyle name="Akzent5 2" xfId="14098" hidden="1"/>
    <cellStyle name="Akzent5 2" xfId="14047" hidden="1"/>
    <cellStyle name="Akzent5 2" xfId="13982" hidden="1"/>
    <cellStyle name="Akzent5 2" xfId="13926" hidden="1"/>
    <cellStyle name="Akzent5 2" xfId="14552" hidden="1"/>
    <cellStyle name="Akzent5 2" xfId="13827" hidden="1"/>
    <cellStyle name="Akzent5 2" xfId="13725" hidden="1"/>
    <cellStyle name="Akzent5 2" xfId="13687" hidden="1"/>
    <cellStyle name="Akzent5 2" xfId="13605" hidden="1"/>
    <cellStyle name="Akzent5 2" xfId="13553" hidden="1"/>
    <cellStyle name="Akzent5 2" xfId="13451" hidden="1"/>
    <cellStyle name="Akzent5 2" xfId="13419" hidden="1"/>
    <cellStyle name="Akzent5 2" xfId="13317" hidden="1"/>
    <cellStyle name="Akzent5 2" xfId="13261" hidden="1"/>
    <cellStyle name="Akzent5 2" xfId="13175" hidden="1"/>
    <cellStyle name="Akzent5 2" xfId="13086" hidden="1"/>
    <cellStyle name="Akzent5 2" xfId="13018" hidden="1"/>
    <cellStyle name="Akzent5 2" xfId="12930" hidden="1"/>
    <cellStyle name="Akzent5 2" xfId="12888" hidden="1"/>
    <cellStyle name="Akzent5 2" xfId="12786" hidden="1"/>
    <cellStyle name="Akzent5 2" xfId="12751" hidden="1"/>
    <cellStyle name="Akzent5 2" xfId="12658" hidden="1"/>
    <cellStyle name="Akzent5 2" xfId="12632" hidden="1"/>
    <cellStyle name="Akzent5 2" xfId="12542" hidden="1"/>
    <cellStyle name="Akzent5 2" xfId="12507" hidden="1"/>
    <cellStyle name="Akzent5 2" xfId="12433" hidden="1"/>
    <cellStyle name="Akzent5 2" xfId="12388" hidden="1"/>
    <cellStyle name="Akzent5 2" xfId="12296" hidden="1"/>
    <cellStyle name="Akzent5 2" xfId="12258" hidden="1"/>
    <cellStyle name="Akzent5 2" xfId="12172" hidden="1"/>
    <cellStyle name="Akzent5 2" xfId="12130" hidden="1"/>
    <cellStyle name="Akzent5 2" xfId="12031" hidden="1"/>
    <cellStyle name="Akzent5 2" xfId="11985" hidden="1"/>
    <cellStyle name="Akzent5 2" xfId="11920" hidden="1"/>
    <cellStyle name="Akzent5 2" xfId="11878" hidden="1"/>
    <cellStyle name="Akzent5 2" xfId="13094" hidden="1"/>
    <cellStyle name="Akzent5 2" xfId="11782" hidden="1"/>
    <cellStyle name="Akzent5 2" xfId="11719" hidden="1"/>
    <cellStyle name="Akzent5 2" xfId="11665" hidden="1"/>
    <cellStyle name="Akzent5 2" xfId="11593" hidden="1"/>
    <cellStyle name="Akzent5 2" xfId="11551" hidden="1"/>
    <cellStyle name="Akzent5 2" xfId="11483" hidden="1"/>
    <cellStyle name="Akzent5 2" xfId="11448" hidden="1"/>
    <cellStyle name="Akzent5 2" xfId="11373" hidden="1"/>
    <cellStyle name="Akzent5 2" xfId="11333" hidden="1"/>
    <cellStyle name="Akzent5 2" xfId="11841" hidden="1"/>
    <cellStyle name="Akzent5 2" xfId="11234" hidden="1"/>
    <cellStyle name="Akzent5 2" xfId="11151" hidden="1"/>
    <cellStyle name="Akzent5 2" xfId="11117" hidden="1"/>
    <cellStyle name="Akzent5 2" xfId="11036" hidden="1"/>
    <cellStyle name="Akzent5 2" xfId="11007" hidden="1"/>
    <cellStyle name="Akzent5 2" xfId="10928" hidden="1"/>
    <cellStyle name="Akzent5 2" xfId="10897" hidden="1"/>
    <cellStyle name="Akzent5 2" xfId="10811" hidden="1"/>
    <cellStyle name="Akzent5 2" xfId="10775" hidden="1"/>
    <cellStyle name="Akzent5 2" xfId="10677" hidden="1"/>
    <cellStyle name="Akzent5 2" xfId="10619" hidden="1"/>
    <cellStyle name="Akzent5 2" xfId="10539" hidden="1"/>
    <cellStyle name="Akzent5 2" xfId="10504" hidden="1"/>
    <cellStyle name="Akzent5 2" xfId="10415" hidden="1"/>
    <cellStyle name="Akzent5 2" xfId="10385" hidden="1"/>
    <cellStyle name="Akzent5 2" xfId="10304" hidden="1"/>
    <cellStyle name="Akzent5 2" xfId="10274" hidden="1"/>
    <cellStyle name="Akzent5 2" xfId="10182" hidden="1"/>
    <cellStyle name="Akzent5 2" xfId="10160" hidden="1"/>
    <cellStyle name="Akzent5 2" xfId="10072" hidden="1"/>
    <cellStyle name="Akzent5 2" xfId="10022" hidden="1"/>
    <cellStyle name="Akzent5 2" xfId="9930" hidden="1"/>
    <cellStyle name="Akzent5 2" xfId="9893" hidden="1"/>
    <cellStyle name="Akzent5 2" xfId="9814" hidden="1"/>
    <cellStyle name="Akzent5 2" xfId="9767" hidden="1"/>
    <cellStyle name="Akzent5 2" xfId="9705" hidden="1"/>
    <cellStyle name="Akzent5 2" xfId="9655" hidden="1"/>
    <cellStyle name="Akzent5 2" xfId="9592" hidden="1"/>
    <cellStyle name="Akzent5 2" xfId="9552" hidden="1"/>
    <cellStyle name="Akzent5 2" xfId="10709" hidden="1"/>
    <cellStyle name="Akzent5 2" xfId="9447" hidden="1"/>
    <cellStyle name="Akzent5 2" xfId="9384" hidden="1"/>
    <cellStyle name="Akzent5 2" xfId="9329" hidden="1"/>
    <cellStyle name="Akzent5 2" xfId="9254" hidden="1"/>
    <cellStyle name="Akzent5 2" xfId="9211" hidden="1"/>
    <cellStyle name="Akzent5 2" xfId="9140" hidden="1"/>
    <cellStyle name="Akzent5 2" xfId="9106" hidden="1"/>
    <cellStyle name="Akzent5 2" xfId="9023" hidden="1"/>
    <cellStyle name="Akzent5 2" xfId="9003" hidden="1"/>
    <cellStyle name="Akzent5 2" xfId="9514" hidden="1"/>
    <cellStyle name="Akzent5 2" xfId="8913" hidden="1"/>
    <cellStyle name="Akzent5 2" xfId="8831" hidden="1"/>
    <cellStyle name="Akzent5 2" xfId="8795" hidden="1"/>
    <cellStyle name="Akzent5 2" xfId="8712" hidden="1"/>
    <cellStyle name="Akzent5 2" xfId="8673" hidden="1"/>
    <cellStyle name="Akzent5 2" xfId="8592" hidden="1"/>
    <cellStyle name="Akzent5 2" xfId="8564" hidden="1"/>
    <cellStyle name="Akzent5 2" xfId="8475" hidden="1"/>
    <cellStyle name="Akzent5 2" xfId="8453" hidden="1"/>
    <cellStyle name="Akzent5 2" xfId="8376" hidden="1"/>
    <cellStyle name="Akzent5 2" xfId="8336" hidden="1"/>
    <cellStyle name="Akzent5 2" xfId="8244" hidden="1"/>
    <cellStyle name="Akzent5 2" xfId="8218" hidden="1"/>
    <cellStyle name="Akzent5 2" xfId="8132" hidden="1"/>
    <cellStyle name="Akzent5 2" xfId="8104" hidden="1"/>
    <cellStyle name="Akzent5 2" xfId="8017" hidden="1"/>
    <cellStyle name="Akzent5 2" xfId="7979" hidden="1"/>
    <cellStyle name="Akzent5 2" xfId="7900" hidden="1"/>
    <cellStyle name="Akzent5 2" xfId="7860" hidden="1"/>
    <cellStyle name="Akzent5 2" xfId="7711" hidden="1"/>
    <cellStyle name="Akzent5 2" xfId="7694" hidden="1"/>
    <cellStyle name="Akzent5 2" xfId="7567" hidden="1"/>
    <cellStyle name="Akzent5 2" xfId="7517" hidden="1"/>
    <cellStyle name="Akzent5 2" xfId="7441" hidden="1"/>
    <cellStyle name="Akzent5 2" xfId="7401" hidden="1"/>
    <cellStyle name="Akzent5 2" xfId="7330" hidden="1"/>
    <cellStyle name="Akzent5 2" xfId="7284" hidden="1"/>
    <cellStyle name="Akzent5 2" xfId="19319" hidden="1"/>
    <cellStyle name="Akzent5 2" xfId="19962" hidden="1"/>
    <cellStyle name="Akzent5 2" xfId="19979" hidden="1"/>
    <cellStyle name="Akzent5 2" xfId="20003" hidden="1"/>
    <cellStyle name="Akzent5 2" xfId="7583" hidden="1"/>
    <cellStyle name="Akzent5 2" xfId="20066" hidden="1"/>
    <cellStyle name="Akzent5 2" xfId="20115" hidden="1"/>
    <cellStyle name="Akzent5 2" xfId="20142" hidden="1"/>
    <cellStyle name="Akzent5 2" xfId="20194" hidden="1"/>
    <cellStyle name="Akzent5 2" xfId="20217" hidden="1"/>
    <cellStyle name="Akzent5 2" xfId="20270" hidden="1"/>
    <cellStyle name="Akzent5 2" xfId="20291" hidden="1"/>
    <cellStyle name="Akzent5 2" xfId="20335" hidden="1"/>
    <cellStyle name="Akzent5 2" xfId="20356" hidden="1"/>
    <cellStyle name="Akzent5 2" xfId="20307" hidden="1"/>
    <cellStyle name="Akzent5 2" xfId="20251" hidden="1"/>
    <cellStyle name="Akzent5 2" xfId="20222" hidden="1"/>
    <cellStyle name="Akzent5 2" xfId="20172" hidden="1"/>
    <cellStyle name="Akzent5 2" xfId="20146" hidden="1"/>
    <cellStyle name="Akzent5 2" xfId="20096" hidden="1"/>
    <cellStyle name="Akzent5 2" xfId="20072" hidden="1"/>
    <cellStyle name="Akzent5 2" xfId="20019" hidden="1"/>
    <cellStyle name="Akzent5 2" xfId="19994" hidden="1"/>
    <cellStyle name="Akzent5 2" xfId="19945" hidden="1"/>
    <cellStyle name="Akzent5 2" xfId="19878" hidden="1"/>
    <cellStyle name="Akzent5 2" xfId="19801" hidden="1"/>
    <cellStyle name="Akzent5 2" xfId="19780" hidden="1"/>
    <cellStyle name="Akzent5 2" xfId="19700" hidden="1"/>
    <cellStyle name="Akzent5 2" xfId="19676" hidden="1"/>
    <cellStyle name="Akzent5 2" xfId="19602" hidden="1"/>
    <cellStyle name="Akzent5 2" xfId="19576" hidden="1"/>
    <cellStyle name="Akzent5 2" xfId="19512" hidden="1"/>
    <cellStyle name="Akzent5 2" xfId="19479" hidden="1"/>
    <cellStyle name="Akzent5 2" xfId="20339" hidden="1"/>
    <cellStyle name="Akzent5 2" xfId="19388" hidden="1"/>
    <cellStyle name="Akzent5 2" xfId="19292" hidden="1"/>
    <cellStyle name="Akzent5 2" xfId="19254" hidden="1"/>
    <cellStyle name="Akzent5 2" xfId="19170" hidden="1"/>
    <cellStyle name="Akzent5 2" xfId="19135" hidden="1"/>
    <cellStyle name="Akzent5 2" xfId="19050" hidden="1"/>
    <cellStyle name="Akzent5 2" xfId="19018" hidden="1"/>
    <cellStyle name="Akzent5 2" xfId="18929" hidden="1"/>
    <cellStyle name="Akzent5 2" xfId="18898" hidden="1"/>
    <cellStyle name="Akzent5 2" xfId="19429" hidden="1"/>
    <cellStyle name="Akzent5 2" xfId="18789" hidden="1"/>
    <cellStyle name="Akzent5 2" xfId="18695" hidden="1"/>
    <cellStyle name="Akzent5 2" xfId="18662" hidden="1"/>
    <cellStyle name="Akzent5 2" xfId="18563" hidden="1"/>
    <cellStyle name="Akzent5 2" xfId="18539" hidden="1"/>
    <cellStyle name="Akzent5 2" xfId="18453" hidden="1"/>
    <cellStyle name="Akzent5 2" xfId="18418" hidden="1"/>
    <cellStyle name="Akzent5 2" xfId="18317" hidden="1"/>
    <cellStyle name="Akzent5 2" xfId="18255" hidden="1"/>
    <cellStyle name="Akzent5 2" xfId="18151" hidden="1"/>
    <cellStyle name="Akzent5 2" xfId="18106" hidden="1"/>
    <cellStyle name="Akzent5 2" xfId="18014" hidden="1"/>
    <cellStyle name="Akzent5 2" xfId="17972" hidden="1"/>
    <cellStyle name="Akzent5 2" xfId="17884" hidden="1"/>
    <cellStyle name="Akzent5 2" xfId="17846" hidden="1"/>
    <cellStyle name="Akzent5 2" xfId="17769" hidden="1"/>
    <cellStyle name="Akzent5 2" xfId="17729" hidden="1"/>
    <cellStyle name="Akzent5 2" xfId="17645" hidden="1"/>
    <cellStyle name="Akzent5 2" xfId="17617" hidden="1"/>
    <cellStyle name="Akzent5 2" xfId="17525" hidden="1"/>
    <cellStyle name="Akzent5 2" xfId="17485" hidden="1"/>
    <cellStyle name="Akzent5 2" xfId="17392" hidden="1"/>
    <cellStyle name="Akzent5 2" xfId="17359" hidden="1"/>
    <cellStyle name="Akzent5 2" xfId="17266" hidden="1"/>
    <cellStyle name="Akzent5 2" xfId="17240" hidden="1"/>
    <cellStyle name="Akzent5 2" xfId="17149" hidden="1"/>
    <cellStyle name="Akzent5 2" xfId="17116" hidden="1"/>
    <cellStyle name="Akzent5 2" xfId="17022" hidden="1"/>
    <cellStyle name="Akzent5 2" xfId="16994" hidden="1"/>
    <cellStyle name="Akzent5 2" xfId="18187" hidden="1"/>
    <cellStyle name="Akzent5 2" xfId="16885" hidden="1"/>
    <cellStyle name="Akzent5 2" xfId="16792" hidden="1"/>
    <cellStyle name="Akzent5 2" xfId="16763" hidden="1"/>
    <cellStyle name="Akzent5 2" xfId="16676" hidden="1"/>
    <cellStyle name="Akzent5 2" xfId="16639" hidden="1"/>
    <cellStyle name="Akzent5 2" xfId="16567" hidden="1"/>
    <cellStyle name="Akzent5 2" xfId="16522" hidden="1"/>
    <cellStyle name="Akzent5 2" xfId="16440" hidden="1"/>
    <cellStyle name="Akzent5 2" xfId="16405" hidden="1"/>
    <cellStyle name="Akzent5 2" xfId="16935" hidden="1"/>
    <cellStyle name="Akzent5 2" xfId="16304" hidden="1"/>
    <cellStyle name="Akzent5 2" xfId="16214" hidden="1"/>
    <cellStyle name="Akzent5 2" xfId="16175" hidden="1"/>
    <cellStyle name="Akzent5 2" xfId="16081" hidden="1"/>
    <cellStyle name="Akzent5 2" xfId="16057" hidden="1"/>
    <cellStyle name="Akzent5 2" xfId="15965" hidden="1"/>
    <cellStyle name="Akzent5 2" xfId="15906" hidden="1"/>
    <cellStyle name="Akzent5 2" xfId="15831" hidden="1"/>
    <cellStyle name="Akzent5 2" xfId="15788" hidden="1"/>
    <cellStyle name="Akzent5 2" xfId="15705" hidden="1"/>
    <cellStyle name="Akzent5 2" xfId="15657" hidden="1"/>
    <cellStyle name="Akzent5 2" xfId="15557" hidden="1"/>
    <cellStyle name="Akzent5 2" xfId="15518" hidden="1"/>
    <cellStyle name="Akzent5 2" xfId="15413" hidden="1"/>
    <cellStyle name="Akzent5 2" xfId="15368" hidden="1"/>
    <cellStyle name="Akzent5 2" xfId="15290" hidden="1"/>
    <cellStyle name="Akzent5 2" xfId="15264" hidden="1"/>
    <cellStyle name="Akzent5 2" xfId="15176" hidden="1"/>
    <cellStyle name="Akzent5 2" xfId="15153" hidden="1"/>
    <cellStyle name="Akzent5 2" xfId="15060" hidden="1"/>
    <cellStyle name="Akzent5 2" xfId="15045" hidden="1"/>
    <cellStyle name="Akzent5 2" xfId="14953" hidden="1"/>
    <cellStyle name="Akzent5 2" xfId="14915" hidden="1"/>
    <cellStyle name="Akzent5 2" xfId="14818" hidden="1"/>
    <cellStyle name="Akzent5 2" xfId="14774" hidden="1"/>
    <cellStyle name="Akzent5 2" xfId="14703" hidden="1"/>
    <cellStyle name="Akzent5 2" xfId="14651" hidden="1"/>
    <cellStyle name="Akzent5 2" xfId="14554" hidden="1"/>
    <cellStyle name="Akzent5 2" xfId="14502" hidden="1"/>
    <cellStyle name="Akzent5 2" xfId="14417" hidden="1"/>
    <cellStyle name="Akzent5 2" xfId="14373" hidden="1"/>
    <cellStyle name="Akzent5 2" xfId="14975" hidden="1"/>
    <cellStyle name="Akzent5 2" xfId="14259" hidden="1"/>
    <cellStyle name="Akzent5 2" xfId="14164" hidden="1"/>
    <cellStyle name="Akzent5 2" xfId="14095" hidden="1"/>
    <cellStyle name="Akzent5 2" xfId="14009" hidden="1"/>
    <cellStyle name="Akzent5 2" xfId="13951" hidden="1"/>
    <cellStyle name="Akzent5 2" xfId="13849" hidden="1"/>
    <cellStyle name="Akzent5 2" xfId="13812" hidden="1"/>
    <cellStyle name="Akzent5 2" xfId="13726" hidden="1"/>
    <cellStyle name="Akzent5 2" xfId="13686" hidden="1"/>
    <cellStyle name="Akzent5 2" xfId="13609" hidden="1"/>
    <cellStyle name="Akzent5 2" xfId="13500" hidden="1"/>
    <cellStyle name="Akzent5 2" xfId="13436" hidden="1"/>
    <cellStyle name="Akzent5 2" xfId="13334" hidden="1"/>
    <cellStyle name="Akzent5 2" xfId="13265" hidden="1"/>
    <cellStyle name="Akzent5 2" xfId="13150" hidden="1"/>
    <cellStyle name="Akzent5 2" xfId="13101" hidden="1"/>
    <cellStyle name="Akzent5 2" xfId="12999" hidden="1"/>
    <cellStyle name="Akzent5 2" xfId="12970" hidden="1"/>
    <cellStyle name="Akzent5 2" xfId="12869" hidden="1"/>
    <cellStyle name="Akzent5 2" xfId="12845" hidden="1"/>
    <cellStyle name="Akzent5 2" xfId="12737" hidden="1"/>
    <cellStyle name="Akzent5 2" xfId="12675" hidden="1"/>
    <cellStyle name="Akzent5 2" xfId="12573" hidden="1"/>
    <cellStyle name="Akzent5 2" xfId="12544" hidden="1"/>
    <cellStyle name="Akzent5 2" xfId="12448" hidden="1"/>
    <cellStyle name="Akzent5 2" xfId="12405" hidden="1"/>
    <cellStyle name="Akzent5 2" xfId="12335" hidden="1"/>
    <cellStyle name="Akzent5 2" xfId="12299" hidden="1"/>
    <cellStyle name="Akzent5 2" xfId="12207" hidden="1"/>
    <cellStyle name="Akzent5 2" xfId="12178" hidden="1"/>
    <cellStyle name="Akzent5 2" xfId="13504" hidden="1"/>
    <cellStyle name="Akzent5 2" xfId="12034" hidden="1"/>
    <cellStyle name="Akzent5 2" xfId="11942" hidden="1"/>
    <cellStyle name="Akzent5 2" xfId="11911" hidden="1"/>
    <cellStyle name="Akzent5 2" xfId="11822" hidden="1"/>
    <cellStyle name="Akzent5 2" xfId="11778" hidden="1"/>
    <cellStyle name="Akzent5 2" xfId="11724" hidden="1"/>
    <cellStyle name="Akzent5 2" xfId="11666" hidden="1"/>
    <cellStyle name="Akzent5 2" xfId="11604" hidden="1"/>
    <cellStyle name="Akzent5 2" xfId="11555" hidden="1"/>
    <cellStyle name="Akzent5 2" xfId="12091" hidden="1"/>
    <cellStyle name="Akzent5 2" xfId="11459" hidden="1"/>
    <cellStyle name="Akzent5 2" xfId="11365" hidden="1"/>
    <cellStyle name="Akzent5 2" xfId="11322" hidden="1"/>
    <cellStyle name="Akzent5 2" xfId="11233" hidden="1"/>
    <cellStyle name="Akzent5 2" xfId="11196" hidden="1"/>
    <cellStyle name="Akzent5 2" xfId="11122" hidden="1"/>
    <cellStyle name="Akzent5 2" xfId="11089" hidden="1"/>
    <cellStyle name="Akzent5 2" xfId="11011" hidden="1"/>
    <cellStyle name="Akzent5 2" xfId="10978" hidden="1"/>
    <cellStyle name="Akzent5 2" xfId="10875" hidden="1"/>
    <cellStyle name="Akzent5 2" xfId="10815" hidden="1"/>
    <cellStyle name="Akzent5 2" xfId="10725" hidden="1"/>
    <cellStyle name="Akzent5 2" xfId="10689" hidden="1"/>
    <cellStyle name="Akzent5 2" xfId="10590" hidden="1"/>
    <cellStyle name="Akzent5 2" xfId="10557" hidden="1"/>
    <cellStyle name="Akzent5 2" xfId="10467" hidden="1"/>
    <cellStyle name="Akzent5 2" xfId="10443" hidden="1"/>
    <cellStyle name="Akzent5 2" xfId="10342" hidden="1"/>
    <cellStyle name="Akzent5 2" xfId="10308" hidden="1"/>
    <cellStyle name="Akzent5 2" xfId="10232" hidden="1"/>
    <cellStyle name="Akzent5 2" xfId="10184" hidden="1"/>
    <cellStyle name="Akzent5 2" xfId="10091" hidden="1"/>
    <cellStyle name="Akzent5 2" xfId="10048" hidden="1"/>
    <cellStyle name="Akzent5 2" xfId="9960" hidden="1"/>
    <cellStyle name="Akzent5 2" xfId="9909" hidden="1"/>
    <cellStyle name="Akzent5 2" xfId="9839" hidden="1"/>
    <cellStyle name="Akzent5 2" xfId="9797" hidden="1"/>
    <cellStyle name="Akzent5 2" xfId="9724" hidden="1"/>
    <cellStyle name="Akzent5 2" xfId="9674" hidden="1"/>
    <cellStyle name="Akzent5 2" xfId="10903" hidden="1"/>
    <cellStyle name="Akzent5 2" xfId="9570" hidden="1"/>
    <cellStyle name="Akzent5 2" xfId="9507" hidden="1"/>
    <cellStyle name="Akzent5 2" xfId="9441" hidden="1"/>
    <cellStyle name="Akzent5 2" xfId="9368" hidden="1"/>
    <cellStyle name="Akzent5 2" xfId="9317" hidden="1"/>
    <cellStyle name="Akzent5 2" xfId="9239" hidden="1"/>
    <cellStyle name="Akzent5 2" xfId="9204" hidden="1"/>
    <cellStyle name="Akzent5 2" xfId="9126" hidden="1"/>
    <cellStyle name="Akzent5 2" xfId="9097" hidden="1"/>
    <cellStyle name="Akzent5 2" xfId="9629" hidden="1"/>
    <cellStyle name="Akzent5 2" xfId="8998" hidden="1"/>
    <cellStyle name="Akzent5 2" xfId="8910" hidden="1"/>
    <cellStyle name="Akzent5 2" xfId="8880" hidden="1"/>
    <cellStyle name="Akzent5 2" xfId="8793" hidden="1"/>
    <cellStyle name="Akzent5 2" xfId="8751" hidden="1"/>
    <cellStyle name="Akzent5 2" xfId="8670" hidden="1"/>
    <cellStyle name="Akzent5 2" xfId="8629" hidden="1"/>
    <cellStyle name="Akzent5 2" xfId="8552" hidden="1"/>
    <cellStyle name="Akzent5 2" xfId="8514" hidden="1"/>
    <cellStyle name="Akzent5 2" xfId="8431" hidden="1"/>
    <cellStyle name="Akzent5 2" xfId="8391" hidden="1"/>
    <cellStyle name="Akzent5 2" xfId="8298" hidden="1"/>
    <cellStyle name="Akzent5 2" xfId="8266" hidden="1"/>
    <cellStyle name="Akzent5 2" xfId="8178" hidden="1"/>
    <cellStyle name="Akzent5 2" xfId="8139" hidden="1"/>
    <cellStyle name="Akzent5 2" xfId="8060" hidden="1"/>
    <cellStyle name="Akzent5 2" xfId="8027" hidden="1"/>
    <cellStyle name="Akzent5 2" xfId="7930" hidden="1"/>
    <cellStyle name="Akzent5 2" xfId="7902" hidden="1"/>
    <cellStyle name="Akzent5 2" xfId="7767" hidden="1"/>
    <cellStyle name="Akzent5 2" xfId="7758" hidden="1"/>
    <cellStyle name="Akzent5 2" xfId="7589" hidden="1"/>
    <cellStyle name="Akzent5 2" xfId="7535" hidden="1"/>
    <cellStyle name="Akzent5 2" xfId="7468" hidden="1"/>
    <cellStyle name="Akzent5 2" xfId="7413" hidden="1"/>
    <cellStyle name="Akzent5 2" xfId="7335" hidden="1"/>
    <cellStyle name="Akzent5 2" xfId="7287" hidden="1"/>
    <cellStyle name="Akzent5 2" xfId="13202" hidden="1"/>
    <cellStyle name="Akzent5 2" xfId="19877" hidden="1"/>
    <cellStyle name="Akzent5 2" xfId="20409" hidden="1"/>
    <cellStyle name="Akzent5 2" xfId="20432" hidden="1"/>
    <cellStyle name="Akzent5 2" xfId="7658" hidden="1"/>
    <cellStyle name="Akzent5 2" xfId="20475" hidden="1"/>
    <cellStyle name="Akzent5 2" xfId="20517" hidden="1"/>
    <cellStyle name="Akzent5 2" xfId="20535" hidden="1"/>
    <cellStyle name="Akzent5 2" xfId="20577" hidden="1"/>
    <cellStyle name="Akzent5 2" xfId="20595" hidden="1"/>
    <cellStyle name="Akzent5 2" xfId="20636" hidden="1"/>
    <cellStyle name="Akzent5 2" xfId="20653" hidden="1"/>
    <cellStyle name="Akzent5 2" xfId="20683" hidden="1"/>
    <cellStyle name="Akzent5 2" xfId="20705" hidden="1"/>
    <cellStyle name="Akzent5 2" xfId="20664" hidden="1"/>
    <cellStyle name="Akzent5 2" xfId="20620" hidden="1"/>
    <cellStyle name="Akzent5 2" xfId="20596" hidden="1"/>
    <cellStyle name="Akzent5 2" xfId="20560" hidden="1"/>
    <cellStyle name="Akzent5 2" xfId="20536" hidden="1"/>
    <cellStyle name="Akzent5 2" xfId="20505" hidden="1"/>
    <cellStyle name="Akzent5 2" xfId="20480" hidden="1"/>
    <cellStyle name="Akzent5 2" xfId="20448" hidden="1"/>
    <cellStyle name="Akzent5 2" xfId="20423" hidden="1"/>
    <cellStyle name="Akzent5 2" xfId="20390" hidden="1"/>
    <cellStyle name="Akzent5 2" xfId="20332" hidden="1"/>
    <cellStyle name="Akzent5 2" xfId="20267" hidden="1"/>
    <cellStyle name="Akzent5 2" xfId="20254" hidden="1"/>
    <cellStyle name="Akzent5 2" xfId="20185" hidden="1"/>
    <cellStyle name="Akzent5 2" xfId="20170" hidden="1"/>
    <cellStyle name="Akzent5 2" xfId="20105" hidden="1"/>
    <cellStyle name="Akzent5 2" xfId="20083" hidden="1"/>
    <cellStyle name="Akzent5 2" xfId="20035" hidden="1"/>
    <cellStyle name="Akzent5 2" xfId="20004" hidden="1"/>
    <cellStyle name="Akzent5 2" xfId="20686" hidden="1"/>
    <cellStyle name="Akzent5 2" xfId="19947" hidden="1"/>
    <cellStyle name="Akzent5 2" xfId="19861" hidden="1"/>
    <cellStyle name="Akzent5 2" xfId="19830" hidden="1"/>
    <cellStyle name="Akzent5 2" xfId="19746" hidden="1"/>
    <cellStyle name="Akzent5 2" xfId="19716" hidden="1"/>
    <cellStyle name="Akzent5 2" xfId="19647" hidden="1"/>
    <cellStyle name="Akzent5 2" xfId="19608" hidden="1"/>
    <cellStyle name="Akzent5 2" xfId="19546" hidden="1"/>
    <cellStyle name="Akzent5 2" xfId="19519" hidden="1"/>
    <cellStyle name="Akzent5 2" xfId="19965" hidden="1"/>
    <cellStyle name="Akzent5 2" xfId="19428" hidden="1"/>
    <cellStyle name="Akzent5 2" xfId="19336" hidden="1"/>
    <cellStyle name="Akzent5 2" xfId="19305" hidden="1"/>
    <cellStyle name="Akzent5 2" xfId="19200" hidden="1"/>
    <cellStyle name="Akzent5 2" xfId="19172" hidden="1"/>
    <cellStyle name="Akzent5 2" xfId="19069" hidden="1"/>
    <cellStyle name="Akzent5 2" xfId="19043" hidden="1"/>
    <cellStyle name="Akzent5 2" xfId="18954" hidden="1"/>
    <cellStyle name="Akzent5 2" xfId="18908" hidden="1"/>
    <cellStyle name="Akzent5 2" xfId="18801" hidden="1"/>
    <cellStyle name="Akzent5 2" xfId="18748" hidden="1"/>
    <cellStyle name="Akzent5 2" xfId="18644" hidden="1"/>
    <cellStyle name="Akzent5 2" xfId="18615" hidden="1"/>
    <cellStyle name="Akzent5 2" xfId="18507" hidden="1"/>
    <cellStyle name="Akzent5 2" xfId="18475" hidden="1"/>
    <cellStyle name="Akzent5 2" xfId="18389" hidden="1"/>
    <cellStyle name="Akzent5 2" xfId="18339" hidden="1"/>
    <cellStyle name="Akzent5 2" xfId="18218" hidden="1"/>
    <cellStyle name="Akzent5 2" xfId="18186" hidden="1"/>
    <cellStyle name="Akzent5 2" xfId="18101" hidden="1"/>
    <cellStyle name="Akzent5 2" xfId="18043" hidden="1"/>
    <cellStyle name="Akzent5 2" xfId="17948" hidden="1"/>
    <cellStyle name="Akzent5 2" xfId="17927" hidden="1"/>
    <cellStyle name="Akzent5 2" xfId="17820" hidden="1"/>
    <cellStyle name="Akzent5 2" xfId="17783" hidden="1"/>
    <cellStyle name="Akzent5 2" xfId="17697" hidden="1"/>
    <cellStyle name="Akzent5 2" xfId="17655" hidden="1"/>
    <cellStyle name="Akzent5 2" xfId="17567" hidden="1"/>
    <cellStyle name="Akzent5 2" xfId="17533" hidden="1"/>
    <cellStyle name="Akzent5 2" xfId="18842" hidden="1"/>
    <cellStyle name="Akzent5 2" xfId="17417" hidden="1"/>
    <cellStyle name="Akzent5 2" xfId="17323" hidden="1"/>
    <cellStyle name="Akzent5 2" xfId="17293" hidden="1"/>
    <cellStyle name="Akzent5 2" xfId="17204" hidden="1"/>
    <cellStyle name="Akzent5 2" xfId="17160" hidden="1"/>
    <cellStyle name="Akzent5 2" xfId="17078" hidden="1"/>
    <cellStyle name="Akzent5 2" xfId="17034" hidden="1"/>
    <cellStyle name="Akzent5 2" xfId="16944" hidden="1"/>
    <cellStyle name="Akzent5 2" xfId="16900" hidden="1"/>
    <cellStyle name="Akzent5 2" xfId="17466" hidden="1"/>
    <cellStyle name="Akzent5 2" xfId="16802" hidden="1"/>
    <cellStyle name="Akzent5 2" xfId="16722" hidden="1"/>
    <cellStyle name="Akzent5 2" xfId="16673" hidden="1"/>
    <cellStyle name="Akzent5 2" xfId="16577" hidden="1"/>
    <cellStyle name="Akzent5 2" xfId="16540" hidden="1"/>
    <cellStyle name="Akzent5 2" xfId="16449" hidden="1"/>
    <cellStyle name="Akzent5 2" xfId="16411" hidden="1"/>
    <cellStyle name="Akzent5 2" xfId="16328" hidden="1"/>
    <cellStyle name="Akzent5 2" xfId="16291" hidden="1"/>
    <cellStyle name="Akzent5 2" xfId="16193" hidden="1"/>
    <cellStyle name="Akzent5 2" xfId="16158" hidden="1"/>
    <cellStyle name="Akzent5 2" xfId="16059" hidden="1"/>
    <cellStyle name="Akzent5 2" xfId="16009" hidden="1"/>
    <cellStyle name="Akzent5 2" xfId="15893" hidden="1"/>
    <cellStyle name="Akzent5 2" xfId="15846" hidden="1"/>
    <cellStyle name="Akzent5 2" xfId="15765" hidden="1"/>
    <cellStyle name="Akzent5 2" xfId="15740" hidden="1"/>
    <cellStyle name="Akzent5 2" xfId="15635" hidden="1"/>
    <cellStyle name="Akzent5 2" xfId="15613" hidden="1"/>
    <cellStyle name="Akzent5 2" xfId="15499" hidden="1"/>
    <cellStyle name="Akzent5 2" xfId="15493" hidden="1"/>
    <cellStyle name="Akzent5 2" xfId="15404" hidden="1"/>
    <cellStyle name="Akzent5 2" xfId="15358" hidden="1"/>
    <cellStyle name="Akzent5 2" xfId="15263" hidden="1"/>
    <cellStyle name="Akzent5 2" xfId="15224" hidden="1"/>
    <cellStyle name="Akzent5 2" xfId="15136" hidden="1"/>
    <cellStyle name="Akzent5 2" xfId="15096" hidden="1"/>
    <cellStyle name="Akzent5 2" xfId="14982" hidden="1"/>
    <cellStyle name="Akzent5 2" xfId="14935" hidden="1"/>
    <cellStyle name="Akzent5 2" xfId="14854" hidden="1"/>
    <cellStyle name="Akzent5 2" xfId="14817" hidden="1"/>
    <cellStyle name="Akzent5 2" xfId="15425" hidden="1"/>
    <cellStyle name="Akzent5 2" xfId="14707" hidden="1"/>
    <cellStyle name="Akzent5 2" xfId="14608" hidden="1"/>
    <cellStyle name="Akzent5 2" xfId="14553" hidden="1"/>
    <cellStyle name="Akzent5 2" xfId="14447" hidden="1"/>
    <cellStyle name="Akzent5 2" xfId="14395" hidden="1"/>
    <cellStyle name="Akzent5 2" xfId="14288" hidden="1"/>
    <cellStyle name="Akzent5 2" xfId="14254" hidden="1"/>
    <cellStyle name="Akzent5 2" xfId="14170" hidden="1"/>
    <cellStyle name="Akzent5 2" xfId="14093" hidden="1"/>
    <cellStyle name="Akzent5 2" xfId="14014" hidden="1"/>
    <cellStyle name="Akzent5 2" xfId="13893" hidden="1"/>
    <cellStyle name="Akzent5 2" xfId="13835" hidden="1"/>
    <cellStyle name="Akzent5 2" xfId="13736" hidden="1"/>
    <cellStyle name="Akzent5 2" xfId="13688" hidden="1"/>
    <cellStyle name="Akzent5 2" xfId="13588" hidden="1"/>
    <cellStyle name="Akzent5 2" xfId="13522" hidden="1"/>
    <cellStyle name="Akzent5 2" xfId="13413" hidden="1"/>
    <cellStyle name="Akzent5 2" xfId="13380" hidden="1"/>
    <cellStyle name="Akzent5 2" xfId="13233" hidden="1"/>
    <cellStyle name="Akzent5 2" xfId="13209" hidden="1"/>
    <cellStyle name="Akzent5 2" xfId="13099" hidden="1"/>
    <cellStyle name="Akzent5 2" xfId="13023" hidden="1"/>
    <cellStyle name="Akzent5 2" xfId="12913" hidden="1"/>
    <cellStyle name="Akzent5 2" xfId="12881" hidden="1"/>
    <cellStyle name="Akzent5 2" xfId="12764" hidden="1"/>
    <cellStyle name="Akzent5 2" xfId="12699" hidden="1"/>
    <cellStyle name="Akzent5 2" xfId="12630" hidden="1"/>
    <cellStyle name="Akzent5 2" xfId="12577" hidden="1"/>
    <cellStyle name="Akzent5 2" xfId="12498" hidden="1"/>
    <cellStyle name="Akzent5 2" xfId="12451" hidden="1"/>
    <cellStyle name="Akzent5 2" xfId="13896" hidden="1"/>
    <cellStyle name="Akzent5 2" xfId="12338" hidden="1"/>
    <cellStyle name="Akzent5 2" xfId="12235" hidden="1"/>
    <cellStyle name="Akzent5 2" xfId="12200" hidden="1"/>
    <cellStyle name="Akzent5 2" xfId="12068" hidden="1"/>
    <cellStyle name="Akzent5 2" xfId="12033" hidden="1"/>
    <cellStyle name="Akzent5 2" xfId="11950" hidden="1"/>
    <cellStyle name="Akzent5 2" xfId="11916" hidden="1"/>
    <cellStyle name="Akzent5 2" xfId="11837" hidden="1"/>
    <cellStyle name="Akzent5 2" xfId="11785" hidden="1"/>
    <cellStyle name="Akzent5 2" xfId="12389" hidden="1"/>
    <cellStyle name="Akzent5 2" xfId="11685" hidden="1"/>
    <cellStyle name="Akzent5 2" xfId="11603" hidden="1"/>
    <cellStyle name="Akzent5 2" xfId="11548" hidden="1"/>
    <cellStyle name="Akzent5 2" xfId="11461" hidden="1"/>
    <cellStyle name="Akzent5 2" xfId="11411" hidden="1"/>
    <cellStyle name="Akzent5 2" xfId="11332" hidden="1"/>
    <cellStyle name="Akzent5 2" xfId="11296" hidden="1"/>
    <cellStyle name="Akzent5 2" xfId="11210" hidden="1"/>
    <cellStyle name="Akzent5 2" xfId="11174" hidden="1"/>
    <cellStyle name="Akzent5 2" xfId="11067" hidden="1"/>
    <cellStyle name="Akzent5 2" xfId="11017" hidden="1"/>
    <cellStyle name="Akzent5 2" xfId="10914" hidden="1"/>
    <cellStyle name="Akzent5 2" xfId="10885" hidden="1"/>
    <cellStyle name="Akzent5 2" xfId="10773" hidden="1"/>
    <cellStyle name="Akzent5 2" xfId="10750" hidden="1"/>
    <cellStyle name="Akzent5 2" xfId="10649" hidden="1"/>
    <cellStyle name="Akzent5 2" xfId="10612" hidden="1"/>
    <cellStyle name="Akzent5 2" xfId="10529" hidden="1"/>
    <cellStyle name="Akzent5 2" xfId="10489" hidden="1"/>
    <cellStyle name="Akzent5 2" xfId="10406" hidden="1"/>
    <cellStyle name="Akzent5 2" xfId="10351" hidden="1"/>
    <cellStyle name="Akzent5 2" xfId="10254" hidden="1"/>
    <cellStyle name="Akzent5 2" xfId="10205" hidden="1"/>
    <cellStyle name="Akzent5 2" xfId="10109" hidden="1"/>
    <cellStyle name="Akzent5 2" xfId="10076" hidden="1"/>
    <cellStyle name="Akzent5 2" xfId="9979" hidden="1"/>
    <cellStyle name="Akzent5 2" xfId="9951" hidden="1"/>
    <cellStyle name="Akzent5 2" xfId="9855" hidden="1"/>
    <cellStyle name="Akzent5 2" xfId="9825" hidden="1"/>
    <cellStyle name="Akzent5 2" xfId="11101" hidden="1"/>
    <cellStyle name="Akzent5 2" xfId="9710" hidden="1"/>
    <cellStyle name="Akzent5 2" xfId="9624" hidden="1"/>
    <cellStyle name="Akzent5 2" xfId="9567" hidden="1"/>
    <cellStyle name="Akzent5 2" xfId="9489" hidden="1"/>
    <cellStyle name="Akzent5 2" xfId="9433" hidden="1"/>
    <cellStyle name="Akzent5 2" xfId="9362" hidden="1"/>
    <cellStyle name="Akzent5 2" xfId="9312" hidden="1"/>
    <cellStyle name="Akzent5 2" xfId="9229" hidden="1"/>
    <cellStyle name="Akzent5 2" xfId="9189" hidden="1"/>
    <cellStyle name="Akzent5 2" xfId="9749" hidden="1"/>
    <cellStyle name="Akzent5 2" xfId="9092" hidden="1"/>
    <cellStyle name="Akzent5 2" xfId="8996" hidden="1"/>
    <cellStyle name="Akzent5 2" xfId="8965" hidden="1"/>
    <cellStyle name="Akzent5 2" xfId="8874" hidden="1"/>
    <cellStyle name="Akzent5 2" xfId="8841" hidden="1"/>
    <cellStyle name="Akzent5 2" xfId="8746" hidden="1"/>
    <cellStyle name="Akzent5 2" xfId="8722" hidden="1"/>
    <cellStyle name="Akzent5 2" xfId="8626" hidden="1"/>
    <cellStyle name="Akzent5 2" xfId="8588" hidden="1"/>
    <cellStyle name="Akzent5 2" xfId="8495" hidden="1"/>
    <cellStyle name="Akzent5 2" xfId="8454" hidden="1"/>
    <cellStyle name="Akzent5 2" xfId="8351" hidden="1"/>
    <cellStyle name="Akzent5 2" xfId="8327" hidden="1"/>
    <cellStyle name="Akzent5 2" xfId="8232" hidden="1"/>
    <cellStyle name="Akzent5 2" xfId="8195" hidden="1"/>
    <cellStyle name="Akzent5 2" xfId="8116" hidden="1"/>
    <cellStyle name="Akzent5 2" xfId="8064" hidden="1"/>
    <cellStyle name="Akzent5 2" xfId="7976" hidden="1"/>
    <cellStyle name="Akzent5 2" xfId="7942" hidden="1"/>
    <cellStyle name="Akzent5 2" xfId="7811" hidden="1"/>
    <cellStyle name="Akzent5 2" xfId="7800" hidden="1"/>
    <cellStyle name="Akzent5 2" xfId="7667" hidden="1"/>
    <cellStyle name="Akzent5 2" xfId="7554" hidden="1"/>
    <cellStyle name="Akzent5 2" xfId="7477" hidden="1"/>
    <cellStyle name="Akzent5 2" xfId="7426" hidden="1"/>
    <cellStyle name="Akzent5 2" xfId="7345" hidden="1"/>
    <cellStyle name="Akzent5 2" xfId="7289" hidden="1"/>
    <cellStyle name="Akzent5 2" xfId="20361" hidden="1"/>
    <cellStyle name="Akzent5 2" xfId="18144" hidden="1"/>
    <cellStyle name="Akzent5 2" xfId="20740" hidden="1"/>
    <cellStyle name="Akzent5 2" xfId="20757" hidden="1"/>
    <cellStyle name="Akzent5 2" xfId="7724" hidden="1"/>
    <cellStyle name="Akzent5 2" xfId="20786" hidden="1"/>
    <cellStyle name="Akzent5 2" xfId="20808" hidden="1"/>
    <cellStyle name="Akzent5 2" xfId="20826" hidden="1"/>
    <cellStyle name="Akzent5 2" xfId="20848" hidden="1"/>
    <cellStyle name="Akzent5 2" xfId="20866" hidden="1"/>
    <cellStyle name="Akzent5 2" xfId="20888" hidden="1"/>
    <cellStyle name="Akzent5 2" xfId="20900" hidden="1"/>
    <cellStyle name="Akzent5 2" xfId="20923" hidden="1"/>
    <cellStyle name="Akzent5 2" xfId="20938" hidden="1"/>
    <cellStyle name="Akzent5 2" xfId="20913" hidden="1"/>
    <cellStyle name="Akzent5 2" xfId="20885" hidden="1"/>
    <cellStyle name="Akzent5 2" xfId="20867" hidden="1"/>
    <cellStyle name="Akzent5 2" xfId="20845" hidden="1"/>
    <cellStyle name="Akzent5 2" xfId="20827" hidden="1"/>
    <cellStyle name="Akzent5 2" xfId="20805" hidden="1"/>
    <cellStyle name="Akzent5 2" xfId="20787" hidden="1"/>
    <cellStyle name="Akzent5 2" xfId="20771" hidden="1"/>
    <cellStyle name="Akzent5 2" xfId="20748" hidden="1"/>
    <cellStyle name="Akzent5 2" xfId="20729" hidden="1"/>
    <cellStyle name="Akzent5 2" xfId="20681" hidden="1"/>
    <cellStyle name="Akzent5 2" xfId="20637" hidden="1"/>
    <cellStyle name="Akzent5 2" xfId="20623" hidden="1"/>
    <cellStyle name="Akzent5 2" xfId="20574" hidden="1"/>
    <cellStyle name="Akzent5 2" xfId="20561" hidden="1"/>
    <cellStyle name="Akzent5 2" xfId="20514" hidden="1"/>
    <cellStyle name="Akzent5 2" xfId="20494" hidden="1"/>
    <cellStyle name="Akzent5 2" xfId="20460" hidden="1"/>
    <cellStyle name="Akzent5 2" xfId="20433" hidden="1"/>
    <cellStyle name="Akzent5 2" xfId="20930" hidden="1"/>
    <cellStyle name="Akzent5 2" xfId="20392" hidden="1"/>
    <cellStyle name="Akzent5 2" xfId="20322" hidden="1"/>
    <cellStyle name="Akzent5 2" xfId="20296" hidden="1"/>
    <cellStyle name="Akzent5 2" xfId="20226" hidden="1"/>
    <cellStyle name="Akzent5 2" xfId="20201" hidden="1"/>
    <cellStyle name="Akzent5 2" xfId="20145" hidden="1"/>
    <cellStyle name="Akzent5 2" xfId="20113" hidden="1"/>
    <cellStyle name="Akzent5 2" xfId="20060" hidden="1"/>
    <cellStyle name="Akzent5 2" xfId="20039" hidden="1"/>
    <cellStyle name="Akzent5 2" xfId="20401" hidden="1"/>
    <cellStyle name="Akzent5 2" xfId="19966" hidden="1"/>
    <cellStyle name="Akzent5 2" xfId="19900" hidden="1"/>
    <cellStyle name="Akzent5 2" xfId="19869" hidden="1"/>
    <cellStyle name="Akzent5 2" xfId="19792" hidden="1"/>
    <cellStyle name="Akzent5 2" xfId="19753" hidden="1"/>
    <cellStyle name="Akzent5 2" xfId="19685" hidden="1"/>
    <cellStyle name="Akzent5 2" xfId="19643" hidden="1"/>
    <cellStyle name="Akzent5 2" xfId="19571" hidden="1"/>
    <cellStyle name="Akzent5 2" xfId="19528" hidden="1"/>
    <cellStyle name="Akzent5 2" xfId="19441" hidden="1"/>
    <cellStyle name="Akzent5 2" xfId="19389" hidden="1"/>
    <cellStyle name="Akzent5 2" xfId="19278" hidden="1"/>
    <cellStyle name="Akzent5 2" xfId="19245" hidden="1"/>
    <cellStyle name="Akzent5 2" xfId="19144" hidden="1"/>
    <cellStyle name="Akzent5 2" xfId="19105" hidden="1"/>
    <cellStyle name="Akzent5 2" xfId="19009" hidden="1"/>
    <cellStyle name="Akzent5 2" xfId="18963" hidden="1"/>
    <cellStyle name="Akzent5 2" xfId="18868" hidden="1"/>
    <cellStyle name="Akzent5 2" xfId="18843" hidden="1"/>
    <cellStyle name="Akzent5 2" xfId="18747" hidden="1"/>
    <cellStyle name="Akzent5 2" xfId="18693" hidden="1"/>
    <cellStyle name="Akzent5 2" xfId="18585" hidden="1"/>
    <cellStyle name="Akzent5 2" xfId="18548" hidden="1"/>
    <cellStyle name="Akzent5 2" xfId="18445" hidden="1"/>
    <cellStyle name="Akzent5 2" xfId="18408" hidden="1"/>
    <cellStyle name="Akzent5 2" xfId="18285" hidden="1"/>
    <cellStyle name="Akzent5 2" xfId="18235" hidden="1"/>
    <cellStyle name="Akzent5 2" xfId="18138" hidden="1"/>
    <cellStyle name="Akzent5 2" xfId="18107" hidden="1"/>
    <cellStyle name="Akzent5 2" xfId="19469" hidden="1"/>
    <cellStyle name="Akzent5 2" xfId="17987" hidden="1"/>
    <cellStyle name="Akzent5 2" xfId="17887" hidden="1"/>
    <cellStyle name="Akzent5 2" xfId="17843" hidden="1"/>
    <cellStyle name="Akzent5 2" xfId="17748" hidden="1"/>
    <cellStyle name="Akzent5 2" xfId="17712" hidden="1"/>
    <cellStyle name="Akzent5 2" xfId="17614" hidden="1"/>
    <cellStyle name="Akzent5 2" xfId="17581" hidden="1"/>
    <cellStyle name="Akzent5 2" xfId="17483" hidden="1"/>
    <cellStyle name="Akzent5 2" xfId="17441" hidden="1"/>
    <cellStyle name="Akzent5 2" xfId="18041" hidden="1"/>
    <cellStyle name="Akzent5 2" xfId="17336" hidden="1"/>
    <cellStyle name="Akzent5 2" xfId="17235" hidden="1"/>
    <cellStyle name="Akzent5 2" xfId="17205" hidden="1"/>
    <cellStyle name="Akzent5 2" xfId="17099" hidden="1"/>
    <cellStyle name="Akzent5 2" xfId="17056" hidden="1"/>
    <cellStyle name="Akzent5 2" xfId="16956" hidden="1"/>
    <cellStyle name="Akzent5 2" xfId="16913" hidden="1"/>
    <cellStyle name="Akzent5 2" xfId="16836" hidden="1"/>
    <cellStyle name="Akzent5 2" xfId="16787" hidden="1"/>
    <cellStyle name="Akzent5 2" xfId="16700" hidden="1"/>
    <cellStyle name="Akzent5 2" xfId="16648" hidden="1"/>
    <cellStyle name="Akzent5 2" xfId="16544" hidden="1"/>
    <cellStyle name="Akzent5 2" xfId="16502" hidden="1"/>
    <cellStyle name="Akzent5 2" xfId="16403" hidden="1"/>
    <cellStyle name="Akzent5 2" xfId="16365" hidden="1"/>
    <cellStyle name="Akzent5 2" xfId="16278" hidden="1"/>
    <cellStyle name="Akzent5 2" xfId="16237" hidden="1"/>
    <cellStyle name="Akzent5 2" xfId="16138" hidden="1"/>
    <cellStyle name="Akzent5 2" xfId="16099" hidden="1"/>
    <cellStyle name="Akzent5 2" xfId="15976" hidden="1"/>
    <cellStyle name="Akzent5 2" xfId="15971" hidden="1"/>
    <cellStyle name="Akzent5 2" xfId="15891" hidden="1"/>
    <cellStyle name="Akzent5 2" xfId="15841" hidden="1"/>
    <cellStyle name="Akzent5 2" xfId="15741" hidden="1"/>
    <cellStyle name="Akzent5 2" xfId="15708" hidden="1"/>
    <cellStyle name="Akzent5 2" xfId="15610" hidden="1"/>
    <cellStyle name="Akzent5 2" xfId="15558" hidden="1"/>
    <cellStyle name="Akzent5 2" xfId="15456" hidden="1"/>
    <cellStyle name="Akzent5 2" xfId="15374" hidden="1"/>
    <cellStyle name="Akzent5 2" xfId="15297" hidden="1"/>
    <cellStyle name="Akzent5 2" xfId="15265" hidden="1"/>
    <cellStyle name="Akzent5 2" xfId="15912" hidden="1"/>
    <cellStyle name="Akzent5 2" xfId="15152" hidden="1"/>
    <cellStyle name="Akzent5 2" xfId="15053" hidden="1"/>
    <cellStyle name="Akzent5 2" xfId="15005" hidden="1"/>
    <cellStyle name="Akzent5 2" xfId="14871" hidden="1"/>
    <cellStyle name="Akzent5 2" xfId="14835" hidden="1"/>
    <cellStyle name="Akzent5 2" xfId="14746" hidden="1"/>
    <cellStyle name="Akzent5 2" xfId="14706" hidden="1"/>
    <cellStyle name="Akzent5 2" xfId="14620" hidden="1"/>
    <cellStyle name="Akzent5 2" xfId="14559" hidden="1"/>
    <cellStyle name="Akzent5 2" xfId="14453" hidden="1"/>
    <cellStyle name="Akzent5 2" xfId="14334" hidden="1"/>
    <cellStyle name="Akzent5 2" xfId="14283" hidden="1"/>
    <cellStyle name="Akzent5 2" xfId="14182" hidden="1"/>
    <cellStyle name="Akzent5 2" xfId="14108" hidden="1"/>
    <cellStyle name="Akzent5 2" xfId="13998" hidden="1"/>
    <cellStyle name="Akzent5 2" xfId="13917" hidden="1"/>
    <cellStyle name="Akzent5 2" xfId="13811" hidden="1"/>
    <cellStyle name="Akzent5 2" xfId="13770" hidden="1"/>
    <cellStyle name="Akzent5 2" xfId="13669" hidden="1"/>
    <cellStyle name="Akzent5 2" xfId="13632" hidden="1"/>
    <cellStyle name="Akzent5 2" xfId="13512" hidden="1"/>
    <cellStyle name="Akzent5 2" xfId="13452" hidden="1"/>
    <cellStyle name="Akzent5 2" xfId="13327" hidden="1"/>
    <cellStyle name="Akzent5 2" xfId="13250" hidden="1"/>
    <cellStyle name="Akzent5 2" xfId="13128" hidden="1"/>
    <cellStyle name="Akzent5 2" xfId="13068" hidden="1"/>
    <cellStyle name="Akzent5 2" xfId="12975" hidden="1"/>
    <cellStyle name="Akzent5 2" xfId="12929" hidden="1"/>
    <cellStyle name="Akzent5 2" xfId="12830" hidden="1"/>
    <cellStyle name="Akzent5 2" xfId="12774" hidden="1"/>
    <cellStyle name="Akzent5 2" xfId="14340" hidden="1"/>
    <cellStyle name="Akzent5 2" xfId="12643" hidden="1"/>
    <cellStyle name="Akzent5 2" xfId="12523" hidden="1"/>
    <cellStyle name="Akzent5 2" xfId="12495" hidden="1"/>
    <cellStyle name="Akzent5 2" xfId="12379" hidden="1"/>
    <cellStyle name="Akzent5 2" xfId="12339" hidden="1"/>
    <cellStyle name="Akzent5 2" xfId="12255" hidden="1"/>
    <cellStyle name="Akzent5 2" xfId="12208" hidden="1"/>
    <cellStyle name="Akzent5 2" xfId="12089" hidden="1"/>
    <cellStyle name="Akzent5 2" xfId="12045" hidden="1"/>
    <cellStyle name="Akzent5 2" xfId="12677" hidden="1"/>
    <cellStyle name="Akzent5 2" xfId="11929" hidden="1"/>
    <cellStyle name="Akzent5 2" xfId="11839" hidden="1"/>
    <cellStyle name="Akzent5 2" xfId="11779" hidden="1"/>
    <cellStyle name="Akzent5 2" xfId="11692" hidden="1"/>
    <cellStyle name="Akzent5 2" xfId="11640" hidden="1"/>
    <cellStyle name="Akzent5 2" xfId="11565" hidden="1"/>
    <cellStyle name="Akzent5 2" xfId="11509" hidden="1"/>
    <cellStyle name="Akzent5 2" xfId="11431" hidden="1"/>
    <cellStyle name="Akzent5 2" xfId="11396" hidden="1"/>
    <cellStyle name="Akzent5 2" xfId="11283" hidden="1"/>
    <cellStyle name="Akzent5 2" xfId="11220" hidden="1"/>
    <cellStyle name="Akzent5 2" xfId="11113" hidden="1"/>
    <cellStyle name="Akzent5 2" xfId="11083" hidden="1"/>
    <cellStyle name="Akzent5 2" xfId="10979" hidden="1"/>
    <cellStyle name="Akzent5 2" xfId="10941" hidden="1"/>
    <cellStyle name="Akzent5 2" xfId="10847" hidden="1"/>
    <cellStyle name="Akzent5 2" xfId="10813" hidden="1"/>
    <cellStyle name="Akzent5 2" xfId="10717" hidden="1"/>
    <cellStyle name="Akzent5 2" xfId="10686" hidden="1"/>
    <cellStyle name="Akzent5 2" xfId="10583" hidden="1"/>
    <cellStyle name="Akzent5 2" xfId="10538" hidden="1"/>
    <cellStyle name="Akzent5 2" xfId="10429" hidden="1"/>
    <cellStyle name="Akzent5 2" xfId="10386" hidden="1"/>
    <cellStyle name="Akzent5 2" xfId="10291" hidden="1"/>
    <cellStyle name="Akzent5 2" xfId="10240" hidden="1"/>
    <cellStyle name="Akzent5 2" xfId="10147" hidden="1"/>
    <cellStyle name="Akzent5 2" xfId="10105" hidden="1"/>
    <cellStyle name="Akzent5 2" xfId="10012" hidden="1"/>
    <cellStyle name="Akzent5 2" xfId="9966" hidden="1"/>
    <cellStyle name="Akzent5 2" xfId="11313" hidden="1"/>
    <cellStyle name="Akzent5 2" xfId="9852" hidden="1"/>
    <cellStyle name="Akzent5 2" xfId="9745" hidden="1"/>
    <cellStyle name="Akzent5 2" xfId="9709" hidden="1"/>
    <cellStyle name="Akzent5 2" xfId="9616" hidden="1"/>
    <cellStyle name="Akzent5 2" xfId="9562" hidden="1"/>
    <cellStyle name="Akzent5 2" xfId="9486" hidden="1"/>
    <cellStyle name="Akzent5 2" xfId="9428" hidden="1"/>
    <cellStyle name="Akzent5 2" xfId="9342" hidden="1"/>
    <cellStyle name="Akzent5 2" xfId="9300" hidden="1"/>
    <cellStyle name="Akzent5 2" xfId="9892" hidden="1"/>
    <cellStyle name="Akzent5 2" xfId="9188" hidden="1"/>
    <cellStyle name="Akzent5 2" xfId="9091" hidden="1"/>
    <cellStyle name="Akzent5 2" xfId="9048" hidden="1"/>
    <cellStyle name="Akzent5 2" xfId="8957" hidden="1"/>
    <cellStyle name="Akzent5 2" xfId="8924" hidden="1"/>
    <cellStyle name="Akzent5 2" xfId="8839" hidden="1"/>
    <cellStyle name="Akzent5 2" xfId="8803" hidden="1"/>
    <cellStyle name="Akzent5 2" xfId="8714" hidden="1"/>
    <cellStyle name="Akzent5 2" xfId="8672" hidden="1"/>
    <cellStyle name="Akzent5 2" xfId="8566" hidden="1"/>
    <cellStyle name="Akzent5 2" xfId="8515" hidden="1"/>
    <cellStyle name="Akzent5 2" xfId="8419" hidden="1"/>
    <cellStyle name="Akzent5 2" xfId="8384" hidden="1"/>
    <cellStyle name="Akzent5 2" xfId="8288" hidden="1"/>
    <cellStyle name="Akzent5 2" xfId="8252" hidden="1"/>
    <cellStyle name="Akzent5 2" xfId="8150" hidden="1"/>
    <cellStyle name="Akzent5 2" xfId="8122" hidden="1"/>
    <cellStyle name="Akzent5 2" xfId="8025" hidden="1"/>
    <cellStyle name="Akzent5 2" xfId="7985" hidden="1"/>
    <cellStyle name="Akzent5 2" xfId="7859" hidden="1"/>
    <cellStyle name="Akzent5 2" xfId="7849" hidden="1"/>
    <cellStyle name="Akzent5 2" xfId="7756" hidden="1"/>
    <cellStyle name="Akzent5 2" xfId="7578" hidden="1"/>
    <cellStyle name="Akzent5 2" xfId="7486" hidden="1"/>
    <cellStyle name="Akzent5 2" xfId="7443" hidden="1"/>
    <cellStyle name="Akzent5 2" xfId="7363" hidden="1"/>
    <cellStyle name="Akzent5 2" xfId="7298" hidden="1"/>
    <cellStyle name="Akzent5 2" xfId="20706" hidden="1"/>
    <cellStyle name="Akzent5 2" xfId="20946" hidden="1"/>
    <cellStyle name="Akzent5 2" xfId="20949" hidden="1"/>
    <cellStyle name="Akzent5 2" xfId="20961" hidden="1"/>
    <cellStyle name="Akzent5 2" xfId="7779" hidden="1"/>
    <cellStyle name="Akzent5 2" xfId="20975" hidden="1"/>
    <cellStyle name="Akzent5 2" xfId="20983" hidden="1"/>
    <cellStyle name="Akzent5 2" xfId="20995" hidden="1"/>
    <cellStyle name="Akzent5 2" xfId="21003" hidden="1"/>
    <cellStyle name="Akzent5 2" xfId="21015" hidden="1"/>
    <cellStyle name="Akzent5 2" xfId="21023" hidden="1"/>
    <cellStyle name="Akzent5 2" xfId="21035" hidden="1"/>
    <cellStyle name="Akzent5 2" xfId="21043" hidden="1"/>
    <cellStyle name="Akzent5 2" xfId="21055" hidden="1"/>
    <cellStyle name="Akzent5 2" xfId="21106" hidden="1"/>
    <cellStyle name="Akzent5 2" xfId="21131" hidden="1"/>
    <cellStyle name="Akzent5 2" xfId="21148" hidden="1"/>
    <cellStyle name="Akzent5 2" xfId="21168" hidden="1"/>
    <cellStyle name="Akzent5 2" xfId="21184" hidden="1"/>
    <cellStyle name="Akzent5 2" xfId="21230" hidden="1"/>
    <cellStyle name="Akzent5 2" xfId="21255" hidden="1"/>
    <cellStyle name="Akzent5 2" xfId="21273" hidden="1"/>
    <cellStyle name="Akzent5 2" xfId="21290" hidden="1"/>
    <cellStyle name="Akzent5 2" xfId="21309" hidden="1"/>
    <cellStyle name="Akzent5 2" xfId="21336" hidden="1"/>
    <cellStyle name="Akzent5 2" xfId="21360" hidden="1"/>
    <cellStyle name="Akzent5 2" xfId="21377" hidden="1"/>
    <cellStyle name="Akzent5 2" xfId="21397" hidden="1"/>
    <cellStyle name="Akzent5 2" xfId="21414" hidden="1"/>
    <cellStyle name="Akzent5 2" xfId="21434" hidden="1"/>
    <cellStyle name="Akzent5 2" xfId="21452" hidden="1"/>
    <cellStyle name="Akzent5 2" xfId="21474" hidden="1"/>
    <cellStyle name="Akzent5 2" xfId="21486" hidden="1"/>
    <cellStyle name="Akzent5 2" xfId="21080" hidden="1"/>
    <cellStyle name="Akzent5 2" xfId="21520" hidden="1"/>
    <cellStyle name="Akzent5 2" xfId="21549" hidden="1"/>
    <cellStyle name="Akzent5 2" xfId="21561" hidden="1"/>
    <cellStyle name="Akzent5 2" xfId="21589" hidden="1"/>
    <cellStyle name="Akzent5 2" xfId="21601" hidden="1"/>
    <cellStyle name="Akzent5 2" xfId="21628" hidden="1"/>
    <cellStyle name="Akzent5 2" xfId="21641" hidden="1"/>
    <cellStyle name="Akzent5 2" xfId="21660" hidden="1"/>
    <cellStyle name="Akzent5 2" xfId="21674" hidden="1"/>
    <cellStyle name="Akzent5 2" xfId="21507" hidden="1"/>
    <cellStyle name="Akzent5 2" xfId="21707" hidden="1"/>
    <cellStyle name="Akzent5 2" xfId="21726" hidden="1"/>
    <cellStyle name="Akzent5 2" xfId="21747" hidden="1"/>
    <cellStyle name="Akzent5 2" xfId="21766" hidden="1"/>
    <cellStyle name="Akzent5 2" xfId="21787" hidden="1"/>
    <cellStyle name="Akzent5 2" xfId="21802" hidden="1"/>
    <cellStyle name="Akzent5 2" xfId="21825" hidden="1"/>
    <cellStyle name="Akzent5 2" xfId="21842" hidden="1"/>
    <cellStyle name="Akzent5 2" xfId="21859" hidden="1"/>
    <cellStyle name="Akzent5 2" xfId="21887" hidden="1"/>
    <cellStyle name="Akzent5 2" xfId="21914" hidden="1"/>
    <cellStyle name="Akzent5 2" xfId="21942" hidden="1"/>
    <cellStyle name="Akzent5 2" xfId="21954" hidden="1"/>
    <cellStyle name="Akzent5 2" xfId="21982" hidden="1"/>
    <cellStyle name="Akzent5 2" xfId="21994" hidden="1"/>
    <cellStyle name="Akzent5 2" xfId="22014" hidden="1"/>
    <cellStyle name="Akzent5 2" xfId="22035" hidden="1"/>
    <cellStyle name="Akzent5 2" xfId="22050" hidden="1"/>
    <cellStyle name="Akzent5 2" xfId="22068" hidden="1"/>
    <cellStyle name="Akzent5 2" xfId="22095" hidden="1"/>
    <cellStyle name="Akzent5 2" xfId="22117" hidden="1"/>
    <cellStyle name="Akzent5 2" xfId="22141" hidden="1"/>
    <cellStyle name="Akzent5 2" xfId="22162" hidden="1"/>
    <cellStyle name="Akzent5 2" xfId="22181" hidden="1"/>
    <cellStyle name="Akzent5 2" xfId="22203" hidden="1"/>
    <cellStyle name="Akzent5 2" xfId="22220" hidden="1"/>
    <cellStyle name="Akzent5 2" xfId="22237" hidden="1"/>
    <cellStyle name="Akzent5 2" xfId="22255" hidden="1"/>
    <cellStyle name="Akzent5 2" xfId="22272" hidden="1"/>
    <cellStyle name="Akzent5 2" xfId="21872" hidden="1"/>
    <cellStyle name="Akzent5 2" xfId="22307" hidden="1"/>
    <cellStyle name="Akzent5 2" xfId="22334" hidden="1"/>
    <cellStyle name="Akzent5 2" xfId="22348" hidden="1"/>
    <cellStyle name="Akzent5 2" xfId="22376" hidden="1"/>
    <cellStyle name="Akzent5 2" xfId="22388" hidden="1"/>
    <cellStyle name="Akzent5 2" xfId="22410" hidden="1"/>
    <cellStyle name="Akzent5 2" xfId="22428" hidden="1"/>
    <cellStyle name="Akzent5 2" xfId="22447" hidden="1"/>
    <cellStyle name="Akzent5 2" xfId="22468" hidden="1"/>
    <cellStyle name="Akzent5 2" xfId="22298" hidden="1"/>
    <cellStyle name="Akzent5 2" xfId="22492" hidden="1"/>
    <cellStyle name="Akzent5 2" xfId="22509" hidden="1"/>
    <cellStyle name="Akzent5 2" xfId="22531" hidden="1"/>
    <cellStyle name="Akzent5 2" xfId="22549" hidden="1"/>
    <cellStyle name="Akzent5 2" xfId="22572" hidden="1"/>
    <cellStyle name="Akzent5 2" xfId="22588" hidden="1"/>
    <cellStyle name="Akzent5 2" xfId="22606" hidden="1"/>
    <cellStyle name="Akzent5 2" xfId="22628" hidden="1"/>
    <cellStyle name="Akzent5 2" xfId="22645" hidden="1"/>
    <cellStyle name="Akzent5 2" xfId="22666" hidden="1"/>
    <cellStyle name="Akzent5 2" xfId="22683" hidden="1"/>
    <cellStyle name="Akzent5 2" xfId="22703" hidden="1"/>
    <cellStyle name="Akzent5 2" xfId="22721" hidden="1"/>
    <cellStyle name="Akzent5 2" xfId="22743" hidden="1"/>
    <cellStyle name="Akzent5 2" xfId="22761" hidden="1"/>
    <cellStyle name="Akzent5 2" xfId="22783" hidden="1"/>
    <cellStyle name="Akzent5 2" xfId="22800" hidden="1"/>
    <cellStyle name="Akzent5 2" xfId="22818" hidden="1"/>
    <cellStyle name="Akzent5 2" xfId="22836" hidden="1"/>
    <cellStyle name="Akzent5 2" xfId="22868" hidden="1"/>
    <cellStyle name="Akzent5 2" xfId="22879" hidden="1"/>
    <cellStyle name="Akzent5 2" xfId="22918" hidden="1"/>
    <cellStyle name="Akzent5 2" xfId="22944" hidden="1"/>
    <cellStyle name="Akzent5 2" xfId="22972" hidden="1"/>
    <cellStyle name="Akzent5 2" xfId="22984" hidden="1"/>
    <cellStyle name="Akzent5 2" xfId="23012" hidden="1"/>
    <cellStyle name="Akzent5 2" xfId="23024" hidden="1"/>
    <cellStyle name="Akzent5 2" xfId="23050" hidden="1"/>
    <cellStyle name="Akzent5 2" xfId="23064" hidden="1"/>
    <cellStyle name="Akzent5 2" xfId="23083" hidden="1"/>
    <cellStyle name="Akzent5 2" xfId="23112" hidden="1"/>
    <cellStyle name="Akzent5 2" xfId="22913" hidden="1"/>
    <cellStyle name="Akzent5 2" xfId="23139" hidden="1"/>
    <cellStyle name="Akzent5 2" xfId="23189" hidden="1"/>
    <cellStyle name="Akzent5 2" xfId="23215" hidden="1"/>
    <cellStyle name="Akzent5 2" xfId="23234" hidden="1"/>
    <cellStyle name="Akzent5 2" xfId="23255" hidden="1"/>
    <cellStyle name="Akzent5 2" xfId="23274" hidden="1"/>
    <cellStyle name="Akzent5 2" xfId="23295" hidden="1"/>
    <cellStyle name="Akzent5 2" xfId="23312" hidden="1"/>
    <cellStyle name="Akzent5 2" xfId="23335" hidden="1"/>
    <cellStyle name="Akzent5 2" xfId="23360" hidden="1"/>
    <cellStyle name="Akzent5 2" xfId="23411" hidden="1"/>
    <cellStyle name="Akzent5 2" xfId="23432" hidden="1"/>
    <cellStyle name="Akzent5 2" xfId="23462" hidden="1"/>
    <cellStyle name="Akzent5 2" xfId="23478" hidden="1"/>
    <cellStyle name="Akzent5 2" xfId="23502" hidden="1"/>
    <cellStyle name="Akzent5 2" xfId="23520" hidden="1"/>
    <cellStyle name="Akzent5 2" xfId="23542" hidden="1"/>
    <cellStyle name="Akzent5 2" xfId="23554" hidden="1"/>
    <cellStyle name="Akzent5 2" xfId="23582" hidden="1"/>
    <cellStyle name="Akzent5 2" xfId="23594" hidden="1"/>
    <cellStyle name="Akzent5 2" xfId="23621" hidden="1"/>
    <cellStyle name="Akzent5 2" xfId="23640" hidden="1"/>
    <cellStyle name="Akzent5 2" xfId="23665" hidden="1"/>
    <cellStyle name="Akzent5 2" xfId="23698" hidden="1"/>
    <cellStyle name="Akzent5 2" xfId="23731" hidden="1"/>
    <cellStyle name="Akzent5 2" xfId="23743" hidden="1"/>
    <cellStyle name="Akzent5 2" xfId="23771" hidden="1"/>
    <cellStyle name="Akzent5 2" xfId="23783" hidden="1"/>
    <cellStyle name="Akzent5 2" xfId="23811" hidden="1"/>
    <cellStyle name="Akzent5 2" xfId="23823" hidden="1"/>
    <cellStyle name="Akzent5 2" xfId="23409" hidden="1"/>
    <cellStyle name="Akzent5 2" xfId="23857" hidden="1"/>
    <cellStyle name="Akzent5 2" xfId="23882" hidden="1"/>
    <cellStyle name="Akzent5 2" xfId="23898" hidden="1"/>
    <cellStyle name="Akzent5 2" xfId="23917" hidden="1"/>
    <cellStyle name="Akzent5 2" xfId="23938" hidden="1"/>
    <cellStyle name="Akzent5 2" xfId="23953" hidden="1"/>
    <cellStyle name="Akzent5 2" xfId="23975" hidden="1"/>
    <cellStyle name="Akzent5 2" xfId="23992" hidden="1"/>
    <cellStyle name="Akzent5 2" xfId="24010" hidden="1"/>
    <cellStyle name="Akzent5 2" xfId="23841" hidden="1"/>
    <cellStyle name="Akzent5 2" xfId="24038" hidden="1"/>
    <cellStyle name="Akzent5 2" xfId="24059" hidden="1"/>
    <cellStyle name="Akzent5 2" xfId="24077" hidden="1"/>
    <cellStyle name="Akzent5 2" xfId="24099" hidden="1"/>
    <cellStyle name="Akzent5 2" xfId="24117" hidden="1"/>
    <cellStyle name="Akzent5 2" xfId="24132" hidden="1"/>
    <cellStyle name="Akzent5 2" xfId="24150" hidden="1"/>
    <cellStyle name="Akzent5 2" xfId="24172" hidden="1"/>
    <cellStyle name="Akzent5 2" xfId="24190" hidden="1"/>
    <cellStyle name="Akzent5 2" xfId="24221" hidden="1"/>
    <cellStyle name="Akzent5 2" xfId="24247" hidden="1"/>
    <cellStyle name="Akzent5 2" xfId="24269" hidden="1"/>
    <cellStyle name="Akzent5 2" xfId="24287" hidden="1"/>
    <cellStyle name="Akzent5 2" xfId="24310" hidden="1"/>
    <cellStyle name="Akzent5 2" xfId="24327" hidden="1"/>
    <cellStyle name="Akzent5 2" xfId="24344" hidden="1"/>
    <cellStyle name="Akzent5 2" xfId="24361" hidden="1"/>
    <cellStyle name="Akzent5 2" xfId="24384" hidden="1"/>
    <cellStyle name="Akzent5 2" xfId="24401" hidden="1"/>
    <cellStyle name="Akzent5 2" xfId="24420" hidden="1"/>
    <cellStyle name="Akzent5 2" xfId="24447" hidden="1"/>
    <cellStyle name="Akzent5 2" xfId="24471" hidden="1"/>
    <cellStyle name="Akzent5 2" xfId="24488" hidden="1"/>
    <cellStyle name="Akzent5 2" xfId="24510" hidden="1"/>
    <cellStyle name="Akzent5 2" xfId="24525" hidden="1"/>
    <cellStyle name="Akzent5 2" xfId="24550" hidden="1"/>
    <cellStyle name="Akzent5 2" xfId="24568" hidden="1"/>
    <cellStyle name="Akzent5 2" xfId="24590" hidden="1"/>
    <cellStyle name="Akzent5 2" xfId="24605" hidden="1"/>
    <cellStyle name="Akzent5 2" xfId="24211" hidden="1"/>
    <cellStyle name="Akzent5 2" xfId="24636" hidden="1"/>
    <cellStyle name="Akzent5 2" xfId="24665" hidden="1"/>
    <cellStyle name="Akzent5 2" xfId="24677" hidden="1"/>
    <cellStyle name="Akzent5 2" xfId="24705" hidden="1"/>
    <cellStyle name="Akzent5 2" xfId="24717" hidden="1"/>
    <cellStyle name="Akzent5 2" xfId="24737" hidden="1"/>
    <cellStyle name="Akzent5 2" xfId="24762" hidden="1"/>
    <cellStyle name="Akzent5 2" xfId="24777" hidden="1"/>
    <cellStyle name="Akzent5 2" xfId="24795" hidden="1"/>
    <cellStyle name="Akzent5 2" xfId="24629" hidden="1"/>
    <cellStyle name="Akzent5 2" xfId="24823" hidden="1"/>
    <cellStyle name="Akzent5 2" xfId="24845" hidden="1"/>
    <cellStyle name="Akzent5 2" xfId="24863" hidden="1"/>
    <cellStyle name="Akzent5 2" xfId="24885" hidden="1"/>
    <cellStyle name="Akzent5 2" xfId="24903" hidden="1"/>
    <cellStyle name="Akzent5 2" xfId="24925" hidden="1"/>
    <cellStyle name="Akzent5 2" xfId="24939" hidden="1"/>
    <cellStyle name="Akzent5 2" xfId="24958" hidden="1"/>
    <cellStyle name="Akzent5 2" xfId="24973" hidden="1"/>
    <cellStyle name="Akzent5 2" xfId="24998" hidden="1"/>
    <cellStyle name="Akzent5 2" xfId="25016" hidden="1"/>
    <cellStyle name="Akzent5 2" xfId="25038" hidden="1"/>
    <cellStyle name="Akzent5 2" xfId="25056" hidden="1"/>
    <cellStyle name="Akzent5 2" xfId="25078" hidden="1"/>
    <cellStyle name="Akzent5 2" xfId="25096" hidden="1"/>
    <cellStyle name="Akzent5 2" xfId="25119" hidden="1"/>
    <cellStyle name="Akzent5 2" xfId="25131" hidden="1"/>
    <cellStyle name="Akzent5 2" xfId="25153" hidden="1"/>
    <cellStyle name="Akzent5 2" xfId="25165" hidden="1"/>
    <cellStyle name="Akzent5 2" xfId="25201" hidden="1"/>
    <cellStyle name="Akzent5 2" xfId="25208" hidden="1"/>
    <cellStyle name="Akzent5 2" xfId="25251" hidden="1"/>
    <cellStyle name="Akzent5 2" xfId="25274" hidden="1"/>
    <cellStyle name="Akzent5 2" xfId="25293" hidden="1"/>
    <cellStyle name="Akzent5 2" xfId="25314" hidden="1"/>
    <cellStyle name="Akzent5 2" xfId="25333" hidden="1"/>
    <cellStyle name="Akzent5 2" xfId="25354" hidden="1"/>
    <cellStyle name="Akzent5 2" xfId="25369" hidden="1"/>
    <cellStyle name="Akzent5 2" xfId="25387" hidden="1"/>
    <cellStyle name="Akzent5 2" xfId="25413" hidden="1"/>
    <cellStyle name="Akzent5 2" xfId="25430" hidden="1"/>
    <cellStyle name="Akzent5 2" xfId="25242" hidden="1"/>
    <cellStyle name="Akzent5 2" xfId="25461" hidden="1"/>
    <cellStyle name="Akzent5 2" xfId="25483" hidden="1"/>
    <cellStyle name="Akzent5 2" xfId="25501" hidden="1"/>
    <cellStyle name="Akzent5 2" xfId="25523" hidden="1"/>
    <cellStyle name="Akzent5 2" xfId="25541" hidden="1"/>
    <cellStyle name="Akzent5 2" xfId="25563" hidden="1"/>
    <cellStyle name="Akzent5 2" xfId="25578" hidden="1"/>
    <cellStyle name="Akzent5 2" xfId="25601" hidden="1"/>
    <cellStyle name="Akzent5 2" xfId="25616" hidden="1"/>
    <cellStyle name="Akzent5 2" xfId="25588" hidden="1"/>
    <cellStyle name="Akzent5 2" xfId="25560" hidden="1"/>
    <cellStyle name="Akzent5 2" xfId="25542" hidden="1"/>
    <cellStyle name="Akzent5 2" xfId="25520" hidden="1"/>
    <cellStyle name="Akzent5 2" xfId="25502" hidden="1"/>
    <cellStyle name="Akzent5 2" xfId="25480" hidden="1"/>
    <cellStyle name="Akzent5 2" xfId="25462" hidden="1"/>
    <cellStyle name="Akzent5 2" xfId="25440" hidden="1"/>
    <cellStyle name="Akzent5 2" xfId="25421" hidden="1"/>
    <cellStyle name="Akzent5 2" xfId="25404" hidden="1"/>
    <cellStyle name="Akzent5 2" xfId="25374" hidden="1"/>
    <cellStyle name="Akzent5 2" xfId="25348" hidden="1"/>
    <cellStyle name="Akzent5 2" xfId="25327" hidden="1"/>
    <cellStyle name="Akzent5 2" xfId="25308" hidden="1"/>
    <cellStyle name="Akzent5 2" xfId="25287" hidden="1"/>
    <cellStyle name="Akzent5 2" xfId="25268" hidden="1"/>
    <cellStyle name="Akzent5 2" xfId="25244" hidden="1"/>
    <cellStyle name="Akzent5 2" xfId="25190" hidden="1"/>
    <cellStyle name="Akzent5 2" xfId="25178" hidden="1"/>
    <cellStyle name="Akzent5 2" xfId="25603" hidden="1"/>
    <cellStyle name="Akzent5 2" xfId="25144" hidden="1"/>
    <cellStyle name="Akzent5 2" xfId="25115" hidden="1"/>
    <cellStyle name="Akzent5 2" xfId="25097" hidden="1"/>
    <cellStyle name="Akzent5 2" xfId="25075" hidden="1"/>
    <cellStyle name="Akzent5 2" xfId="25057" hidden="1"/>
    <cellStyle name="Akzent5 2" xfId="25035" hidden="1"/>
    <cellStyle name="Akzent5 2" xfId="25017" hidden="1"/>
    <cellStyle name="Akzent5 2" xfId="24995" hidden="1"/>
    <cellStyle name="Akzent5 2" xfId="24980" hidden="1"/>
    <cellStyle name="Akzent5 2" xfId="25151" hidden="1"/>
    <cellStyle name="Akzent5 2" xfId="24950" hidden="1"/>
    <cellStyle name="Akzent5 2" xfId="24922" hidden="1"/>
    <cellStyle name="Akzent5 2" xfId="24904" hidden="1"/>
    <cellStyle name="Akzent5 2" xfId="24882" hidden="1"/>
    <cellStyle name="Akzent5 2" xfId="24864" hidden="1"/>
    <cellStyle name="Akzent5 2" xfId="24842" hidden="1"/>
    <cellStyle name="Akzent5 2" xfId="24824" hidden="1"/>
    <cellStyle name="Akzent5 2" xfId="24809" hidden="1"/>
    <cellStyle name="Akzent5 2" xfId="24786" hidden="1"/>
    <cellStyle name="Akzent5 2" xfId="24755" hidden="1"/>
    <cellStyle name="Akzent5 2" xfId="24730" hidden="1"/>
    <cellStyle name="Akzent5 2" xfId="24702" hidden="1"/>
    <cellStyle name="Akzent5 2" xfId="24690" hidden="1"/>
    <cellStyle name="Akzent5 2" xfId="24661" hidden="1"/>
    <cellStyle name="Akzent5 2" xfId="24649" hidden="1"/>
    <cellStyle name="Akzent5 2" xfId="24627" hidden="1"/>
    <cellStyle name="Akzent5 2" xfId="24612" hidden="1"/>
    <cellStyle name="Akzent5 2" xfId="24587" hidden="1"/>
    <cellStyle name="Akzent5 2" xfId="24569" hidden="1"/>
    <cellStyle name="Akzent5 2" xfId="24547" hidden="1"/>
    <cellStyle name="Akzent5 2" xfId="24524" hidden="1"/>
    <cellStyle name="Akzent5 2" xfId="24498" hidden="1"/>
    <cellStyle name="Akzent5 2" xfId="24479" hidden="1"/>
    <cellStyle name="Akzent5 2" xfId="24455" hidden="1"/>
    <cellStyle name="Akzent5 2" xfId="24438" hidden="1"/>
    <cellStyle name="Akzent5 2" xfId="24411" hidden="1"/>
    <cellStyle name="Akzent5 2" xfId="24392" hidden="1"/>
    <cellStyle name="Akzent5 2" xfId="24369" hidden="1"/>
    <cellStyle name="Akzent5 2" xfId="24351" hidden="1"/>
    <cellStyle name="Akzent5 2" xfId="24770" hidden="1"/>
    <cellStyle name="Akzent5 2" xfId="24318" hidden="1"/>
    <cellStyle name="Akzent5 2" xfId="24294" hidden="1"/>
    <cellStyle name="Akzent5 2" xfId="24276" hidden="1"/>
    <cellStyle name="Akzent5 2" xfId="24254" hidden="1"/>
    <cellStyle name="Akzent5 2" xfId="24236" hidden="1"/>
    <cellStyle name="Akzent5 2" xfId="24209" hidden="1"/>
    <cellStyle name="Akzent5 2" xfId="24191" hidden="1"/>
    <cellStyle name="Akzent5 2" xfId="24169" hidden="1"/>
    <cellStyle name="Akzent5 2" xfId="24151" hidden="1"/>
    <cellStyle name="Akzent5 2" xfId="24336" hidden="1"/>
    <cellStyle name="Akzent5 2" xfId="24118" hidden="1"/>
    <cellStyle name="Akzent5 2" xfId="24096" hidden="1"/>
    <cellStyle name="Akzent5 2" xfId="24078" hidden="1"/>
    <cellStyle name="Akzent5 2" xfId="24054" hidden="1"/>
    <cellStyle name="Akzent5 2" xfId="24037" hidden="1"/>
    <cellStyle name="Akzent5 2" xfId="24017" hidden="1"/>
    <cellStyle name="Akzent5 2" xfId="23999" hidden="1"/>
    <cellStyle name="Akzent5 2" xfId="23977" hidden="1"/>
    <cellStyle name="Akzent5 2" xfId="23952" hidden="1"/>
    <cellStyle name="Akzent5 2" xfId="23932" hidden="1"/>
    <cellStyle name="Akzent5 2" xfId="23911" hidden="1"/>
    <cellStyle name="Akzent5 2" xfId="23889" hidden="1"/>
    <cellStyle name="Akzent5 2" xfId="23870" hidden="1"/>
    <cellStyle name="Akzent5 2" xfId="23850" hidden="1"/>
    <cellStyle name="Akzent5 2" xfId="23836" hidden="1"/>
    <cellStyle name="Akzent5 2" xfId="23808" hidden="1"/>
    <cellStyle name="Akzent5 2" xfId="23796" hidden="1"/>
    <cellStyle name="Akzent5 2" xfId="23768" hidden="1"/>
    <cellStyle name="Akzent5 2" xfId="23756" hidden="1"/>
    <cellStyle name="Akzent5 2" xfId="23722" hidden="1"/>
    <cellStyle name="Akzent5 2" xfId="23717" hidden="1"/>
    <cellStyle name="Akzent5 2" xfId="23671" hidden="1"/>
    <cellStyle name="Akzent5 2" xfId="23653" hidden="1"/>
    <cellStyle name="Akzent5 2" xfId="23624" hidden="1"/>
    <cellStyle name="Akzent5 2" xfId="23607" hidden="1"/>
    <cellStyle name="Akzent5 2" xfId="23579" hidden="1"/>
    <cellStyle name="Akzent5 2" xfId="23567" hidden="1"/>
    <cellStyle name="Akzent5 2" xfId="23539" hidden="1"/>
    <cellStyle name="Akzent5 2" xfId="23521" hidden="1"/>
    <cellStyle name="Akzent5 2" xfId="23499" hidden="1"/>
    <cellStyle name="Akzent5 2" xfId="23484" hidden="1"/>
    <cellStyle name="Akzent5 2" xfId="23678" hidden="1"/>
    <cellStyle name="Akzent5 2" xfId="23445" hidden="1"/>
    <cellStyle name="Akzent5 2" xfId="23407" hidden="1"/>
    <cellStyle name="Akzent5 2" xfId="23373" hidden="1"/>
    <cellStyle name="Akzent5 2" xfId="23333" hidden="1"/>
    <cellStyle name="Akzent5 2" xfId="23308" hidden="1"/>
    <cellStyle name="Akzent5 2" xfId="23289" hidden="1"/>
    <cellStyle name="Akzent5 2" xfId="23268" hidden="1"/>
    <cellStyle name="Akzent5 2" xfId="23249" hidden="1"/>
    <cellStyle name="Akzent5 2" xfId="23228" hidden="1"/>
    <cellStyle name="Akzent5 2" xfId="23202" hidden="1"/>
    <cellStyle name="Akzent5 2" xfId="23160" hidden="1"/>
    <cellStyle name="Akzent5 2" xfId="23130" hidden="1"/>
    <cellStyle name="Akzent5 2" xfId="23098" hidden="1"/>
    <cellStyle name="Akzent5 2" xfId="23077" hidden="1"/>
    <cellStyle name="Akzent5 2" xfId="23052" hidden="1"/>
    <cellStyle name="Akzent5 2" xfId="23037" hidden="1"/>
    <cellStyle name="Akzent5 2" xfId="23009" hidden="1"/>
    <cellStyle name="Akzent5 2" xfId="22997" hidden="1"/>
    <cellStyle name="Akzent5 2" xfId="22969" hidden="1"/>
    <cellStyle name="Akzent5 2" xfId="22957" hidden="1"/>
    <cellStyle name="Akzent5 2" xfId="22938" hidden="1"/>
    <cellStyle name="Akzent5 2" xfId="22889" hidden="1"/>
    <cellStyle name="Akzent5 2" xfId="22854" hidden="1"/>
    <cellStyle name="Akzent5 2" xfId="22835" hidden="1"/>
    <cellStyle name="Akzent5 2" xfId="22808" hidden="1"/>
    <cellStyle name="Akzent5 2" xfId="22790" hidden="1"/>
    <cellStyle name="Akzent5 2" xfId="22768" hidden="1"/>
    <cellStyle name="Akzent5 2" xfId="22746" hidden="1"/>
    <cellStyle name="Akzent5 2" xfId="22728" hidden="1"/>
    <cellStyle name="Akzent5 2" xfId="22710" hidden="1"/>
    <cellStyle name="Akzent5 2" xfId="23162" hidden="1"/>
    <cellStyle name="Akzent5 2" xfId="22677" hidden="1"/>
    <cellStyle name="Akzent5 2" xfId="22656" hidden="1"/>
    <cellStyle name="Akzent5 2" xfId="22636" hidden="1"/>
    <cellStyle name="Akzent5 2" xfId="22613" hidden="1"/>
    <cellStyle name="Akzent5 2" xfId="22592" hidden="1"/>
    <cellStyle name="Akzent5 2" xfId="22573" hidden="1"/>
    <cellStyle name="Akzent5 2" xfId="22547" hidden="1"/>
    <cellStyle name="Akzent5 2" xfId="22533" hidden="1"/>
    <cellStyle name="Akzent5 2" xfId="22507" hidden="1"/>
    <cellStyle name="Akzent5 2" xfId="22695" hidden="1"/>
    <cellStyle name="Akzent5 2" xfId="22483" hidden="1"/>
    <cellStyle name="Akzent5 2" xfId="22462" hidden="1"/>
    <cellStyle name="Akzent5 2" xfId="22441" hidden="1"/>
    <cellStyle name="Akzent5 2" xfId="22421" hidden="1"/>
    <cellStyle name="Akzent5 2" xfId="22401" hidden="1"/>
    <cellStyle name="Akzent5 2" xfId="22373" hidden="1"/>
    <cellStyle name="Akzent5 2" xfId="22361" hidden="1"/>
    <cellStyle name="Akzent5 2" xfId="22335" hidden="1"/>
    <cellStyle name="Akzent5 2" xfId="22320" hidden="1"/>
    <cellStyle name="Akzent5 2" xfId="22295" hidden="1"/>
    <cellStyle name="Akzent5 2" xfId="22273" hidden="1"/>
    <cellStyle name="Akzent5 2" xfId="22245" hidden="1"/>
    <cellStyle name="Akzent5 2" xfId="22228" hidden="1"/>
    <cellStyle name="Akzent5 2" xfId="22205" hidden="1"/>
    <cellStyle name="Akzent5 2" xfId="22179" hidden="1"/>
    <cellStyle name="Akzent5 2" xfId="22165" hidden="1"/>
    <cellStyle name="Akzent5 2" xfId="22139" hidden="1"/>
    <cellStyle name="Akzent5 2" xfId="22124" hidden="1"/>
    <cellStyle name="Akzent5 2" xfId="22106" hidden="1"/>
    <cellStyle name="Akzent5 2" xfId="22078" hidden="1"/>
    <cellStyle name="Akzent5 2" xfId="22048" hidden="1"/>
    <cellStyle name="Akzent5 2" xfId="22027" hidden="1"/>
    <cellStyle name="Akzent5 2" xfId="22007" hidden="1"/>
    <cellStyle name="Akzent5 2" xfId="21979" hidden="1"/>
    <cellStyle name="Akzent5 2" xfId="21967" hidden="1"/>
    <cellStyle name="Akzent5 2" xfId="21939" hidden="1"/>
    <cellStyle name="Akzent5 2" xfId="21927" hidden="1"/>
    <cellStyle name="Akzent5 2" xfId="21907" hidden="1"/>
    <cellStyle name="Akzent5 2" xfId="21880" hidden="1"/>
    <cellStyle name="Akzent5 2" xfId="22302" hidden="1"/>
    <cellStyle name="Akzent5 2" xfId="21850" hidden="1"/>
    <cellStyle name="Akzent5 2" xfId="21826" hidden="1"/>
    <cellStyle name="Akzent5 2" xfId="21800" hidden="1"/>
    <cellStyle name="Akzent5 2" xfId="21781" hidden="1"/>
    <cellStyle name="Akzent5 2" xfId="21760" hidden="1"/>
    <cellStyle name="Akzent5 2" xfId="21741" hidden="1"/>
    <cellStyle name="Akzent5 2" xfId="21720" hidden="1"/>
    <cellStyle name="Akzent5 2" xfId="21701" hidden="1"/>
    <cellStyle name="Akzent5 2" xfId="21687" hidden="1"/>
    <cellStyle name="Akzent5 2" xfId="21868" hidden="1"/>
    <cellStyle name="Akzent5 2" xfId="21654" hidden="1"/>
    <cellStyle name="Akzent5 2" xfId="21627" hidden="1"/>
    <cellStyle name="Akzent5 2" xfId="21614" hidden="1"/>
    <cellStyle name="Akzent5 2" xfId="21586" hidden="1"/>
    <cellStyle name="Akzent5 2" xfId="21574" hidden="1"/>
    <cellStyle name="Akzent5 2" xfId="21545" hidden="1"/>
    <cellStyle name="Akzent5 2" xfId="21533" hidden="1"/>
    <cellStyle name="Akzent5 2" xfId="21512" hidden="1"/>
    <cellStyle name="Akzent5 2" xfId="21499" hidden="1"/>
    <cellStyle name="Akzent5 2" xfId="21471" hidden="1"/>
    <cellStyle name="Akzent5 2" xfId="21453" hidden="1"/>
    <cellStyle name="Akzent5 2" xfId="21431" hidden="1"/>
    <cellStyle name="Akzent5 2" xfId="21408" hidden="1"/>
    <cellStyle name="Akzent5 2" xfId="21387" hidden="1"/>
    <cellStyle name="Akzent5 2" xfId="21368" hidden="1"/>
    <cellStyle name="Akzent5 2" xfId="21346" hidden="1"/>
    <cellStyle name="Akzent5 2" xfId="21327" hidden="1"/>
    <cellStyle name="Akzent5 2" xfId="21300" hidden="1"/>
    <cellStyle name="Akzent5 2" xfId="21281" hidden="1"/>
    <cellStyle name="Akzent5 2" xfId="21251" hidden="1"/>
    <cellStyle name="Akzent5 2" xfId="21242" hidden="1"/>
    <cellStyle name="Akzent5 2" xfId="21202" hidden="1"/>
    <cellStyle name="Akzent5 2" xfId="21183" hidden="1"/>
    <cellStyle name="Akzent5 2" xfId="21159" hidden="1"/>
    <cellStyle name="Akzent5 2" xfId="21139" hidden="1"/>
    <cellStyle name="Akzent5 2" xfId="21114" hidden="1"/>
    <cellStyle name="Akzent5 2" xfId="21094" hidden="1"/>
    <cellStyle name="Akzent5 2" xfId="22896" hidden="1"/>
    <cellStyle name="Akzent5 2" xfId="21063" hidden="1"/>
    <cellStyle name="Akzent5 2" xfId="25656" hidden="1"/>
    <cellStyle name="Akzent5 2" xfId="25668" hidden="1"/>
    <cellStyle name="Akzent5 2" xfId="21205" hidden="1"/>
    <cellStyle name="Akzent5 2" xfId="25682" hidden="1"/>
    <cellStyle name="Akzent5 2" xfId="25690" hidden="1"/>
    <cellStyle name="Akzent5 2" xfId="25702" hidden="1"/>
    <cellStyle name="Akzent5 2" xfId="25710" hidden="1"/>
    <cellStyle name="Akzent5 2" xfId="25722" hidden="1"/>
    <cellStyle name="Akzent5 2" xfId="25730" hidden="1"/>
    <cellStyle name="Akzent5 2" xfId="25742" hidden="1"/>
    <cellStyle name="Akzent5 2" xfId="25750" hidden="1"/>
    <cellStyle name="Akzent5 2" xfId="25762" hidden="1"/>
    <cellStyle name="Akzent5 2" xfId="25788" hidden="1"/>
    <cellStyle name="Akzent5 2" xfId="25796" hidden="1"/>
    <cellStyle name="Akzent5 2" xfId="25808" hidden="1"/>
    <cellStyle name="Akzent5 2" xfId="25816" hidden="1"/>
    <cellStyle name="Akzent5 2" xfId="25828" hidden="1"/>
    <cellStyle name="Akzent5 2" xfId="25836" hidden="1"/>
    <cellStyle name="Akzent5 2" xfId="25848" hidden="1"/>
    <cellStyle name="Akzent5 2" xfId="25856" hidden="1"/>
    <cellStyle name="Akzent5 2" xfId="25868" hidden="1"/>
    <cellStyle name="Akzent5 2" xfId="25878" hidden="1"/>
    <cellStyle name="Akzent5 2" xfId="25894" hidden="1"/>
    <cellStyle name="Akzent5 2" xfId="25903" hidden="1"/>
    <cellStyle name="Akzent5 2" xfId="25915" hidden="1"/>
    <cellStyle name="Akzent5 2" xfId="25923" hidden="1"/>
    <cellStyle name="Akzent5 2" xfId="25935" hidden="1"/>
    <cellStyle name="Akzent5 2" xfId="25943" hidden="1"/>
    <cellStyle name="Akzent5 2" xfId="25955" hidden="1"/>
    <cellStyle name="Akzent5 2" xfId="25963" hidden="1"/>
    <cellStyle name="Akzent5 2" xfId="25975" hidden="1"/>
    <cellStyle name="Akzent5 2" xfId="25776" hidden="1"/>
    <cellStyle name="Akzent5 2" xfId="25989" hidden="1"/>
    <cellStyle name="Akzent5 2" xfId="25998" hidden="1"/>
    <cellStyle name="Akzent5 2" xfId="26010" hidden="1"/>
    <cellStyle name="Akzent5 2" xfId="26018" hidden="1"/>
    <cellStyle name="Akzent5 2" xfId="26030" hidden="1"/>
    <cellStyle name="Akzent5 2" xfId="26038" hidden="1"/>
    <cellStyle name="Akzent5 2" xfId="26050" hidden="1"/>
    <cellStyle name="Akzent5 2" xfId="26058" hidden="1"/>
    <cellStyle name="Akzent5 2" xfId="26070" hidden="1"/>
    <cellStyle name="Akzent5 2" xfId="25982" hidden="1"/>
    <cellStyle name="Akzent5 2" xfId="26083" hidden="1"/>
    <cellStyle name="Akzent5 2" xfId="26091" hidden="1"/>
    <cellStyle name="Akzent5 2" xfId="26103" hidden="1"/>
    <cellStyle name="Akzent5 2" xfId="26111" hidden="1"/>
    <cellStyle name="Akzent5 2" xfId="26123" hidden="1"/>
    <cellStyle name="Akzent5 2" xfId="26131" hidden="1"/>
    <cellStyle name="Akzent5 2" xfId="26143" hidden="1"/>
    <cellStyle name="Akzent5 2" xfId="26151" hidden="1"/>
    <cellStyle name="Akzent5 2" xfId="26163" hidden="1"/>
    <cellStyle name="Akzent5 2" xfId="26176" hidden="1"/>
    <cellStyle name="Akzent5 2" xfId="26194" hidden="1"/>
    <cellStyle name="Akzent5 2" xfId="26202" hidden="1"/>
    <cellStyle name="Akzent5 2" xfId="26214" hidden="1"/>
    <cellStyle name="Akzent5 2" xfId="26222" hidden="1"/>
    <cellStyle name="Akzent5 2" xfId="26234" hidden="1"/>
    <cellStyle name="Akzent5 2" xfId="26242" hidden="1"/>
    <cellStyle name="Akzent5 2" xfId="26254" hidden="1"/>
    <cellStyle name="Akzent5 2" xfId="26262" hidden="1"/>
    <cellStyle name="Akzent5 2" xfId="26274" hidden="1"/>
    <cellStyle name="Akzent5 2" xfId="26284" hidden="1"/>
    <cellStyle name="Akzent5 2" xfId="26300" hidden="1"/>
    <cellStyle name="Akzent5 2" xfId="26309" hidden="1"/>
    <cellStyle name="Akzent5 2" xfId="26321" hidden="1"/>
    <cellStyle name="Akzent5 2" xfId="26329" hidden="1"/>
    <cellStyle name="Akzent5 2" xfId="26341" hidden="1"/>
    <cellStyle name="Akzent5 2" xfId="26349" hidden="1"/>
    <cellStyle name="Akzent5 2" xfId="26361" hidden="1"/>
    <cellStyle name="Akzent5 2" xfId="26369" hidden="1"/>
    <cellStyle name="Akzent5 2" xfId="26381" hidden="1"/>
    <cellStyle name="Akzent5 2" xfId="26170" hidden="1"/>
    <cellStyle name="Akzent5 2" xfId="26395" hidden="1"/>
    <cellStyle name="Akzent5 2" xfId="26404" hidden="1"/>
    <cellStyle name="Akzent5 2" xfId="26416" hidden="1"/>
    <cellStyle name="Akzent5 2" xfId="26424" hidden="1"/>
    <cellStyle name="Akzent5 2" xfId="26436" hidden="1"/>
    <cellStyle name="Akzent5 2" xfId="26444" hidden="1"/>
    <cellStyle name="Akzent5 2" xfId="26456" hidden="1"/>
    <cellStyle name="Akzent5 2" xfId="26464" hidden="1"/>
    <cellStyle name="Akzent5 2" xfId="26476" hidden="1"/>
    <cellStyle name="Akzent5 2" xfId="26388" hidden="1"/>
    <cellStyle name="Akzent5 2" xfId="26489" hidden="1"/>
    <cellStyle name="Akzent5 2" xfId="26497" hidden="1"/>
    <cellStyle name="Akzent5 2" xfId="26509" hidden="1"/>
    <cellStyle name="Akzent5 2" xfId="26517" hidden="1"/>
    <cellStyle name="Akzent5 2" xfId="26529" hidden="1"/>
    <cellStyle name="Akzent5 2" xfId="26537" hidden="1"/>
    <cellStyle name="Akzent5 2" xfId="26549" hidden="1"/>
    <cellStyle name="Akzent5 2" xfId="26557" hidden="1"/>
    <cellStyle name="Akzent5 2" xfId="26569" hidden="1"/>
    <cellStyle name="Akzent5 2" xfId="26577" hidden="1"/>
    <cellStyle name="Akzent5 2" xfId="26589" hidden="1"/>
    <cellStyle name="Akzent5 2" xfId="26597" hidden="1"/>
    <cellStyle name="Akzent5 2" xfId="26609" hidden="1"/>
    <cellStyle name="Akzent5 2" xfId="26617" hidden="1"/>
    <cellStyle name="Akzent5 2" xfId="26629" hidden="1"/>
    <cellStyle name="Akzent5 2" xfId="26637" hidden="1"/>
    <cellStyle name="Akzent5 2" xfId="26649" hidden="1"/>
    <cellStyle name="Akzent5 2" xfId="26657" hidden="1"/>
    <cellStyle name="Akzent5 2" xfId="26669" hidden="1"/>
    <cellStyle name="Akzent5 2" xfId="26685" hidden="1"/>
    <cellStyle name="Akzent5 2" xfId="26692" hidden="1"/>
    <cellStyle name="Akzent5 2" xfId="26724" hidden="1"/>
    <cellStyle name="Akzent5 2" xfId="26738" hidden="1"/>
    <cellStyle name="Akzent5 2" xfId="26746" hidden="1"/>
    <cellStyle name="Akzent5 2" xfId="26758" hidden="1"/>
    <cellStyle name="Akzent5 2" xfId="26766" hidden="1"/>
    <cellStyle name="Akzent5 2" xfId="26778" hidden="1"/>
    <cellStyle name="Akzent5 2" xfId="26786" hidden="1"/>
    <cellStyle name="Akzent5 2" xfId="26798" hidden="1"/>
    <cellStyle name="Akzent5 2" xfId="26806" hidden="1"/>
    <cellStyle name="Akzent5 2" xfId="26818" hidden="1"/>
    <cellStyle name="Akzent5 2" xfId="26720" hidden="1"/>
    <cellStyle name="Akzent5 2" xfId="26834" hidden="1"/>
    <cellStyle name="Akzent5 2" xfId="26842" hidden="1"/>
    <cellStyle name="Akzent5 2" xfId="26854" hidden="1"/>
    <cellStyle name="Akzent5 2" xfId="26862" hidden="1"/>
    <cellStyle name="Akzent5 2" xfId="26874" hidden="1"/>
    <cellStyle name="Akzent5 2" xfId="26882" hidden="1"/>
    <cellStyle name="Akzent5 2" xfId="26894" hidden="1"/>
    <cellStyle name="Akzent5 2" xfId="26902" hidden="1"/>
    <cellStyle name="Akzent5 2" xfId="26914" hidden="1"/>
    <cellStyle name="Akzent5 2" xfId="26933" hidden="1"/>
    <cellStyle name="Akzent5 2" xfId="26970" hidden="1"/>
    <cellStyle name="Akzent5 2" xfId="26991" hidden="1"/>
    <cellStyle name="Akzent5 2" xfId="27007" hidden="1"/>
    <cellStyle name="Akzent5 2" xfId="27019" hidden="1"/>
    <cellStyle name="Akzent5 2" xfId="27027" hidden="1"/>
    <cellStyle name="Akzent5 2" xfId="27039" hidden="1"/>
    <cellStyle name="Akzent5 2" xfId="27047" hidden="1"/>
    <cellStyle name="Akzent5 2" xfId="27059" hidden="1"/>
    <cellStyle name="Akzent5 2" xfId="27067" hidden="1"/>
    <cellStyle name="Akzent5 2" xfId="27079" hidden="1"/>
    <cellStyle name="Akzent5 2" xfId="27089" hidden="1"/>
    <cellStyle name="Akzent5 2" xfId="27105" hidden="1"/>
    <cellStyle name="Akzent5 2" xfId="27114" hidden="1"/>
    <cellStyle name="Akzent5 2" xfId="27126" hidden="1"/>
    <cellStyle name="Akzent5 2" xfId="27134" hidden="1"/>
    <cellStyle name="Akzent5 2" xfId="27146" hidden="1"/>
    <cellStyle name="Akzent5 2" xfId="27154" hidden="1"/>
    <cellStyle name="Akzent5 2" xfId="27166" hidden="1"/>
    <cellStyle name="Akzent5 2" xfId="27174" hidden="1"/>
    <cellStyle name="Akzent5 2" xfId="27186" hidden="1"/>
    <cellStyle name="Akzent5 2" xfId="26968" hidden="1"/>
    <cellStyle name="Akzent5 2" xfId="27200" hidden="1"/>
    <cellStyle name="Akzent5 2" xfId="27209" hidden="1"/>
    <cellStyle name="Akzent5 2" xfId="27221" hidden="1"/>
    <cellStyle name="Akzent5 2" xfId="27229" hidden="1"/>
    <cellStyle name="Akzent5 2" xfId="27241" hidden="1"/>
    <cellStyle name="Akzent5 2" xfId="27249" hidden="1"/>
    <cellStyle name="Akzent5 2" xfId="27261" hidden="1"/>
    <cellStyle name="Akzent5 2" xfId="27269" hidden="1"/>
    <cellStyle name="Akzent5 2" xfId="27281" hidden="1"/>
    <cellStyle name="Akzent5 2" xfId="27193" hidden="1"/>
    <cellStyle name="Akzent5 2" xfId="27294" hidden="1"/>
    <cellStyle name="Akzent5 2" xfId="27302" hidden="1"/>
    <cellStyle name="Akzent5 2" xfId="27314" hidden="1"/>
    <cellStyle name="Akzent5 2" xfId="27322" hidden="1"/>
    <cellStyle name="Akzent5 2" xfId="27334" hidden="1"/>
    <cellStyle name="Akzent5 2" xfId="27342" hidden="1"/>
    <cellStyle name="Akzent5 2" xfId="27354" hidden="1"/>
    <cellStyle name="Akzent5 2" xfId="27362" hidden="1"/>
    <cellStyle name="Akzent5 2" xfId="27374" hidden="1"/>
    <cellStyle name="Akzent5 2" xfId="27387" hidden="1"/>
    <cellStyle name="Akzent5 2" xfId="27405" hidden="1"/>
    <cellStyle name="Akzent5 2" xfId="27413" hidden="1"/>
    <cellStyle name="Akzent5 2" xfId="27425" hidden="1"/>
    <cellStyle name="Akzent5 2" xfId="27433" hidden="1"/>
    <cellStyle name="Akzent5 2" xfId="27445" hidden="1"/>
    <cellStyle name="Akzent5 2" xfId="27453" hidden="1"/>
    <cellStyle name="Akzent5 2" xfId="27465" hidden="1"/>
    <cellStyle name="Akzent5 2" xfId="27473" hidden="1"/>
    <cellStyle name="Akzent5 2" xfId="27485" hidden="1"/>
    <cellStyle name="Akzent5 2" xfId="27495" hidden="1"/>
    <cellStyle name="Akzent5 2" xfId="27511" hidden="1"/>
    <cellStyle name="Akzent5 2" xfId="27520" hidden="1"/>
    <cellStyle name="Akzent5 2" xfId="27532" hidden="1"/>
    <cellStyle name="Akzent5 2" xfId="27540" hidden="1"/>
    <cellStyle name="Akzent5 2" xfId="27552" hidden="1"/>
    <cellStyle name="Akzent5 2" xfId="27560" hidden="1"/>
    <cellStyle name="Akzent5 2" xfId="27572" hidden="1"/>
    <cellStyle name="Akzent5 2" xfId="27580" hidden="1"/>
    <cellStyle name="Akzent5 2" xfId="27592" hidden="1"/>
    <cellStyle name="Akzent5 2" xfId="27381" hidden="1"/>
    <cellStyle name="Akzent5 2" xfId="27606" hidden="1"/>
    <cellStyle name="Akzent5 2" xfId="27615" hidden="1"/>
    <cellStyle name="Akzent5 2" xfId="27627" hidden="1"/>
    <cellStyle name="Akzent5 2" xfId="27635" hidden="1"/>
    <cellStyle name="Akzent5 2" xfId="27647" hidden="1"/>
    <cellStyle name="Akzent5 2" xfId="27655" hidden="1"/>
    <cellStyle name="Akzent5 2" xfId="27667" hidden="1"/>
    <cellStyle name="Akzent5 2" xfId="27675" hidden="1"/>
    <cellStyle name="Akzent5 2" xfId="27687" hidden="1"/>
    <cellStyle name="Akzent5 2" xfId="27599" hidden="1"/>
    <cellStyle name="Akzent5 2" xfId="27700" hidden="1"/>
    <cellStyle name="Akzent5 2" xfId="27708" hidden="1"/>
    <cellStyle name="Akzent5 2" xfId="27720" hidden="1"/>
    <cellStyle name="Akzent5 2" xfId="27728" hidden="1"/>
    <cellStyle name="Akzent5 2" xfId="27740" hidden="1"/>
    <cellStyle name="Akzent5 2" xfId="27748" hidden="1"/>
    <cellStyle name="Akzent5 2" xfId="27760" hidden="1"/>
    <cellStyle name="Akzent5 2" xfId="27768" hidden="1"/>
    <cellStyle name="Akzent5 2" xfId="27780" hidden="1"/>
    <cellStyle name="Akzent5 2" xfId="27788" hidden="1"/>
    <cellStyle name="Akzent5 2" xfId="27800" hidden="1"/>
    <cellStyle name="Akzent5 2" xfId="27808" hidden="1"/>
    <cellStyle name="Akzent5 2" xfId="27820" hidden="1"/>
    <cellStyle name="Akzent5 2" xfId="27828" hidden="1"/>
    <cellStyle name="Akzent5 2" xfId="27840" hidden="1"/>
    <cellStyle name="Akzent5 2" xfId="27848" hidden="1"/>
    <cellStyle name="Akzent5 2" xfId="27860" hidden="1"/>
    <cellStyle name="Akzent5 2" xfId="27868" hidden="1"/>
    <cellStyle name="Akzent5 2" xfId="27880" hidden="1"/>
    <cellStyle name="Akzent5 2" xfId="27896" hidden="1"/>
    <cellStyle name="Akzent5 2" xfId="27903" hidden="1"/>
    <cellStyle name="Akzent5 2" xfId="27935" hidden="1"/>
    <cellStyle name="Akzent5 2" xfId="27949" hidden="1"/>
    <cellStyle name="Akzent5 2" xfId="27957" hidden="1"/>
    <cellStyle name="Akzent5 2" xfId="27969" hidden="1"/>
    <cellStyle name="Akzent5 2" xfId="27977" hidden="1"/>
    <cellStyle name="Akzent5 2" xfId="27989" hidden="1"/>
    <cellStyle name="Akzent5 2" xfId="27997" hidden="1"/>
    <cellStyle name="Akzent5 2" xfId="28009" hidden="1"/>
    <cellStyle name="Akzent5 2" xfId="28017" hidden="1"/>
    <cellStyle name="Akzent5 2" xfId="28029" hidden="1"/>
    <cellStyle name="Akzent5 2" xfId="27931" hidden="1"/>
    <cellStyle name="Akzent5 2" xfId="28045" hidden="1"/>
    <cellStyle name="Akzent5 2" xfId="28053" hidden="1"/>
    <cellStyle name="Akzent5 2" xfId="28065" hidden="1"/>
    <cellStyle name="Akzent5 2" xfId="28073" hidden="1"/>
    <cellStyle name="Akzent5 2" xfId="28085" hidden="1"/>
    <cellStyle name="Akzent5 2" xfId="28093" hidden="1"/>
    <cellStyle name="Akzent5 2" xfId="28105" hidden="1"/>
    <cellStyle name="Akzent5 2" xfId="28113" hidden="1"/>
    <cellStyle name="Akzent5 2" xfId="28125" hidden="1"/>
    <cellStyle name="Akzent5 2" xfId="28290" hidden="1"/>
    <cellStyle name="Akzent5 2" xfId="28303" hidden="1"/>
    <cellStyle name="Akzent5 2" xfId="28315" hidden="1"/>
    <cellStyle name="Akzent5 2" xfId="28323" hidden="1"/>
    <cellStyle name="Akzent5 2" xfId="28335" hidden="1"/>
    <cellStyle name="Akzent5 2" xfId="28343" hidden="1"/>
    <cellStyle name="Akzent5 2" xfId="28355" hidden="1"/>
    <cellStyle name="Akzent5 2" xfId="28363" hidden="1"/>
    <cellStyle name="Akzent5 2" xfId="28375" hidden="1"/>
    <cellStyle name="Akzent5 2" xfId="28385" hidden="1"/>
    <cellStyle name="Akzent5 2" xfId="28401" hidden="1"/>
    <cellStyle name="Akzent5 2" xfId="28410" hidden="1"/>
    <cellStyle name="Akzent5 2" xfId="28422" hidden="1"/>
    <cellStyle name="Akzent5 2" xfId="28430" hidden="1"/>
    <cellStyle name="Akzent5 2" xfId="28442" hidden="1"/>
    <cellStyle name="Akzent5 2" xfId="28450" hidden="1"/>
    <cellStyle name="Akzent5 2" xfId="28462" hidden="1"/>
    <cellStyle name="Akzent5 2" xfId="28470" hidden="1"/>
    <cellStyle name="Akzent5 2" xfId="28482" hidden="1"/>
    <cellStyle name="Akzent5 2" xfId="28261" hidden="1"/>
    <cellStyle name="Akzent5 2" xfId="28496" hidden="1"/>
    <cellStyle name="Akzent5 2" xfId="28505" hidden="1"/>
    <cellStyle name="Akzent5 2" xfId="28517" hidden="1"/>
    <cellStyle name="Akzent5 2" xfId="28525" hidden="1"/>
    <cellStyle name="Akzent5 2" xfId="28537" hidden="1"/>
    <cellStyle name="Akzent5 2" xfId="28545" hidden="1"/>
    <cellStyle name="Akzent5 2" xfId="28557" hidden="1"/>
    <cellStyle name="Akzent5 2" xfId="28565" hidden="1"/>
    <cellStyle name="Akzent5 2" xfId="28577" hidden="1"/>
    <cellStyle name="Akzent5 2" xfId="28489" hidden="1"/>
    <cellStyle name="Akzent5 2" xfId="28590" hidden="1"/>
    <cellStyle name="Akzent5 2" xfId="28598" hidden="1"/>
    <cellStyle name="Akzent5 2" xfId="28610" hidden="1"/>
    <cellStyle name="Akzent5 2" xfId="28618" hidden="1"/>
    <cellStyle name="Akzent5 2" xfId="28630" hidden="1"/>
    <cellStyle name="Akzent5 2" xfId="28638" hidden="1"/>
    <cellStyle name="Akzent5 2" xfId="28650" hidden="1"/>
    <cellStyle name="Akzent5 2" xfId="28658" hidden="1"/>
    <cellStyle name="Akzent5 2" xfId="28670" hidden="1"/>
    <cellStyle name="Akzent5 2" xfId="28684" hidden="1"/>
    <cellStyle name="Akzent5 2" xfId="28702" hidden="1"/>
    <cellStyle name="Akzent5 2" xfId="28710" hidden="1"/>
    <cellStyle name="Akzent5 2" xfId="28722" hidden="1"/>
    <cellStyle name="Akzent5 2" xfId="28730" hidden="1"/>
    <cellStyle name="Akzent5 2" xfId="28742" hidden="1"/>
    <cellStyle name="Akzent5 2" xfId="28750" hidden="1"/>
    <cellStyle name="Akzent5 2" xfId="28762" hidden="1"/>
    <cellStyle name="Akzent5 2" xfId="28770" hidden="1"/>
    <cellStyle name="Akzent5 2" xfId="28782" hidden="1"/>
    <cellStyle name="Akzent5 2" xfId="28792" hidden="1"/>
    <cellStyle name="Akzent5 2" xfId="28808" hidden="1"/>
    <cellStyle name="Akzent5 2" xfId="28817" hidden="1"/>
    <cellStyle name="Akzent5 2" xfId="28829" hidden="1"/>
    <cellStyle name="Akzent5 2" xfId="28837" hidden="1"/>
    <cellStyle name="Akzent5 2" xfId="28849" hidden="1"/>
    <cellStyle name="Akzent5 2" xfId="28857" hidden="1"/>
    <cellStyle name="Akzent5 2" xfId="28869" hidden="1"/>
    <cellStyle name="Akzent5 2" xfId="28877" hidden="1"/>
    <cellStyle name="Akzent5 2" xfId="28889" hidden="1"/>
    <cellStyle name="Akzent5 2" xfId="28677" hidden="1"/>
    <cellStyle name="Akzent5 2" xfId="28903" hidden="1"/>
    <cellStyle name="Akzent5 2" xfId="28912" hidden="1"/>
    <cellStyle name="Akzent5 2" xfId="28924" hidden="1"/>
    <cellStyle name="Akzent5 2" xfId="28932" hidden="1"/>
    <cellStyle name="Akzent5 2" xfId="28944" hidden="1"/>
    <cellStyle name="Akzent5 2" xfId="28952" hidden="1"/>
    <cellStyle name="Akzent5 2" xfId="28964" hidden="1"/>
    <cellStyle name="Akzent5 2" xfId="28972" hidden="1"/>
    <cellStyle name="Akzent5 2" xfId="28984" hidden="1"/>
    <cellStyle name="Akzent5 2" xfId="28896" hidden="1"/>
    <cellStyle name="Akzent5 2" xfId="28997" hidden="1"/>
    <cellStyle name="Akzent5 2" xfId="29005" hidden="1"/>
    <cellStyle name="Akzent5 2" xfId="29017" hidden="1"/>
    <cellStyle name="Akzent5 2" xfId="29025" hidden="1"/>
    <cellStyle name="Akzent5 2" xfId="29037" hidden="1"/>
    <cellStyle name="Akzent5 2" xfId="29045" hidden="1"/>
    <cellStyle name="Akzent5 2" xfId="29057" hidden="1"/>
    <cellStyle name="Akzent5 2" xfId="29065" hidden="1"/>
    <cellStyle name="Akzent5 2" xfId="29077" hidden="1"/>
    <cellStyle name="Akzent5 2" xfId="29085" hidden="1"/>
    <cellStyle name="Akzent5 2" xfId="29097" hidden="1"/>
    <cellStyle name="Akzent5 2" xfId="29105" hidden="1"/>
    <cellStyle name="Akzent5 2" xfId="29117" hidden="1"/>
    <cellStyle name="Akzent5 2" xfId="29125" hidden="1"/>
    <cellStyle name="Akzent5 2" xfId="29137" hidden="1"/>
    <cellStyle name="Akzent5 2" xfId="29145" hidden="1"/>
    <cellStyle name="Akzent5 2" xfId="29157" hidden="1"/>
    <cellStyle name="Akzent5 2" xfId="29165" hidden="1"/>
    <cellStyle name="Akzent5 2" xfId="29177" hidden="1"/>
    <cellStyle name="Akzent5 2" xfId="29193" hidden="1"/>
    <cellStyle name="Akzent5 2" xfId="29201" hidden="1"/>
    <cellStyle name="Akzent5 2" xfId="29235" hidden="1"/>
    <cellStyle name="Akzent5 2" xfId="29249" hidden="1"/>
    <cellStyle name="Akzent5 2" xfId="29257" hidden="1"/>
    <cellStyle name="Akzent5 2" xfId="29269" hidden="1"/>
    <cellStyle name="Akzent5 2" xfId="29277" hidden="1"/>
    <cellStyle name="Akzent5 2" xfId="29289" hidden="1"/>
    <cellStyle name="Akzent5 2" xfId="29297" hidden="1"/>
    <cellStyle name="Akzent5 2" xfId="29309" hidden="1"/>
    <cellStyle name="Akzent5 2" xfId="29317" hidden="1"/>
    <cellStyle name="Akzent5 2" xfId="29329" hidden="1"/>
    <cellStyle name="Akzent5 2" xfId="29231" hidden="1"/>
    <cellStyle name="Akzent5 2" xfId="29345" hidden="1"/>
    <cellStyle name="Akzent5 2" xfId="29353" hidden="1"/>
    <cellStyle name="Akzent5 2" xfId="29365" hidden="1"/>
    <cellStyle name="Akzent5 2" xfId="29373" hidden="1"/>
    <cellStyle name="Akzent5 2" xfId="29385" hidden="1"/>
    <cellStyle name="Akzent5 2" xfId="29393" hidden="1"/>
    <cellStyle name="Akzent5 2" xfId="29405" hidden="1"/>
    <cellStyle name="Akzent5 2" xfId="29413" hidden="1"/>
    <cellStyle name="Akzent5 2" xfId="29425" hidden="1"/>
    <cellStyle name="Akzent5 2" xfId="29445" hidden="1"/>
    <cellStyle name="Akzent5 2" xfId="29482" hidden="1"/>
    <cellStyle name="Akzent5 2" xfId="29503" hidden="1"/>
    <cellStyle name="Akzent5 2" xfId="29519" hidden="1"/>
    <cellStyle name="Akzent5 2" xfId="29531" hidden="1"/>
    <cellStyle name="Akzent5 2" xfId="29539" hidden="1"/>
    <cellStyle name="Akzent5 2" xfId="29551" hidden="1"/>
    <cellStyle name="Akzent5 2" xfId="29559" hidden="1"/>
    <cellStyle name="Akzent5 2" xfId="29571" hidden="1"/>
    <cellStyle name="Akzent5 2" xfId="29579" hidden="1"/>
    <cellStyle name="Akzent5 2" xfId="29591" hidden="1"/>
    <cellStyle name="Akzent5 2" xfId="29601" hidden="1"/>
    <cellStyle name="Akzent5 2" xfId="29617" hidden="1"/>
    <cellStyle name="Akzent5 2" xfId="29626" hidden="1"/>
    <cellStyle name="Akzent5 2" xfId="29638" hidden="1"/>
    <cellStyle name="Akzent5 2" xfId="29646" hidden="1"/>
    <cellStyle name="Akzent5 2" xfId="29658" hidden="1"/>
    <cellStyle name="Akzent5 2" xfId="29666" hidden="1"/>
    <cellStyle name="Akzent5 2" xfId="29678" hidden="1"/>
    <cellStyle name="Akzent5 2" xfId="29686" hidden="1"/>
    <cellStyle name="Akzent5 2" xfId="29698" hidden="1"/>
    <cellStyle name="Akzent5 2" xfId="29480" hidden="1"/>
    <cellStyle name="Akzent5 2" xfId="29712" hidden="1"/>
    <cellStyle name="Akzent5 2" xfId="29721" hidden="1"/>
    <cellStyle name="Akzent5 2" xfId="29733" hidden="1"/>
    <cellStyle name="Akzent5 2" xfId="29741" hidden="1"/>
    <cellStyle name="Akzent5 2" xfId="29753" hidden="1"/>
    <cellStyle name="Akzent5 2" xfId="29761" hidden="1"/>
    <cellStyle name="Akzent5 2" xfId="29773" hidden="1"/>
    <cellStyle name="Akzent5 2" xfId="29781" hidden="1"/>
    <cellStyle name="Akzent5 2" xfId="29793" hidden="1"/>
    <cellStyle name="Akzent5 2" xfId="29705" hidden="1"/>
    <cellStyle name="Akzent5 2" xfId="29806" hidden="1"/>
    <cellStyle name="Akzent5 2" xfId="29814" hidden="1"/>
    <cellStyle name="Akzent5 2" xfId="29826" hidden="1"/>
    <cellStyle name="Akzent5 2" xfId="29834" hidden="1"/>
    <cellStyle name="Akzent5 2" xfId="29846" hidden="1"/>
    <cellStyle name="Akzent5 2" xfId="29854" hidden="1"/>
    <cellStyle name="Akzent5 2" xfId="29866" hidden="1"/>
    <cellStyle name="Akzent5 2" xfId="29874" hidden="1"/>
    <cellStyle name="Akzent5 2" xfId="29886" hidden="1"/>
    <cellStyle name="Akzent5 2" xfId="29899" hidden="1"/>
    <cellStyle name="Akzent5 2" xfId="29917" hidden="1"/>
    <cellStyle name="Akzent5 2" xfId="29925" hidden="1"/>
    <cellStyle name="Akzent5 2" xfId="29937" hidden="1"/>
    <cellStyle name="Akzent5 2" xfId="29945" hidden="1"/>
    <cellStyle name="Akzent5 2" xfId="29957" hidden="1"/>
    <cellStyle name="Akzent5 2" xfId="29965" hidden="1"/>
    <cellStyle name="Akzent5 2" xfId="29977" hidden="1"/>
    <cellStyle name="Akzent5 2" xfId="29985" hidden="1"/>
    <cellStyle name="Akzent5 2" xfId="29997" hidden="1"/>
    <cellStyle name="Akzent5 2" xfId="30007" hidden="1"/>
    <cellStyle name="Akzent5 2" xfId="30023" hidden="1"/>
    <cellStyle name="Akzent5 2" xfId="30032" hidden="1"/>
    <cellStyle name="Akzent5 2" xfId="30044" hidden="1"/>
    <cellStyle name="Akzent5 2" xfId="30052" hidden="1"/>
    <cellStyle name="Akzent5 2" xfId="30064" hidden="1"/>
    <cellStyle name="Akzent5 2" xfId="30072" hidden="1"/>
    <cellStyle name="Akzent5 2" xfId="30084" hidden="1"/>
    <cellStyle name="Akzent5 2" xfId="30092" hidden="1"/>
    <cellStyle name="Akzent5 2" xfId="30104" hidden="1"/>
    <cellStyle name="Akzent5 2" xfId="29893" hidden="1"/>
    <cellStyle name="Akzent5 2" xfId="30118" hidden="1"/>
    <cellStyle name="Akzent5 2" xfId="30127" hidden="1"/>
    <cellStyle name="Akzent5 2" xfId="30139" hidden="1"/>
    <cellStyle name="Akzent5 2" xfId="30147" hidden="1"/>
    <cellStyle name="Akzent5 2" xfId="30159" hidden="1"/>
    <cellStyle name="Akzent5 2" xfId="30167" hidden="1"/>
    <cellStyle name="Akzent5 2" xfId="30179" hidden="1"/>
    <cellStyle name="Akzent5 2" xfId="30187" hidden="1"/>
    <cellStyle name="Akzent5 2" xfId="30199" hidden="1"/>
    <cellStyle name="Akzent5 2" xfId="30111" hidden="1"/>
    <cellStyle name="Akzent5 2" xfId="30212" hidden="1"/>
    <cellStyle name="Akzent5 2" xfId="30220" hidden="1"/>
    <cellStyle name="Akzent5 2" xfId="30232" hidden="1"/>
    <cellStyle name="Akzent5 2" xfId="30240" hidden="1"/>
    <cellStyle name="Akzent5 2" xfId="30252" hidden="1"/>
    <cellStyle name="Akzent5 2" xfId="30260" hidden="1"/>
    <cellStyle name="Akzent5 2" xfId="30272" hidden="1"/>
    <cellStyle name="Akzent5 2" xfId="30280" hidden="1"/>
    <cellStyle name="Akzent5 2" xfId="30292" hidden="1"/>
    <cellStyle name="Akzent5 2" xfId="30300" hidden="1"/>
    <cellStyle name="Akzent5 2" xfId="30312" hidden="1"/>
    <cellStyle name="Akzent5 2" xfId="30320" hidden="1"/>
    <cellStyle name="Akzent5 2" xfId="30332" hidden="1"/>
    <cellStyle name="Akzent5 2" xfId="30340" hidden="1"/>
    <cellStyle name="Akzent5 2" xfId="30352" hidden="1"/>
    <cellStyle name="Akzent5 2" xfId="30360" hidden="1"/>
    <cellStyle name="Akzent5 2" xfId="30372" hidden="1"/>
    <cellStyle name="Akzent5 2" xfId="30380" hidden="1"/>
    <cellStyle name="Akzent5 2" xfId="30392" hidden="1"/>
    <cellStyle name="Akzent5 2" xfId="30408" hidden="1"/>
    <cellStyle name="Akzent5 2" xfId="30415" hidden="1"/>
    <cellStyle name="Akzent5 2" xfId="30448" hidden="1"/>
    <cellStyle name="Akzent5 2" xfId="30462" hidden="1"/>
    <cellStyle name="Akzent5 2" xfId="30470" hidden="1"/>
    <cellStyle name="Akzent5 2" xfId="30482" hidden="1"/>
    <cellStyle name="Akzent5 2" xfId="30490" hidden="1"/>
    <cellStyle name="Akzent5 2" xfId="30502" hidden="1"/>
    <cellStyle name="Akzent5 2" xfId="30510" hidden="1"/>
    <cellStyle name="Akzent5 2" xfId="30522" hidden="1"/>
    <cellStyle name="Akzent5 2" xfId="30530" hidden="1"/>
    <cellStyle name="Akzent5 2" xfId="30542" hidden="1"/>
    <cellStyle name="Akzent5 2" xfId="30444" hidden="1"/>
    <cellStyle name="Akzent5 2" xfId="30558" hidden="1"/>
    <cellStyle name="Akzent5 2" xfId="30566" hidden="1"/>
    <cellStyle name="Akzent5 2" xfId="30578" hidden="1"/>
    <cellStyle name="Akzent5 2" xfId="30586" hidden="1"/>
    <cellStyle name="Akzent5 2" xfId="30598" hidden="1"/>
    <cellStyle name="Akzent5 2" xfId="30606" hidden="1"/>
    <cellStyle name="Akzent5 2" xfId="30618" hidden="1"/>
    <cellStyle name="Akzent5 2" xfId="30626" hidden="1"/>
    <cellStyle name="Akzent5 2" xfId="30638" hidden="1"/>
    <cellStyle name="Akzent5 2" xfId="30683" hidden="1"/>
    <cellStyle name="Akzent5 2" xfId="30698" hidden="1"/>
    <cellStyle name="Akzent5 2" xfId="30710" hidden="1"/>
    <cellStyle name="Akzent5 2" xfId="30718" hidden="1"/>
    <cellStyle name="Akzent5 2" xfId="30730" hidden="1"/>
    <cellStyle name="Akzent5 2" xfId="30738" hidden="1"/>
    <cellStyle name="Akzent5 2" xfId="30750" hidden="1"/>
    <cellStyle name="Akzent5 2" xfId="30758" hidden="1"/>
    <cellStyle name="Akzent5 2" xfId="30770" hidden="1"/>
    <cellStyle name="Akzent5 2" xfId="30780" hidden="1"/>
    <cellStyle name="Akzent5 2" xfId="30796" hidden="1"/>
    <cellStyle name="Akzent5 2" xfId="30805" hidden="1"/>
    <cellStyle name="Akzent5 2" xfId="30817" hidden="1"/>
    <cellStyle name="Akzent5 2" xfId="30825" hidden="1"/>
    <cellStyle name="Akzent5 2" xfId="30837" hidden="1"/>
    <cellStyle name="Akzent5 2" xfId="30845" hidden="1"/>
    <cellStyle name="Akzent5 2" xfId="30857" hidden="1"/>
    <cellStyle name="Akzent5 2" xfId="30865" hidden="1"/>
    <cellStyle name="Akzent5 2" xfId="30877" hidden="1"/>
    <cellStyle name="Akzent5 2" xfId="28167" hidden="1"/>
    <cellStyle name="Akzent5 2" xfId="30891" hidden="1"/>
    <cellStyle name="Akzent5 2" xfId="30900" hidden="1"/>
    <cellStyle name="Akzent5 2" xfId="30912" hidden="1"/>
    <cellStyle name="Akzent5 2" xfId="30920" hidden="1"/>
    <cellStyle name="Akzent5 2" xfId="30932" hidden="1"/>
    <cellStyle name="Akzent5 2" xfId="30940" hidden="1"/>
    <cellStyle name="Akzent5 2" xfId="30952" hidden="1"/>
    <cellStyle name="Akzent5 2" xfId="30960" hidden="1"/>
    <cellStyle name="Akzent5 2" xfId="30972" hidden="1"/>
    <cellStyle name="Akzent5 2" xfId="30884" hidden="1"/>
    <cellStyle name="Akzent5 2" xfId="30985" hidden="1"/>
    <cellStyle name="Akzent5 2" xfId="30993" hidden="1"/>
    <cellStyle name="Akzent5 2" xfId="31005" hidden="1"/>
    <cellStyle name="Akzent5 2" xfId="31013" hidden="1"/>
    <cellStyle name="Akzent5 2" xfId="31025" hidden="1"/>
    <cellStyle name="Akzent5 2" xfId="31033" hidden="1"/>
    <cellStyle name="Akzent5 2" xfId="31045" hidden="1"/>
    <cellStyle name="Akzent5 2" xfId="31053" hidden="1"/>
    <cellStyle name="Akzent5 2" xfId="31065" hidden="1"/>
    <cellStyle name="Akzent5 2" xfId="31078" hidden="1"/>
    <cellStyle name="Akzent5 2" xfId="31096" hidden="1"/>
    <cellStyle name="Akzent5 2" xfId="31104" hidden="1"/>
    <cellStyle name="Akzent5 2" xfId="31116" hidden="1"/>
    <cellStyle name="Akzent5 2" xfId="31124" hidden="1"/>
    <cellStyle name="Akzent5 2" xfId="31136" hidden="1"/>
    <cellStyle name="Akzent5 2" xfId="31144" hidden="1"/>
    <cellStyle name="Akzent5 2" xfId="31156" hidden="1"/>
    <cellStyle name="Akzent5 2" xfId="31164" hidden="1"/>
    <cellStyle name="Akzent5 2" xfId="31176" hidden="1"/>
    <cellStyle name="Akzent5 2" xfId="31186" hidden="1"/>
    <cellStyle name="Akzent5 2" xfId="31202" hidden="1"/>
    <cellStyle name="Akzent5 2" xfId="31211" hidden="1"/>
    <cellStyle name="Akzent5 2" xfId="31223" hidden="1"/>
    <cellStyle name="Akzent5 2" xfId="31231" hidden="1"/>
    <cellStyle name="Akzent5 2" xfId="31243" hidden="1"/>
    <cellStyle name="Akzent5 2" xfId="31251" hidden="1"/>
    <cellStyle name="Akzent5 2" xfId="31263" hidden="1"/>
    <cellStyle name="Akzent5 2" xfId="31271" hidden="1"/>
    <cellStyle name="Akzent5 2" xfId="31283" hidden="1"/>
    <cellStyle name="Akzent5 2" xfId="31072" hidden="1"/>
    <cellStyle name="Akzent5 2" xfId="31297" hidden="1"/>
    <cellStyle name="Akzent5 2" xfId="31306" hidden="1"/>
    <cellStyle name="Akzent5 2" xfId="31318" hidden="1"/>
    <cellStyle name="Akzent5 2" xfId="31326" hidden="1"/>
    <cellStyle name="Akzent5 2" xfId="31338" hidden="1"/>
    <cellStyle name="Akzent5 2" xfId="31346" hidden="1"/>
    <cellStyle name="Akzent5 2" xfId="31358" hidden="1"/>
    <cellStyle name="Akzent5 2" xfId="31366" hidden="1"/>
    <cellStyle name="Akzent5 2" xfId="31378" hidden="1"/>
    <cellStyle name="Akzent5 2" xfId="31290" hidden="1"/>
    <cellStyle name="Akzent5 2" xfId="31391" hidden="1"/>
    <cellStyle name="Akzent5 2" xfId="31399" hidden="1"/>
    <cellStyle name="Akzent5 2" xfId="31411" hidden="1"/>
    <cellStyle name="Akzent5 2" xfId="31419" hidden="1"/>
    <cellStyle name="Akzent5 2" xfId="31431" hidden="1"/>
    <cellStyle name="Akzent5 2" xfId="31439" hidden="1"/>
    <cellStyle name="Akzent5 2" xfId="31451" hidden="1"/>
    <cellStyle name="Akzent5 2" xfId="31459" hidden="1"/>
    <cellStyle name="Akzent5 2" xfId="31471" hidden="1"/>
    <cellStyle name="Akzent5 2" xfId="31479" hidden="1"/>
    <cellStyle name="Akzent5 2" xfId="31491" hidden="1"/>
    <cellStyle name="Akzent5 2" xfId="31499" hidden="1"/>
    <cellStyle name="Akzent5 2" xfId="31511" hidden="1"/>
    <cellStyle name="Akzent5 2" xfId="31519" hidden="1"/>
    <cellStyle name="Akzent5 2" xfId="31531" hidden="1"/>
    <cellStyle name="Akzent5 2" xfId="31539" hidden="1"/>
    <cellStyle name="Akzent5 2" xfId="31551" hidden="1"/>
    <cellStyle name="Akzent5 2" xfId="31559" hidden="1"/>
    <cellStyle name="Akzent5 2" xfId="31571" hidden="1"/>
    <cellStyle name="Akzent5 2" xfId="31587" hidden="1"/>
    <cellStyle name="Akzent5 2" xfId="31595" hidden="1"/>
    <cellStyle name="Akzent5 2" xfId="31629" hidden="1"/>
    <cellStyle name="Akzent5 2" xfId="31643" hidden="1"/>
    <cellStyle name="Akzent5 2" xfId="31651" hidden="1"/>
    <cellStyle name="Akzent5 2" xfId="31663" hidden="1"/>
    <cellStyle name="Akzent5 2" xfId="31671" hidden="1"/>
    <cellStyle name="Akzent5 2" xfId="31683" hidden="1"/>
    <cellStyle name="Akzent5 2" xfId="31691" hidden="1"/>
    <cellStyle name="Akzent5 2" xfId="31703" hidden="1"/>
    <cellStyle name="Akzent5 2" xfId="31711" hidden="1"/>
    <cellStyle name="Akzent5 2" xfId="31723" hidden="1"/>
    <cellStyle name="Akzent5 2" xfId="31625" hidden="1"/>
    <cellStyle name="Akzent5 2" xfId="31739" hidden="1"/>
    <cellStyle name="Akzent5 2" xfId="31747" hidden="1"/>
    <cellStyle name="Akzent5 2" xfId="31759" hidden="1"/>
    <cellStyle name="Akzent5 2" xfId="31767" hidden="1"/>
    <cellStyle name="Akzent5 2" xfId="31779" hidden="1"/>
    <cellStyle name="Akzent5 2" xfId="31787" hidden="1"/>
    <cellStyle name="Akzent5 2" xfId="31799" hidden="1"/>
    <cellStyle name="Akzent5 2" xfId="31807" hidden="1"/>
    <cellStyle name="Akzent5 2" xfId="31819" hidden="1"/>
    <cellStyle name="Akzent5 2" xfId="31838" hidden="1"/>
    <cellStyle name="Akzent5 2" xfId="31875" hidden="1"/>
    <cellStyle name="Akzent5 2" xfId="31896" hidden="1"/>
    <cellStyle name="Akzent5 2" xfId="31912" hidden="1"/>
    <cellStyle name="Akzent5 2" xfId="31924" hidden="1"/>
    <cellStyle name="Akzent5 2" xfId="31932" hidden="1"/>
    <cellStyle name="Akzent5 2" xfId="31944" hidden="1"/>
    <cellStyle name="Akzent5 2" xfId="31952" hidden="1"/>
    <cellStyle name="Akzent5 2" xfId="31964" hidden="1"/>
    <cellStyle name="Akzent5 2" xfId="31972" hidden="1"/>
    <cellStyle name="Akzent5 2" xfId="31984" hidden="1"/>
    <cellStyle name="Akzent5 2" xfId="31993" hidden="1"/>
    <cellStyle name="Akzent5 2" xfId="32009" hidden="1"/>
    <cellStyle name="Akzent5 2" xfId="32018" hidden="1"/>
    <cellStyle name="Akzent5 2" xfId="32030" hidden="1"/>
    <cellStyle name="Akzent5 2" xfId="32038" hidden="1"/>
    <cellStyle name="Akzent5 2" xfId="32050" hidden="1"/>
    <cellStyle name="Akzent5 2" xfId="32058" hidden="1"/>
    <cellStyle name="Akzent5 2" xfId="32070" hidden="1"/>
    <cellStyle name="Akzent5 2" xfId="32078" hidden="1"/>
    <cellStyle name="Akzent5 2" xfId="32090" hidden="1"/>
    <cellStyle name="Akzent5 2" xfId="31873" hidden="1"/>
    <cellStyle name="Akzent5 2" xfId="32104" hidden="1"/>
    <cellStyle name="Akzent5 2" xfId="32113" hidden="1"/>
    <cellStyle name="Akzent5 2" xfId="32125" hidden="1"/>
    <cellStyle name="Akzent5 2" xfId="32133" hidden="1"/>
    <cellStyle name="Akzent5 2" xfId="32145" hidden="1"/>
    <cellStyle name="Akzent5 2" xfId="32153" hidden="1"/>
    <cellStyle name="Akzent5 2" xfId="32165" hidden="1"/>
    <cellStyle name="Akzent5 2" xfId="32173" hidden="1"/>
    <cellStyle name="Akzent5 2" xfId="32185" hidden="1"/>
    <cellStyle name="Akzent5 2" xfId="32097" hidden="1"/>
    <cellStyle name="Akzent5 2" xfId="32198" hidden="1"/>
    <cellStyle name="Akzent5 2" xfId="32206" hidden="1"/>
    <cellStyle name="Akzent5 2" xfId="32218" hidden="1"/>
    <cellStyle name="Akzent5 2" xfId="32226" hidden="1"/>
    <cellStyle name="Akzent5 2" xfId="32238" hidden="1"/>
    <cellStyle name="Akzent5 2" xfId="32246" hidden="1"/>
    <cellStyle name="Akzent5 2" xfId="32258" hidden="1"/>
    <cellStyle name="Akzent5 2" xfId="32266" hidden="1"/>
    <cellStyle name="Akzent5 2" xfId="32278" hidden="1"/>
    <cellStyle name="Akzent5 2" xfId="32290" hidden="1"/>
    <cellStyle name="Akzent5 2" xfId="32308" hidden="1"/>
    <cellStyle name="Akzent5 2" xfId="32316" hidden="1"/>
    <cellStyle name="Akzent5 2" xfId="32328" hidden="1"/>
    <cellStyle name="Akzent5 2" xfId="32336" hidden="1"/>
    <cellStyle name="Akzent5 2" xfId="32348" hidden="1"/>
    <cellStyle name="Akzent5 2" xfId="32356" hidden="1"/>
    <cellStyle name="Akzent5 2" xfId="32368" hidden="1"/>
    <cellStyle name="Akzent5 2" xfId="32376" hidden="1"/>
    <cellStyle name="Akzent5 2" xfId="32388" hidden="1"/>
    <cellStyle name="Akzent5 2" xfId="32397" hidden="1"/>
    <cellStyle name="Akzent5 2" xfId="32413" hidden="1"/>
    <cellStyle name="Akzent5 2" xfId="32422" hidden="1"/>
    <cellStyle name="Akzent5 2" xfId="32434" hidden="1"/>
    <cellStyle name="Akzent5 2" xfId="32442" hidden="1"/>
    <cellStyle name="Akzent5 2" xfId="32454" hidden="1"/>
    <cellStyle name="Akzent5 2" xfId="32462" hidden="1"/>
    <cellStyle name="Akzent5 2" xfId="32474" hidden="1"/>
    <cellStyle name="Akzent5 2" xfId="32482" hidden="1"/>
    <cellStyle name="Akzent5 2" xfId="32494" hidden="1"/>
    <cellStyle name="Akzent5 2" xfId="32285" hidden="1"/>
    <cellStyle name="Akzent5 2" xfId="32508" hidden="1"/>
    <cellStyle name="Akzent5 2" xfId="32517" hidden="1"/>
    <cellStyle name="Akzent5 2" xfId="32529" hidden="1"/>
    <cellStyle name="Akzent5 2" xfId="32537" hidden="1"/>
    <cellStyle name="Akzent5 2" xfId="32549" hidden="1"/>
    <cellStyle name="Akzent5 2" xfId="32557" hidden="1"/>
    <cellStyle name="Akzent5 2" xfId="32569" hidden="1"/>
    <cellStyle name="Akzent5 2" xfId="32577" hidden="1"/>
    <cellStyle name="Akzent5 2" xfId="32589" hidden="1"/>
    <cellStyle name="Akzent5 2" xfId="32501" hidden="1"/>
    <cellStyle name="Akzent5 2" xfId="32602" hidden="1"/>
    <cellStyle name="Akzent5 2" xfId="32610" hidden="1"/>
    <cellStyle name="Akzent5 2" xfId="32622" hidden="1"/>
    <cellStyle name="Akzent5 2" xfId="32630" hidden="1"/>
    <cellStyle name="Akzent5 2" xfId="32642" hidden="1"/>
    <cellStyle name="Akzent5 2" xfId="32650" hidden="1"/>
    <cellStyle name="Akzent5 2" xfId="32662" hidden="1"/>
    <cellStyle name="Akzent5 2" xfId="32670" hidden="1"/>
    <cellStyle name="Akzent5 2" xfId="32682" hidden="1"/>
    <cellStyle name="Akzent5 2" xfId="32690" hidden="1"/>
    <cellStyle name="Akzent5 2" xfId="32702" hidden="1"/>
    <cellStyle name="Akzent5 2" xfId="32710" hidden="1"/>
    <cellStyle name="Akzent5 2" xfId="32722" hidden="1"/>
    <cellStyle name="Akzent5 2" xfId="32730" hidden="1"/>
    <cellStyle name="Akzent5 2" xfId="32742" hidden="1"/>
    <cellStyle name="Akzent5 2" xfId="32750" hidden="1"/>
    <cellStyle name="Akzent5 2" xfId="32762" hidden="1"/>
    <cellStyle name="Akzent5 2" xfId="32770" hidden="1"/>
    <cellStyle name="Akzent5 2" xfId="32782" hidden="1"/>
    <cellStyle name="Akzent5 2" xfId="32798" hidden="1"/>
    <cellStyle name="Akzent5 2" xfId="32805" hidden="1"/>
    <cellStyle name="Akzent5 2" xfId="32838" hidden="1"/>
    <cellStyle name="Akzent5 2" xfId="32852" hidden="1"/>
    <cellStyle name="Akzent5 2" xfId="32860" hidden="1"/>
    <cellStyle name="Akzent5 2" xfId="32872" hidden="1"/>
    <cellStyle name="Akzent5 2" xfId="32880" hidden="1"/>
    <cellStyle name="Akzent5 2" xfId="32892" hidden="1"/>
    <cellStyle name="Akzent5 2" xfId="32900" hidden="1"/>
    <cellStyle name="Akzent5 2" xfId="32912" hidden="1"/>
    <cellStyle name="Akzent5 2" xfId="32920" hidden="1"/>
    <cellStyle name="Akzent5 2" xfId="32932" hidden="1"/>
    <cellStyle name="Akzent5 2" xfId="32834" hidden="1"/>
    <cellStyle name="Akzent5 2" xfId="32947" hidden="1"/>
    <cellStyle name="Akzent5 2" xfId="32955" hidden="1"/>
    <cellStyle name="Akzent5 2" xfId="32967" hidden="1"/>
    <cellStyle name="Akzent5 2" xfId="32975" hidden="1"/>
    <cellStyle name="Akzent5 2" xfId="32987" hidden="1"/>
    <cellStyle name="Akzent5 2" xfId="32995" hidden="1"/>
    <cellStyle name="Akzent5 2" xfId="33007" hidden="1"/>
    <cellStyle name="Akzent5 2" xfId="33015" hidden="1"/>
    <cellStyle name="Akzent5 2" xfId="33027" hidden="1"/>
    <cellStyle name="Akzent5 2" xfId="28189" hidden="1"/>
    <cellStyle name="Akzent5 2" xfId="28201" hidden="1"/>
    <cellStyle name="Akzent5 2" xfId="28284" hidden="1"/>
    <cellStyle name="Akzent5 2" xfId="28223" hidden="1"/>
    <cellStyle name="Akzent5 2" xfId="28232" hidden="1"/>
    <cellStyle name="Akzent5 2" xfId="28237" hidden="1"/>
    <cellStyle name="Akzent5 2" xfId="28246" hidden="1"/>
    <cellStyle name="Akzent5 2" xfId="33052" hidden="1"/>
    <cellStyle name="Akzent5 2" xfId="33064" hidden="1"/>
    <cellStyle name="Akzent5 2" xfId="33074" hidden="1"/>
    <cellStyle name="Akzent5 2" xfId="33090" hidden="1"/>
    <cellStyle name="Akzent5 2" xfId="33099" hidden="1"/>
    <cellStyle name="Akzent5 2" xfId="33111" hidden="1"/>
    <cellStyle name="Akzent5 2" xfId="33119" hidden="1"/>
    <cellStyle name="Akzent5 2" xfId="33131" hidden="1"/>
    <cellStyle name="Akzent5 2" xfId="33139" hidden="1"/>
    <cellStyle name="Akzent5 2" xfId="33151" hidden="1"/>
    <cellStyle name="Akzent5 2" xfId="33159" hidden="1"/>
    <cellStyle name="Akzent5 2" xfId="33171" hidden="1"/>
    <cellStyle name="Akzent5 2" xfId="28179" hidden="1"/>
    <cellStyle name="Akzent5 2" xfId="33185" hidden="1"/>
    <cellStyle name="Akzent5 2" xfId="33194" hidden="1"/>
    <cellStyle name="Akzent5 2" xfId="33206" hidden="1"/>
    <cellStyle name="Akzent5 2" xfId="33214" hidden="1"/>
    <cellStyle name="Akzent5 2" xfId="33226" hidden="1"/>
    <cellStyle name="Akzent5 2" xfId="33234" hidden="1"/>
    <cellStyle name="Akzent5 2" xfId="33246" hidden="1"/>
    <cellStyle name="Akzent5 2" xfId="33254" hidden="1"/>
    <cellStyle name="Akzent5 2" xfId="33266" hidden="1"/>
    <cellStyle name="Akzent5 2" xfId="33178" hidden="1"/>
    <cellStyle name="Akzent5 2" xfId="33279" hidden="1"/>
    <cellStyle name="Akzent5 2" xfId="33287" hidden="1"/>
    <cellStyle name="Akzent5 2" xfId="33299" hidden="1"/>
    <cellStyle name="Akzent5 2" xfId="33307" hidden="1"/>
    <cellStyle name="Akzent5 2" xfId="33319" hidden="1"/>
    <cellStyle name="Akzent5 2" xfId="33327" hidden="1"/>
    <cellStyle name="Akzent5 2" xfId="33339" hidden="1"/>
    <cellStyle name="Akzent5 2" xfId="33347" hidden="1"/>
    <cellStyle name="Akzent5 2" xfId="33359" hidden="1"/>
    <cellStyle name="Akzent5 2" xfId="33372" hidden="1"/>
    <cellStyle name="Akzent5 2" xfId="33389" hidden="1"/>
    <cellStyle name="Akzent5 2" xfId="33397" hidden="1"/>
    <cellStyle name="Akzent5 2" xfId="33409" hidden="1"/>
    <cellStyle name="Akzent5 2" xfId="33417" hidden="1"/>
    <cellStyle name="Akzent5 2" xfId="33429" hidden="1"/>
    <cellStyle name="Akzent5 2" xfId="33437" hidden="1"/>
    <cellStyle name="Akzent5 2" xfId="33449" hidden="1"/>
    <cellStyle name="Akzent5 2" xfId="33457" hidden="1"/>
    <cellStyle name="Akzent5 2" xfId="33469" hidden="1"/>
    <cellStyle name="Akzent5 2" xfId="33478" hidden="1"/>
    <cellStyle name="Akzent5 2" xfId="33494" hidden="1"/>
    <cellStyle name="Akzent5 2" xfId="33503" hidden="1"/>
    <cellStyle name="Akzent5 2" xfId="33515" hidden="1"/>
    <cellStyle name="Akzent5 2" xfId="33523" hidden="1"/>
    <cellStyle name="Akzent5 2" xfId="33535" hidden="1"/>
    <cellStyle name="Akzent5 2" xfId="33543" hidden="1"/>
    <cellStyle name="Akzent5 2" xfId="33555" hidden="1"/>
    <cellStyle name="Akzent5 2" xfId="33563" hidden="1"/>
    <cellStyle name="Akzent5 2" xfId="33575" hidden="1"/>
    <cellStyle name="Akzent5 2" xfId="33366" hidden="1"/>
    <cellStyle name="Akzent5 2" xfId="33589" hidden="1"/>
    <cellStyle name="Akzent5 2" xfId="33598" hidden="1"/>
    <cellStyle name="Akzent5 2" xfId="33610" hidden="1"/>
    <cellStyle name="Akzent5 2" xfId="33618" hidden="1"/>
    <cellStyle name="Akzent5 2" xfId="33630" hidden="1"/>
    <cellStyle name="Akzent5 2" xfId="33638" hidden="1"/>
    <cellStyle name="Akzent5 2" xfId="33650" hidden="1"/>
    <cellStyle name="Akzent5 2" xfId="33658" hidden="1"/>
    <cellStyle name="Akzent5 2" xfId="33670" hidden="1"/>
    <cellStyle name="Akzent5 2" xfId="33582" hidden="1"/>
    <cellStyle name="Akzent5 2" xfId="33683" hidden="1"/>
    <cellStyle name="Akzent5 2" xfId="33691" hidden="1"/>
    <cellStyle name="Akzent5 2" xfId="33703" hidden="1"/>
    <cellStyle name="Akzent5 2" xfId="33711" hidden="1"/>
    <cellStyle name="Akzent5 2" xfId="33723" hidden="1"/>
    <cellStyle name="Akzent5 2" xfId="33731" hidden="1"/>
    <cellStyle name="Akzent5 2" xfId="33743" hidden="1"/>
    <cellStyle name="Akzent5 2" xfId="33751" hidden="1"/>
    <cellStyle name="Akzent5 2" xfId="33763" hidden="1"/>
    <cellStyle name="Akzent5 2" xfId="33771" hidden="1"/>
    <cellStyle name="Akzent5 2" xfId="33783" hidden="1"/>
    <cellStyle name="Akzent5 2" xfId="33791" hidden="1"/>
    <cellStyle name="Akzent5 2" xfId="33803" hidden="1"/>
    <cellStyle name="Akzent5 2" xfId="33811" hidden="1"/>
    <cellStyle name="Akzent5 2" xfId="33823" hidden="1"/>
    <cellStyle name="Akzent5 2" xfId="33831" hidden="1"/>
    <cellStyle name="Akzent5 2" xfId="33843" hidden="1"/>
    <cellStyle name="Akzent5 2" xfId="33851" hidden="1"/>
    <cellStyle name="Akzent5 2" xfId="33863" hidden="1"/>
    <cellStyle name="Akzent5 2" xfId="33878" hidden="1"/>
    <cellStyle name="Akzent5 2" xfId="33885" hidden="1"/>
    <cellStyle name="Akzent5 2" xfId="33919" hidden="1"/>
    <cellStyle name="Akzent5 2" xfId="33933" hidden="1"/>
    <cellStyle name="Akzent5 2" xfId="33941" hidden="1"/>
    <cellStyle name="Akzent5 2" xfId="33953" hidden="1"/>
    <cellStyle name="Akzent5 2" xfId="33961" hidden="1"/>
    <cellStyle name="Akzent5 2" xfId="33973" hidden="1"/>
    <cellStyle name="Akzent5 2" xfId="33981" hidden="1"/>
    <cellStyle name="Akzent5 2" xfId="33993" hidden="1"/>
    <cellStyle name="Akzent5 2" xfId="34001" hidden="1"/>
    <cellStyle name="Akzent5 2" xfId="34013" hidden="1"/>
    <cellStyle name="Akzent5 2" xfId="33915" hidden="1"/>
    <cellStyle name="Akzent5 2" xfId="34027" hidden="1"/>
    <cellStyle name="Akzent5 2" xfId="34035" hidden="1"/>
    <cellStyle name="Akzent5 2" xfId="34047" hidden="1"/>
    <cellStyle name="Akzent5 2" xfId="34055" hidden="1"/>
    <cellStyle name="Akzent5 2" xfId="34067" hidden="1"/>
    <cellStyle name="Akzent5 2" xfId="34075" hidden="1"/>
    <cellStyle name="Akzent5 2" xfId="34087" hidden="1"/>
    <cellStyle name="Akzent5 2" xfId="34095" hidden="1"/>
    <cellStyle name="Akzent5 2" xfId="34107" hidden="1"/>
    <cellStyle name="Akzent5 2" xfId="34126" hidden="1"/>
    <cellStyle name="Akzent5 2" xfId="34162" hidden="1"/>
    <cellStyle name="Akzent5 2" xfId="34183" hidden="1"/>
    <cellStyle name="Akzent5 2" xfId="34199" hidden="1"/>
    <cellStyle name="Akzent5 2" xfId="34211" hidden="1"/>
    <cellStyle name="Akzent5 2" xfId="34219" hidden="1"/>
    <cellStyle name="Akzent5 2" xfId="34231" hidden="1"/>
    <cellStyle name="Akzent5 2" xfId="34239" hidden="1"/>
    <cellStyle name="Akzent5 2" xfId="34251" hidden="1"/>
    <cellStyle name="Akzent5 2" xfId="34259" hidden="1"/>
    <cellStyle name="Akzent5 2" xfId="34271" hidden="1"/>
    <cellStyle name="Akzent5 2" xfId="34281" hidden="1"/>
    <cellStyle name="Akzent5 2" xfId="34297" hidden="1"/>
    <cellStyle name="Akzent5 2" xfId="34306" hidden="1"/>
    <cellStyle name="Akzent5 2" xfId="34318" hidden="1"/>
    <cellStyle name="Akzent5 2" xfId="34326" hidden="1"/>
    <cellStyle name="Akzent5 2" xfId="34338" hidden="1"/>
    <cellStyle name="Akzent5 2" xfId="34346" hidden="1"/>
    <cellStyle name="Akzent5 2" xfId="34358" hidden="1"/>
    <cellStyle name="Akzent5 2" xfId="34366" hidden="1"/>
    <cellStyle name="Akzent5 2" xfId="34378" hidden="1"/>
    <cellStyle name="Akzent5 2" xfId="34160" hidden="1"/>
    <cellStyle name="Akzent5 2" xfId="34392" hidden="1"/>
    <cellStyle name="Akzent5 2" xfId="34401" hidden="1"/>
    <cellStyle name="Akzent5 2" xfId="34413" hidden="1"/>
    <cellStyle name="Akzent5 2" xfId="34421" hidden="1"/>
    <cellStyle name="Akzent5 2" xfId="34433" hidden="1"/>
    <cellStyle name="Akzent5 2" xfId="34441" hidden="1"/>
    <cellStyle name="Akzent5 2" xfId="34453" hidden="1"/>
    <cellStyle name="Akzent5 2" xfId="34461" hidden="1"/>
    <cellStyle name="Akzent5 2" xfId="34473" hidden="1"/>
    <cellStyle name="Akzent5 2" xfId="34385" hidden="1"/>
    <cellStyle name="Akzent5 2" xfId="34486" hidden="1"/>
    <cellStyle name="Akzent5 2" xfId="34494" hidden="1"/>
    <cellStyle name="Akzent5 2" xfId="34506" hidden="1"/>
    <cellStyle name="Akzent5 2" xfId="34514" hidden="1"/>
    <cellStyle name="Akzent5 2" xfId="34526" hidden="1"/>
    <cellStyle name="Akzent5 2" xfId="34534" hidden="1"/>
    <cellStyle name="Akzent5 2" xfId="34546" hidden="1"/>
    <cellStyle name="Akzent5 2" xfId="34554" hidden="1"/>
    <cellStyle name="Akzent5 2" xfId="34566" hidden="1"/>
    <cellStyle name="Akzent5 2" xfId="34578" hidden="1"/>
    <cellStyle name="Akzent5 2" xfId="34596" hidden="1"/>
    <cellStyle name="Akzent5 2" xfId="34604" hidden="1"/>
    <cellStyle name="Akzent5 2" xfId="34616" hidden="1"/>
    <cellStyle name="Akzent5 2" xfId="34624" hidden="1"/>
    <cellStyle name="Akzent5 2" xfId="34636" hidden="1"/>
    <cellStyle name="Akzent5 2" xfId="34644" hidden="1"/>
    <cellStyle name="Akzent5 2" xfId="34656" hidden="1"/>
    <cellStyle name="Akzent5 2" xfId="34664" hidden="1"/>
    <cellStyle name="Akzent5 2" xfId="34676" hidden="1"/>
    <cellStyle name="Akzent5 2" xfId="34685" hidden="1"/>
    <cellStyle name="Akzent5 2" xfId="34701" hidden="1"/>
    <cellStyle name="Akzent5 2" xfId="34710" hidden="1"/>
    <cellStyle name="Akzent5 2" xfId="34722" hidden="1"/>
    <cellStyle name="Akzent5 2" xfId="34730" hidden="1"/>
    <cellStyle name="Akzent5 2" xfId="34742" hidden="1"/>
    <cellStyle name="Akzent5 2" xfId="34750" hidden="1"/>
    <cellStyle name="Akzent5 2" xfId="34762" hidden="1"/>
    <cellStyle name="Akzent5 2" xfId="34770" hidden="1"/>
    <cellStyle name="Akzent5 2" xfId="34782" hidden="1"/>
    <cellStyle name="Akzent5 2" xfId="34573" hidden="1"/>
    <cellStyle name="Akzent5 2" xfId="34796" hidden="1"/>
    <cellStyle name="Akzent5 2" xfId="34805" hidden="1"/>
    <cellStyle name="Akzent5 2" xfId="34817" hidden="1"/>
    <cellStyle name="Akzent5 2" xfId="34825" hidden="1"/>
    <cellStyle name="Akzent5 2" xfId="34837" hidden="1"/>
    <cellStyle name="Akzent5 2" xfId="34845" hidden="1"/>
    <cellStyle name="Akzent5 2" xfId="34857" hidden="1"/>
    <cellStyle name="Akzent5 2" xfId="34865" hidden="1"/>
    <cellStyle name="Akzent5 2" xfId="34877" hidden="1"/>
    <cellStyle name="Akzent5 2" xfId="34789" hidden="1"/>
    <cellStyle name="Akzent5 2" xfId="34890" hidden="1"/>
    <cellStyle name="Akzent5 2" xfId="34898" hidden="1"/>
    <cellStyle name="Akzent5 2" xfId="34910" hidden="1"/>
    <cellStyle name="Akzent5 2" xfId="34918" hidden="1"/>
    <cellStyle name="Akzent5 2" xfId="34930" hidden="1"/>
    <cellStyle name="Akzent5 2" xfId="34938" hidden="1"/>
    <cellStyle name="Akzent5 2" xfId="34950" hidden="1"/>
    <cellStyle name="Akzent5 2" xfId="34958" hidden="1"/>
    <cellStyle name="Akzent5 2" xfId="34970" hidden="1"/>
    <cellStyle name="Akzent5 2" xfId="34978" hidden="1"/>
    <cellStyle name="Akzent5 2" xfId="34990" hidden="1"/>
    <cellStyle name="Akzent5 2" xfId="34998" hidden="1"/>
    <cellStyle name="Akzent5 2" xfId="35010" hidden="1"/>
    <cellStyle name="Akzent5 2" xfId="35018" hidden="1"/>
    <cellStyle name="Akzent5 2" xfId="35030" hidden="1"/>
    <cellStyle name="Akzent5 2" xfId="35038" hidden="1"/>
    <cellStyle name="Akzent5 2" xfId="35050" hidden="1"/>
    <cellStyle name="Akzent5 2" xfId="35058" hidden="1"/>
    <cellStyle name="Akzent5 2" xfId="35070" hidden="1"/>
    <cellStyle name="Akzent5 2" xfId="35085" hidden="1"/>
    <cellStyle name="Akzent5 2" xfId="35091" hidden="1"/>
    <cellStyle name="Akzent5 2" xfId="35124" hidden="1"/>
    <cellStyle name="Akzent5 2" xfId="35138" hidden="1"/>
    <cellStyle name="Akzent5 2" xfId="35146" hidden="1"/>
    <cellStyle name="Akzent5 2" xfId="35158" hidden="1"/>
    <cellStyle name="Akzent5 2" xfId="35166" hidden="1"/>
    <cellStyle name="Akzent5 2" xfId="35178" hidden="1"/>
    <cellStyle name="Akzent5 2" xfId="35186" hidden="1"/>
    <cellStyle name="Akzent5 2" xfId="35198" hidden="1"/>
    <cellStyle name="Akzent5 2" xfId="35206" hidden="1"/>
    <cellStyle name="Akzent5 2" xfId="35218" hidden="1"/>
    <cellStyle name="Akzent5 2" xfId="35120" hidden="1"/>
    <cellStyle name="Akzent5 2" xfId="35233" hidden="1"/>
    <cellStyle name="Akzent5 2" xfId="35241" hidden="1"/>
    <cellStyle name="Akzent5 2" xfId="35253" hidden="1"/>
    <cellStyle name="Akzent5 2" xfId="35261" hidden="1"/>
    <cellStyle name="Akzent5 2" xfId="35273" hidden="1"/>
    <cellStyle name="Akzent5 2" xfId="35281" hidden="1"/>
    <cellStyle name="Akzent5 2" xfId="35293" hidden="1"/>
    <cellStyle name="Akzent5 2" xfId="35301" hidden="1"/>
    <cellStyle name="Akzent5 2" xfId="35313" hidden="1"/>
    <cellStyle name="Akzent5 2" xfId="28274" hidden="1"/>
    <cellStyle name="Akzent5 2" xfId="31588" hidden="1"/>
    <cellStyle name="Akzent5 2" xfId="30777" hidden="1"/>
    <cellStyle name="Akzent5 2" xfId="32836" hidden="1"/>
    <cellStyle name="Akzent5 2" xfId="28212" hidden="1"/>
    <cellStyle name="Akzent5 2" xfId="28188" hidden="1"/>
    <cellStyle name="Akzent5 2" xfId="28183" hidden="1"/>
    <cellStyle name="Akzent5 2" xfId="35340" hidden="1"/>
    <cellStyle name="Akzent5 2" xfId="35352" hidden="1"/>
    <cellStyle name="Akzent5 2" xfId="35361" hidden="1"/>
    <cellStyle name="Akzent5 2" xfId="35377" hidden="1"/>
    <cellStyle name="Akzent5 2" xfId="35386" hidden="1"/>
    <cellStyle name="Akzent5 2" xfId="35398" hidden="1"/>
    <cellStyle name="Akzent5 2" xfId="35406" hidden="1"/>
    <cellStyle name="Akzent5 2" xfId="35418" hidden="1"/>
    <cellStyle name="Akzent5 2" xfId="35426" hidden="1"/>
    <cellStyle name="Akzent5 2" xfId="35438" hidden="1"/>
    <cellStyle name="Akzent5 2" xfId="35446" hidden="1"/>
    <cellStyle name="Akzent5 2" xfId="35458" hidden="1"/>
    <cellStyle name="Akzent5 2" xfId="28267" hidden="1"/>
    <cellStyle name="Akzent5 2" xfId="35472" hidden="1"/>
    <cellStyle name="Akzent5 2" xfId="35481" hidden="1"/>
    <cellStyle name="Akzent5 2" xfId="35493" hidden="1"/>
    <cellStyle name="Akzent5 2" xfId="35501" hidden="1"/>
    <cellStyle name="Akzent5 2" xfId="35513" hidden="1"/>
    <cellStyle name="Akzent5 2" xfId="35521" hidden="1"/>
    <cellStyle name="Akzent5 2" xfId="35533" hidden="1"/>
    <cellStyle name="Akzent5 2" xfId="35541" hidden="1"/>
    <cellStyle name="Akzent5 2" xfId="35553" hidden="1"/>
    <cellStyle name="Akzent5 2" xfId="35465" hidden="1"/>
    <cellStyle name="Akzent5 2" xfId="35566" hidden="1"/>
    <cellStyle name="Akzent5 2" xfId="35574" hidden="1"/>
    <cellStyle name="Akzent5 2" xfId="35586" hidden="1"/>
    <cellStyle name="Akzent5 2" xfId="35594" hidden="1"/>
    <cellStyle name="Akzent5 2" xfId="35606" hidden="1"/>
    <cellStyle name="Akzent5 2" xfId="35614" hidden="1"/>
    <cellStyle name="Akzent5 2" xfId="35626" hidden="1"/>
    <cellStyle name="Akzent5 2" xfId="35634" hidden="1"/>
    <cellStyle name="Akzent5 2" xfId="35646" hidden="1"/>
    <cellStyle name="Akzent5 2" xfId="35659" hidden="1"/>
    <cellStyle name="Akzent5 2" xfId="35675" hidden="1"/>
    <cellStyle name="Akzent5 2" xfId="35683" hidden="1"/>
    <cellStyle name="Akzent5 2" xfId="35695" hidden="1"/>
    <cellStyle name="Akzent5 2" xfId="35703" hidden="1"/>
    <cellStyle name="Akzent5 2" xfId="35715" hidden="1"/>
    <cellStyle name="Akzent5 2" xfId="35723" hidden="1"/>
    <cellStyle name="Akzent5 2" xfId="35735" hidden="1"/>
    <cellStyle name="Akzent5 2" xfId="35743" hidden="1"/>
    <cellStyle name="Akzent5 2" xfId="35755" hidden="1"/>
    <cellStyle name="Akzent5 2" xfId="35763" hidden="1"/>
    <cellStyle name="Akzent5 2" xfId="35779" hidden="1"/>
    <cellStyle name="Akzent5 2" xfId="35788" hidden="1"/>
    <cellStyle name="Akzent5 2" xfId="35800" hidden="1"/>
    <cellStyle name="Akzent5 2" xfId="35808" hidden="1"/>
    <cellStyle name="Akzent5 2" xfId="35820" hidden="1"/>
    <cellStyle name="Akzent5 2" xfId="35828" hidden="1"/>
    <cellStyle name="Akzent5 2" xfId="35840" hidden="1"/>
    <cellStyle name="Akzent5 2" xfId="35848" hidden="1"/>
    <cellStyle name="Akzent5 2" xfId="35860" hidden="1"/>
    <cellStyle name="Akzent5 2" xfId="35653" hidden="1"/>
    <cellStyle name="Akzent5 2" xfId="35874" hidden="1"/>
    <cellStyle name="Akzent5 2" xfId="35883" hidden="1"/>
    <cellStyle name="Akzent5 2" xfId="35895" hidden="1"/>
    <cellStyle name="Akzent5 2" xfId="35903" hidden="1"/>
    <cellStyle name="Akzent5 2" xfId="35915" hidden="1"/>
    <cellStyle name="Akzent5 2" xfId="35923" hidden="1"/>
    <cellStyle name="Akzent5 2" xfId="35935" hidden="1"/>
    <cellStyle name="Akzent5 2" xfId="35943" hidden="1"/>
    <cellStyle name="Akzent5 2" xfId="35955" hidden="1"/>
    <cellStyle name="Akzent5 2" xfId="35867" hidden="1"/>
    <cellStyle name="Akzent5 2" xfId="35968" hidden="1"/>
    <cellStyle name="Akzent5 2" xfId="35976" hidden="1"/>
    <cellStyle name="Akzent5 2" xfId="35988" hidden="1"/>
    <cellStyle name="Akzent5 2" xfId="35996" hidden="1"/>
    <cellStyle name="Akzent5 2" xfId="36008" hidden="1"/>
    <cellStyle name="Akzent5 2" xfId="36016" hidden="1"/>
    <cellStyle name="Akzent5 2" xfId="36028" hidden="1"/>
    <cellStyle name="Akzent5 2" xfId="36036" hidden="1"/>
    <cellStyle name="Akzent5 2" xfId="36048" hidden="1"/>
    <cellStyle name="Akzent5 2" xfId="36056" hidden="1"/>
    <cellStyle name="Akzent5 2" xfId="36068" hidden="1"/>
    <cellStyle name="Akzent5 2" xfId="36076" hidden="1"/>
    <cellStyle name="Akzent5 2" xfId="36088" hidden="1"/>
    <cellStyle name="Akzent5 2" xfId="36096" hidden="1"/>
    <cellStyle name="Akzent5 2" xfId="36108" hidden="1"/>
    <cellStyle name="Akzent5 2" xfId="36116" hidden="1"/>
    <cellStyle name="Akzent5 2" xfId="36128" hidden="1"/>
    <cellStyle name="Akzent5 2" xfId="36136" hidden="1"/>
    <cellStyle name="Akzent5 2" xfId="36148" hidden="1"/>
    <cellStyle name="Akzent5 2" xfId="36163" hidden="1"/>
    <cellStyle name="Akzent5 2" xfId="36170" hidden="1"/>
    <cellStyle name="Akzent5 2" xfId="36204" hidden="1"/>
    <cellStyle name="Akzent5 2" xfId="36217" hidden="1"/>
    <cellStyle name="Akzent5 2" xfId="36225" hidden="1"/>
    <cellStyle name="Akzent5 2" xfId="36237" hidden="1"/>
    <cellStyle name="Akzent5 2" xfId="36245" hidden="1"/>
    <cellStyle name="Akzent5 2" xfId="36257" hidden="1"/>
    <cellStyle name="Akzent5 2" xfId="36265" hidden="1"/>
    <cellStyle name="Akzent5 2" xfId="36277" hidden="1"/>
    <cellStyle name="Akzent5 2" xfId="36285" hidden="1"/>
    <cellStyle name="Akzent5 2" xfId="36297" hidden="1"/>
    <cellStyle name="Akzent5 2" xfId="36200" hidden="1"/>
    <cellStyle name="Akzent5 2" xfId="36312" hidden="1"/>
    <cellStyle name="Akzent5 2" xfId="36320" hidden="1"/>
    <cellStyle name="Akzent5 2" xfId="36332" hidden="1"/>
    <cellStyle name="Akzent5 2" xfId="36340" hidden="1"/>
    <cellStyle name="Akzent5 2" xfId="36352" hidden="1"/>
    <cellStyle name="Akzent5 2" xfId="36360" hidden="1"/>
    <cellStyle name="Akzent5 2" xfId="36372" hidden="1"/>
    <cellStyle name="Akzent5 2" xfId="36380" hidden="1"/>
    <cellStyle name="Akzent5 2" xfId="36392" hidden="1"/>
    <cellStyle name="Akzent5 2" xfId="36410" hidden="1"/>
    <cellStyle name="Akzent5 2" xfId="36445" hidden="1"/>
    <cellStyle name="Akzent5 2" xfId="36465" hidden="1"/>
    <cellStyle name="Akzent5 2" xfId="36481" hidden="1"/>
    <cellStyle name="Akzent5 2" xfId="36493" hidden="1"/>
    <cellStyle name="Akzent5 2" xfId="36501" hidden="1"/>
    <cellStyle name="Akzent5 2" xfId="36513" hidden="1"/>
    <cellStyle name="Akzent5 2" xfId="36521" hidden="1"/>
    <cellStyle name="Akzent5 2" xfId="36533" hidden="1"/>
    <cellStyle name="Akzent5 2" xfId="36541" hidden="1"/>
    <cellStyle name="Akzent5 2" xfId="36553" hidden="1"/>
    <cellStyle name="Akzent5 2" xfId="36562" hidden="1"/>
    <cellStyle name="Akzent5 2" xfId="36578" hidden="1"/>
    <cellStyle name="Akzent5 2" xfId="36587" hidden="1"/>
    <cellStyle name="Akzent5 2" xfId="36599" hidden="1"/>
    <cellStyle name="Akzent5 2" xfId="36607" hidden="1"/>
    <cellStyle name="Akzent5 2" xfId="36619" hidden="1"/>
    <cellStyle name="Akzent5 2" xfId="36627" hidden="1"/>
    <cellStyle name="Akzent5 2" xfId="36639" hidden="1"/>
    <cellStyle name="Akzent5 2" xfId="36647" hidden="1"/>
    <cellStyle name="Akzent5 2" xfId="36659" hidden="1"/>
    <cellStyle name="Akzent5 2" xfId="36443" hidden="1"/>
    <cellStyle name="Akzent5 2" xfId="36673" hidden="1"/>
    <cellStyle name="Akzent5 2" xfId="36682" hidden="1"/>
    <cellStyle name="Akzent5 2" xfId="36694" hidden="1"/>
    <cellStyle name="Akzent5 2" xfId="36702" hidden="1"/>
    <cellStyle name="Akzent5 2" xfId="36714" hidden="1"/>
    <cellStyle name="Akzent5 2" xfId="36722" hidden="1"/>
    <cellStyle name="Akzent5 2" xfId="36734" hidden="1"/>
    <cellStyle name="Akzent5 2" xfId="36742" hidden="1"/>
    <cellStyle name="Akzent5 2" xfId="36754" hidden="1"/>
    <cellStyle name="Akzent5 2" xfId="36666" hidden="1"/>
    <cellStyle name="Akzent5 2" xfId="36767" hidden="1"/>
    <cellStyle name="Akzent5 2" xfId="36775" hidden="1"/>
    <cellStyle name="Akzent5 2" xfId="36787" hidden="1"/>
    <cellStyle name="Akzent5 2" xfId="36795" hidden="1"/>
    <cellStyle name="Akzent5 2" xfId="36807" hidden="1"/>
    <cellStyle name="Akzent5 2" xfId="36815" hidden="1"/>
    <cellStyle name="Akzent5 2" xfId="36827" hidden="1"/>
    <cellStyle name="Akzent5 2" xfId="36835" hidden="1"/>
    <cellStyle name="Akzent5 2" xfId="36847" hidden="1"/>
    <cellStyle name="Akzent5 2" xfId="36858" hidden="1"/>
    <cellStyle name="Akzent5 2" xfId="36875" hidden="1"/>
    <cellStyle name="Akzent5 2" xfId="36883" hidden="1"/>
    <cellStyle name="Akzent5 2" xfId="36895" hidden="1"/>
    <cellStyle name="Akzent5 2" xfId="36903" hidden="1"/>
    <cellStyle name="Akzent5 2" xfId="36915" hidden="1"/>
    <cellStyle name="Akzent5 2" xfId="36923" hidden="1"/>
    <cellStyle name="Akzent5 2" xfId="36935" hidden="1"/>
    <cellStyle name="Akzent5 2" xfId="36943" hidden="1"/>
    <cellStyle name="Akzent5 2" xfId="36955" hidden="1"/>
    <cellStyle name="Akzent5 2" xfId="36963" hidden="1"/>
    <cellStyle name="Akzent5 2" xfId="36979" hidden="1"/>
    <cellStyle name="Akzent5 2" xfId="36988" hidden="1"/>
    <cellStyle name="Akzent5 2" xfId="37000" hidden="1"/>
    <cellStyle name="Akzent5 2" xfId="37008" hidden="1"/>
    <cellStyle name="Akzent5 2" xfId="37020" hidden="1"/>
    <cellStyle name="Akzent5 2" xfId="37028" hidden="1"/>
    <cellStyle name="Akzent5 2" xfId="37040" hidden="1"/>
    <cellStyle name="Akzent5 2" xfId="37048" hidden="1"/>
    <cellStyle name="Akzent5 2" xfId="37060" hidden="1"/>
    <cellStyle name="Akzent5 2" xfId="36854" hidden="1"/>
    <cellStyle name="Akzent5 2" xfId="37074" hidden="1"/>
    <cellStyle name="Akzent5 2" xfId="37083" hidden="1"/>
    <cellStyle name="Akzent5 2" xfId="37095" hidden="1"/>
    <cellStyle name="Akzent5 2" xfId="37103" hidden="1"/>
    <cellStyle name="Akzent5 2" xfId="37115" hidden="1"/>
    <cellStyle name="Akzent5 2" xfId="37123" hidden="1"/>
    <cellStyle name="Akzent5 2" xfId="37135" hidden="1"/>
    <cellStyle name="Akzent5 2" xfId="37143" hidden="1"/>
    <cellStyle name="Akzent5 2" xfId="37155" hidden="1"/>
    <cellStyle name="Akzent5 2" xfId="37067" hidden="1"/>
    <cellStyle name="Akzent5 2" xfId="37168" hidden="1"/>
    <cellStyle name="Akzent5 2" xfId="37176" hidden="1"/>
    <cellStyle name="Akzent5 2" xfId="37188" hidden="1"/>
    <cellStyle name="Akzent5 2" xfId="37196" hidden="1"/>
    <cellStyle name="Akzent5 2" xfId="37208" hidden="1"/>
    <cellStyle name="Akzent5 2" xfId="37216" hidden="1"/>
    <cellStyle name="Akzent5 2" xfId="37228" hidden="1"/>
    <cellStyle name="Akzent5 2" xfId="37236" hidden="1"/>
    <cellStyle name="Akzent5 2" xfId="37248" hidden="1"/>
    <cellStyle name="Akzent5 2" xfId="37256" hidden="1"/>
    <cellStyle name="Akzent5 2" xfId="37268" hidden="1"/>
    <cellStyle name="Akzent5 2" xfId="37276" hidden="1"/>
    <cellStyle name="Akzent5 2" xfId="37288" hidden="1"/>
    <cellStyle name="Akzent5 2" xfId="37296" hidden="1"/>
    <cellStyle name="Akzent5 2" xfId="37308" hidden="1"/>
    <cellStyle name="Akzent5 2" xfId="37316" hidden="1"/>
    <cellStyle name="Akzent5 2" xfId="37328" hidden="1"/>
    <cellStyle name="Akzent5 2" xfId="37336" hidden="1"/>
    <cellStyle name="Akzent5 2" xfId="37348" hidden="1"/>
    <cellStyle name="Akzent5 2" xfId="37362" hidden="1"/>
    <cellStyle name="Akzent5 2" xfId="37368" hidden="1"/>
    <cellStyle name="Akzent5 2" xfId="37401" hidden="1"/>
    <cellStyle name="Akzent5 2" xfId="37414" hidden="1"/>
    <cellStyle name="Akzent5 2" xfId="37422" hidden="1"/>
    <cellStyle name="Akzent5 2" xfId="37434" hidden="1"/>
    <cellStyle name="Akzent5 2" xfId="37442" hidden="1"/>
    <cellStyle name="Akzent5 2" xfId="37454" hidden="1"/>
    <cellStyle name="Akzent5 2" xfId="37462" hidden="1"/>
    <cellStyle name="Akzent5 2" xfId="37474" hidden="1"/>
    <cellStyle name="Akzent5 2" xfId="37482" hidden="1"/>
    <cellStyle name="Akzent5 2" xfId="37494" hidden="1"/>
    <cellStyle name="Akzent5 2" xfId="37397" hidden="1"/>
    <cellStyle name="Akzent5 2" xfId="37508" hidden="1"/>
    <cellStyle name="Akzent5 2" xfId="37516" hidden="1"/>
    <cellStyle name="Akzent5 2" xfId="37528" hidden="1"/>
    <cellStyle name="Akzent5 2" xfId="37536" hidden="1"/>
    <cellStyle name="Akzent5 2" xfId="37548" hidden="1"/>
    <cellStyle name="Akzent5 2" xfId="37556" hidden="1"/>
    <cellStyle name="Akzent5 2" xfId="37568" hidden="1"/>
    <cellStyle name="Akzent5 2" xfId="37576" hidden="1"/>
    <cellStyle name="Akzent5 2" xfId="37588" hidden="1"/>
    <cellStyle name="Akzent5 2" xfId="33042" hidden="1"/>
    <cellStyle name="Akzent5 2" xfId="28252" hidden="1"/>
    <cellStyle name="Akzent5 2" xfId="34174" hidden="1"/>
    <cellStyle name="Akzent5 2" xfId="35334" hidden="1"/>
    <cellStyle name="Akzent5 2" xfId="33890" hidden="1"/>
    <cellStyle name="Akzent5 2" xfId="28254" hidden="1"/>
    <cellStyle name="Akzent5 2" xfId="31578" hidden="1"/>
    <cellStyle name="Akzent5 2" xfId="37607" hidden="1"/>
    <cellStyle name="Akzent5 2" xfId="37619" hidden="1"/>
    <cellStyle name="Akzent5 2" xfId="37627" hidden="1"/>
    <cellStyle name="Akzent5 2" xfId="37643" hidden="1"/>
    <cellStyle name="Akzent5 2" xfId="37652" hidden="1"/>
    <cellStyle name="Akzent5 2" xfId="37664" hidden="1"/>
    <cellStyle name="Akzent5 2" xfId="37672" hidden="1"/>
    <cellStyle name="Akzent5 2" xfId="37684" hidden="1"/>
    <cellStyle name="Akzent5 2" xfId="37692" hidden="1"/>
    <cellStyle name="Akzent5 2" xfId="37704" hidden="1"/>
    <cellStyle name="Akzent5 2" xfId="37712" hidden="1"/>
    <cellStyle name="Akzent5 2" xfId="37724" hidden="1"/>
    <cellStyle name="Akzent5 2" xfId="31731" hidden="1"/>
    <cellStyle name="Akzent5 2" xfId="37738" hidden="1"/>
    <cellStyle name="Akzent5 2" xfId="37747" hidden="1"/>
    <cellStyle name="Akzent5 2" xfId="37759" hidden="1"/>
    <cellStyle name="Akzent5 2" xfId="37767" hidden="1"/>
    <cellStyle name="Akzent5 2" xfId="37779" hidden="1"/>
    <cellStyle name="Akzent5 2" xfId="37787" hidden="1"/>
    <cellStyle name="Akzent5 2" xfId="37799" hidden="1"/>
    <cellStyle name="Akzent5 2" xfId="37807" hidden="1"/>
    <cellStyle name="Akzent5 2" xfId="37819" hidden="1"/>
    <cellStyle name="Akzent5 2" xfId="37731" hidden="1"/>
    <cellStyle name="Akzent5 2" xfId="37832" hidden="1"/>
    <cellStyle name="Akzent5 2" xfId="37840" hidden="1"/>
    <cellStyle name="Akzent5 2" xfId="37852" hidden="1"/>
    <cellStyle name="Akzent5 2" xfId="37860" hidden="1"/>
    <cellStyle name="Akzent5 2" xfId="37872" hidden="1"/>
    <cellStyle name="Akzent5 2" xfId="37880" hidden="1"/>
    <cellStyle name="Akzent5 2" xfId="37892" hidden="1"/>
    <cellStyle name="Akzent5 2" xfId="37900" hidden="1"/>
    <cellStyle name="Akzent5 2" xfId="37912" hidden="1"/>
    <cellStyle name="Akzent5 2" xfId="37923" hidden="1"/>
    <cellStyle name="Akzent5 2" xfId="37939" hidden="1"/>
    <cellStyle name="Akzent5 2" xfId="37947" hidden="1"/>
    <cellStyle name="Akzent5 2" xfId="37959" hidden="1"/>
    <cellStyle name="Akzent5 2" xfId="37967" hidden="1"/>
    <cellStyle name="Akzent5 2" xfId="37979" hidden="1"/>
    <cellStyle name="Akzent5 2" xfId="37987" hidden="1"/>
    <cellStyle name="Akzent5 2" xfId="37999" hidden="1"/>
    <cellStyle name="Akzent5 2" xfId="38007" hidden="1"/>
    <cellStyle name="Akzent5 2" xfId="38019" hidden="1"/>
    <cellStyle name="Akzent5 2" xfId="38027" hidden="1"/>
    <cellStyle name="Akzent5 2" xfId="38043" hidden="1"/>
    <cellStyle name="Akzent5 2" xfId="38052" hidden="1"/>
    <cellStyle name="Akzent5 2" xfId="38064" hidden="1"/>
    <cellStyle name="Akzent5 2" xfId="38072" hidden="1"/>
    <cellStyle name="Akzent5 2" xfId="38084" hidden="1"/>
    <cellStyle name="Akzent5 2" xfId="38092" hidden="1"/>
    <cellStyle name="Akzent5 2" xfId="38104" hidden="1"/>
    <cellStyle name="Akzent5 2" xfId="38112" hidden="1"/>
    <cellStyle name="Akzent5 2" xfId="38124" hidden="1"/>
    <cellStyle name="Akzent5 2" xfId="37919" hidden="1"/>
    <cellStyle name="Akzent5 2" xfId="38138" hidden="1"/>
    <cellStyle name="Akzent5 2" xfId="38147" hidden="1"/>
    <cellStyle name="Akzent5 2" xfId="38159" hidden="1"/>
    <cellStyle name="Akzent5 2" xfId="38167" hidden="1"/>
    <cellStyle name="Akzent5 2" xfId="38179" hidden="1"/>
    <cellStyle name="Akzent5 2" xfId="38187" hidden="1"/>
    <cellStyle name="Akzent5 2" xfId="38199" hidden="1"/>
    <cellStyle name="Akzent5 2" xfId="38207" hidden="1"/>
    <cellStyle name="Akzent5 2" xfId="38219" hidden="1"/>
    <cellStyle name="Akzent5 2" xfId="38131" hidden="1"/>
    <cellStyle name="Akzent5 2" xfId="38232" hidden="1"/>
    <cellStyle name="Akzent5 2" xfId="38240" hidden="1"/>
    <cellStyle name="Akzent5 2" xfId="38252" hidden="1"/>
    <cellStyle name="Akzent5 2" xfId="38260" hidden="1"/>
    <cellStyle name="Akzent5 2" xfId="38272" hidden="1"/>
    <cellStyle name="Akzent5 2" xfId="38280" hidden="1"/>
    <cellStyle name="Akzent5 2" xfId="38292" hidden="1"/>
    <cellStyle name="Akzent5 2" xfId="38300" hidden="1"/>
    <cellStyle name="Akzent5 2" xfId="38312" hidden="1"/>
    <cellStyle name="Akzent5 2" xfId="38320" hidden="1"/>
    <cellStyle name="Akzent5 2" xfId="38332" hidden="1"/>
    <cellStyle name="Akzent5 2" xfId="38340" hidden="1"/>
    <cellStyle name="Akzent5 2" xfId="38352" hidden="1"/>
    <cellStyle name="Akzent5 2" xfId="38360" hidden="1"/>
    <cellStyle name="Akzent5 2" xfId="38372" hidden="1"/>
    <cellStyle name="Akzent5 2" xfId="38380" hidden="1"/>
    <cellStyle name="Akzent5 2" xfId="38392" hidden="1"/>
    <cellStyle name="Akzent5 2" xfId="38400" hidden="1"/>
    <cellStyle name="Akzent5 2" xfId="38412" hidden="1"/>
    <cellStyle name="Akzent5 2" xfId="38426" hidden="1"/>
    <cellStyle name="Akzent5 2" xfId="38431" hidden="1"/>
    <cellStyle name="Akzent5 2" xfId="38462" hidden="1"/>
    <cellStyle name="Akzent5 2" xfId="38474" hidden="1"/>
    <cellStyle name="Akzent5 2" xfId="38482" hidden="1"/>
    <cellStyle name="Akzent5 2" xfId="38494" hidden="1"/>
    <cellStyle name="Akzent5 2" xfId="38502" hidden="1"/>
    <cellStyle name="Akzent5 2" xfId="38514" hidden="1"/>
    <cellStyle name="Akzent5 2" xfId="38522" hidden="1"/>
    <cellStyle name="Akzent5 2" xfId="38534" hidden="1"/>
    <cellStyle name="Akzent5 2" xfId="38542" hidden="1"/>
    <cellStyle name="Akzent5 2" xfId="38554" hidden="1"/>
    <cellStyle name="Akzent5 2" xfId="38459" hidden="1"/>
    <cellStyle name="Akzent5 2" xfId="38568" hidden="1"/>
    <cellStyle name="Akzent5 2" xfId="38576" hidden="1"/>
    <cellStyle name="Akzent5 2" xfId="38588" hidden="1"/>
    <cellStyle name="Akzent5 2" xfId="38596" hidden="1"/>
    <cellStyle name="Akzent5 2" xfId="38608" hidden="1"/>
    <cellStyle name="Akzent5 2" xfId="38616" hidden="1"/>
    <cellStyle name="Akzent5 2" xfId="38628" hidden="1"/>
    <cellStyle name="Akzent5 2" xfId="38636" hidden="1"/>
    <cellStyle name="Akzent5 2" xfId="38648" hidden="1"/>
    <cellStyle name="Akzent5 2" xfId="38663" hidden="1"/>
    <cellStyle name="Akzent5 2" xfId="38697" hidden="1"/>
    <cellStyle name="Akzent5 2" xfId="38716" hidden="1"/>
    <cellStyle name="Akzent5 2" xfId="38732" hidden="1"/>
    <cellStyle name="Akzent5 2" xfId="38744" hidden="1"/>
    <cellStyle name="Akzent5 2" xfId="38752" hidden="1"/>
    <cellStyle name="Akzent5 2" xfId="38764" hidden="1"/>
    <cellStyle name="Akzent5 2" xfId="38772" hidden="1"/>
    <cellStyle name="Akzent5 2" xfId="38784" hidden="1"/>
    <cellStyle name="Akzent5 2" xfId="38792" hidden="1"/>
    <cellStyle name="Akzent5 2" xfId="38804" hidden="1"/>
    <cellStyle name="Akzent5 2" xfId="38812" hidden="1"/>
    <cellStyle name="Akzent5 2" xfId="38828" hidden="1"/>
    <cellStyle name="Akzent5 2" xfId="38837" hidden="1"/>
    <cellStyle name="Akzent5 2" xfId="38849" hidden="1"/>
    <cellStyle name="Akzent5 2" xfId="38857" hidden="1"/>
    <cellStyle name="Akzent5 2" xfId="38869" hidden="1"/>
    <cellStyle name="Akzent5 2" xfId="38877" hidden="1"/>
    <cellStyle name="Akzent5 2" xfId="38889" hidden="1"/>
    <cellStyle name="Akzent5 2" xfId="38897" hidden="1"/>
    <cellStyle name="Akzent5 2" xfId="38909" hidden="1"/>
    <cellStyle name="Akzent5 2" xfId="38695" hidden="1"/>
    <cellStyle name="Akzent5 2" xfId="38923" hidden="1"/>
    <cellStyle name="Akzent5 2" xfId="38932" hidden="1"/>
    <cellStyle name="Akzent5 2" xfId="38944" hidden="1"/>
    <cellStyle name="Akzent5 2" xfId="38952" hidden="1"/>
    <cellStyle name="Akzent5 2" xfId="38964" hidden="1"/>
    <cellStyle name="Akzent5 2" xfId="38972" hidden="1"/>
    <cellStyle name="Akzent5 2" xfId="38984" hidden="1"/>
    <cellStyle name="Akzent5 2" xfId="38992" hidden="1"/>
    <cellStyle name="Akzent5 2" xfId="39004" hidden="1"/>
    <cellStyle name="Akzent5 2" xfId="38916" hidden="1"/>
    <cellStyle name="Akzent5 2" xfId="39017" hidden="1"/>
    <cellStyle name="Akzent5 2" xfId="39025" hidden="1"/>
    <cellStyle name="Akzent5 2" xfId="39037" hidden="1"/>
    <cellStyle name="Akzent5 2" xfId="39045" hidden="1"/>
    <cellStyle name="Akzent5 2" xfId="39057" hidden="1"/>
    <cellStyle name="Akzent5 2" xfId="39065" hidden="1"/>
    <cellStyle name="Akzent5 2" xfId="39077" hidden="1"/>
    <cellStyle name="Akzent5 2" xfId="39085" hidden="1"/>
    <cellStyle name="Akzent5 2" xfId="39097" hidden="1"/>
    <cellStyle name="Akzent5 2" xfId="39108" hidden="1"/>
    <cellStyle name="Akzent5 2" xfId="39124" hidden="1"/>
    <cellStyle name="Akzent5 2" xfId="39132" hidden="1"/>
    <cellStyle name="Akzent5 2" xfId="39144" hidden="1"/>
    <cellStyle name="Akzent5 2" xfId="39152" hidden="1"/>
    <cellStyle name="Akzent5 2" xfId="39164" hidden="1"/>
    <cellStyle name="Akzent5 2" xfId="39172" hidden="1"/>
    <cellStyle name="Akzent5 2" xfId="39184" hidden="1"/>
    <cellStyle name="Akzent5 2" xfId="39192" hidden="1"/>
    <cellStyle name="Akzent5 2" xfId="39204" hidden="1"/>
    <cellStyle name="Akzent5 2" xfId="39212" hidden="1"/>
    <cellStyle name="Akzent5 2" xfId="39228" hidden="1"/>
    <cellStyle name="Akzent5 2" xfId="39237" hidden="1"/>
    <cellStyle name="Akzent5 2" xfId="39249" hidden="1"/>
    <cellStyle name="Akzent5 2" xfId="39257" hidden="1"/>
    <cellStyle name="Akzent5 2" xfId="39269" hidden="1"/>
    <cellStyle name="Akzent5 2" xfId="39277" hidden="1"/>
    <cellStyle name="Akzent5 2" xfId="39289" hidden="1"/>
    <cellStyle name="Akzent5 2" xfId="39297" hidden="1"/>
    <cellStyle name="Akzent5 2" xfId="39309" hidden="1"/>
    <cellStyle name="Akzent5 2" xfId="39104" hidden="1"/>
    <cellStyle name="Akzent5 2" xfId="39323" hidden="1"/>
    <cellStyle name="Akzent5 2" xfId="39332" hidden="1"/>
    <cellStyle name="Akzent5 2" xfId="39344" hidden="1"/>
    <cellStyle name="Akzent5 2" xfId="39352" hidden="1"/>
    <cellStyle name="Akzent5 2" xfId="39364" hidden="1"/>
    <cellStyle name="Akzent5 2" xfId="39372" hidden="1"/>
    <cellStyle name="Akzent5 2" xfId="39384" hidden="1"/>
    <cellStyle name="Akzent5 2" xfId="39392" hidden="1"/>
    <cellStyle name="Akzent5 2" xfId="39404" hidden="1"/>
    <cellStyle name="Akzent5 2" xfId="39316" hidden="1"/>
    <cellStyle name="Akzent5 2" xfId="39417" hidden="1"/>
    <cellStyle name="Akzent5 2" xfId="39425" hidden="1"/>
    <cellStyle name="Akzent5 2" xfId="39437" hidden="1"/>
    <cellStyle name="Akzent5 2" xfId="39445" hidden="1"/>
    <cellStyle name="Akzent5 2" xfId="39457" hidden="1"/>
    <cellStyle name="Akzent5 2" xfId="39465" hidden="1"/>
    <cellStyle name="Akzent5 2" xfId="39477" hidden="1"/>
    <cellStyle name="Akzent5 2" xfId="39485" hidden="1"/>
    <cellStyle name="Akzent5 2" xfId="39497" hidden="1"/>
    <cellStyle name="Akzent5 2" xfId="39505" hidden="1"/>
    <cellStyle name="Akzent5 2" xfId="39517" hidden="1"/>
    <cellStyle name="Akzent5 2" xfId="39525" hidden="1"/>
    <cellStyle name="Akzent5 2" xfId="39537" hidden="1"/>
    <cellStyle name="Akzent5 2" xfId="39545" hidden="1"/>
    <cellStyle name="Akzent5 2" xfId="39557" hidden="1"/>
    <cellStyle name="Akzent5 2" xfId="39565" hidden="1"/>
    <cellStyle name="Akzent5 2" xfId="39577" hidden="1"/>
    <cellStyle name="Akzent5 2" xfId="39585" hidden="1"/>
    <cellStyle name="Akzent5 2" xfId="39597" hidden="1"/>
    <cellStyle name="Akzent5 2" xfId="39611" hidden="1"/>
    <cellStyle name="Akzent5 2" xfId="39616" hidden="1"/>
    <cellStyle name="Akzent5 2" xfId="39647" hidden="1"/>
    <cellStyle name="Akzent5 2" xfId="39659" hidden="1"/>
    <cellStyle name="Akzent5 2" xfId="39667" hidden="1"/>
    <cellStyle name="Akzent5 2" xfId="39679" hidden="1"/>
    <cellStyle name="Akzent5 2" xfId="39687" hidden="1"/>
    <cellStyle name="Akzent5 2" xfId="39699" hidden="1"/>
    <cellStyle name="Akzent5 2" xfId="39707" hidden="1"/>
    <cellStyle name="Akzent5 2" xfId="39719" hidden="1"/>
    <cellStyle name="Akzent5 2" xfId="39727" hidden="1"/>
    <cellStyle name="Akzent5 2" xfId="39739" hidden="1"/>
    <cellStyle name="Akzent5 2" xfId="39644" hidden="1"/>
    <cellStyle name="Akzent5 2" xfId="39753" hidden="1"/>
    <cellStyle name="Akzent5 2" xfId="39761" hidden="1"/>
    <cellStyle name="Akzent5 2" xfId="39773" hidden="1"/>
    <cellStyle name="Akzent5 2" xfId="39781" hidden="1"/>
    <cellStyle name="Akzent5 2" xfId="39793" hidden="1"/>
    <cellStyle name="Akzent5 2" xfId="39801" hidden="1"/>
    <cellStyle name="Akzent5 2" xfId="39813" hidden="1"/>
    <cellStyle name="Akzent5 2" xfId="39821" hidden="1"/>
    <cellStyle name="Akzent5 2" xfId="39833" hidden="1"/>
    <cellStyle name="Akzent5 2" xfId="36304" hidden="1"/>
    <cellStyle name="Akzent5 2" xfId="36166" hidden="1"/>
    <cellStyle name="Akzent5 2" xfId="37596" hidden="1"/>
    <cellStyle name="Akzent5 2" xfId="36202" hidden="1"/>
    <cellStyle name="Akzent5 2" xfId="28288" hidden="1"/>
    <cellStyle name="Akzent5 2" xfId="28253" hidden="1"/>
    <cellStyle name="Akzent5 2" xfId="28300" hidden="1"/>
    <cellStyle name="Akzent5 2" xfId="39844" hidden="1"/>
    <cellStyle name="Akzent5 2" xfId="39856" hidden="1"/>
    <cellStyle name="Akzent5 2" xfId="39864" hidden="1"/>
    <cellStyle name="Akzent5 2" xfId="39880" hidden="1"/>
    <cellStyle name="Akzent5 2" xfId="39889" hidden="1"/>
    <cellStyle name="Akzent5 2" xfId="39901" hidden="1"/>
    <cellStyle name="Akzent5 2" xfId="39909" hidden="1"/>
    <cellStyle name="Akzent5 2" xfId="39921" hidden="1"/>
    <cellStyle name="Akzent5 2" xfId="39929" hidden="1"/>
    <cellStyle name="Akzent5 2" xfId="39941" hidden="1"/>
    <cellStyle name="Akzent5 2" xfId="39949" hidden="1"/>
    <cellStyle name="Akzent5 2" xfId="39961" hidden="1"/>
    <cellStyle name="Akzent5 2" xfId="30669" hidden="1"/>
    <cellStyle name="Akzent5 2" xfId="39975" hidden="1"/>
    <cellStyle name="Akzent5 2" xfId="39984" hidden="1"/>
    <cellStyle name="Akzent5 2" xfId="39996" hidden="1"/>
    <cellStyle name="Akzent5 2" xfId="40004" hidden="1"/>
    <cellStyle name="Akzent5 2" xfId="40016" hidden="1"/>
    <cellStyle name="Akzent5 2" xfId="40024" hidden="1"/>
    <cellStyle name="Akzent5 2" xfId="40036" hidden="1"/>
    <cellStyle name="Akzent5 2" xfId="40044" hidden="1"/>
    <cellStyle name="Akzent5 2" xfId="40056" hidden="1"/>
    <cellStyle name="Akzent5 2" xfId="39968" hidden="1"/>
    <cellStyle name="Akzent5 2" xfId="40069" hidden="1"/>
    <cellStyle name="Akzent5 2" xfId="40077" hidden="1"/>
    <cellStyle name="Akzent5 2" xfId="40089" hidden="1"/>
    <cellStyle name="Akzent5 2" xfId="40097" hidden="1"/>
    <cellStyle name="Akzent5 2" xfId="40109" hidden="1"/>
    <cellStyle name="Akzent5 2" xfId="40117" hidden="1"/>
    <cellStyle name="Akzent5 2" xfId="40129" hidden="1"/>
    <cellStyle name="Akzent5 2" xfId="40137" hidden="1"/>
    <cellStyle name="Akzent5 2" xfId="40149" hidden="1"/>
    <cellStyle name="Akzent5 2" xfId="40160" hidden="1"/>
    <cellStyle name="Akzent5 2" xfId="40176" hidden="1"/>
    <cellStyle name="Akzent5 2" xfId="40184" hidden="1"/>
    <cellStyle name="Akzent5 2" xfId="40196" hidden="1"/>
    <cellStyle name="Akzent5 2" xfId="40204" hidden="1"/>
    <cellStyle name="Akzent5 2" xfId="40216" hidden="1"/>
    <cellStyle name="Akzent5 2" xfId="40224" hidden="1"/>
    <cellStyle name="Akzent5 2" xfId="40236" hidden="1"/>
    <cellStyle name="Akzent5 2" xfId="40244" hidden="1"/>
    <cellStyle name="Akzent5 2" xfId="40256" hidden="1"/>
    <cellStyle name="Akzent5 2" xfId="40264" hidden="1"/>
    <cellStyle name="Akzent5 2" xfId="40280" hidden="1"/>
    <cellStyle name="Akzent5 2" xfId="40289" hidden="1"/>
    <cellStyle name="Akzent5 2" xfId="40301" hidden="1"/>
    <cellStyle name="Akzent5 2" xfId="40309" hidden="1"/>
    <cellStyle name="Akzent5 2" xfId="40321" hidden="1"/>
    <cellStyle name="Akzent5 2" xfId="40329" hidden="1"/>
    <cellStyle name="Akzent5 2" xfId="40341" hidden="1"/>
    <cellStyle name="Akzent5 2" xfId="40349" hidden="1"/>
    <cellStyle name="Akzent5 2" xfId="40361" hidden="1"/>
    <cellStyle name="Akzent5 2" xfId="40156" hidden="1"/>
    <cellStyle name="Akzent5 2" xfId="40375" hidden="1"/>
    <cellStyle name="Akzent5 2" xfId="40384" hidden="1"/>
    <cellStyle name="Akzent5 2" xfId="40396" hidden="1"/>
    <cellStyle name="Akzent5 2" xfId="40404" hidden="1"/>
    <cellStyle name="Akzent5 2" xfId="40416" hidden="1"/>
    <cellStyle name="Akzent5 2" xfId="40424" hidden="1"/>
    <cellStyle name="Akzent5 2" xfId="40436" hidden="1"/>
    <cellStyle name="Akzent5 2" xfId="40444" hidden="1"/>
    <cellStyle name="Akzent5 2" xfId="40456" hidden="1"/>
    <cellStyle name="Akzent5 2" xfId="40368" hidden="1"/>
    <cellStyle name="Akzent5 2" xfId="40469" hidden="1"/>
    <cellStyle name="Akzent5 2" xfId="40477" hidden="1"/>
    <cellStyle name="Akzent5 2" xfId="40489" hidden="1"/>
    <cellStyle name="Akzent5 2" xfId="40497" hidden="1"/>
    <cellStyle name="Akzent5 2" xfId="40509" hidden="1"/>
    <cellStyle name="Akzent5 2" xfId="40517" hidden="1"/>
    <cellStyle name="Akzent5 2" xfId="40529" hidden="1"/>
    <cellStyle name="Akzent5 2" xfId="40537" hidden="1"/>
    <cellStyle name="Akzent5 2" xfId="40549" hidden="1"/>
    <cellStyle name="Akzent5 2" xfId="40557" hidden="1"/>
    <cellStyle name="Akzent5 2" xfId="40569" hidden="1"/>
    <cellStyle name="Akzent5 2" xfId="40577" hidden="1"/>
    <cellStyle name="Akzent5 2" xfId="40589" hidden="1"/>
    <cellStyle name="Akzent5 2" xfId="40597" hidden="1"/>
    <cellStyle name="Akzent5 2" xfId="40609" hidden="1"/>
    <cellStyle name="Akzent5 2" xfId="40617" hidden="1"/>
    <cellStyle name="Akzent5 2" xfId="40629" hidden="1"/>
    <cellStyle name="Akzent5 2" xfId="40637" hidden="1"/>
    <cellStyle name="Akzent5 2" xfId="40649" hidden="1"/>
    <cellStyle name="Akzent5 2" xfId="40663" hidden="1"/>
    <cellStyle name="Akzent5 2" xfId="40668" hidden="1"/>
    <cellStyle name="Akzent5 2" xfId="40699" hidden="1"/>
    <cellStyle name="Akzent5 2" xfId="40711" hidden="1"/>
    <cellStyle name="Akzent5 2" xfId="40719" hidden="1"/>
    <cellStyle name="Akzent5 2" xfId="40731" hidden="1"/>
    <cellStyle name="Akzent5 2" xfId="40739" hidden="1"/>
    <cellStyle name="Akzent5 2" xfId="40751" hidden="1"/>
    <cellStyle name="Akzent5 2" xfId="40759" hidden="1"/>
    <cellStyle name="Akzent5 2" xfId="40771" hidden="1"/>
    <cellStyle name="Akzent5 2" xfId="40779" hidden="1"/>
    <cellStyle name="Akzent5 2" xfId="40791" hidden="1"/>
    <cellStyle name="Akzent5 2" xfId="40696" hidden="1"/>
    <cellStyle name="Akzent5 2" xfId="40805" hidden="1"/>
    <cellStyle name="Akzent5 2" xfId="40813" hidden="1"/>
    <cellStyle name="Akzent5 2" xfId="40825" hidden="1"/>
    <cellStyle name="Akzent5 2" xfId="40833" hidden="1"/>
    <cellStyle name="Akzent5 2" xfId="40845" hidden="1"/>
    <cellStyle name="Akzent5 2" xfId="40853" hidden="1"/>
    <cellStyle name="Akzent5 2" xfId="40865" hidden="1"/>
    <cellStyle name="Akzent5 2" xfId="40873" hidden="1"/>
    <cellStyle name="Akzent5 2" xfId="40885" hidden="1"/>
    <cellStyle name="Akzent5 2" xfId="40900" hidden="1"/>
    <cellStyle name="Akzent5 2" xfId="40933" hidden="1"/>
    <cellStyle name="Akzent5 2" xfId="40952" hidden="1"/>
    <cellStyle name="Akzent5 2" xfId="40968" hidden="1"/>
    <cellStyle name="Akzent5 2" xfId="40980" hidden="1"/>
    <cellStyle name="Akzent5 2" xfId="40988" hidden="1"/>
    <cellStyle name="Akzent5 2" xfId="41000" hidden="1"/>
    <cellStyle name="Akzent5 2" xfId="41008" hidden="1"/>
    <cellStyle name="Akzent5 2" xfId="41020" hidden="1"/>
    <cellStyle name="Akzent5 2" xfId="41028" hidden="1"/>
    <cellStyle name="Akzent5 2" xfId="41040" hidden="1"/>
    <cellStyle name="Akzent5 2" xfId="41048" hidden="1"/>
    <cellStyle name="Akzent5 2" xfId="41064" hidden="1"/>
    <cellStyle name="Akzent5 2" xfId="41073" hidden="1"/>
    <cellStyle name="Akzent5 2" xfId="41085" hidden="1"/>
    <cellStyle name="Akzent5 2" xfId="41093" hidden="1"/>
    <cellStyle name="Akzent5 2" xfId="41105" hidden="1"/>
    <cellStyle name="Akzent5 2" xfId="41113" hidden="1"/>
    <cellStyle name="Akzent5 2" xfId="41125" hidden="1"/>
    <cellStyle name="Akzent5 2" xfId="41133" hidden="1"/>
    <cellStyle name="Akzent5 2" xfId="41145" hidden="1"/>
    <cellStyle name="Akzent5 2" xfId="40931" hidden="1"/>
    <cellStyle name="Akzent5 2" xfId="41159" hidden="1"/>
    <cellStyle name="Akzent5 2" xfId="41168" hidden="1"/>
    <cellStyle name="Akzent5 2" xfId="41180" hidden="1"/>
    <cellStyle name="Akzent5 2" xfId="41188" hidden="1"/>
    <cellStyle name="Akzent5 2" xfId="41200" hidden="1"/>
    <cellStyle name="Akzent5 2" xfId="41208" hidden="1"/>
    <cellStyle name="Akzent5 2" xfId="41220" hidden="1"/>
    <cellStyle name="Akzent5 2" xfId="41228" hidden="1"/>
    <cellStyle name="Akzent5 2" xfId="41240" hidden="1"/>
    <cellStyle name="Akzent5 2" xfId="41152" hidden="1"/>
    <cellStyle name="Akzent5 2" xfId="41253" hidden="1"/>
    <cellStyle name="Akzent5 2" xfId="41261" hidden="1"/>
    <cellStyle name="Akzent5 2" xfId="41273" hidden="1"/>
    <cellStyle name="Akzent5 2" xfId="41281" hidden="1"/>
    <cellStyle name="Akzent5 2" xfId="41293" hidden="1"/>
    <cellStyle name="Akzent5 2" xfId="41301" hidden="1"/>
    <cellStyle name="Akzent5 2" xfId="41313" hidden="1"/>
    <cellStyle name="Akzent5 2" xfId="41321" hidden="1"/>
    <cellStyle name="Akzent5 2" xfId="41333" hidden="1"/>
    <cellStyle name="Akzent5 2" xfId="41344" hidden="1"/>
    <cellStyle name="Akzent5 2" xfId="41360" hidden="1"/>
    <cellStyle name="Akzent5 2" xfId="41368" hidden="1"/>
    <cellStyle name="Akzent5 2" xfId="41380" hidden="1"/>
    <cellStyle name="Akzent5 2" xfId="41388" hidden="1"/>
    <cellStyle name="Akzent5 2" xfId="41400" hidden="1"/>
    <cellStyle name="Akzent5 2" xfId="41408" hidden="1"/>
    <cellStyle name="Akzent5 2" xfId="41420" hidden="1"/>
    <cellStyle name="Akzent5 2" xfId="41428" hidden="1"/>
    <cellStyle name="Akzent5 2" xfId="41440" hidden="1"/>
    <cellStyle name="Akzent5 2" xfId="41448" hidden="1"/>
    <cellStyle name="Akzent5 2" xfId="41464" hidden="1"/>
    <cellStyle name="Akzent5 2" xfId="41473" hidden="1"/>
    <cellStyle name="Akzent5 2" xfId="41485" hidden="1"/>
    <cellStyle name="Akzent5 2" xfId="41493" hidden="1"/>
    <cellStyle name="Akzent5 2" xfId="41505" hidden="1"/>
    <cellStyle name="Akzent5 2" xfId="41513" hidden="1"/>
    <cellStyle name="Akzent5 2" xfId="41525" hidden="1"/>
    <cellStyle name="Akzent5 2" xfId="41533" hidden="1"/>
    <cellStyle name="Akzent5 2" xfId="41545" hidden="1"/>
    <cellStyle name="Akzent5 2" xfId="41340" hidden="1"/>
    <cellStyle name="Akzent5 2" xfId="41559" hidden="1"/>
    <cellStyle name="Akzent5 2" xfId="41568" hidden="1"/>
    <cellStyle name="Akzent5 2" xfId="41580" hidden="1"/>
    <cellStyle name="Akzent5 2" xfId="41588" hidden="1"/>
    <cellStyle name="Akzent5 2" xfId="41600" hidden="1"/>
    <cellStyle name="Akzent5 2" xfId="41608" hidden="1"/>
    <cellStyle name="Akzent5 2" xfId="41620" hidden="1"/>
    <cellStyle name="Akzent5 2" xfId="41628" hidden="1"/>
    <cellStyle name="Akzent5 2" xfId="41640" hidden="1"/>
    <cellStyle name="Akzent5 2" xfId="41552" hidden="1"/>
    <cellStyle name="Akzent5 2" xfId="41653" hidden="1"/>
    <cellStyle name="Akzent5 2" xfId="41661" hidden="1"/>
    <cellStyle name="Akzent5 2" xfId="41673" hidden="1"/>
    <cellStyle name="Akzent5 2" xfId="41681" hidden="1"/>
    <cellStyle name="Akzent5 2" xfId="41693" hidden="1"/>
    <cellStyle name="Akzent5 2" xfId="41701" hidden="1"/>
    <cellStyle name="Akzent5 2" xfId="41713" hidden="1"/>
    <cellStyle name="Akzent5 2" xfId="41721" hidden="1"/>
    <cellStyle name="Akzent5 2" xfId="41733" hidden="1"/>
    <cellStyle name="Akzent5 2" xfId="41741" hidden="1"/>
    <cellStyle name="Akzent5 2" xfId="41753" hidden="1"/>
    <cellStyle name="Akzent5 2" xfId="41761" hidden="1"/>
    <cellStyle name="Akzent5 2" xfId="41773" hidden="1"/>
    <cellStyle name="Akzent5 2" xfId="41781" hidden="1"/>
    <cellStyle name="Akzent5 2" xfId="41793" hidden="1"/>
    <cellStyle name="Akzent5 2" xfId="41801" hidden="1"/>
    <cellStyle name="Akzent5 2" xfId="41813" hidden="1"/>
    <cellStyle name="Akzent5 2" xfId="41821" hidden="1"/>
    <cellStyle name="Akzent5 2" xfId="41833" hidden="1"/>
    <cellStyle name="Akzent5 2" xfId="41847" hidden="1"/>
    <cellStyle name="Akzent5 2" xfId="41852" hidden="1"/>
    <cellStyle name="Akzent5 2" xfId="41883" hidden="1"/>
    <cellStyle name="Akzent5 2" xfId="41895" hidden="1"/>
    <cellStyle name="Akzent5 2" xfId="41903" hidden="1"/>
    <cellStyle name="Akzent5 2" xfId="41915" hidden="1"/>
    <cellStyle name="Akzent5 2" xfId="41923" hidden="1"/>
    <cellStyle name="Akzent5 2" xfId="41935" hidden="1"/>
    <cellStyle name="Akzent5 2" xfId="41943" hidden="1"/>
    <cellStyle name="Akzent5 2" xfId="41955" hidden="1"/>
    <cellStyle name="Akzent5 2" xfId="41963" hidden="1"/>
    <cellStyle name="Akzent5 2" xfId="41975" hidden="1"/>
    <cellStyle name="Akzent5 2" xfId="41880" hidden="1"/>
    <cellStyle name="Akzent5 2" xfId="41989" hidden="1"/>
    <cellStyle name="Akzent5 2" xfId="41997" hidden="1"/>
    <cellStyle name="Akzent5 2" xfId="42009" hidden="1"/>
    <cellStyle name="Akzent5 2" xfId="42017" hidden="1"/>
    <cellStyle name="Akzent5 2" xfId="42029" hidden="1"/>
    <cellStyle name="Akzent5 2" xfId="42037" hidden="1"/>
    <cellStyle name="Akzent5 2" xfId="42049" hidden="1"/>
    <cellStyle name="Akzent5 2" xfId="42057" hidden="1"/>
    <cellStyle name="Akzent5 2" xfId="42069" hidden="1"/>
    <cellStyle name="Akzent5 2" xfId="42087" hidden="1"/>
    <cellStyle name="Akzent5 2" xfId="42159" hidden="1"/>
    <cellStyle name="Akzent5 2" xfId="42185" hidden="1"/>
    <cellStyle name="Akzent5 2" xfId="42209" hidden="1"/>
    <cellStyle name="Akzent5 2" xfId="42240" hidden="1"/>
    <cellStyle name="Akzent5 2" xfId="42262" hidden="1"/>
    <cellStyle name="Akzent5 2" xfId="42336" hidden="1"/>
    <cellStyle name="Akzent5 2" xfId="42369" hidden="1"/>
    <cellStyle name="Akzent5 2" xfId="42399" hidden="1"/>
    <cellStyle name="Akzent5 2" xfId="42421" hidden="1"/>
    <cellStyle name="Akzent5 2" xfId="42454" hidden="1"/>
    <cellStyle name="Akzent5 2" xfId="42484" hidden="1"/>
    <cellStyle name="Akzent5 2" xfId="42521" hidden="1"/>
    <cellStyle name="Akzent5 2" xfId="42545" hidden="1"/>
    <cellStyle name="Akzent5 2" xfId="42576" hidden="1"/>
    <cellStyle name="Akzent5 2" xfId="42594" hidden="1"/>
    <cellStyle name="Akzent5 2" xfId="42634" hidden="1"/>
    <cellStyle name="Akzent5 2" xfId="42651" hidden="1"/>
    <cellStyle name="Akzent5 2" xfId="42685" hidden="1"/>
    <cellStyle name="Akzent5 2" xfId="42704" hidden="1"/>
    <cellStyle name="Akzent5 2" xfId="42125" hidden="1"/>
    <cellStyle name="Akzent5 2" xfId="42747" hidden="1"/>
    <cellStyle name="Akzent5 2" xfId="42790" hidden="1"/>
    <cellStyle name="Akzent5 2" xfId="42806" hidden="1"/>
    <cellStyle name="Akzent5 2" xfId="42848" hidden="1"/>
    <cellStyle name="Akzent5 2" xfId="42864" hidden="1"/>
    <cellStyle name="Akzent5 2" xfId="42896" hidden="1"/>
    <cellStyle name="Akzent5 2" xfId="42917" hidden="1"/>
    <cellStyle name="Akzent5 2" xfId="42950" hidden="1"/>
    <cellStyle name="Akzent5 2" xfId="42963" hidden="1"/>
    <cellStyle name="Akzent5 2" xfId="42726" hidden="1"/>
    <cellStyle name="Akzent5 2" xfId="43007" hidden="1"/>
    <cellStyle name="Akzent5 2" xfId="43045" hidden="1"/>
    <cellStyle name="Akzent5 2" xfId="43065" hidden="1"/>
    <cellStyle name="Akzent5 2" xfId="43103" hidden="1"/>
    <cellStyle name="Akzent5 2" xfId="43123" hidden="1"/>
    <cellStyle name="Akzent5 2" xfId="43156" hidden="1"/>
    <cellStyle name="Akzent5 2" xfId="43176" hidden="1"/>
    <cellStyle name="Akzent5 2" xfId="43207" hidden="1"/>
    <cellStyle name="Akzent5 2" xfId="43231" hidden="1"/>
    <cellStyle name="Akzent5 2" xfId="43269" hidden="1"/>
    <cellStyle name="Akzent5 2" xfId="43298" hidden="1"/>
    <cellStyle name="Akzent5 2" xfId="43344" hidden="1"/>
    <cellStyle name="Akzent5 2" xfId="43357" hidden="1"/>
    <cellStyle name="Akzent5 2" xfId="43402" hidden="1"/>
    <cellStyle name="Akzent5 2" xfId="43416" hidden="1"/>
    <cellStyle name="Akzent5 2" xfId="43447" hidden="1"/>
    <cellStyle name="Akzent5 2" xfId="43476" hidden="1"/>
    <cellStyle name="Akzent5 2" xfId="43498" hidden="1"/>
    <cellStyle name="Akzent5 2" xfId="43519" hidden="1"/>
    <cellStyle name="Akzent5 2" xfId="43554" hidden="1"/>
    <cellStyle name="Akzent5 2" xfId="43586" hidden="1"/>
    <cellStyle name="Akzent5 2" xfId="43622" hidden="1"/>
    <cellStyle name="Akzent5 2" xfId="43644" hidden="1"/>
    <cellStyle name="Akzent5 2" xfId="43680" hidden="1"/>
    <cellStyle name="Akzent5 2" xfId="43703" hidden="1"/>
    <cellStyle name="Akzent5 2" xfId="43738" hidden="1"/>
    <cellStyle name="Akzent5 2" xfId="43757" hidden="1"/>
    <cellStyle name="Akzent5 2" xfId="43790" hidden="1"/>
    <cellStyle name="Akzent5 2" xfId="43807" hidden="1"/>
    <cellStyle name="Akzent5 2" xfId="43248" hidden="1"/>
    <cellStyle name="Akzent5 2" xfId="43861" hidden="1"/>
    <cellStyle name="Akzent5 2" xfId="43896" hidden="1"/>
    <cellStyle name="Akzent5 2" xfId="43913" hidden="1"/>
    <cellStyle name="Akzent5 2" xfId="43951" hidden="1"/>
    <cellStyle name="Akzent5 2" xfId="43971" hidden="1"/>
    <cellStyle name="Akzent5 2" xfId="44004" hidden="1"/>
    <cellStyle name="Akzent5 2" xfId="44027" hidden="1"/>
    <cellStyle name="Akzent5 2" xfId="44061" hidden="1"/>
    <cellStyle name="Akzent5 2" xfId="44081" hidden="1"/>
    <cellStyle name="Akzent5 2" xfId="43842" hidden="1"/>
    <cellStyle name="Akzent5 2" xfId="44123" hidden="1"/>
    <cellStyle name="Akzent5 2" xfId="44151" hidden="1"/>
    <cellStyle name="Akzent5 2" xfId="44175" hidden="1"/>
    <cellStyle name="Akzent5 2" xfId="44209" hidden="1"/>
    <cellStyle name="Akzent5 2" xfId="44229" hidden="1"/>
    <cellStyle name="Akzent5 2" xfId="44259" hidden="1"/>
    <cellStyle name="Akzent5 2" xfId="44284" hidden="1"/>
    <cellStyle name="Akzent5 2" xfId="44311" hidden="1"/>
    <cellStyle name="Akzent5 2" xfId="44333" hidden="1"/>
    <cellStyle name="Akzent5 2" xfId="44365" hidden="1"/>
    <cellStyle name="Akzent5 2" xfId="44391" hidden="1"/>
    <cellStyle name="Akzent5 2" xfId="44423" hidden="1"/>
    <cellStyle name="Akzent5 2" xfId="44443" hidden="1"/>
    <cellStyle name="Akzent5 2" xfId="44480" hidden="1"/>
    <cellStyle name="Akzent5 2" xfId="44499" hidden="1"/>
    <cellStyle name="Akzent5 2" xfId="44528" hidden="1"/>
    <cellStyle name="Akzent5 2" xfId="44550" hidden="1"/>
    <cellStyle name="Akzent5 2" xfId="44580" hidden="1"/>
    <cellStyle name="Akzent5 2" xfId="44603" hidden="1"/>
    <cellStyle name="Akzent5 2" xfId="44647" hidden="1"/>
    <cellStyle name="Akzent5 2" xfId="44659" hidden="1"/>
    <cellStyle name="Akzent5 2" xfId="44706" hidden="1"/>
    <cellStyle name="Akzent5 2" xfId="44740" hidden="1"/>
    <cellStyle name="Akzent5 2" xfId="44777" hidden="1"/>
    <cellStyle name="Akzent5 2" xfId="44798" hidden="1"/>
    <cellStyle name="Akzent5 2" xfId="44832" hidden="1"/>
    <cellStyle name="Akzent5 2" xfId="44848" hidden="1"/>
    <cellStyle name="Akzent5 2" xfId="44886" hidden="1"/>
    <cellStyle name="Akzent5 2" xfId="44906" hidden="1"/>
    <cellStyle name="Akzent5 2" xfId="44937" hidden="1"/>
    <cellStyle name="Akzent5 2" xfId="44967" hidden="1"/>
    <cellStyle name="Akzent5 2" xfId="44696" hidden="1"/>
    <cellStyle name="Akzent5 2" xfId="45010" hidden="1"/>
    <cellStyle name="Akzent5 2" xfId="45074" hidden="1"/>
    <cellStyle name="Akzent5 2" xfId="45102" hidden="1"/>
    <cellStyle name="Akzent5 2" xfId="45139" hidden="1"/>
    <cellStyle name="Akzent5 2" xfId="45171" hidden="1"/>
    <cellStyle name="Akzent5 2" xfId="45196" hidden="1"/>
    <cellStyle name="Akzent5 2" xfId="45221" hidden="1"/>
    <cellStyle name="Akzent5 2" xfId="45279" hidden="1"/>
    <cellStyle name="Akzent5 2" xfId="45310" hidden="1"/>
    <cellStyle name="Akzent5 2" xfId="45345" hidden="1"/>
    <cellStyle name="Akzent5 2" xfId="45408" hidden="1"/>
    <cellStyle name="Akzent5 2" xfId="45434" hidden="1"/>
    <cellStyle name="Akzent5 2" xfId="45477" hidden="1"/>
    <cellStyle name="Akzent5 2" xfId="45494" hidden="1"/>
    <cellStyle name="Akzent5 2" xfId="45535" hidden="1"/>
    <cellStyle name="Akzent5 2" xfId="45549" hidden="1"/>
    <cellStyle name="Akzent5 2" xfId="45593" hidden="1"/>
    <cellStyle name="Akzent5 2" xfId="45604" hidden="1"/>
    <cellStyle name="Akzent5 2" xfId="45643" hidden="1"/>
    <cellStyle name="Akzent5 2" xfId="45656" hidden="1"/>
    <cellStyle name="Akzent5 2" xfId="45690" hidden="1"/>
    <cellStyle name="Akzent5 2" xfId="45720" hidden="1"/>
    <cellStyle name="Akzent5 2" xfId="45754" hidden="1"/>
    <cellStyle name="Akzent5 2" xfId="45785" hidden="1"/>
    <cellStyle name="Akzent5 2" xfId="45839" hidden="1"/>
    <cellStyle name="Akzent5 2" xfId="45859" hidden="1"/>
    <cellStyle name="Akzent5 2" xfId="45892" hidden="1"/>
    <cellStyle name="Akzent5 2" xfId="45908" hidden="1"/>
    <cellStyle name="Akzent5 2" xfId="45944" hidden="1"/>
    <cellStyle name="Akzent5 2" xfId="45961" hidden="1"/>
    <cellStyle name="Akzent5 2" xfId="45406" hidden="1"/>
    <cellStyle name="Akzent5 2" xfId="46032" hidden="1"/>
    <cellStyle name="Akzent5 2" xfId="46069" hidden="1"/>
    <cellStyle name="Akzent5 2" xfId="46094" hidden="1"/>
    <cellStyle name="Akzent5 2" xfId="46126" hidden="1"/>
    <cellStyle name="Akzent5 2" xfId="46152" hidden="1"/>
    <cellStyle name="Akzent5 2" xfId="46180" hidden="1"/>
    <cellStyle name="Akzent5 2" xfId="46196" hidden="1"/>
    <cellStyle name="Akzent5 2" xfId="46238" hidden="1"/>
    <cellStyle name="Akzent5 2" xfId="46253" hidden="1"/>
    <cellStyle name="Akzent5 2" xfId="45992" hidden="1"/>
    <cellStyle name="Akzent5 2" xfId="46301" hidden="1"/>
    <cellStyle name="Akzent5 2" xfId="46330" hidden="1"/>
    <cellStyle name="Akzent5 2" xfId="46352" hidden="1"/>
    <cellStyle name="Akzent5 2" xfId="46385" hidden="1"/>
    <cellStyle name="Akzent5 2" xfId="46407" hidden="1"/>
    <cellStyle name="Akzent5 2" xfId="46434" hidden="1"/>
    <cellStyle name="Akzent5 2" xfId="46458" hidden="1"/>
    <cellStyle name="Akzent5 2" xfId="46488" hidden="1"/>
    <cellStyle name="Akzent5 2" xfId="46511" hidden="1"/>
    <cellStyle name="Akzent5 2" xfId="46552" hidden="1"/>
    <cellStyle name="Akzent5 2" xfId="46590" hidden="1"/>
    <cellStyle name="Akzent5 2" xfId="46621" hidden="1"/>
    <cellStyle name="Akzent5 2" xfId="46642" hidden="1"/>
    <cellStyle name="Akzent5 2" xfId="46676" hidden="1"/>
    <cellStyle name="Akzent5 2" xfId="46695" hidden="1"/>
    <cellStyle name="Akzent5 2" xfId="46725" hidden="1"/>
    <cellStyle name="Akzent5 2" xfId="46746" hidden="1"/>
    <cellStyle name="Akzent5 2" xfId="46783" hidden="1"/>
    <cellStyle name="Akzent5 2" xfId="46803" hidden="1"/>
    <cellStyle name="Akzent5 2" xfId="46837" hidden="1"/>
    <cellStyle name="Akzent5 2" xfId="46862" hidden="1"/>
    <cellStyle name="Akzent5 2" xfId="46907" hidden="1"/>
    <cellStyle name="Akzent5 2" xfId="46922" hidden="1"/>
    <cellStyle name="Akzent5 2" xfId="46956" hidden="1"/>
    <cellStyle name="Akzent5 2" xfId="46972" hidden="1"/>
    <cellStyle name="Akzent5 2" xfId="47016" hidden="1"/>
    <cellStyle name="Akzent5 2" xfId="47033" hidden="1"/>
    <cellStyle name="Akzent5 2" xfId="47072" hidden="1"/>
    <cellStyle name="Akzent5 2" xfId="47085" hidden="1"/>
    <cellStyle name="Akzent5 2" xfId="46545" hidden="1"/>
    <cellStyle name="Akzent5 2" xfId="47137" hidden="1"/>
    <cellStyle name="Akzent5 2" xfId="47171" hidden="1"/>
    <cellStyle name="Akzent5 2" xfId="47188" hidden="1"/>
    <cellStyle name="Akzent5 2" xfId="47230" hidden="1"/>
    <cellStyle name="Akzent5 2" xfId="47246" hidden="1"/>
    <cellStyle name="Akzent5 2" xfId="47278" hidden="1"/>
    <cellStyle name="Akzent5 2" xfId="47309" hidden="1"/>
    <cellStyle name="Akzent5 2" xfId="47336" hidden="1"/>
    <cellStyle name="Akzent5 2" xfId="47351" hidden="1"/>
    <cellStyle name="Akzent5 2" xfId="47115" hidden="1"/>
    <cellStyle name="Akzent5 2" xfId="47401" hidden="1"/>
    <cellStyle name="Akzent5 2" xfId="47442" hidden="1"/>
    <cellStyle name="Akzent5 2" xfId="47459" hidden="1"/>
    <cellStyle name="Akzent5 2" xfId="47492" hidden="1"/>
    <cellStyle name="Akzent5 2" xfId="47517" hidden="1"/>
    <cellStyle name="Akzent5 2" xfId="47544" hidden="1"/>
    <cellStyle name="Akzent5 2" xfId="47561" hidden="1"/>
    <cellStyle name="Akzent5 2" xfId="47596" hidden="1"/>
    <cellStyle name="Akzent5 2" xfId="47607" hidden="1"/>
    <cellStyle name="Akzent5 2" xfId="47654" hidden="1"/>
    <cellStyle name="Akzent5 2" xfId="47671" hidden="1"/>
    <cellStyle name="Akzent5 2" xfId="47712" hidden="1"/>
    <cellStyle name="Akzent5 2" xfId="47729" hidden="1"/>
    <cellStyle name="Akzent5 2" xfId="47770" hidden="1"/>
    <cellStyle name="Akzent5 2" xfId="47784" hidden="1"/>
    <cellStyle name="Akzent5 2" xfId="47828" hidden="1"/>
    <cellStyle name="Akzent5 2" xfId="47840" hidden="1"/>
    <cellStyle name="Akzent5 2" xfId="47871" hidden="1"/>
    <cellStyle name="Akzent5 2" xfId="47885" hidden="1"/>
    <cellStyle name="Akzent5 2" xfId="47933" hidden="1"/>
    <cellStyle name="Akzent5 2" xfId="47947" hidden="1"/>
    <cellStyle name="Akzent5 2" xfId="47984" hidden="1"/>
    <cellStyle name="Akzent5 2" xfId="48015" hidden="1"/>
    <cellStyle name="Akzent5 2" xfId="48047" hidden="1"/>
    <cellStyle name="Akzent5 2" xfId="48073" hidden="1"/>
    <cellStyle name="Akzent5 2" xfId="48105" hidden="1"/>
    <cellStyle name="Akzent5 2" xfId="48129" hidden="1"/>
    <cellStyle name="Akzent5 2" xfId="48161" hidden="1"/>
    <cellStyle name="Akzent5 2" xfId="48176" hidden="1"/>
    <cellStyle name="Akzent5 2" xfId="48216" hidden="1"/>
    <cellStyle name="Akzent5 2" xfId="48232" hidden="1"/>
    <cellStyle name="Akzent5 2" xfId="47979" hidden="1"/>
    <cellStyle name="Akzent5 2" xfId="48282" hidden="1"/>
    <cellStyle name="Akzent5 2" xfId="48315" hidden="1"/>
    <cellStyle name="Akzent5 2" xfId="48340" hidden="1"/>
    <cellStyle name="Akzent5 2" xfId="48372" hidden="1"/>
    <cellStyle name="Akzent5 2" xfId="48398" hidden="1"/>
    <cellStyle name="Akzent5 2" xfId="48425" hidden="1"/>
    <cellStyle name="Akzent5 2" xfId="48442" hidden="1"/>
    <cellStyle name="Akzent5 2" xfId="48474" hidden="1"/>
    <cellStyle name="Akzent5 2" xfId="48494" hidden="1"/>
    <cellStyle name="Akzent5 2" xfId="48464" hidden="1"/>
    <cellStyle name="Akzent5 2" xfId="48416" hidden="1"/>
    <cellStyle name="Akzent5 2" xfId="48399" hidden="1"/>
    <cellStyle name="Akzent5 2" xfId="48358" hidden="1"/>
    <cellStyle name="Akzent5 2" xfId="48341" hidden="1"/>
    <cellStyle name="Akzent5 2" xfId="48300" hidden="1"/>
    <cellStyle name="Akzent5 2" xfId="48283" hidden="1"/>
    <cellStyle name="Akzent5 2" xfId="48249" hidden="1"/>
    <cellStyle name="Akzent5 2" xfId="48225" hidden="1"/>
    <cellStyle name="Akzent5 2" xfId="48200" hidden="1"/>
    <cellStyle name="Akzent5 2" xfId="48168" hidden="1"/>
    <cellStyle name="Akzent5 2" xfId="48120" hidden="1"/>
    <cellStyle name="Akzent5 2" xfId="48100" hidden="1"/>
    <cellStyle name="Akzent5 2" xfId="48068" hidden="1"/>
    <cellStyle name="Akzent5 2" xfId="48042" hidden="1"/>
    <cellStyle name="Akzent5 2" xfId="48013" hidden="1"/>
    <cellStyle name="Akzent5 2" xfId="47982" hidden="1"/>
    <cellStyle name="Akzent5 2" xfId="47915" hidden="1"/>
    <cellStyle name="Akzent5 2" xfId="47898" hidden="1"/>
    <cellStyle name="Akzent5 2" xfId="48481" hidden="1"/>
    <cellStyle name="Akzent5 2" xfId="47854" hidden="1"/>
    <cellStyle name="Akzent5 2" xfId="47812" hidden="1"/>
    <cellStyle name="Akzent5 2" xfId="47794" hidden="1"/>
    <cellStyle name="Akzent5 2" xfId="47758" hidden="1"/>
    <cellStyle name="Akzent5 2" xfId="47736" hidden="1"/>
    <cellStyle name="Akzent5 2" xfId="47700" hidden="1"/>
    <cellStyle name="Akzent5 2" xfId="47678" hidden="1"/>
    <cellStyle name="Akzent5 2" xfId="47643" hidden="1"/>
    <cellStyle name="Akzent5 2" xfId="47626" hidden="1"/>
    <cellStyle name="Akzent5 2" xfId="47872" hidden="1"/>
    <cellStyle name="Akzent5 2" xfId="47587" hidden="1"/>
    <cellStyle name="Akzent5 2" xfId="47535" hidden="1"/>
    <cellStyle name="Akzent5 2" xfId="47518" hidden="1"/>
    <cellStyle name="Akzent5 2" xfId="47477" hidden="1"/>
    <cellStyle name="Akzent5 2" xfId="47460" hidden="1"/>
    <cellStyle name="Akzent5 2" xfId="47425" hidden="1"/>
    <cellStyle name="Akzent5 2" xfId="47402" hidden="1"/>
    <cellStyle name="Akzent5 2" xfId="47374" hidden="1"/>
    <cellStyle name="Akzent5 2" xfId="47347" hidden="1"/>
    <cellStyle name="Akzent5 2" xfId="47303" hidden="1"/>
    <cellStyle name="Akzent5 2" xfId="47272" hidden="1"/>
    <cellStyle name="Akzent5 2" xfId="47222" hidden="1"/>
    <cellStyle name="Akzent5 2" xfId="47210" hidden="1"/>
    <cellStyle name="Akzent5 2" xfId="47165" hidden="1"/>
    <cellStyle name="Akzent5 2" xfId="47150" hidden="1"/>
    <cellStyle name="Akzent5 2" xfId="47116" hidden="1"/>
    <cellStyle name="Akzent5 2" xfId="47098" hidden="1"/>
    <cellStyle name="Akzent5 2" xfId="47058" hidden="1"/>
    <cellStyle name="Akzent5 2" xfId="47034" hidden="1"/>
    <cellStyle name="Akzent5 2" xfId="47004" hidden="1"/>
    <cellStyle name="Akzent5 2" xfId="46971" hidden="1"/>
    <cellStyle name="Akzent5 2" xfId="46942" hidden="1"/>
    <cellStyle name="Akzent5 2" xfId="46915" hidden="1"/>
    <cellStyle name="Akzent5 2" xfId="46876" hidden="1"/>
    <cellStyle name="Akzent5 2" xfId="46855" hidden="1"/>
    <cellStyle name="Akzent5 2" xfId="46819" hidden="1"/>
    <cellStyle name="Akzent5 2" xfId="46791" hidden="1"/>
    <cellStyle name="Akzent5 2" xfId="46759" hidden="1"/>
    <cellStyle name="Akzent5 2" xfId="46739" hidden="1"/>
    <cellStyle name="Akzent5 2" xfId="47322" hidden="1"/>
    <cellStyle name="Akzent5 2" xfId="46687" hidden="1"/>
    <cellStyle name="Akzent5 2" xfId="46655" hidden="1"/>
    <cellStyle name="Akzent5 2" xfId="46635" hidden="1"/>
    <cellStyle name="Akzent5 2" xfId="46597" hidden="1"/>
    <cellStyle name="Akzent5 2" xfId="46577" hidden="1"/>
    <cellStyle name="Akzent5 2" xfId="46541" hidden="1"/>
    <cellStyle name="Akzent5 2" xfId="46513" hidden="1"/>
    <cellStyle name="Akzent5 2" xfId="46485" hidden="1"/>
    <cellStyle name="Akzent5 2" xfId="46459" hidden="1"/>
    <cellStyle name="Akzent5 2" xfId="46717" hidden="1"/>
    <cellStyle name="Akzent5 2" xfId="46412" hidden="1"/>
    <cellStyle name="Akzent5 2" xfId="46376" hidden="1"/>
    <cellStyle name="Akzent5 2" xfId="46357" hidden="1"/>
    <cellStyle name="Akzent5 2" xfId="46318" hidden="1"/>
    <cellStyle name="Akzent5 2" xfId="46300" hidden="1"/>
    <cellStyle name="Akzent5 2" xfId="46261" hidden="1"/>
    <cellStyle name="Akzent5 2" xfId="46245" hidden="1"/>
    <cellStyle name="Akzent5 2" xfId="46206" hidden="1"/>
    <cellStyle name="Akzent5 2" xfId="46184" hidden="1"/>
    <cellStyle name="Akzent5 2" xfId="46144" hidden="1"/>
    <cellStyle name="Akzent5 2" xfId="46121" hidden="1"/>
    <cellStyle name="Akzent5 2" xfId="46082" hidden="1"/>
    <cellStyle name="Akzent5 2" xfId="46062" hidden="1"/>
    <cellStyle name="Akzent5 2" xfId="46004" hidden="1"/>
    <cellStyle name="Akzent5 2" xfId="45980" hidden="1"/>
    <cellStyle name="Akzent5 2" xfId="45941" hidden="1"/>
    <cellStyle name="Akzent5 2" xfId="45930" hidden="1"/>
    <cellStyle name="Akzent5 2" xfId="45883" hidden="1"/>
    <cellStyle name="Akzent5 2" xfId="45872" hidden="1"/>
    <cellStyle name="Akzent5 2" xfId="45819" hidden="1"/>
    <cellStyle name="Akzent5 2" xfId="45813" hidden="1"/>
    <cellStyle name="Akzent5 2" xfId="45769" hidden="1"/>
    <cellStyle name="Akzent5 2" xfId="45739" hidden="1"/>
    <cellStyle name="Akzent5 2" xfId="45699" hidden="1"/>
    <cellStyle name="Akzent5 2" xfId="45675" hidden="1"/>
    <cellStyle name="Akzent5 2" xfId="45635" hidden="1"/>
    <cellStyle name="Akzent5 2" xfId="45620" hidden="1"/>
    <cellStyle name="Akzent5 2" xfId="45581" hidden="1"/>
    <cellStyle name="Akzent5 2" xfId="45562" hidden="1"/>
    <cellStyle name="Akzent5 2" xfId="45531" hidden="1"/>
    <cellStyle name="Akzent5 2" xfId="45508" hidden="1"/>
    <cellStyle name="Akzent5 2" xfId="45777" hidden="1"/>
    <cellStyle name="Akzent5 2" xfId="45453" hidden="1"/>
    <cellStyle name="Akzent5 2" xfId="45404" hidden="1"/>
    <cellStyle name="Akzent5 2" xfId="45365" hidden="1"/>
    <cellStyle name="Akzent5 2" xfId="45313" hidden="1"/>
    <cellStyle name="Akzent5 2" xfId="45277" hidden="1"/>
    <cellStyle name="Akzent5 2" xfId="45216" hidden="1"/>
    <cellStyle name="Akzent5 2" xfId="45190" hidden="1"/>
    <cellStyle name="Akzent5 2" xfId="45166" hidden="1"/>
    <cellStyle name="Akzent5 2" xfId="45129" hidden="1"/>
    <cellStyle name="Akzent5 2" xfId="45093" hidden="1"/>
    <cellStyle name="Akzent5 2" xfId="45038" hidden="1"/>
    <cellStyle name="Akzent5 2" xfId="45003" hidden="1"/>
    <cellStyle name="Akzent5 2" xfId="44958" hidden="1"/>
    <cellStyle name="Akzent5 2" xfId="44932" hidden="1"/>
    <cellStyle name="Akzent5 2" xfId="44899" hidden="1"/>
    <cellStyle name="Akzent5 2" xfId="44874" hidden="1"/>
    <cellStyle name="Akzent5 2" xfId="44829" hidden="1"/>
    <cellStyle name="Akzent5 2" xfId="44812" hidden="1"/>
    <cellStyle name="Akzent5 2" xfId="44776" hidden="1"/>
    <cellStyle name="Akzent5 2" xfId="44759" hidden="1"/>
    <cellStyle name="Akzent5 2" xfId="44735" hidden="1"/>
    <cellStyle name="Akzent5 2" xfId="44676" hidden="1"/>
    <cellStyle name="Akzent5 2" xfId="44626" hidden="1"/>
    <cellStyle name="Akzent5 2" xfId="44604" hidden="1"/>
    <cellStyle name="Akzent5 2" xfId="44562" hidden="1"/>
    <cellStyle name="Akzent5 2" xfId="44542" hidden="1"/>
    <cellStyle name="Akzent5 2" xfId="44510" hidden="1"/>
    <cellStyle name="Akzent5 2" xfId="44489" hidden="1"/>
    <cellStyle name="Akzent5 2" xfId="44452" hidden="1"/>
    <cellStyle name="Akzent5 2" xfId="44430" hidden="1"/>
    <cellStyle name="Akzent5 2" xfId="45040" hidden="1"/>
    <cellStyle name="Akzent5 2" xfId="44388" hidden="1"/>
    <cellStyle name="Akzent5 2" xfId="44355" hidden="1"/>
    <cellStyle name="Akzent5 2" xfId="44326" hidden="1"/>
    <cellStyle name="Akzent5 2" xfId="44291" hidden="1"/>
    <cellStyle name="Akzent5 2" xfId="44266" hidden="1"/>
    <cellStyle name="Akzent5 2" xfId="44233" hidden="1"/>
    <cellStyle name="Akzent5 2" xfId="44208" hidden="1"/>
    <cellStyle name="Akzent5 2" xfId="44182" hidden="1"/>
    <cellStyle name="Akzent5 2" xfId="44157" hidden="1"/>
    <cellStyle name="Akzent5 2" xfId="44409" hidden="1"/>
    <cellStyle name="Akzent5 2" xfId="44116" hidden="1"/>
    <cellStyle name="Akzent5 2" xfId="44076" hidden="1"/>
    <cellStyle name="Akzent5 2" xfId="44056" hidden="1"/>
    <cellStyle name="Akzent5 2" xfId="44017" hidden="1"/>
    <cellStyle name="Akzent5 2" xfId="43998" hidden="1"/>
    <cellStyle name="Akzent5 2" xfId="43955" hidden="1"/>
    <cellStyle name="Akzent5 2" xfId="43940" hidden="1"/>
    <cellStyle name="Akzent5 2" xfId="43903" hidden="1"/>
    <cellStyle name="Akzent5 2" xfId="43880" hidden="1"/>
    <cellStyle name="Akzent5 2" xfId="43841" hidden="1"/>
    <cellStyle name="Akzent5 2" xfId="43808" hidden="1"/>
    <cellStyle name="Akzent5 2" xfId="43768" hidden="1"/>
    <cellStyle name="Akzent5 2" xfId="43746" hidden="1"/>
    <cellStyle name="Akzent5 2" xfId="43709" hidden="1"/>
    <cellStyle name="Akzent5 2" xfId="43682" hidden="1"/>
    <cellStyle name="Akzent5 2" xfId="43652" hidden="1"/>
    <cellStyle name="Akzent5 2" xfId="43625" hidden="1"/>
    <cellStyle name="Akzent5 2" xfId="43593" hidden="1"/>
    <cellStyle name="Akzent5 2" xfId="43572" hidden="1"/>
    <cellStyle name="Akzent5 2" xfId="43538" hidden="1"/>
    <cellStyle name="Akzent5 2" xfId="43495" hidden="1"/>
    <cellStyle name="Akzent5 2" xfId="43468" hidden="1"/>
    <cellStyle name="Akzent5 2" xfId="43436" hidden="1"/>
    <cellStyle name="Akzent5 2" xfId="43398" hidden="1"/>
    <cellStyle name="Akzent5 2" xfId="43377" hidden="1"/>
    <cellStyle name="Akzent5 2" xfId="43345" hidden="1"/>
    <cellStyle name="Akzent5 2" xfId="43322" hidden="1"/>
    <cellStyle name="Akzent5 2" xfId="43290" hidden="1"/>
    <cellStyle name="Akzent5 2" xfId="43259" hidden="1"/>
    <cellStyle name="Akzent5 2" xfId="43857" hidden="1"/>
    <cellStyle name="Akzent5 2" xfId="43220" hidden="1"/>
    <cellStyle name="Akzent5 2" xfId="43180" hidden="1"/>
    <cellStyle name="Akzent5 2" xfId="43159" hidden="1"/>
    <cellStyle name="Akzent5 2" xfId="43118" hidden="1"/>
    <cellStyle name="Akzent5 2" xfId="43097" hidden="1"/>
    <cellStyle name="Akzent5 2" xfId="43060" hidden="1"/>
    <cellStyle name="Akzent5 2" xfId="43040" hidden="1"/>
    <cellStyle name="Akzent5 2" xfId="43005" hidden="1"/>
    <cellStyle name="Akzent5 2" xfId="42988" hidden="1"/>
    <cellStyle name="Akzent5 2" xfId="43241" hidden="1"/>
    <cellStyle name="Akzent5 2" xfId="42944" hidden="1"/>
    <cellStyle name="Akzent5 2" xfId="42902" hidden="1"/>
    <cellStyle name="Akzent5 2" xfId="42886" hidden="1"/>
    <cellStyle name="Akzent5 2" xfId="42839" hidden="1"/>
    <cellStyle name="Akzent5 2" xfId="42828" hidden="1"/>
    <cellStyle name="Akzent5 2" xfId="42784" hidden="1"/>
    <cellStyle name="Akzent5 2" xfId="42769" hidden="1"/>
    <cellStyle name="Akzent5 2" xfId="42735" hidden="1"/>
    <cellStyle name="Akzent5 2" xfId="42717" hidden="1"/>
    <cellStyle name="Akzent5 2" xfId="42676" hidden="1"/>
    <cellStyle name="Akzent5 2" xfId="42652" hidden="1"/>
    <cellStyle name="Akzent5 2" xfId="42617" hidden="1"/>
    <cellStyle name="Akzent5 2" xfId="42593" hidden="1"/>
    <cellStyle name="Akzent5 2" xfId="42560" hidden="1"/>
    <cellStyle name="Akzent5 2" xfId="42534" hidden="1"/>
    <cellStyle name="Akzent5 2" xfId="42502" hidden="1"/>
    <cellStyle name="Akzent5 2" xfId="42481" hidden="1"/>
    <cellStyle name="Akzent5 2" xfId="42440" hidden="1"/>
    <cellStyle name="Akzent5 2" xfId="42414" hidden="1"/>
    <cellStyle name="Akzent5 2" xfId="42370" hidden="1"/>
    <cellStyle name="Akzent5 2" xfId="42357" hidden="1"/>
    <cellStyle name="Akzent5 2" xfId="42289" hidden="1"/>
    <cellStyle name="Akzent5 2" xfId="42263" hidden="1"/>
    <cellStyle name="Akzent5 2" xfId="42231" hidden="1"/>
    <cellStyle name="Akzent5 2" xfId="42201" hidden="1"/>
    <cellStyle name="Akzent5 2" xfId="42167" hidden="1"/>
    <cellStyle name="Akzent5 2" xfId="42144" hidden="1"/>
    <cellStyle name="Akzent5 2" xfId="42115" hidden="1"/>
    <cellStyle name="Akzent5 2" xfId="48536" hidden="1"/>
    <cellStyle name="Akzent5 2" xfId="48563" hidden="1"/>
    <cellStyle name="Akzent5 2" xfId="48579" hidden="1"/>
    <cellStyle name="Akzent5 2" xfId="42302" hidden="1"/>
    <cellStyle name="Akzent5 2" xfId="48607" hidden="1"/>
    <cellStyle name="Akzent5 2" xfId="48629" hidden="1"/>
    <cellStyle name="Akzent5 2" xfId="48646" hidden="1"/>
    <cellStyle name="Akzent5 2" xfId="48668" hidden="1"/>
    <cellStyle name="Akzent5 2" xfId="48685" hidden="1"/>
    <cellStyle name="Akzent5 2" xfId="48707" hidden="1"/>
    <cellStyle name="Akzent5 2" xfId="48718" hidden="1"/>
    <cellStyle name="Akzent5 2" xfId="48741" hidden="1"/>
    <cellStyle name="Akzent5 2" xfId="48756" hidden="1"/>
    <cellStyle name="Akzent5 2" xfId="48731" hidden="1"/>
    <cellStyle name="Akzent5 2" xfId="48704" hidden="1"/>
    <cellStyle name="Akzent5 2" xfId="48686" hidden="1"/>
    <cellStyle name="Akzent5 2" xfId="48665" hidden="1"/>
    <cellStyle name="Akzent5 2" xfId="48647" hidden="1"/>
    <cellStyle name="Akzent5 2" xfId="48626" hidden="1"/>
    <cellStyle name="Akzent5 2" xfId="48608" hidden="1"/>
    <cellStyle name="Akzent5 2" xfId="48593" hidden="1"/>
    <cellStyle name="Akzent5 2" xfId="48571" hidden="1"/>
    <cellStyle name="Akzent5 2" xfId="48554" hidden="1"/>
    <cellStyle name="Akzent5 2" xfId="48507" hidden="1"/>
    <cellStyle name="Akzent5 2" xfId="48455" hidden="1"/>
    <cellStyle name="Akzent5 2" xfId="48432" hidden="1"/>
    <cellStyle name="Akzent5 2" xfId="48387" hidden="1"/>
    <cellStyle name="Akzent5 2" xfId="48366" hidden="1"/>
    <cellStyle name="Akzent5 2" xfId="48332" hidden="1"/>
    <cellStyle name="Akzent5 2" xfId="48308" hidden="1"/>
    <cellStyle name="Akzent5 2" xfId="48270" hidden="1"/>
    <cellStyle name="Akzent5 2" xfId="48254" hidden="1"/>
    <cellStyle name="Akzent5 2" xfId="48748" hidden="1"/>
    <cellStyle name="Akzent5 2" xfId="48202" hidden="1"/>
    <cellStyle name="Akzent5 2" xfId="48151" hidden="1"/>
    <cellStyle name="Akzent5 2" xfId="48136" hidden="1"/>
    <cellStyle name="Akzent5 2" xfId="48092" hidden="1"/>
    <cellStyle name="Akzent5 2" xfId="48074" hidden="1"/>
    <cellStyle name="Akzent5 2" xfId="48034" hidden="1"/>
    <cellStyle name="Akzent5 2" xfId="48016" hidden="1"/>
    <cellStyle name="Akzent5 2" xfId="47941" hidden="1"/>
    <cellStyle name="Akzent5 2" xfId="47919" hidden="1"/>
    <cellStyle name="Akzent5 2" xfId="48224" hidden="1"/>
    <cellStyle name="Akzent5 2" xfId="47864" hidden="1"/>
    <cellStyle name="Akzent5 2" xfId="47826" hidden="1"/>
    <cellStyle name="Akzent5 2" xfId="47805" hidden="1"/>
    <cellStyle name="Akzent5 2" xfId="47767" hidden="1"/>
    <cellStyle name="Akzent5 2" xfId="47746" hidden="1"/>
    <cellStyle name="Akzent5 2" xfId="47709" hidden="1"/>
    <cellStyle name="Akzent5 2" xfId="47688" hidden="1"/>
    <cellStyle name="Akzent5 2" xfId="47651" hidden="1"/>
    <cellStyle name="Akzent5 2" xfId="47627" hidden="1"/>
    <cellStyle name="Akzent5 2" xfId="47584" hidden="1"/>
    <cellStyle name="Akzent5 2" xfId="47547" hidden="1"/>
    <cellStyle name="Akzent5 2" xfId="47506" hidden="1"/>
    <cellStyle name="Akzent5 2" xfId="47485" hidden="1"/>
    <cellStyle name="Akzent5 2" xfId="47439" hidden="1"/>
    <cellStyle name="Akzent5 2" xfId="47427" hidden="1"/>
    <cellStyle name="Akzent5 2" xfId="47388" hidden="1"/>
    <cellStyle name="Akzent5 2" xfId="47376" hidden="1"/>
    <cellStyle name="Akzent5 2" xfId="47330" hidden="1"/>
    <cellStyle name="Akzent5 2" xfId="47313" hidden="1"/>
    <cellStyle name="Akzent5 2" xfId="47270" hidden="1"/>
    <cellStyle name="Akzent5 2" xfId="47238" hidden="1"/>
    <cellStyle name="Akzent5 2" xfId="47195" hidden="1"/>
    <cellStyle name="Akzent5 2" xfId="47178" hidden="1"/>
    <cellStyle name="Akzent5 2" xfId="47135" hidden="1"/>
    <cellStyle name="Akzent5 2" xfId="47118" hidden="1"/>
    <cellStyle name="Akzent5 2" xfId="47073" hidden="1"/>
    <cellStyle name="Akzent5 2" xfId="47057" hidden="1"/>
    <cellStyle name="Akzent5 2" xfId="47013" hidden="1"/>
    <cellStyle name="Akzent5 2" xfId="46993" hidden="1"/>
    <cellStyle name="Akzent5 2" xfId="47594" hidden="1"/>
    <cellStyle name="Akzent5 2" xfId="46945" hidden="1"/>
    <cellStyle name="Akzent5 2" xfId="46896" hidden="1"/>
    <cellStyle name="Akzent5 2" xfId="46884" hidden="1"/>
    <cellStyle name="Akzent5 2" xfId="46832" hidden="1"/>
    <cellStyle name="Akzent5 2" xfId="46814" hidden="1"/>
    <cellStyle name="Akzent5 2" xfId="46774" hidden="1"/>
    <cellStyle name="Akzent5 2" xfId="46748" hidden="1"/>
    <cellStyle name="Akzent5 2" xfId="46715" hidden="1"/>
    <cellStyle name="Akzent5 2" xfId="46688" hidden="1"/>
    <cellStyle name="Akzent5 2" xfId="46957" hidden="1"/>
    <cellStyle name="Akzent5 2" xfId="46644" hidden="1"/>
    <cellStyle name="Akzent5 2" xfId="46610" hidden="1"/>
    <cellStyle name="Akzent5 2" xfId="46581" hidden="1"/>
    <cellStyle name="Akzent5 2" xfId="46542" hidden="1"/>
    <cellStyle name="Akzent5 2" xfId="46512" hidden="1"/>
    <cellStyle name="Akzent5 2" xfId="46477" hidden="1"/>
    <cellStyle name="Akzent5 2" xfId="46450" hidden="1"/>
    <cellStyle name="Akzent5 2" xfId="46416" hidden="1"/>
    <cellStyle name="Akzent5 2" xfId="46395" hidden="1"/>
    <cellStyle name="Akzent5 2" xfId="46358" hidden="1"/>
    <cellStyle name="Akzent5 2" xfId="46326" hidden="1"/>
    <cellStyle name="Akzent5 2" xfId="46295" hidden="1"/>
    <cellStyle name="Akzent5 2" xfId="46275" hidden="1"/>
    <cellStyle name="Akzent5 2" xfId="46229" hidden="1"/>
    <cellStyle name="Akzent5 2" xfId="46217" hidden="1"/>
    <cellStyle name="Akzent5 2" xfId="46171" hidden="1"/>
    <cellStyle name="Akzent5 2" xfId="46153" hidden="1"/>
    <cellStyle name="Akzent5 2" xfId="46115" hidden="1"/>
    <cellStyle name="Akzent5 2" xfId="46095" hidden="1"/>
    <cellStyle name="Akzent5 2" xfId="46045" hidden="1"/>
    <cellStyle name="Akzent5 2" xfId="46037" hidden="1"/>
    <cellStyle name="Akzent5 2" xfId="45990" hidden="1"/>
    <cellStyle name="Akzent5 2" xfId="45962" hidden="1"/>
    <cellStyle name="Akzent5 2" xfId="45922" hidden="1"/>
    <cellStyle name="Akzent5 2" xfId="45900" hidden="1"/>
    <cellStyle name="Akzent5 2" xfId="45857" hidden="1"/>
    <cellStyle name="Akzent5 2" xfId="45833" hidden="1"/>
    <cellStyle name="Akzent5 2" xfId="45773" hidden="1"/>
    <cellStyle name="Akzent5 2" xfId="45740" hidden="1"/>
    <cellStyle name="Akzent5 2" xfId="45714" hidden="1"/>
    <cellStyle name="Akzent5 2" xfId="45681" hidden="1"/>
    <cellStyle name="Akzent5 2" xfId="46001" hidden="1"/>
    <cellStyle name="Akzent5 2" xfId="45633" hidden="1"/>
    <cellStyle name="Akzent5 2" xfId="45590" hidden="1"/>
    <cellStyle name="Akzent5 2" xfId="45569" hidden="1"/>
    <cellStyle name="Akzent5 2" xfId="45530" hidden="1"/>
    <cellStyle name="Akzent5 2" xfId="45503" hidden="1"/>
    <cellStyle name="Akzent5 2" xfId="45463" hidden="1"/>
    <cellStyle name="Akzent5 2" xfId="45441" hidden="1"/>
    <cellStyle name="Akzent5 2" xfId="45386" hidden="1"/>
    <cellStyle name="Akzent5 2" xfId="45341" hidden="1"/>
    <cellStyle name="Akzent5 2" xfId="45293" hidden="1"/>
    <cellStyle name="Akzent5 2" xfId="45237" hidden="1"/>
    <cellStyle name="Akzent5 2" xfId="45191" hidden="1"/>
    <cellStyle name="Akzent5 2" xfId="45145" hidden="1"/>
    <cellStyle name="Akzent5 2" xfId="45124" hidden="1"/>
    <cellStyle name="Akzent5 2" xfId="45061" hidden="1"/>
    <cellStyle name="Akzent5 2" xfId="45037" hidden="1"/>
    <cellStyle name="Akzent5 2" xfId="44990" hidden="1"/>
    <cellStyle name="Akzent5 2" xfId="44972" hidden="1"/>
    <cellStyle name="Akzent5 2" xfId="44924" hidden="1"/>
    <cellStyle name="Akzent5 2" xfId="44902" hidden="1"/>
    <cellStyle name="Akzent5 2" xfId="44866" hidden="1"/>
    <cellStyle name="Akzent5 2" xfId="44839" hidden="1"/>
    <cellStyle name="Akzent5 2" xfId="44793" hidden="1"/>
    <cellStyle name="Akzent5 2" xfId="44764" hidden="1"/>
    <cellStyle name="Akzent5 2" xfId="44729" hidden="1"/>
    <cellStyle name="Akzent5 2" xfId="44697" hidden="1"/>
    <cellStyle name="Akzent5 2" xfId="44636" hidden="1"/>
    <cellStyle name="Akzent5 2" xfId="44608" hidden="1"/>
    <cellStyle name="Akzent5 2" xfId="44577" hidden="1"/>
    <cellStyle name="Akzent5 2" xfId="44549" hidden="1"/>
    <cellStyle name="Akzent5 2" xfId="45243" hidden="1"/>
    <cellStyle name="Akzent5 2" xfId="44498" hidden="1"/>
    <cellStyle name="Akzent5 2" xfId="44460" hidden="1"/>
    <cellStyle name="Akzent5 2" xfId="44432" hidden="1"/>
    <cellStyle name="Akzent5 2" xfId="44399" hidden="1"/>
    <cellStyle name="Akzent5 2" xfId="44376" hidden="1"/>
    <cellStyle name="Akzent5 2" xfId="44340" hidden="1"/>
    <cellStyle name="Akzent5 2" xfId="44309" hidden="1"/>
    <cellStyle name="Akzent5 2" xfId="44278" hidden="1"/>
    <cellStyle name="Akzent5 2" xfId="44253" hidden="1"/>
    <cellStyle name="Akzent5 2" xfId="44520" hidden="1"/>
    <cellStyle name="Akzent5 2" xfId="44202" hidden="1"/>
    <cellStyle name="Akzent5 2" xfId="44165" hidden="1"/>
    <cellStyle name="Akzent5 2" xfId="44138" hidden="1"/>
    <cellStyle name="Akzent5 2" xfId="44112" hidden="1"/>
    <cellStyle name="Akzent5 2" xfId="44094" hidden="1"/>
    <cellStyle name="Akzent5 2" xfId="44054" hidden="1"/>
    <cellStyle name="Akzent5 2" xfId="44033" hidden="1"/>
    <cellStyle name="Akzent5 2" xfId="43996" hidden="1"/>
    <cellStyle name="Akzent5 2" xfId="43972" hidden="1"/>
    <cellStyle name="Akzent5 2" xfId="43923" hidden="1"/>
    <cellStyle name="Akzent5 2" xfId="43884" hidden="1"/>
    <cellStyle name="Akzent5 2" xfId="43855" hidden="1"/>
    <cellStyle name="Akzent5 2" xfId="43826" hidden="1"/>
    <cellStyle name="Akzent5 2" xfId="43787" hidden="1"/>
    <cellStyle name="Akzent5 2" xfId="43775" hidden="1"/>
    <cellStyle name="Akzent5 2" xfId="43729" hidden="1"/>
    <cellStyle name="Akzent5 2" xfId="43711" hidden="1"/>
    <cellStyle name="Akzent5 2" xfId="43671" hidden="1"/>
    <cellStyle name="Akzent5 2" xfId="43650" hidden="1"/>
    <cellStyle name="Akzent5 2" xfId="43612" hidden="1"/>
    <cellStyle name="Akzent5 2" xfId="43577" hidden="1"/>
    <cellStyle name="Akzent5 2" xfId="43529" hidden="1"/>
    <cellStyle name="Akzent5 2" xfId="43497" hidden="1"/>
    <cellStyle name="Akzent5 2" xfId="43469" hidden="1"/>
    <cellStyle name="Akzent5 2" xfId="43435" hidden="1"/>
    <cellStyle name="Akzent5 2" xfId="43405" hidden="1"/>
    <cellStyle name="Akzent5 2" xfId="43376" hidden="1"/>
    <cellStyle name="Akzent5 2" xfId="43337" hidden="1"/>
    <cellStyle name="Akzent5 2" xfId="43317" hidden="1"/>
    <cellStyle name="Akzent5 2" xfId="43939" hidden="1"/>
    <cellStyle name="Akzent5 2" xfId="43258" hidden="1"/>
    <cellStyle name="Akzent5 2" xfId="43223" hidden="1"/>
    <cellStyle name="Akzent5 2" xfId="43195" hidden="1"/>
    <cellStyle name="Akzent5 2" xfId="43155" hidden="1"/>
    <cellStyle name="Akzent5 2" xfId="43136" hidden="1"/>
    <cellStyle name="Akzent5 2" xfId="43096" hidden="1"/>
    <cellStyle name="Akzent5 2" xfId="43078" hidden="1"/>
    <cellStyle name="Akzent5 2" xfId="43038" hidden="1"/>
    <cellStyle name="Akzent5 2" xfId="43020" hidden="1"/>
    <cellStyle name="Akzent5 2" xfId="43297" hidden="1"/>
    <cellStyle name="Akzent5 2" xfId="42976" hidden="1"/>
    <cellStyle name="Akzent5 2" xfId="42938" hidden="1"/>
    <cellStyle name="Akzent5 2" xfId="42918" hidden="1"/>
    <cellStyle name="Akzent5 2" xfId="42875" hidden="1"/>
    <cellStyle name="Akzent5 2" xfId="42856" hidden="1"/>
    <cellStyle name="Akzent5 2" xfId="42814" hidden="1"/>
    <cellStyle name="Akzent5 2" xfId="42798" hidden="1"/>
    <cellStyle name="Akzent5 2" xfId="42755" hidden="1"/>
    <cellStyle name="Akzent5 2" xfId="42739" hidden="1"/>
    <cellStyle name="Akzent5 2" xfId="42699" hidden="1"/>
    <cellStyle name="Akzent5 2" xfId="42678" hidden="1"/>
    <cellStyle name="Akzent5 2" xfId="42631" hidden="1"/>
    <cellStyle name="Akzent5 2" xfId="42619" hidden="1"/>
    <cellStyle name="Akzent5 2" xfId="42573" hidden="1"/>
    <cellStyle name="Akzent5 2" xfId="42547" hidden="1"/>
    <cellStyle name="Akzent5 2" xfId="42513" hidden="1"/>
    <cellStyle name="Akzent5 2" xfId="42486" hidden="1"/>
    <cellStyle name="Akzent5 2" xfId="42449" hidden="1"/>
    <cellStyle name="Akzent5 2" xfId="42422" hidden="1"/>
    <cellStyle name="Akzent5 2" xfId="42378" hidden="1"/>
    <cellStyle name="Akzent5 2" xfId="42361" hidden="1"/>
    <cellStyle name="Akzent5 2" xfId="42281" hidden="1"/>
    <cellStyle name="Akzent5 2" xfId="42254" hidden="1"/>
    <cellStyle name="Akzent5 2" xfId="42216" hidden="1"/>
    <cellStyle name="Akzent5 2" xfId="42192" hidden="1"/>
    <cellStyle name="Akzent5 2" xfId="42157" hidden="1"/>
    <cellStyle name="Akzent5 2" xfId="42127" hidden="1"/>
    <cellStyle name="Akzent5 2" xfId="48495" hidden="1"/>
    <cellStyle name="Akzent5 2" xfId="48764" hidden="1"/>
    <cellStyle name="Akzent5 2" xfId="48767" hidden="1"/>
    <cellStyle name="Akzent5 2" xfId="48779" hidden="1"/>
    <cellStyle name="Akzent5 2" xfId="42292" hidden="1"/>
    <cellStyle name="Akzent5 2" xfId="48793" hidden="1"/>
    <cellStyle name="Akzent5 2" xfId="48801" hidden="1"/>
    <cellStyle name="Akzent5 2" xfId="48813" hidden="1"/>
    <cellStyle name="Akzent5 2" xfId="48821" hidden="1"/>
    <cellStyle name="Akzent5 2" xfId="48833" hidden="1"/>
    <cellStyle name="Akzent5 2" xfId="48841" hidden="1"/>
    <cellStyle name="Akzent5 2" xfId="48853" hidden="1"/>
    <cellStyle name="Akzent5 2" xfId="48861" hidden="1"/>
    <cellStyle name="Akzent5 2" xfId="48873" hidden="1"/>
    <cellStyle name="Akzent5 2" xfId="48888" hidden="1"/>
    <cellStyle name="Akzent5 2" xfId="48960" hidden="1"/>
    <cellStyle name="Akzent5 2" xfId="48986" hidden="1"/>
    <cellStyle name="Akzent5 2" xfId="49010" hidden="1"/>
    <cellStyle name="Akzent5 2" xfId="49041" hidden="1"/>
    <cellStyle name="Akzent5 2" xfId="49063" hidden="1"/>
    <cellStyle name="Akzent5 2" xfId="49137" hidden="1"/>
    <cellStyle name="Akzent5 2" xfId="49170" hidden="1"/>
    <cellStyle name="Akzent5 2" xfId="49200" hidden="1"/>
    <cellStyle name="Akzent5 2" xfId="49222" hidden="1"/>
    <cellStyle name="Akzent5 2" xfId="49255" hidden="1"/>
    <cellStyle name="Akzent5 2" xfId="49285" hidden="1"/>
    <cellStyle name="Akzent5 2" xfId="49322" hidden="1"/>
    <cellStyle name="Akzent5 2" xfId="49346" hidden="1"/>
    <cellStyle name="Akzent5 2" xfId="49377" hidden="1"/>
    <cellStyle name="Akzent5 2" xfId="49395" hidden="1"/>
    <cellStyle name="Akzent5 2" xfId="49435" hidden="1"/>
    <cellStyle name="Akzent5 2" xfId="49452" hidden="1"/>
    <cellStyle name="Akzent5 2" xfId="49486" hidden="1"/>
    <cellStyle name="Akzent5 2" xfId="49505" hidden="1"/>
    <cellStyle name="Akzent5 2" xfId="48926" hidden="1"/>
    <cellStyle name="Akzent5 2" xfId="49548" hidden="1"/>
    <cellStyle name="Akzent5 2" xfId="49591" hidden="1"/>
    <cellStyle name="Akzent5 2" xfId="49607" hidden="1"/>
    <cellStyle name="Akzent5 2" xfId="49649" hidden="1"/>
    <cellStyle name="Akzent5 2" xfId="49665" hidden="1"/>
    <cellStyle name="Akzent5 2" xfId="49697" hidden="1"/>
    <cellStyle name="Akzent5 2" xfId="49718" hidden="1"/>
    <cellStyle name="Akzent5 2" xfId="49751" hidden="1"/>
    <cellStyle name="Akzent5 2" xfId="49764" hidden="1"/>
    <cellStyle name="Akzent5 2" xfId="49527" hidden="1"/>
    <cellStyle name="Akzent5 2" xfId="49808" hidden="1"/>
    <cellStyle name="Akzent5 2" xfId="49846" hidden="1"/>
    <cellStyle name="Akzent5 2" xfId="49866" hidden="1"/>
    <cellStyle name="Akzent5 2" xfId="49904" hidden="1"/>
    <cellStyle name="Akzent5 2" xfId="49924" hidden="1"/>
    <cellStyle name="Akzent5 2" xfId="49957" hidden="1"/>
    <cellStyle name="Akzent5 2" xfId="49977" hidden="1"/>
    <cellStyle name="Akzent5 2" xfId="50008" hidden="1"/>
    <cellStyle name="Akzent5 2" xfId="50032" hidden="1"/>
    <cellStyle name="Akzent5 2" xfId="50070" hidden="1"/>
    <cellStyle name="Akzent5 2" xfId="50099" hidden="1"/>
    <cellStyle name="Akzent5 2" xfId="50145" hidden="1"/>
    <cellStyle name="Akzent5 2" xfId="50158" hidden="1"/>
    <cellStyle name="Akzent5 2" xfId="50203" hidden="1"/>
    <cellStyle name="Akzent5 2" xfId="50217" hidden="1"/>
    <cellStyle name="Akzent5 2" xfId="50248" hidden="1"/>
    <cellStyle name="Akzent5 2" xfId="50277" hidden="1"/>
    <cellStyle name="Akzent5 2" xfId="50299" hidden="1"/>
    <cellStyle name="Akzent5 2" xfId="50320" hidden="1"/>
    <cellStyle name="Akzent5 2" xfId="50355" hidden="1"/>
    <cellStyle name="Akzent5 2" xfId="50387" hidden="1"/>
    <cellStyle name="Akzent5 2" xfId="50423" hidden="1"/>
    <cellStyle name="Akzent5 2" xfId="50445" hidden="1"/>
    <cellStyle name="Akzent5 2" xfId="50481" hidden="1"/>
    <cellStyle name="Akzent5 2" xfId="50504" hidden="1"/>
    <cellStyle name="Akzent5 2" xfId="50539" hidden="1"/>
    <cellStyle name="Akzent5 2" xfId="50558" hidden="1"/>
    <cellStyle name="Akzent5 2" xfId="50591" hidden="1"/>
    <cellStyle name="Akzent5 2" xfId="50608" hidden="1"/>
    <cellStyle name="Akzent5 2" xfId="50049" hidden="1"/>
    <cellStyle name="Akzent5 2" xfId="50662" hidden="1"/>
    <cellStyle name="Akzent5 2" xfId="50697" hidden="1"/>
    <cellStyle name="Akzent5 2" xfId="50714" hidden="1"/>
    <cellStyle name="Akzent5 2" xfId="50752" hidden="1"/>
    <cellStyle name="Akzent5 2" xfId="50772" hidden="1"/>
    <cellStyle name="Akzent5 2" xfId="50805" hidden="1"/>
    <cellStyle name="Akzent5 2" xfId="50828" hidden="1"/>
    <cellStyle name="Akzent5 2" xfId="50862" hidden="1"/>
    <cellStyle name="Akzent5 2" xfId="50882" hidden="1"/>
    <cellStyle name="Akzent5 2" xfId="50643" hidden="1"/>
    <cellStyle name="Akzent5 2" xfId="50924" hidden="1"/>
    <cellStyle name="Akzent5 2" xfId="50952" hidden="1"/>
    <cellStyle name="Akzent5 2" xfId="50976" hidden="1"/>
    <cellStyle name="Akzent5 2" xfId="51010" hidden="1"/>
    <cellStyle name="Akzent5 2" xfId="51030" hidden="1"/>
    <cellStyle name="Akzent5 2" xfId="51060" hidden="1"/>
    <cellStyle name="Akzent5 2" xfId="51085" hidden="1"/>
    <cellStyle name="Akzent5 2" xfId="51112" hidden="1"/>
    <cellStyle name="Akzent5 2" xfId="51134" hidden="1"/>
    <cellStyle name="Akzent5 2" xfId="51166" hidden="1"/>
    <cellStyle name="Akzent5 2" xfId="51192" hidden="1"/>
    <cellStyle name="Akzent5 2" xfId="51224" hidden="1"/>
    <cellStyle name="Akzent5 2" xfId="51244" hidden="1"/>
    <cellStyle name="Akzent5 2" xfId="51281" hidden="1"/>
    <cellStyle name="Akzent5 2" xfId="51300" hidden="1"/>
    <cellStyle name="Akzent5 2" xfId="51329" hidden="1"/>
    <cellStyle name="Akzent5 2" xfId="51351" hidden="1"/>
    <cellStyle name="Akzent5 2" xfId="51381" hidden="1"/>
    <cellStyle name="Akzent5 2" xfId="51404" hidden="1"/>
    <cellStyle name="Akzent5 2" xfId="51448" hidden="1"/>
    <cellStyle name="Akzent5 2" xfId="51460" hidden="1"/>
    <cellStyle name="Akzent5 2" xfId="51507" hidden="1"/>
    <cellStyle name="Akzent5 2" xfId="51541" hidden="1"/>
    <cellStyle name="Akzent5 2" xfId="51578" hidden="1"/>
    <cellStyle name="Akzent5 2" xfId="51599" hidden="1"/>
    <cellStyle name="Akzent5 2" xfId="51633" hidden="1"/>
    <cellStyle name="Akzent5 2" xfId="51649" hidden="1"/>
    <cellStyle name="Akzent5 2" xfId="51687" hidden="1"/>
    <cellStyle name="Akzent5 2" xfId="51707" hidden="1"/>
    <cellStyle name="Akzent5 2" xfId="51738" hidden="1"/>
    <cellStyle name="Akzent5 2" xfId="51768" hidden="1"/>
    <cellStyle name="Akzent5 2" xfId="51497" hidden="1"/>
    <cellStyle name="Akzent5 2" xfId="51811" hidden="1"/>
    <cellStyle name="Akzent5 2" xfId="51875" hidden="1"/>
    <cellStyle name="Akzent5 2" xfId="51903" hidden="1"/>
    <cellStyle name="Akzent5 2" xfId="51940" hidden="1"/>
    <cellStyle name="Akzent5 2" xfId="51972" hidden="1"/>
    <cellStyle name="Akzent5 2" xfId="51997" hidden="1"/>
    <cellStyle name="Akzent5 2" xfId="52022" hidden="1"/>
    <cellStyle name="Akzent5 2" xfId="52080" hidden="1"/>
    <cellStyle name="Akzent5 2" xfId="52111" hidden="1"/>
    <cellStyle name="Akzent5 2" xfId="52146" hidden="1"/>
    <cellStyle name="Akzent5 2" xfId="52209" hidden="1"/>
    <cellStyle name="Akzent5 2" xfId="52235" hidden="1"/>
    <cellStyle name="Akzent5 2" xfId="52278" hidden="1"/>
    <cellStyle name="Akzent5 2" xfId="52295" hidden="1"/>
    <cellStyle name="Akzent5 2" xfId="52336" hidden="1"/>
    <cellStyle name="Akzent5 2" xfId="52350" hidden="1"/>
    <cellStyle name="Akzent5 2" xfId="52394" hidden="1"/>
    <cellStyle name="Akzent5 2" xfId="52405" hidden="1"/>
    <cellStyle name="Akzent5 2" xfId="52444" hidden="1"/>
    <cellStyle name="Akzent5 2" xfId="52457" hidden="1"/>
    <cellStyle name="Akzent5 2" xfId="52491" hidden="1"/>
    <cellStyle name="Akzent5 2" xfId="52521" hidden="1"/>
    <cellStyle name="Akzent5 2" xfId="52555" hidden="1"/>
    <cellStyle name="Akzent5 2" xfId="52586" hidden="1"/>
    <cellStyle name="Akzent5 2" xfId="52640" hidden="1"/>
    <cellStyle name="Akzent5 2" xfId="52660" hidden="1"/>
    <cellStyle name="Akzent5 2" xfId="52693" hidden="1"/>
    <cellStyle name="Akzent5 2" xfId="52709" hidden="1"/>
    <cellStyle name="Akzent5 2" xfId="52745" hidden="1"/>
    <cellStyle name="Akzent5 2" xfId="52762" hidden="1"/>
    <cellStyle name="Akzent5 2" xfId="52207" hidden="1"/>
    <cellStyle name="Akzent5 2" xfId="52833" hidden="1"/>
    <cellStyle name="Akzent5 2" xfId="52870" hidden="1"/>
    <cellStyle name="Akzent5 2" xfId="52895" hidden="1"/>
    <cellStyle name="Akzent5 2" xfId="52927" hidden="1"/>
    <cellStyle name="Akzent5 2" xfId="52953" hidden="1"/>
    <cellStyle name="Akzent5 2" xfId="52981" hidden="1"/>
    <cellStyle name="Akzent5 2" xfId="52997" hidden="1"/>
    <cellStyle name="Akzent5 2" xfId="53039" hidden="1"/>
    <cellStyle name="Akzent5 2" xfId="53054" hidden="1"/>
    <cellStyle name="Akzent5 2" xfId="52793" hidden="1"/>
    <cellStyle name="Akzent5 2" xfId="53102" hidden="1"/>
    <cellStyle name="Akzent5 2" xfId="53131" hidden="1"/>
    <cellStyle name="Akzent5 2" xfId="53153" hidden="1"/>
    <cellStyle name="Akzent5 2" xfId="53186" hidden="1"/>
    <cellStyle name="Akzent5 2" xfId="53208" hidden="1"/>
    <cellStyle name="Akzent5 2" xfId="53235" hidden="1"/>
    <cellStyle name="Akzent5 2" xfId="53259" hidden="1"/>
    <cellStyle name="Akzent5 2" xfId="53289" hidden="1"/>
    <cellStyle name="Akzent5 2" xfId="53312" hidden="1"/>
    <cellStyle name="Akzent5 2" xfId="53353" hidden="1"/>
    <cellStyle name="Akzent5 2" xfId="53391" hidden="1"/>
    <cellStyle name="Akzent5 2" xfId="53422" hidden="1"/>
    <cellStyle name="Akzent5 2" xfId="53443" hidden="1"/>
    <cellStyle name="Akzent5 2" xfId="53477" hidden="1"/>
    <cellStyle name="Akzent5 2" xfId="53496" hidden="1"/>
    <cellStyle name="Akzent5 2" xfId="53526" hidden="1"/>
    <cellStyle name="Akzent5 2" xfId="53547" hidden="1"/>
    <cellStyle name="Akzent5 2" xfId="53584" hidden="1"/>
    <cellStyle name="Akzent5 2" xfId="53604" hidden="1"/>
    <cellStyle name="Akzent5 2" xfId="53638" hidden="1"/>
    <cellStyle name="Akzent5 2" xfId="53663" hidden="1"/>
    <cellStyle name="Akzent5 2" xfId="53708" hidden="1"/>
    <cellStyle name="Akzent5 2" xfId="53723" hidden="1"/>
    <cellStyle name="Akzent5 2" xfId="53757" hidden="1"/>
    <cellStyle name="Akzent5 2" xfId="53773" hidden="1"/>
    <cellStyle name="Akzent5 2" xfId="53817" hidden="1"/>
    <cellStyle name="Akzent5 2" xfId="53834" hidden="1"/>
    <cellStyle name="Akzent5 2" xfId="53873" hidden="1"/>
    <cellStyle name="Akzent5 2" xfId="53886" hidden="1"/>
    <cellStyle name="Akzent5 2" xfId="53346" hidden="1"/>
    <cellStyle name="Akzent5 2" xfId="53938" hidden="1"/>
    <cellStyle name="Akzent5 2" xfId="53972" hidden="1"/>
    <cellStyle name="Akzent5 2" xfId="53989" hidden="1"/>
    <cellStyle name="Akzent5 2" xfId="54031" hidden="1"/>
    <cellStyle name="Akzent5 2" xfId="54047" hidden="1"/>
    <cellStyle name="Akzent5 2" xfId="54079" hidden="1"/>
    <cellStyle name="Akzent5 2" xfId="54110" hidden="1"/>
    <cellStyle name="Akzent5 2" xfId="54137" hidden="1"/>
    <cellStyle name="Akzent5 2" xfId="54152" hidden="1"/>
    <cellStyle name="Akzent5 2" xfId="53916" hidden="1"/>
    <cellStyle name="Akzent5 2" xfId="54202" hidden="1"/>
    <cellStyle name="Akzent5 2" xfId="54243" hidden="1"/>
    <cellStyle name="Akzent5 2" xfId="54260" hidden="1"/>
    <cellStyle name="Akzent5 2" xfId="54293" hidden="1"/>
    <cellStyle name="Akzent5 2" xfId="54318" hidden="1"/>
    <cellStyle name="Akzent5 2" xfId="54345" hidden="1"/>
    <cellStyle name="Akzent5 2" xfId="54362" hidden="1"/>
    <cellStyle name="Akzent5 2" xfId="54397" hidden="1"/>
    <cellStyle name="Akzent5 2" xfId="54408" hidden="1"/>
    <cellStyle name="Akzent5 2" xfId="54455" hidden="1"/>
    <cellStyle name="Akzent5 2" xfId="54472" hidden="1"/>
    <cellStyle name="Akzent5 2" xfId="54513" hidden="1"/>
    <cellStyle name="Akzent5 2" xfId="54530" hidden="1"/>
    <cellStyle name="Akzent5 2" xfId="54571" hidden="1"/>
    <cellStyle name="Akzent5 2" xfId="54585" hidden="1"/>
    <cellStyle name="Akzent5 2" xfId="54629" hidden="1"/>
    <cellStyle name="Akzent5 2" xfId="54641" hidden="1"/>
    <cellStyle name="Akzent5 2" xfId="54672" hidden="1"/>
    <cellStyle name="Akzent5 2" xfId="54686" hidden="1"/>
    <cellStyle name="Akzent5 2" xfId="54734" hidden="1"/>
    <cellStyle name="Akzent5 2" xfId="54748" hidden="1"/>
    <cellStyle name="Akzent5 2" xfId="54785" hidden="1"/>
    <cellStyle name="Akzent5 2" xfId="54816" hidden="1"/>
    <cellStyle name="Akzent5 2" xfId="54848" hidden="1"/>
    <cellStyle name="Akzent5 2" xfId="54874" hidden="1"/>
    <cellStyle name="Akzent5 2" xfId="54906" hidden="1"/>
    <cellStyle name="Akzent5 2" xfId="54930" hidden="1"/>
    <cellStyle name="Akzent5 2" xfId="54962" hidden="1"/>
    <cellStyle name="Akzent5 2" xfId="54977" hidden="1"/>
    <cellStyle name="Akzent5 2" xfId="55017" hidden="1"/>
    <cellStyle name="Akzent5 2" xfId="55033" hidden="1"/>
    <cellStyle name="Akzent5 2" xfId="54780" hidden="1"/>
    <cellStyle name="Akzent5 2" xfId="55083" hidden="1"/>
    <cellStyle name="Akzent5 2" xfId="55116" hidden="1"/>
    <cellStyle name="Akzent5 2" xfId="55141" hidden="1"/>
    <cellStyle name="Akzent5 2" xfId="55173" hidden="1"/>
    <cellStyle name="Akzent5 2" xfId="55199" hidden="1"/>
    <cellStyle name="Akzent5 2" xfId="55226" hidden="1"/>
    <cellStyle name="Akzent5 2" xfId="55243" hidden="1"/>
    <cellStyle name="Akzent5 2" xfId="55275" hidden="1"/>
    <cellStyle name="Akzent5 2" xfId="55295" hidden="1"/>
    <cellStyle name="Akzent5 2" xfId="55265" hidden="1"/>
    <cellStyle name="Akzent5 2" xfId="55217" hidden="1"/>
    <cellStyle name="Akzent5 2" xfId="55200" hidden="1"/>
    <cellStyle name="Akzent5 2" xfId="55159" hidden="1"/>
    <cellStyle name="Akzent5 2" xfId="55142" hidden="1"/>
    <cellStyle name="Akzent5 2" xfId="55101" hidden="1"/>
    <cellStyle name="Akzent5 2" xfId="55084" hidden="1"/>
    <cellStyle name="Akzent5 2" xfId="55050" hidden="1"/>
    <cellStyle name="Akzent5 2" xfId="55026" hidden="1"/>
    <cellStyle name="Akzent5 2" xfId="55001" hidden="1"/>
    <cellStyle name="Akzent5 2" xfId="54969" hidden="1"/>
    <cellStyle name="Akzent5 2" xfId="54921" hidden="1"/>
    <cellStyle name="Akzent5 2" xfId="54901" hidden="1"/>
    <cellStyle name="Akzent5 2" xfId="54869" hidden="1"/>
    <cellStyle name="Akzent5 2" xfId="54843" hidden="1"/>
    <cellStyle name="Akzent5 2" xfId="54814" hidden="1"/>
    <cellStyle name="Akzent5 2" xfId="54783" hidden="1"/>
    <cellStyle name="Akzent5 2" xfId="54716" hidden="1"/>
    <cellStyle name="Akzent5 2" xfId="54699" hidden="1"/>
    <cellStyle name="Akzent5 2" xfId="55282" hidden="1"/>
    <cellStyle name="Akzent5 2" xfId="54655" hidden="1"/>
    <cellStyle name="Akzent5 2" xfId="54613" hidden="1"/>
    <cellStyle name="Akzent5 2" xfId="54595" hidden="1"/>
    <cellStyle name="Akzent5 2" xfId="54559" hidden="1"/>
    <cellStyle name="Akzent5 2" xfId="54537" hidden="1"/>
    <cellStyle name="Akzent5 2" xfId="54501" hidden="1"/>
    <cellStyle name="Akzent5 2" xfId="54479" hidden="1"/>
    <cellStyle name="Akzent5 2" xfId="54444" hidden="1"/>
    <cellStyle name="Akzent5 2" xfId="54427" hidden="1"/>
    <cellStyle name="Akzent5 2" xfId="54673" hidden="1"/>
    <cellStyle name="Akzent5 2" xfId="54388" hidden="1"/>
    <cellStyle name="Akzent5 2" xfId="54336" hidden="1"/>
    <cellStyle name="Akzent5 2" xfId="54319" hidden="1"/>
    <cellStyle name="Akzent5 2" xfId="54278" hidden="1"/>
    <cellStyle name="Akzent5 2" xfId="54261" hidden="1"/>
    <cellStyle name="Akzent5 2" xfId="54226" hidden="1"/>
    <cellStyle name="Akzent5 2" xfId="54203" hidden="1"/>
    <cellStyle name="Akzent5 2" xfId="54175" hidden="1"/>
    <cellStyle name="Akzent5 2" xfId="54148" hidden="1"/>
    <cellStyle name="Akzent5 2" xfId="54104" hidden="1"/>
    <cellStyle name="Akzent5 2" xfId="54073" hidden="1"/>
    <cellStyle name="Akzent5 2" xfId="54023" hidden="1"/>
    <cellStyle name="Akzent5 2" xfId="54011" hidden="1"/>
    <cellStyle name="Akzent5 2" xfId="53966" hidden="1"/>
    <cellStyle name="Akzent5 2" xfId="53951" hidden="1"/>
    <cellStyle name="Akzent5 2" xfId="53917" hidden="1"/>
    <cellStyle name="Akzent5 2" xfId="53899" hidden="1"/>
    <cellStyle name="Akzent5 2" xfId="53859" hidden="1"/>
    <cellStyle name="Akzent5 2" xfId="53835" hidden="1"/>
    <cellStyle name="Akzent5 2" xfId="53805" hidden="1"/>
    <cellStyle name="Akzent5 2" xfId="53772" hidden="1"/>
    <cellStyle name="Akzent5 2" xfId="53743" hidden="1"/>
    <cellStyle name="Akzent5 2" xfId="53716" hidden="1"/>
    <cellStyle name="Akzent5 2" xfId="53677" hidden="1"/>
    <cellStyle name="Akzent5 2" xfId="53656" hidden="1"/>
    <cellStyle name="Akzent5 2" xfId="53620" hidden="1"/>
    <cellStyle name="Akzent5 2" xfId="53592" hidden="1"/>
    <cellStyle name="Akzent5 2" xfId="53560" hidden="1"/>
    <cellStyle name="Akzent5 2" xfId="53540" hidden="1"/>
    <cellStyle name="Akzent5 2" xfId="54123" hidden="1"/>
    <cellStyle name="Akzent5 2" xfId="53488" hidden="1"/>
    <cellStyle name="Akzent5 2" xfId="53456" hidden="1"/>
    <cellStyle name="Akzent5 2" xfId="53436" hidden="1"/>
    <cellStyle name="Akzent5 2" xfId="53398" hidden="1"/>
    <cellStyle name="Akzent5 2" xfId="53378" hidden="1"/>
    <cellStyle name="Akzent5 2" xfId="53342" hidden="1"/>
    <cellStyle name="Akzent5 2" xfId="53314" hidden="1"/>
    <cellStyle name="Akzent5 2" xfId="53286" hidden="1"/>
    <cellStyle name="Akzent5 2" xfId="53260" hidden="1"/>
    <cellStyle name="Akzent5 2" xfId="53518" hidden="1"/>
    <cellStyle name="Akzent5 2" xfId="53213" hidden="1"/>
    <cellStyle name="Akzent5 2" xfId="53177" hidden="1"/>
    <cellStyle name="Akzent5 2" xfId="53158" hidden="1"/>
    <cellStyle name="Akzent5 2" xfId="53119" hidden="1"/>
    <cellStyle name="Akzent5 2" xfId="53101" hidden="1"/>
    <cellStyle name="Akzent5 2" xfId="53062" hidden="1"/>
    <cellStyle name="Akzent5 2" xfId="53046" hidden="1"/>
    <cellStyle name="Akzent5 2" xfId="53007" hidden="1"/>
    <cellStyle name="Akzent5 2" xfId="52985" hidden="1"/>
    <cellStyle name="Akzent5 2" xfId="52945" hidden="1"/>
    <cellStyle name="Akzent5 2" xfId="52922" hidden="1"/>
    <cellStyle name="Akzent5 2" xfId="52883" hidden="1"/>
    <cellStyle name="Akzent5 2" xfId="52863" hidden="1"/>
    <cellStyle name="Akzent5 2" xfId="52805" hidden="1"/>
    <cellStyle name="Akzent5 2" xfId="52781" hidden="1"/>
    <cellStyle name="Akzent5 2" xfId="52742" hidden="1"/>
    <cellStyle name="Akzent5 2" xfId="52731" hidden="1"/>
    <cellStyle name="Akzent5 2" xfId="52684" hidden="1"/>
    <cellStyle name="Akzent5 2" xfId="52673" hidden="1"/>
    <cellStyle name="Akzent5 2" xfId="52620" hidden="1"/>
    <cellStyle name="Akzent5 2" xfId="52614" hidden="1"/>
    <cellStyle name="Akzent5 2" xfId="52570" hidden="1"/>
    <cellStyle name="Akzent5 2" xfId="52540" hidden="1"/>
    <cellStyle name="Akzent5 2" xfId="52500" hidden="1"/>
    <cellStyle name="Akzent5 2" xfId="52476" hidden="1"/>
    <cellStyle name="Akzent5 2" xfId="52436" hidden="1"/>
    <cellStyle name="Akzent5 2" xfId="52421" hidden="1"/>
    <cellStyle name="Akzent5 2" xfId="52382" hidden="1"/>
    <cellStyle name="Akzent5 2" xfId="52363" hidden="1"/>
    <cellStyle name="Akzent5 2" xfId="52332" hidden="1"/>
    <cellStyle name="Akzent5 2" xfId="52309" hidden="1"/>
    <cellStyle name="Akzent5 2" xfId="52578" hidden="1"/>
    <cellStyle name="Akzent5 2" xfId="52254" hidden="1"/>
    <cellStyle name="Akzent5 2" xfId="52205" hidden="1"/>
    <cellStyle name="Akzent5 2" xfId="52166" hidden="1"/>
    <cellStyle name="Akzent5 2" xfId="52114" hidden="1"/>
    <cellStyle name="Akzent5 2" xfId="52078" hidden="1"/>
    <cellStyle name="Akzent5 2" xfId="52017" hidden="1"/>
    <cellStyle name="Akzent5 2" xfId="51991" hidden="1"/>
    <cellStyle name="Akzent5 2" xfId="51967" hidden="1"/>
    <cellStyle name="Akzent5 2" xfId="51930" hidden="1"/>
    <cellStyle name="Akzent5 2" xfId="51894" hidden="1"/>
    <cellStyle name="Akzent5 2" xfId="51839" hidden="1"/>
    <cellStyle name="Akzent5 2" xfId="51804" hidden="1"/>
    <cellStyle name="Akzent5 2" xfId="51759" hidden="1"/>
    <cellStyle name="Akzent5 2" xfId="51733" hidden="1"/>
    <cellStyle name="Akzent5 2" xfId="51700" hidden="1"/>
    <cellStyle name="Akzent5 2" xfId="51675" hidden="1"/>
    <cellStyle name="Akzent5 2" xfId="51630" hidden="1"/>
    <cellStyle name="Akzent5 2" xfId="51613" hidden="1"/>
    <cellStyle name="Akzent5 2" xfId="51577" hidden="1"/>
    <cellStyle name="Akzent5 2" xfId="51560" hidden="1"/>
    <cellStyle name="Akzent5 2" xfId="51536" hidden="1"/>
    <cellStyle name="Akzent5 2" xfId="51477" hidden="1"/>
    <cellStyle name="Akzent5 2" xfId="51427" hidden="1"/>
    <cellStyle name="Akzent5 2" xfId="51405" hidden="1"/>
    <cellStyle name="Akzent5 2" xfId="51363" hidden="1"/>
    <cellStyle name="Akzent5 2" xfId="51343" hidden="1"/>
    <cellStyle name="Akzent5 2" xfId="51311" hidden="1"/>
    <cellStyle name="Akzent5 2" xfId="51290" hidden="1"/>
    <cellStyle name="Akzent5 2" xfId="51253" hidden="1"/>
    <cellStyle name="Akzent5 2" xfId="51231" hidden="1"/>
    <cellStyle name="Akzent5 2" xfId="51841" hidden="1"/>
    <cellStyle name="Akzent5 2" xfId="51189" hidden="1"/>
    <cellStyle name="Akzent5 2" xfId="51156" hidden="1"/>
    <cellStyle name="Akzent5 2" xfId="51127" hidden="1"/>
    <cellStyle name="Akzent5 2" xfId="51092" hidden="1"/>
    <cellStyle name="Akzent5 2" xfId="51067" hidden="1"/>
    <cellStyle name="Akzent5 2" xfId="51034" hidden="1"/>
    <cellStyle name="Akzent5 2" xfId="51009" hidden="1"/>
    <cellStyle name="Akzent5 2" xfId="50983" hidden="1"/>
    <cellStyle name="Akzent5 2" xfId="50958" hidden="1"/>
    <cellStyle name="Akzent5 2" xfId="51210" hidden="1"/>
    <cellStyle name="Akzent5 2" xfId="50917" hidden="1"/>
    <cellStyle name="Akzent5 2" xfId="50877" hidden="1"/>
    <cellStyle name="Akzent5 2" xfId="50857" hidden="1"/>
    <cellStyle name="Akzent5 2" xfId="50818" hidden="1"/>
    <cellStyle name="Akzent5 2" xfId="50799" hidden="1"/>
    <cellStyle name="Akzent5 2" xfId="50756" hidden="1"/>
    <cellStyle name="Akzent5 2" xfId="50741" hidden="1"/>
    <cellStyle name="Akzent5 2" xfId="50704" hidden="1"/>
    <cellStyle name="Akzent5 2" xfId="50681" hidden="1"/>
    <cellStyle name="Akzent5 2" xfId="50642" hidden="1"/>
    <cellStyle name="Akzent5 2" xfId="50609" hidden="1"/>
    <cellStyle name="Akzent5 2" xfId="50569" hidden="1"/>
    <cellStyle name="Akzent5 2" xfId="50547" hidden="1"/>
    <cellStyle name="Akzent5 2" xfId="50510" hidden="1"/>
    <cellStyle name="Akzent5 2" xfId="50483" hidden="1"/>
    <cellStyle name="Akzent5 2" xfId="50453" hidden="1"/>
    <cellStyle name="Akzent5 2" xfId="50426" hidden="1"/>
    <cellStyle name="Akzent5 2" xfId="50394" hidden="1"/>
    <cellStyle name="Akzent5 2" xfId="50373" hidden="1"/>
    <cellStyle name="Akzent5 2" xfId="50339" hidden="1"/>
    <cellStyle name="Akzent5 2" xfId="50296" hidden="1"/>
    <cellStyle name="Akzent5 2" xfId="50269" hidden="1"/>
    <cellStyle name="Akzent5 2" xfId="50237" hidden="1"/>
    <cellStyle name="Akzent5 2" xfId="50199" hidden="1"/>
    <cellStyle name="Akzent5 2" xfId="50178" hidden="1"/>
    <cellStyle name="Akzent5 2" xfId="50146" hidden="1"/>
    <cellStyle name="Akzent5 2" xfId="50123" hidden="1"/>
    <cellStyle name="Akzent5 2" xfId="50091" hidden="1"/>
    <cellStyle name="Akzent5 2" xfId="50060" hidden="1"/>
    <cellStyle name="Akzent5 2" xfId="50658" hidden="1"/>
    <cellStyle name="Akzent5 2" xfId="50021" hidden="1"/>
    <cellStyle name="Akzent5 2" xfId="49981" hidden="1"/>
    <cellStyle name="Akzent5 2" xfId="49960" hidden="1"/>
    <cellStyle name="Akzent5 2" xfId="49919" hidden="1"/>
    <cellStyle name="Akzent5 2" xfId="49898" hidden="1"/>
    <cellStyle name="Akzent5 2" xfId="49861" hidden="1"/>
    <cellStyle name="Akzent5 2" xfId="49841" hidden="1"/>
    <cellStyle name="Akzent5 2" xfId="49806" hidden="1"/>
    <cellStyle name="Akzent5 2" xfId="49789" hidden="1"/>
    <cellStyle name="Akzent5 2" xfId="50042" hidden="1"/>
    <cellStyle name="Akzent5 2" xfId="49745" hidden="1"/>
    <cellStyle name="Akzent5 2" xfId="49703" hidden="1"/>
    <cellStyle name="Akzent5 2" xfId="49687" hidden="1"/>
    <cellStyle name="Akzent5 2" xfId="49640" hidden="1"/>
    <cellStyle name="Akzent5 2" xfId="49629" hidden="1"/>
    <cellStyle name="Akzent5 2" xfId="49585" hidden="1"/>
    <cellStyle name="Akzent5 2" xfId="49570" hidden="1"/>
    <cellStyle name="Akzent5 2" xfId="49536" hidden="1"/>
    <cellStyle name="Akzent5 2" xfId="49518" hidden="1"/>
    <cellStyle name="Akzent5 2" xfId="49477" hidden="1"/>
    <cellStyle name="Akzent5 2" xfId="49453" hidden="1"/>
    <cellStyle name="Akzent5 2" xfId="49418" hidden="1"/>
    <cellStyle name="Akzent5 2" xfId="49394" hidden="1"/>
    <cellStyle name="Akzent5 2" xfId="49361" hidden="1"/>
    <cellStyle name="Akzent5 2" xfId="49335" hidden="1"/>
    <cellStyle name="Akzent5 2" xfId="49303" hidden="1"/>
    <cellStyle name="Akzent5 2" xfId="49282" hidden="1"/>
    <cellStyle name="Akzent5 2" xfId="49241" hidden="1"/>
    <cellStyle name="Akzent5 2" xfId="49215" hidden="1"/>
    <cellStyle name="Akzent5 2" xfId="49171" hidden="1"/>
    <cellStyle name="Akzent5 2" xfId="49158" hidden="1"/>
    <cellStyle name="Akzent5 2" xfId="49090" hidden="1"/>
    <cellStyle name="Akzent5 2" xfId="49064" hidden="1"/>
    <cellStyle name="Akzent5 2" xfId="49032" hidden="1"/>
    <cellStyle name="Akzent5 2" xfId="49002" hidden="1"/>
    <cellStyle name="Akzent5 2" xfId="48968" hidden="1"/>
    <cellStyle name="Akzent5 2" xfId="48945" hidden="1"/>
    <cellStyle name="Akzent5 2" xfId="48916" hidden="1"/>
    <cellStyle name="Akzent5 2" xfId="55337" hidden="1"/>
    <cellStyle name="Akzent5 2" xfId="55364" hidden="1"/>
    <cellStyle name="Akzent5 2" xfId="55380" hidden="1"/>
    <cellStyle name="Akzent5 2" xfId="49103" hidden="1"/>
    <cellStyle name="Akzent5 2" xfId="55408" hidden="1"/>
    <cellStyle name="Akzent5 2" xfId="55430" hidden="1"/>
    <cellStyle name="Akzent5 2" xfId="55447" hidden="1"/>
    <cellStyle name="Akzent5 2" xfId="55469" hidden="1"/>
    <cellStyle name="Akzent5 2" xfId="55486" hidden="1"/>
    <cellStyle name="Akzent5 2" xfId="55508" hidden="1"/>
    <cellStyle name="Akzent5 2" xfId="55519" hidden="1"/>
    <cellStyle name="Akzent5 2" xfId="55542" hidden="1"/>
    <cellStyle name="Akzent5 2" xfId="55557" hidden="1"/>
    <cellStyle name="Akzent5 2" xfId="55532" hidden="1"/>
    <cellStyle name="Akzent5 2" xfId="55505" hidden="1"/>
    <cellStyle name="Akzent5 2" xfId="55487" hidden="1"/>
    <cellStyle name="Akzent5 2" xfId="55466" hidden="1"/>
    <cellStyle name="Akzent5 2" xfId="55448" hidden="1"/>
    <cellStyle name="Akzent5 2" xfId="55427" hidden="1"/>
    <cellStyle name="Akzent5 2" xfId="55409" hidden="1"/>
    <cellStyle name="Akzent5 2" xfId="55394" hidden="1"/>
    <cellStyle name="Akzent5 2" xfId="55372" hidden="1"/>
    <cellStyle name="Akzent5 2" xfId="55355" hidden="1"/>
    <cellStyle name="Akzent5 2" xfId="55308" hidden="1"/>
    <cellStyle name="Akzent5 2" xfId="55256" hidden="1"/>
    <cellStyle name="Akzent5 2" xfId="55233" hidden="1"/>
    <cellStyle name="Akzent5 2" xfId="55188" hidden="1"/>
    <cellStyle name="Akzent5 2" xfId="55167" hidden="1"/>
    <cellStyle name="Akzent5 2" xfId="55133" hidden="1"/>
    <cellStyle name="Akzent5 2" xfId="55109" hidden="1"/>
    <cellStyle name="Akzent5 2" xfId="55071" hidden="1"/>
    <cellStyle name="Akzent5 2" xfId="55055" hidden="1"/>
    <cellStyle name="Akzent5 2" xfId="55549" hidden="1"/>
    <cellStyle name="Akzent5 2" xfId="55003" hidden="1"/>
    <cellStyle name="Akzent5 2" xfId="54952" hidden="1"/>
    <cellStyle name="Akzent5 2" xfId="54937" hidden="1"/>
    <cellStyle name="Akzent5 2" xfId="54893" hidden="1"/>
    <cellStyle name="Akzent5 2" xfId="54875" hidden="1"/>
    <cellStyle name="Akzent5 2" xfId="54835" hidden="1"/>
    <cellStyle name="Akzent5 2" xfId="54817" hidden="1"/>
    <cellStyle name="Akzent5 2" xfId="54742" hidden="1"/>
    <cellStyle name="Akzent5 2" xfId="54720" hidden="1"/>
    <cellStyle name="Akzent5 2" xfId="55025" hidden="1"/>
    <cellStyle name="Akzent5 2" xfId="54665" hidden="1"/>
    <cellStyle name="Akzent5 2" xfId="54627" hidden="1"/>
    <cellStyle name="Akzent5 2" xfId="54606" hidden="1"/>
    <cellStyle name="Akzent5 2" xfId="54568" hidden="1"/>
    <cellStyle name="Akzent5 2" xfId="54547" hidden="1"/>
    <cellStyle name="Akzent5 2" xfId="54510" hidden="1"/>
    <cellStyle name="Akzent5 2" xfId="54489" hidden="1"/>
    <cellStyle name="Akzent5 2" xfId="54452" hidden="1"/>
    <cellStyle name="Akzent5 2" xfId="54428" hidden="1"/>
    <cellStyle name="Akzent5 2" xfId="54385" hidden="1"/>
    <cellStyle name="Akzent5 2" xfId="54348" hidden="1"/>
    <cellStyle name="Akzent5 2" xfId="54307" hidden="1"/>
    <cellStyle name="Akzent5 2" xfId="54286" hidden="1"/>
    <cellStyle name="Akzent5 2" xfId="54240" hidden="1"/>
    <cellStyle name="Akzent5 2" xfId="54228" hidden="1"/>
    <cellStyle name="Akzent5 2" xfId="54189" hidden="1"/>
    <cellStyle name="Akzent5 2" xfId="54177" hidden="1"/>
    <cellStyle name="Akzent5 2" xfId="54131" hidden="1"/>
    <cellStyle name="Akzent5 2" xfId="54114" hidden="1"/>
    <cellStyle name="Akzent5 2" xfId="54071" hidden="1"/>
    <cellStyle name="Akzent5 2" xfId="54039" hidden="1"/>
    <cellStyle name="Akzent5 2" xfId="53996" hidden="1"/>
    <cellStyle name="Akzent5 2" xfId="53979" hidden="1"/>
    <cellStyle name="Akzent5 2" xfId="53936" hidden="1"/>
    <cellStyle name="Akzent5 2" xfId="53919" hidden="1"/>
    <cellStyle name="Akzent5 2" xfId="53874" hidden="1"/>
    <cellStyle name="Akzent5 2" xfId="53858" hidden="1"/>
    <cellStyle name="Akzent5 2" xfId="53814" hidden="1"/>
    <cellStyle name="Akzent5 2" xfId="53794" hidden="1"/>
    <cellStyle name="Akzent5 2" xfId="54395" hidden="1"/>
    <cellStyle name="Akzent5 2" xfId="53746" hidden="1"/>
    <cellStyle name="Akzent5 2" xfId="53697" hidden="1"/>
    <cellStyle name="Akzent5 2" xfId="53685" hidden="1"/>
    <cellStyle name="Akzent5 2" xfId="53633" hidden="1"/>
    <cellStyle name="Akzent5 2" xfId="53615" hidden="1"/>
    <cellStyle name="Akzent5 2" xfId="53575" hidden="1"/>
    <cellStyle name="Akzent5 2" xfId="53549" hidden="1"/>
    <cellStyle name="Akzent5 2" xfId="53516" hidden="1"/>
    <cellStyle name="Akzent5 2" xfId="53489" hidden="1"/>
    <cellStyle name="Akzent5 2" xfId="53758" hidden="1"/>
    <cellStyle name="Akzent5 2" xfId="53445" hidden="1"/>
    <cellStyle name="Akzent5 2" xfId="53411" hidden="1"/>
    <cellStyle name="Akzent5 2" xfId="53382" hidden="1"/>
    <cellStyle name="Akzent5 2" xfId="53343" hidden="1"/>
    <cellStyle name="Akzent5 2" xfId="53313" hidden="1"/>
    <cellStyle name="Akzent5 2" xfId="53278" hidden="1"/>
    <cellStyle name="Akzent5 2" xfId="53251" hidden="1"/>
    <cellStyle name="Akzent5 2" xfId="53217" hidden="1"/>
    <cellStyle name="Akzent5 2" xfId="53196" hidden="1"/>
    <cellStyle name="Akzent5 2" xfId="53159" hidden="1"/>
    <cellStyle name="Akzent5 2" xfId="53127" hidden="1"/>
    <cellStyle name="Akzent5 2" xfId="53096" hidden="1"/>
    <cellStyle name="Akzent5 2" xfId="53076" hidden="1"/>
    <cellStyle name="Akzent5 2" xfId="53030" hidden="1"/>
    <cellStyle name="Akzent5 2" xfId="53018" hidden="1"/>
    <cellStyle name="Akzent5 2" xfId="52972" hidden="1"/>
    <cellStyle name="Akzent5 2" xfId="52954" hidden="1"/>
    <cellStyle name="Akzent5 2" xfId="52916" hidden="1"/>
    <cellStyle name="Akzent5 2" xfId="52896" hidden="1"/>
    <cellStyle name="Akzent5 2" xfId="52846" hidden="1"/>
    <cellStyle name="Akzent5 2" xfId="52838" hidden="1"/>
    <cellStyle name="Akzent5 2" xfId="52791" hidden="1"/>
    <cellStyle name="Akzent5 2" xfId="52763" hidden="1"/>
    <cellStyle name="Akzent5 2" xfId="52723" hidden="1"/>
    <cellStyle name="Akzent5 2" xfId="52701" hidden="1"/>
    <cellStyle name="Akzent5 2" xfId="52658" hidden="1"/>
    <cellStyle name="Akzent5 2" xfId="52634" hidden="1"/>
    <cellStyle name="Akzent5 2" xfId="52574" hidden="1"/>
    <cellStyle name="Akzent5 2" xfId="52541" hidden="1"/>
    <cellStyle name="Akzent5 2" xfId="52515" hidden="1"/>
    <cellStyle name="Akzent5 2" xfId="52482" hidden="1"/>
    <cellStyle name="Akzent5 2" xfId="52802" hidden="1"/>
    <cellStyle name="Akzent5 2" xfId="52434" hidden="1"/>
    <cellStyle name="Akzent5 2" xfId="52391" hidden="1"/>
    <cellStyle name="Akzent5 2" xfId="52370" hidden="1"/>
    <cellStyle name="Akzent5 2" xfId="52331" hidden="1"/>
    <cellStyle name="Akzent5 2" xfId="52304" hidden="1"/>
    <cellStyle name="Akzent5 2" xfId="52264" hidden="1"/>
    <cellStyle name="Akzent5 2" xfId="52242" hidden="1"/>
    <cellStyle name="Akzent5 2" xfId="52187" hidden="1"/>
    <cellStyle name="Akzent5 2" xfId="52142" hidden="1"/>
    <cellStyle name="Akzent5 2" xfId="52094" hidden="1"/>
    <cellStyle name="Akzent5 2" xfId="52038" hidden="1"/>
    <cellStyle name="Akzent5 2" xfId="51992" hidden="1"/>
    <cellStyle name="Akzent5 2" xfId="51946" hidden="1"/>
    <cellStyle name="Akzent5 2" xfId="51925" hidden="1"/>
    <cellStyle name="Akzent5 2" xfId="51862" hidden="1"/>
    <cellStyle name="Akzent5 2" xfId="51838" hidden="1"/>
    <cellStyle name="Akzent5 2" xfId="51791" hidden="1"/>
    <cellStyle name="Akzent5 2" xfId="51773" hidden="1"/>
    <cellStyle name="Akzent5 2" xfId="51725" hidden="1"/>
    <cellStyle name="Akzent5 2" xfId="51703" hidden="1"/>
    <cellStyle name="Akzent5 2" xfId="51667" hidden="1"/>
    <cellStyle name="Akzent5 2" xfId="51640" hidden="1"/>
    <cellStyle name="Akzent5 2" xfId="51594" hidden="1"/>
    <cellStyle name="Akzent5 2" xfId="51565" hidden="1"/>
    <cellStyle name="Akzent5 2" xfId="51530" hidden="1"/>
    <cellStyle name="Akzent5 2" xfId="51498" hidden="1"/>
    <cellStyle name="Akzent5 2" xfId="51437" hidden="1"/>
    <cellStyle name="Akzent5 2" xfId="51409" hidden="1"/>
    <cellStyle name="Akzent5 2" xfId="51378" hidden="1"/>
    <cellStyle name="Akzent5 2" xfId="51350" hidden="1"/>
    <cellStyle name="Akzent5 2" xfId="52044" hidden="1"/>
    <cellStyle name="Akzent5 2" xfId="51299" hidden="1"/>
    <cellStyle name="Akzent5 2" xfId="51261" hidden="1"/>
    <cellStyle name="Akzent5 2" xfId="51233" hidden="1"/>
    <cellStyle name="Akzent5 2" xfId="51200" hidden="1"/>
    <cellStyle name="Akzent5 2" xfId="51177" hidden="1"/>
    <cellStyle name="Akzent5 2" xfId="51141" hidden="1"/>
    <cellStyle name="Akzent5 2" xfId="51110" hidden="1"/>
    <cellStyle name="Akzent5 2" xfId="51079" hidden="1"/>
    <cellStyle name="Akzent5 2" xfId="51054" hidden="1"/>
    <cellStyle name="Akzent5 2" xfId="51321" hidden="1"/>
    <cellStyle name="Akzent5 2" xfId="51003" hidden="1"/>
    <cellStyle name="Akzent5 2" xfId="50966" hidden="1"/>
    <cellStyle name="Akzent5 2" xfId="50939" hidden="1"/>
    <cellStyle name="Akzent5 2" xfId="50913" hidden="1"/>
    <cellStyle name="Akzent5 2" xfId="50895" hidden="1"/>
    <cellStyle name="Akzent5 2" xfId="50855" hidden="1"/>
    <cellStyle name="Akzent5 2" xfId="50834" hidden="1"/>
    <cellStyle name="Akzent5 2" xfId="50797" hidden="1"/>
    <cellStyle name="Akzent5 2" xfId="50773" hidden="1"/>
    <cellStyle name="Akzent5 2" xfId="50724" hidden="1"/>
    <cellStyle name="Akzent5 2" xfId="50685" hidden="1"/>
    <cellStyle name="Akzent5 2" xfId="50656" hidden="1"/>
    <cellStyle name="Akzent5 2" xfId="50627" hidden="1"/>
    <cellStyle name="Akzent5 2" xfId="50588" hidden="1"/>
    <cellStyle name="Akzent5 2" xfId="50576" hidden="1"/>
    <cellStyle name="Akzent5 2" xfId="50530" hidden="1"/>
    <cellStyle name="Akzent5 2" xfId="50512" hidden="1"/>
    <cellStyle name="Akzent5 2" xfId="50472" hidden="1"/>
    <cellStyle name="Akzent5 2" xfId="50451" hidden="1"/>
    <cellStyle name="Akzent5 2" xfId="50413" hidden="1"/>
    <cellStyle name="Akzent5 2" xfId="50378" hidden="1"/>
    <cellStyle name="Akzent5 2" xfId="50330" hidden="1"/>
    <cellStyle name="Akzent5 2" xfId="50298" hidden="1"/>
    <cellStyle name="Akzent5 2" xfId="50270" hidden="1"/>
    <cellStyle name="Akzent5 2" xfId="50236" hidden="1"/>
    <cellStyle name="Akzent5 2" xfId="50206" hidden="1"/>
    <cellStyle name="Akzent5 2" xfId="50177" hidden="1"/>
    <cellStyle name="Akzent5 2" xfId="50138" hidden="1"/>
    <cellStyle name="Akzent5 2" xfId="50118" hidden="1"/>
    <cellStyle name="Akzent5 2" xfId="50740" hidden="1"/>
    <cellStyle name="Akzent5 2" xfId="50059" hidden="1"/>
    <cellStyle name="Akzent5 2" xfId="50024" hidden="1"/>
    <cellStyle name="Akzent5 2" xfId="49996" hidden="1"/>
    <cellStyle name="Akzent5 2" xfId="49956" hidden="1"/>
    <cellStyle name="Akzent5 2" xfId="49937" hidden="1"/>
    <cellStyle name="Akzent5 2" xfId="49897" hidden="1"/>
    <cellStyle name="Akzent5 2" xfId="49879" hidden="1"/>
    <cellStyle name="Akzent5 2" xfId="49839" hidden="1"/>
    <cellStyle name="Akzent5 2" xfId="49821" hidden="1"/>
    <cellStyle name="Akzent5 2" xfId="50098" hidden="1"/>
    <cellStyle name="Akzent5 2" xfId="49777" hidden="1"/>
    <cellStyle name="Akzent5 2" xfId="49739" hidden="1"/>
    <cellStyle name="Akzent5 2" xfId="49719" hidden="1"/>
    <cellStyle name="Akzent5 2" xfId="49676" hidden="1"/>
    <cellStyle name="Akzent5 2" xfId="49657" hidden="1"/>
    <cellStyle name="Akzent5 2" xfId="49615" hidden="1"/>
    <cellStyle name="Akzent5 2" xfId="49599" hidden="1"/>
    <cellStyle name="Akzent5 2" xfId="49556" hidden="1"/>
    <cellStyle name="Akzent5 2" xfId="49540" hidden="1"/>
    <cellStyle name="Akzent5 2" xfId="49500" hidden="1"/>
    <cellStyle name="Akzent5 2" xfId="49479" hidden="1"/>
    <cellStyle name="Akzent5 2" xfId="49432" hidden="1"/>
    <cellStyle name="Akzent5 2" xfId="49420" hidden="1"/>
    <cellStyle name="Akzent5 2" xfId="49374" hidden="1"/>
    <cellStyle name="Akzent5 2" xfId="49348" hidden="1"/>
    <cellStyle name="Akzent5 2" xfId="49314" hidden="1"/>
    <cellStyle name="Akzent5 2" xfId="49287" hidden="1"/>
    <cellStyle name="Akzent5 2" xfId="49250" hidden="1"/>
    <cellStyle name="Akzent5 2" xfId="49223" hidden="1"/>
    <cellStyle name="Akzent5 2" xfId="49179" hidden="1"/>
    <cellStyle name="Akzent5 2" xfId="49162" hidden="1"/>
    <cellStyle name="Akzent5 2" xfId="49082" hidden="1"/>
    <cellStyle name="Akzent5 2" xfId="49055" hidden="1"/>
    <cellStyle name="Akzent5 2" xfId="49017" hidden="1"/>
    <cellStyle name="Akzent5 2" xfId="48993" hidden="1"/>
    <cellStyle name="Akzent5 2" xfId="48958" hidden="1"/>
    <cellStyle name="Akzent5 2" xfId="48928" hidden="1"/>
    <cellStyle name="Akzent5 2" xfId="55296" hidden="1"/>
    <cellStyle name="Akzent5 2" xfId="55565" hidden="1"/>
    <cellStyle name="Akzent5 2" xfId="55568" hidden="1"/>
    <cellStyle name="Akzent5 2" xfId="55580" hidden="1"/>
    <cellStyle name="Akzent5 2" xfId="49093" hidden="1"/>
    <cellStyle name="Akzent5 2" xfId="55594" hidden="1"/>
    <cellStyle name="Akzent5 2" xfId="55602" hidden="1"/>
    <cellStyle name="Akzent5 2" xfId="55614" hidden="1"/>
    <cellStyle name="Akzent5 2" xfId="55622" hidden="1"/>
    <cellStyle name="Akzent5 2" xfId="55634" hidden="1"/>
    <cellStyle name="Akzent5 2" xfId="55642" hidden="1"/>
    <cellStyle name="Akzent5 2" xfId="55654" hidden="1"/>
    <cellStyle name="Akzent5 2" xfId="55662" hidden="1"/>
    <cellStyle name="Akzent5 2" xfId="55674"/>
    <cellStyle name="Akzent5 3" xfId="132" hidden="1"/>
    <cellStyle name="Akzent5 3" xfId="2957" hidden="1"/>
    <cellStyle name="Akzent5 3" xfId="3752" hidden="1"/>
    <cellStyle name="Akzent5 3" xfId="6280" hidden="1"/>
    <cellStyle name="Akzent5 3" xfId="4075" hidden="1"/>
    <cellStyle name="Akzent5 3" xfId="3243" hidden="1"/>
    <cellStyle name="Akzent5 3" xfId="565" hidden="1"/>
    <cellStyle name="Akzent5 3" xfId="4302" hidden="1"/>
    <cellStyle name="Akzent5 3" xfId="3431" hidden="1"/>
    <cellStyle name="Akzent5 3" xfId="550" hidden="1"/>
    <cellStyle name="Akzent5 3" xfId="12112" hidden="1"/>
    <cellStyle name="Akzent5 3" xfId="13473" hidden="1"/>
    <cellStyle name="Akzent5 3" xfId="18325" hidden="1"/>
    <cellStyle name="Akzent5 3" xfId="14129" hidden="1"/>
    <cellStyle name="Akzent5 3" xfId="12608" hidden="1"/>
    <cellStyle name="Akzent5 3" xfId="7604" hidden="1"/>
    <cellStyle name="Akzent5 3" xfId="14569" hidden="1"/>
    <cellStyle name="Akzent5 3" xfId="12940" hidden="1"/>
    <cellStyle name="Akzent5 3" xfId="7617" hidden="1"/>
    <cellStyle name="Akzent5 3" xfId="14998" hidden="1"/>
    <cellStyle name="Akzent5 3" xfId="13347" hidden="1"/>
    <cellStyle name="Akzent5 3" xfId="7680" hidden="1"/>
    <cellStyle name="Akzent5 3" xfId="15447" hidden="1"/>
    <cellStyle name="Akzent5 3" xfId="13746" hidden="1"/>
    <cellStyle name="Akzent5 3" xfId="7749" hidden="1"/>
    <cellStyle name="Akzent5 3" xfId="15929" hidden="1"/>
    <cellStyle name="Akzent5 3" xfId="14186" hidden="1"/>
    <cellStyle name="Akzent5 3" xfId="7795" hidden="1"/>
    <cellStyle name="Akzent5 3" xfId="22901" hidden="1"/>
    <cellStyle name="Akzent5 3" xfId="23459" hidden="1"/>
    <cellStyle name="Akzent5 3" xfId="25230" hidden="1"/>
    <cellStyle name="Akzent5 3" xfId="23694" hidden="1"/>
    <cellStyle name="Akzent5 3" xfId="23101" hidden="1"/>
    <cellStyle name="Akzent5 3" xfId="21217" hidden="1"/>
    <cellStyle name="Akzent5 3" xfId="26708" hidden="1"/>
    <cellStyle name="Akzent5 3" xfId="27004" hidden="1"/>
    <cellStyle name="Akzent5 3" xfId="27919" hidden="1"/>
    <cellStyle name="Akzent5 3" xfId="29219" hidden="1"/>
    <cellStyle name="Akzent5 3" xfId="29516" hidden="1"/>
    <cellStyle name="Akzent5 3" xfId="30432" hidden="1"/>
    <cellStyle name="Akzent5 3" xfId="31613" hidden="1"/>
    <cellStyle name="Akzent5 3" xfId="31909" hidden="1"/>
    <cellStyle name="Akzent5 3" xfId="32822" hidden="1"/>
    <cellStyle name="Akzent5 3" xfId="33903" hidden="1"/>
    <cellStyle name="Akzent5 3" xfId="34196" hidden="1"/>
    <cellStyle name="Akzent5 3" xfId="35108" hidden="1"/>
    <cellStyle name="Akzent5 3" xfId="36188" hidden="1"/>
    <cellStyle name="Akzent5 3" xfId="36478" hidden="1"/>
    <cellStyle name="Akzent5 3" xfId="37385" hidden="1"/>
    <cellStyle name="Akzent5 3" xfId="38447" hidden="1"/>
    <cellStyle name="Akzent5 3" xfId="38729" hidden="1"/>
    <cellStyle name="Akzent5 3" xfId="39632" hidden="1"/>
    <cellStyle name="Akzent5 3" xfId="40684" hidden="1"/>
    <cellStyle name="Akzent5 3" xfId="40965" hidden="1"/>
    <cellStyle name="Akzent5 3" xfId="41868" hidden="1"/>
    <cellStyle name="Akzent5 3" xfId="44681" hidden="1"/>
    <cellStyle name="Akzent5 3" xfId="45474" hidden="1"/>
    <cellStyle name="Akzent5 3" xfId="47967" hidden="1"/>
    <cellStyle name="Akzent5 3" xfId="45793" hidden="1"/>
    <cellStyle name="Akzent5 3" xfId="44964" hidden="1"/>
    <cellStyle name="Akzent5 3" xfId="42322" hidden="1"/>
    <cellStyle name="Akzent5 3" xfId="46017" hidden="1"/>
    <cellStyle name="Akzent5 3" xfId="45152" hidden="1"/>
    <cellStyle name="Akzent5 3" xfId="42307" hidden="1"/>
    <cellStyle name="Akzent5 3" xfId="51482" hidden="1"/>
    <cellStyle name="Akzent5 3" xfId="52275" hidden="1"/>
    <cellStyle name="Akzent5 3" xfId="54768" hidden="1"/>
    <cellStyle name="Akzent5 3" xfId="52594" hidden="1"/>
    <cellStyle name="Akzent5 3" xfId="51765" hidden="1"/>
    <cellStyle name="Akzent5 3" xfId="49123" hidden="1"/>
    <cellStyle name="Akzent5 3" xfId="52818" hidden="1"/>
    <cellStyle name="Akzent5 3" xfId="51953" hidden="1"/>
    <cellStyle name="Akzent5 3" xfId="49108"/>
    <cellStyle name="Akzent5 4" xfId="133" hidden="1"/>
    <cellStyle name="Akzent5 4" xfId="3672" hidden="1"/>
    <cellStyle name="Akzent5 4" xfId="3646" hidden="1"/>
    <cellStyle name="Akzent5 4" xfId="3327" hidden="1"/>
    <cellStyle name="Akzent5 4" xfId="3348" hidden="1"/>
    <cellStyle name="Akzent5 4" xfId="3528" hidden="1"/>
    <cellStyle name="Akzent5 4" xfId="3547" hidden="1"/>
    <cellStyle name="Akzent5 4" xfId="13333" hidden="1"/>
    <cellStyle name="Akzent5 4" xfId="13288" hidden="1"/>
    <cellStyle name="Akzent5 4" xfId="12767" hidden="1"/>
    <cellStyle name="Akzent5 4" xfId="12794" hidden="1"/>
    <cellStyle name="Akzent5 4" xfId="13106" hidden="1"/>
    <cellStyle name="Akzent5 4" xfId="13142" hidden="1"/>
    <cellStyle name="Akzent5 4" xfId="13530" hidden="1"/>
    <cellStyle name="Akzent5 4" xfId="13569" hidden="1"/>
    <cellStyle name="Akzent5 4" xfId="13918" hidden="1"/>
    <cellStyle name="Akzent5 4" xfId="13973" hidden="1"/>
    <cellStyle name="Akzent5 4" xfId="14368" hidden="1"/>
    <cellStyle name="Akzent5 4" xfId="14419" hidden="1"/>
    <cellStyle name="Akzent5 4" xfId="23399" hidden="1"/>
    <cellStyle name="Akzent5 4" xfId="23377" hidden="1"/>
    <cellStyle name="Akzent5 4" xfId="23166" hidden="1"/>
    <cellStyle name="Akzent5 4" xfId="23179" hidden="1"/>
    <cellStyle name="Akzent5 4" xfId="26964" hidden="1"/>
    <cellStyle name="Akzent5 4" xfId="26949" hidden="1"/>
    <cellStyle name="Akzent5 4" xfId="29476" hidden="1"/>
    <cellStyle name="Akzent5 4" xfId="29461" hidden="1"/>
    <cellStyle name="Akzent5 4" xfId="31869" hidden="1"/>
    <cellStyle name="Akzent5 4" xfId="31854" hidden="1"/>
    <cellStyle name="Akzent5 4" xfId="34156" hidden="1"/>
    <cellStyle name="Akzent5 4" xfId="34141" hidden="1"/>
    <cellStyle name="Akzent5 4" xfId="36439" hidden="1"/>
    <cellStyle name="Akzent5 4" xfId="36425" hidden="1"/>
    <cellStyle name="Akzent5 4" xfId="38691" hidden="1"/>
    <cellStyle name="Akzent5 4" xfId="38677" hidden="1"/>
    <cellStyle name="Akzent5 4" xfId="40927" hidden="1"/>
    <cellStyle name="Akzent5 4" xfId="40914" hidden="1"/>
    <cellStyle name="Akzent5 4" xfId="45394" hidden="1"/>
    <cellStyle name="Akzent5 4" xfId="45366" hidden="1"/>
    <cellStyle name="Akzent5 4" xfId="45049" hidden="1"/>
    <cellStyle name="Akzent5 4" xfId="45070" hidden="1"/>
    <cellStyle name="Akzent5 4" xfId="45247" hidden="1"/>
    <cellStyle name="Akzent5 4" xfId="45266" hidden="1"/>
    <cellStyle name="Akzent5 4" xfId="52195" hidden="1"/>
    <cellStyle name="Akzent5 4" xfId="52167" hidden="1"/>
    <cellStyle name="Akzent5 4" xfId="51850" hidden="1"/>
    <cellStyle name="Akzent5 4" xfId="51871" hidden="1"/>
    <cellStyle name="Akzent5 4" xfId="52048" hidden="1"/>
    <cellStyle name="Akzent5 4" xfId="52067"/>
    <cellStyle name="Akzent5 5" xfId="134"/>
    <cellStyle name="Akzent6 2" xfId="135" hidden="1"/>
    <cellStyle name="Akzent6 2" xfId="306" hidden="1"/>
    <cellStyle name="Akzent6 2" xfId="408" hidden="1"/>
    <cellStyle name="Akzent6 2" xfId="425" hidden="1"/>
    <cellStyle name="Akzent6 2" xfId="461" hidden="1"/>
    <cellStyle name="Akzent6 2" xfId="481" hidden="1"/>
    <cellStyle name="Akzent6 2" xfId="511" hidden="1"/>
    <cellStyle name="Akzent6 2" xfId="578" hidden="1"/>
    <cellStyle name="Akzent6 2" xfId="630" hidden="1"/>
    <cellStyle name="Akzent6 2" xfId="641" hidden="1"/>
    <cellStyle name="Akzent6 2" xfId="676" hidden="1"/>
    <cellStyle name="Akzent6 2" xfId="696" hidden="1"/>
    <cellStyle name="Akzent6 2" xfId="739" hidden="1"/>
    <cellStyle name="Akzent6 2" xfId="764" hidden="1"/>
    <cellStyle name="Akzent6 2" xfId="796" hidden="1"/>
    <cellStyle name="Akzent6 2" xfId="820" hidden="1"/>
    <cellStyle name="Akzent6 2" xfId="851" hidden="1"/>
    <cellStyle name="Akzent6 2" xfId="879" hidden="1"/>
    <cellStyle name="Akzent6 2" xfId="900" hidden="1"/>
    <cellStyle name="Akzent6 2" xfId="931" hidden="1"/>
    <cellStyle name="Akzent6 2" xfId="959" hidden="1"/>
    <cellStyle name="Akzent6 2" xfId="759" hidden="1"/>
    <cellStyle name="Akzent6 2" xfId="1006" hidden="1"/>
    <cellStyle name="Akzent6 2" xfId="1038" hidden="1"/>
    <cellStyle name="Akzent6 2" xfId="1066" hidden="1"/>
    <cellStyle name="Akzent6 2" xfId="1097" hidden="1"/>
    <cellStyle name="Akzent6 2" xfId="1122" hidden="1"/>
    <cellStyle name="Akzent6 2" xfId="1145" hidden="1"/>
    <cellStyle name="Akzent6 2" xfId="1175" hidden="1"/>
    <cellStyle name="Akzent6 2" xfId="1201" hidden="1"/>
    <cellStyle name="Akzent6 2" xfId="1223" hidden="1"/>
    <cellStyle name="Akzent6 2" xfId="1036" hidden="1"/>
    <cellStyle name="Akzent6 2" xfId="1268" hidden="1"/>
    <cellStyle name="Akzent6 2" xfId="1298" hidden="1"/>
    <cellStyle name="Akzent6 2" xfId="1322" hidden="1"/>
    <cellStyle name="Akzent6 2" xfId="1357" hidden="1"/>
    <cellStyle name="Akzent6 2" xfId="1380" hidden="1"/>
    <cellStyle name="Akzent6 2" xfId="1410" hidden="1"/>
    <cellStyle name="Akzent6 2" xfId="1440" hidden="1"/>
    <cellStyle name="Akzent6 2" xfId="1463" hidden="1"/>
    <cellStyle name="Akzent6 2" xfId="1492" hidden="1"/>
    <cellStyle name="Akzent6 2" xfId="1524" hidden="1"/>
    <cellStyle name="Akzent6 2" xfId="1555" hidden="1"/>
    <cellStyle name="Akzent6 2" xfId="1598" hidden="1"/>
    <cellStyle name="Akzent6 2" xfId="1615" hidden="1"/>
    <cellStyle name="Akzent6 2" xfId="1657" hidden="1"/>
    <cellStyle name="Akzent6 2" xfId="1675" hidden="1"/>
    <cellStyle name="Akzent6 2" xfId="1703" hidden="1"/>
    <cellStyle name="Akzent6 2" xfId="1736" hidden="1"/>
    <cellStyle name="Akzent6 2" xfId="1755" hidden="1"/>
    <cellStyle name="Akzent6 2" xfId="1799" hidden="1"/>
    <cellStyle name="Akzent6 2" xfId="1811" hidden="1"/>
    <cellStyle name="Akzent6 2" xfId="1856" hidden="1"/>
    <cellStyle name="Akzent6 2" xfId="1880" hidden="1"/>
    <cellStyle name="Akzent6 2" xfId="1918" hidden="1"/>
    <cellStyle name="Akzent6 2" xfId="1939" hidden="1"/>
    <cellStyle name="Akzent6 2" xfId="1977" hidden="1"/>
    <cellStyle name="Akzent6 2" xfId="1998" hidden="1"/>
    <cellStyle name="Akzent6 2" xfId="2029" hidden="1"/>
    <cellStyle name="Akzent6 2" xfId="2051" hidden="1"/>
    <cellStyle name="Akzent6 2" xfId="2078" hidden="1"/>
    <cellStyle name="Akzent6 2" xfId="1879" hidden="1"/>
    <cellStyle name="Akzent6 2" xfId="2126" hidden="1"/>
    <cellStyle name="Akzent6 2" xfId="2158" hidden="1"/>
    <cellStyle name="Akzent6 2" xfId="2191" hidden="1"/>
    <cellStyle name="Akzent6 2" xfId="2214" hidden="1"/>
    <cellStyle name="Akzent6 2" xfId="2243" hidden="1"/>
    <cellStyle name="Akzent6 2" xfId="2269" hidden="1"/>
    <cellStyle name="Akzent6 2" xfId="2297" hidden="1"/>
    <cellStyle name="Akzent6 2" xfId="2327" hidden="1"/>
    <cellStyle name="Akzent6 2" xfId="2356" hidden="1"/>
    <cellStyle name="Akzent6 2" xfId="2150" hidden="1"/>
    <cellStyle name="Akzent6 2" xfId="2394" hidden="1"/>
    <cellStyle name="Akzent6 2" xfId="2419" hidden="1"/>
    <cellStyle name="Akzent6 2" xfId="2454" hidden="1"/>
    <cellStyle name="Akzent6 2" xfId="2477" hidden="1"/>
    <cellStyle name="Akzent6 2" xfId="2506" hidden="1"/>
    <cellStyle name="Akzent6 2" xfId="2529" hidden="1"/>
    <cellStyle name="Akzent6 2" xfId="2565" hidden="1"/>
    <cellStyle name="Akzent6 2" xfId="2580" hidden="1"/>
    <cellStyle name="Akzent6 2" xfId="2616" hidden="1"/>
    <cellStyle name="Akzent6 2" xfId="2637" hidden="1"/>
    <cellStyle name="Akzent6 2" xfId="2676" hidden="1"/>
    <cellStyle name="Akzent6 2" xfId="2696" hidden="1"/>
    <cellStyle name="Akzent6 2" xfId="2736" hidden="1"/>
    <cellStyle name="Akzent6 2" xfId="2753" hidden="1"/>
    <cellStyle name="Akzent6 2" xfId="2788" hidden="1"/>
    <cellStyle name="Akzent6 2" xfId="2803" hidden="1"/>
    <cellStyle name="Akzent6 2" xfId="2841" hidden="1"/>
    <cellStyle name="Akzent6 2" xfId="2856" hidden="1"/>
    <cellStyle name="Akzent6 2" xfId="2891" hidden="1"/>
    <cellStyle name="Akzent6 2" xfId="2932" hidden="1"/>
    <cellStyle name="Akzent6 2" xfId="2919" hidden="1"/>
    <cellStyle name="Akzent6 2" xfId="2980" hidden="1"/>
    <cellStyle name="Akzent6 2" xfId="3016" hidden="1"/>
    <cellStyle name="Akzent6 2" xfId="3050" hidden="1"/>
    <cellStyle name="Akzent6 2" xfId="3076" hidden="1"/>
    <cellStyle name="Akzent6 2" xfId="3106" hidden="1"/>
    <cellStyle name="Akzent6 2" xfId="3133" hidden="1"/>
    <cellStyle name="Akzent6 2" xfId="3159" hidden="1"/>
    <cellStyle name="Akzent6 2" xfId="3190" hidden="1"/>
    <cellStyle name="Akzent6 2" xfId="3214" hidden="1"/>
    <cellStyle name="Akzent6 2" xfId="3256" hidden="1"/>
    <cellStyle name="Akzent6 2" xfId="2974" hidden="1"/>
    <cellStyle name="Akzent6 2" xfId="3296" hidden="1"/>
    <cellStyle name="Akzent6 2" xfId="3350" hidden="1"/>
    <cellStyle name="Akzent6 2" xfId="3385" hidden="1"/>
    <cellStyle name="Akzent6 2" xfId="3416" hidden="1"/>
    <cellStyle name="Akzent6 2" xfId="3452" hidden="1"/>
    <cellStyle name="Akzent6 2" xfId="3475" hidden="1"/>
    <cellStyle name="Akzent6 2" xfId="3515" hidden="1"/>
    <cellStyle name="Akzent6 2" xfId="3559" hidden="1"/>
    <cellStyle name="Akzent6 2" xfId="3597" hidden="1"/>
    <cellStyle name="Akzent6 2" xfId="3628" hidden="1"/>
    <cellStyle name="Akzent6 2" xfId="3685" hidden="1"/>
    <cellStyle name="Akzent6 2" xfId="3723" hidden="1"/>
    <cellStyle name="Akzent6 2" xfId="3754" hidden="1"/>
    <cellStyle name="Akzent6 2" xfId="3780" hidden="1"/>
    <cellStyle name="Akzent6 2" xfId="3813" hidden="1"/>
    <cellStyle name="Akzent6 2" xfId="3839" hidden="1"/>
    <cellStyle name="Akzent6 2" xfId="3872" hidden="1"/>
    <cellStyle name="Akzent6 2" xfId="3892" hidden="1"/>
    <cellStyle name="Akzent6 2" xfId="3923" hidden="1"/>
    <cellStyle name="Akzent6 2" xfId="3939" hidden="1"/>
    <cellStyle name="Akzent6 2" xfId="3967" hidden="1"/>
    <cellStyle name="Akzent6 2" xfId="4002" hidden="1"/>
    <cellStyle name="Akzent6 2" xfId="4032" hidden="1"/>
    <cellStyle name="Akzent6 2" xfId="4085" hidden="1"/>
    <cellStyle name="Akzent6 2" xfId="4120" hidden="1"/>
    <cellStyle name="Akzent6 2" xfId="4149" hidden="1"/>
    <cellStyle name="Akzent6 2" xfId="4174" hidden="1"/>
    <cellStyle name="Akzent6 2" xfId="4207" hidden="1"/>
    <cellStyle name="Akzent6 2" xfId="4227" hidden="1"/>
    <cellStyle name="Akzent6 2" xfId="4254" hidden="1"/>
    <cellStyle name="Akzent6 2" xfId="4030" hidden="1"/>
    <cellStyle name="Akzent6 2" xfId="4328" hidden="1"/>
    <cellStyle name="Akzent6 2" xfId="4354" hidden="1"/>
    <cellStyle name="Akzent6 2" xfId="4387" hidden="1"/>
    <cellStyle name="Akzent6 2" xfId="4412" hidden="1"/>
    <cellStyle name="Akzent6 2" xfId="4442" hidden="1"/>
    <cellStyle name="Akzent6 2" xfId="4467" hidden="1"/>
    <cellStyle name="Akzent6 2" xfId="4500" hidden="1"/>
    <cellStyle name="Akzent6 2" xfId="4526" hidden="1"/>
    <cellStyle name="Akzent6 2" xfId="4553" hidden="1"/>
    <cellStyle name="Akzent6 2" xfId="4352" hidden="1"/>
    <cellStyle name="Akzent6 2" xfId="4597" hidden="1"/>
    <cellStyle name="Akzent6 2" xfId="4618" hidden="1"/>
    <cellStyle name="Akzent6 2" xfId="4655" hidden="1"/>
    <cellStyle name="Akzent6 2" xfId="4676" hidden="1"/>
    <cellStyle name="Akzent6 2" xfId="4712" hidden="1"/>
    <cellStyle name="Akzent6 2" xfId="4725" hidden="1"/>
    <cellStyle name="Akzent6 2" xfId="4758" hidden="1"/>
    <cellStyle name="Akzent6 2" xfId="4781" hidden="1"/>
    <cellStyle name="Akzent6 2" xfId="4816" hidden="1"/>
    <cellStyle name="Akzent6 2" xfId="4843" hidden="1"/>
    <cellStyle name="Akzent6 2" xfId="4896" hidden="1"/>
    <cellStyle name="Akzent6 2" xfId="4913" hidden="1"/>
    <cellStyle name="Akzent6 2" xfId="4951" hidden="1"/>
    <cellStyle name="Akzent6 2" xfId="4969" hidden="1"/>
    <cellStyle name="Akzent6 2" xfId="4997" hidden="1"/>
    <cellStyle name="Akzent6 2" xfId="5019" hidden="1"/>
    <cellStyle name="Akzent6 2" xfId="5057" hidden="1"/>
    <cellStyle name="Akzent6 2" xfId="5077" hidden="1"/>
    <cellStyle name="Akzent6 2" xfId="5106" hidden="1"/>
    <cellStyle name="Akzent6 2" xfId="5131" hidden="1"/>
    <cellStyle name="Akzent6 2" xfId="5174" hidden="1"/>
    <cellStyle name="Akzent6 2" xfId="5200" hidden="1"/>
    <cellStyle name="Akzent6 2" xfId="5228" hidden="1"/>
    <cellStyle name="Akzent6 2" xfId="5251" hidden="1"/>
    <cellStyle name="Akzent6 2" xfId="5280" hidden="1"/>
    <cellStyle name="Akzent6 2" xfId="5313" hidden="1"/>
    <cellStyle name="Akzent6 2" xfId="5334" hidden="1"/>
    <cellStyle name="Akzent6 2" xfId="5369" hidden="1"/>
    <cellStyle name="Akzent6 2" xfId="5392" hidden="1"/>
    <cellStyle name="Akzent6 2" xfId="5195" hidden="1"/>
    <cellStyle name="Akzent6 2" xfId="5443" hidden="1"/>
    <cellStyle name="Akzent6 2" xfId="5471" hidden="1"/>
    <cellStyle name="Akzent6 2" xfId="5500" hidden="1"/>
    <cellStyle name="Akzent6 2" xfId="5531" hidden="1"/>
    <cellStyle name="Akzent6 2" xfId="5551" hidden="1"/>
    <cellStyle name="Akzent6 2" xfId="5580" hidden="1"/>
    <cellStyle name="Akzent6 2" xfId="5615" hidden="1"/>
    <cellStyle name="Akzent6 2" xfId="5638" hidden="1"/>
    <cellStyle name="Akzent6 2" xfId="5667" hidden="1"/>
    <cellStyle name="Akzent6 2" xfId="5470" hidden="1"/>
    <cellStyle name="Akzent6 2" xfId="5712" hidden="1"/>
    <cellStyle name="Akzent6 2" xfId="5747" hidden="1"/>
    <cellStyle name="Akzent6 2" xfId="5771" hidden="1"/>
    <cellStyle name="Akzent6 2" xfId="5798" hidden="1"/>
    <cellStyle name="Akzent6 2" xfId="5827" hidden="1"/>
    <cellStyle name="Akzent6 2" xfId="5851" hidden="1"/>
    <cellStyle name="Akzent6 2" xfId="5882" hidden="1"/>
    <cellStyle name="Akzent6 2" xfId="5904" hidden="1"/>
    <cellStyle name="Akzent6 2" xfId="5930" hidden="1"/>
    <cellStyle name="Akzent6 2" xfId="5963" hidden="1"/>
    <cellStyle name="Akzent6 2" xfId="5992" hidden="1"/>
    <cellStyle name="Akzent6 2" xfId="6022" hidden="1"/>
    <cellStyle name="Akzent6 2" xfId="6049" hidden="1"/>
    <cellStyle name="Akzent6 2" xfId="6081" hidden="1"/>
    <cellStyle name="Akzent6 2" xfId="6101" hidden="1"/>
    <cellStyle name="Akzent6 2" xfId="6140" hidden="1"/>
    <cellStyle name="Akzent6 2" xfId="6161" hidden="1"/>
    <cellStyle name="Akzent6 2" xfId="6184" hidden="1"/>
    <cellStyle name="Akzent6 2" xfId="6207" hidden="1"/>
    <cellStyle name="Akzent6 2" xfId="6257" hidden="1"/>
    <cellStyle name="Akzent6 2" xfId="6241" hidden="1"/>
    <cellStyle name="Akzent6 2" xfId="6295" hidden="1"/>
    <cellStyle name="Akzent6 2" xfId="6333" hidden="1"/>
    <cellStyle name="Akzent6 2" xfId="6358" hidden="1"/>
    <cellStyle name="Akzent6 2" xfId="6392" hidden="1"/>
    <cellStyle name="Akzent6 2" xfId="6417" hidden="1"/>
    <cellStyle name="Akzent6 2" xfId="6447" hidden="1"/>
    <cellStyle name="Akzent6 2" xfId="6474" hidden="1"/>
    <cellStyle name="Akzent6 2" xfId="6504" hidden="1"/>
    <cellStyle name="Akzent6 2" xfId="6528" hidden="1"/>
    <cellStyle name="Akzent6 2" xfId="6553" hidden="1"/>
    <cellStyle name="Akzent6 2" xfId="6293" hidden="1"/>
    <cellStyle name="Akzent6 2" xfId="6602" hidden="1"/>
    <cellStyle name="Akzent6 2" xfId="6629" hidden="1"/>
    <cellStyle name="Akzent6 2" xfId="6661" hidden="1"/>
    <cellStyle name="Akzent6 2" xfId="6687" hidden="1"/>
    <cellStyle name="Akzent6 2" xfId="6720" hidden="1"/>
    <cellStyle name="Akzent6 2" xfId="6741" hidden="1"/>
    <cellStyle name="Akzent6 2" xfId="6775" hidden="1"/>
    <cellStyle name="Akzent6 2" xfId="6791" hidden="1"/>
    <cellStyle name="Akzent6 2" xfId="6819" hidden="1"/>
    <cellStyle name="Akzent6 2" xfId="6769" hidden="1"/>
    <cellStyle name="Akzent6 2" xfId="6734" hidden="1"/>
    <cellStyle name="Akzent6 2" xfId="6710" hidden="1"/>
    <cellStyle name="Akzent6 2" xfId="6675" hidden="1"/>
    <cellStyle name="Akzent6 2" xfId="6651" hidden="1"/>
    <cellStyle name="Akzent6 2" xfId="6616" hidden="1"/>
    <cellStyle name="Akzent6 2" xfId="6592" hidden="1"/>
    <cellStyle name="Akzent6 2" xfId="6566" hidden="1"/>
    <cellStyle name="Akzent6 2" xfId="6530" hidden="1"/>
    <cellStyle name="Akzent6 2" xfId="6516" hidden="1"/>
    <cellStyle name="Akzent6 2" xfId="6473" hidden="1"/>
    <cellStyle name="Akzent6 2" xfId="6440" hidden="1"/>
    <cellStyle name="Akzent6 2" xfId="6412" hidden="1"/>
    <cellStyle name="Akzent6 2" xfId="6381" hidden="1"/>
    <cellStyle name="Akzent6 2" xfId="6353" hidden="1"/>
    <cellStyle name="Akzent6 2" xfId="6326" hidden="1"/>
    <cellStyle name="Akzent6 2" xfId="6275" hidden="1"/>
    <cellStyle name="Akzent6 2" xfId="6231" hidden="1"/>
    <cellStyle name="Akzent6 2" xfId="6206" hidden="1"/>
    <cellStyle name="Akzent6 2" xfId="6446" hidden="1"/>
    <cellStyle name="Akzent6 2" xfId="6160" hidden="1"/>
    <cellStyle name="Akzent6 2" xfId="6128" hidden="1"/>
    <cellStyle name="Akzent6 2" xfId="6100" hidden="1"/>
    <cellStyle name="Akzent6 2" xfId="6071" hidden="1"/>
    <cellStyle name="Akzent6 2" xfId="6040" hidden="1"/>
    <cellStyle name="Akzent6 2" xfId="6012" hidden="1"/>
    <cellStyle name="Akzent6 2" xfId="5981" hidden="1"/>
    <cellStyle name="Akzent6 2" xfId="5954" hidden="1"/>
    <cellStyle name="Akzent6 2" xfId="5926" hidden="1"/>
    <cellStyle name="Akzent6 2" xfId="6131" hidden="1"/>
    <cellStyle name="Akzent6 2" xfId="5876" hidden="1"/>
    <cellStyle name="Akzent6 2" xfId="5844" hidden="1"/>
    <cellStyle name="Akzent6 2" xfId="5824" hidden="1"/>
    <cellStyle name="Akzent6 2" xfId="5785" hidden="1"/>
    <cellStyle name="Akzent6 2" xfId="5761" hidden="1"/>
    <cellStyle name="Akzent6 2" xfId="5732" hidden="1"/>
    <cellStyle name="Akzent6 2" xfId="5702" hidden="1"/>
    <cellStyle name="Akzent6 2" xfId="5680" hidden="1"/>
    <cellStyle name="Akzent6 2" xfId="5649" hidden="1"/>
    <cellStyle name="Akzent6 2" xfId="5609" hidden="1"/>
    <cellStyle name="Akzent6 2" xfId="5568" hidden="1"/>
    <cellStyle name="Akzent6 2" xfId="5526" hidden="1"/>
    <cellStyle name="Akzent6 2" xfId="5511" hidden="1"/>
    <cellStyle name="Akzent6 2" xfId="5467" hidden="1"/>
    <cellStyle name="Akzent6 2" xfId="5446" hidden="1"/>
    <cellStyle name="Akzent6 2" xfId="5417" hidden="1"/>
    <cellStyle name="Akzent6 2" xfId="5391" hidden="1"/>
    <cellStyle name="Akzent6 2" xfId="5358" hidden="1"/>
    <cellStyle name="Akzent6 2" xfId="5331" hidden="1"/>
    <cellStyle name="Akzent6 2" xfId="5303" hidden="1"/>
    <cellStyle name="Akzent6 2" xfId="5263" hidden="1"/>
    <cellStyle name="Akzent6 2" xfId="5240" hidden="1"/>
    <cellStyle name="Akzent6 2" xfId="5202" hidden="1"/>
    <cellStyle name="Akzent6 2" xfId="5173" hidden="1"/>
    <cellStyle name="Akzent6 2" xfId="5145" hidden="1"/>
    <cellStyle name="Akzent6 2" xfId="5117" hidden="1"/>
    <cellStyle name="Akzent6 2" xfId="5078" hidden="1"/>
    <cellStyle name="Akzent6 2" xfId="5056" hidden="1"/>
    <cellStyle name="Akzent6 2" xfId="5018" hidden="1"/>
    <cellStyle name="Akzent6 2" xfId="5241" hidden="1"/>
    <cellStyle name="Akzent6 2" xfId="4965" hidden="1"/>
    <cellStyle name="Akzent6 2" xfId="4950" hidden="1"/>
    <cellStyle name="Akzent6 2" xfId="4912" hidden="1"/>
    <cellStyle name="Akzent6 2" xfId="4891" hidden="1"/>
    <cellStyle name="Akzent6 2" xfId="4855" hidden="1"/>
    <cellStyle name="Akzent6 2" xfId="4838" hidden="1"/>
    <cellStyle name="Akzent6 2" xfId="4801" hidden="1"/>
    <cellStyle name="Akzent6 2" xfId="4780" hidden="1"/>
    <cellStyle name="Akzent6 2" xfId="4742" hidden="1"/>
    <cellStyle name="Akzent6 2" xfId="4957" hidden="1"/>
    <cellStyle name="Akzent6 2" xfId="4691" hidden="1"/>
    <cellStyle name="Akzent6 2" xfId="4669" hidden="1"/>
    <cellStyle name="Akzent6 2" xfId="4636" hidden="1"/>
    <cellStyle name="Akzent6 2" xfId="4610" hidden="1"/>
    <cellStyle name="Akzent6 2" xfId="4579" hidden="1"/>
    <cellStyle name="Akzent6 2" xfId="4552" hidden="1"/>
    <cellStyle name="Akzent6 2" xfId="4525" hidden="1"/>
    <cellStyle name="Akzent6 2" xfId="4496" hidden="1"/>
    <cellStyle name="Akzent6 2" xfId="4466" hidden="1"/>
    <cellStyle name="Akzent6 2" xfId="4432" hidden="1"/>
    <cellStyle name="Akzent6 2" xfId="4407" hidden="1"/>
    <cellStyle name="Akzent6 2" xfId="4369" hidden="1"/>
    <cellStyle name="Akzent6 2" xfId="4347" hidden="1"/>
    <cellStyle name="Akzent6 2" xfId="4290" hidden="1"/>
    <cellStyle name="Akzent6 2" xfId="4263" hidden="1"/>
    <cellStyle name="Akzent6 2" xfId="4226" hidden="1"/>
    <cellStyle name="Akzent6 2" xfId="4203" hidden="1"/>
    <cellStyle name="Akzent6 2" xfId="4167" hidden="1"/>
    <cellStyle name="Akzent6 2" xfId="4148" hidden="1"/>
    <cellStyle name="Akzent6 2" xfId="4096" hidden="1"/>
    <cellStyle name="Akzent6 2" xfId="4105" hidden="1"/>
    <cellStyle name="Akzent6 2" xfId="4052" hidden="1"/>
    <cellStyle name="Akzent6 2" xfId="4013" hidden="1"/>
    <cellStyle name="Akzent6 2" xfId="3980" hidden="1"/>
    <cellStyle name="Akzent6 2" xfId="3950" hidden="1"/>
    <cellStyle name="Akzent6 2" xfId="3917" hidden="1"/>
    <cellStyle name="Akzent6 2" xfId="3891" hidden="1"/>
    <cellStyle name="Akzent6 2" xfId="3862" hidden="1"/>
    <cellStyle name="Akzent6 2" xfId="3832" hidden="1"/>
    <cellStyle name="Akzent6 2" xfId="3812" hidden="1"/>
    <cellStyle name="Akzent6 2" xfId="3779" hidden="1"/>
    <cellStyle name="Akzent6 2" xfId="4057" hidden="1"/>
    <cellStyle name="Akzent6 2" xfId="3718" hidden="1"/>
    <cellStyle name="Akzent6 2" xfId="3683" hidden="1"/>
    <cellStyle name="Akzent6 2" xfId="3622" hidden="1"/>
    <cellStyle name="Akzent6 2" xfId="3596" hidden="1"/>
    <cellStyle name="Akzent6 2" xfId="3540" hidden="1"/>
    <cellStyle name="Akzent6 2" xfId="3501" hidden="1"/>
    <cellStyle name="Akzent6 2" xfId="3469" hidden="1"/>
    <cellStyle name="Akzent6 2" xfId="3446" hidden="1"/>
    <cellStyle name="Akzent6 2" xfId="3402" hidden="1"/>
    <cellStyle name="Akzent6 2" xfId="3370" hidden="1"/>
    <cellStyle name="Akzent6 2" xfId="3317" hidden="1"/>
    <cellStyle name="Akzent6 2" xfId="3276" hidden="1"/>
    <cellStyle name="Akzent6 2" xfId="3237" hidden="1"/>
    <cellStyle name="Akzent6 2" xfId="3209" hidden="1"/>
    <cellStyle name="Akzent6 2" xfId="3177" hidden="1"/>
    <cellStyle name="Akzent6 2" xfId="3150" hidden="1"/>
    <cellStyle name="Akzent6 2" xfId="3107" hidden="1"/>
    <cellStyle name="Akzent6 2" xfId="3087" hidden="1"/>
    <cellStyle name="Akzent6 2" xfId="3054" hidden="1"/>
    <cellStyle name="Akzent6 2" xfId="3027" hidden="1"/>
    <cellStyle name="Akzent6 2" xfId="3010" hidden="1"/>
    <cellStyle name="Akzent6 2" xfId="2934" hidden="1"/>
    <cellStyle name="Akzent6 2" xfId="2905" hidden="1"/>
    <cellStyle name="Akzent6 2" xfId="2869" hidden="1"/>
    <cellStyle name="Akzent6 2" xfId="2840" hidden="1"/>
    <cellStyle name="Akzent6 2" xfId="2802" hidden="1"/>
    <cellStyle name="Akzent6 2" xfId="2787" hidden="1"/>
    <cellStyle name="Akzent6 2" xfId="2749" hidden="1"/>
    <cellStyle name="Akzent6 2" xfId="2730" hidden="1"/>
    <cellStyle name="Akzent6 2" xfId="2693" hidden="1"/>
    <cellStyle name="Akzent6 2" xfId="2908" hidden="1"/>
    <cellStyle name="Akzent6 2" xfId="2651" hidden="1"/>
    <cellStyle name="Akzent6 2" xfId="2629" hidden="1"/>
    <cellStyle name="Akzent6 2" xfId="2586" hidden="1"/>
    <cellStyle name="Akzent6 2" xfId="2564" hidden="1"/>
    <cellStyle name="Akzent6 2" xfId="2523" hidden="1"/>
    <cellStyle name="Akzent6 2" xfId="2505" hidden="1"/>
    <cellStyle name="Akzent6 2" xfId="2471" hidden="1"/>
    <cellStyle name="Akzent6 2" xfId="2453" hidden="1"/>
    <cellStyle name="Akzent6 2" xfId="2417" hidden="1"/>
    <cellStyle name="Akzent6 2" xfId="2630" hidden="1"/>
    <cellStyle name="Akzent6 2" xfId="2378" hidden="1"/>
    <cellStyle name="Akzent6 2" xfId="2348" hidden="1"/>
    <cellStyle name="Akzent6 2" xfId="2320" hidden="1"/>
    <cellStyle name="Akzent6 2" xfId="2284" hidden="1"/>
    <cellStyle name="Akzent6 2" xfId="2260" hidden="1"/>
    <cellStyle name="Akzent6 2" xfId="2222" hidden="1"/>
    <cellStyle name="Akzent6 2" xfId="2203" hidden="1"/>
    <cellStyle name="Akzent6 2" xfId="2170" hidden="1"/>
    <cellStyle name="Akzent6 2" xfId="2137" hidden="1"/>
    <cellStyle name="Akzent6 2" xfId="2106" hidden="1"/>
    <cellStyle name="Akzent6 2" xfId="2065" hidden="1"/>
    <cellStyle name="Akzent6 2" xfId="2032" hidden="1"/>
    <cellStyle name="Akzent6 2" xfId="1997" hidden="1"/>
    <cellStyle name="Akzent6 2" xfId="1971" hidden="1"/>
    <cellStyle name="Akzent6 2" xfId="1938" hidden="1"/>
    <cellStyle name="Akzent6 2" xfId="1913" hidden="1"/>
    <cellStyle name="Akzent6 2" xfId="1878" hidden="1"/>
    <cellStyle name="Akzent6 2" xfId="1853" hidden="1"/>
    <cellStyle name="Akzent6 2" xfId="1818" hidden="1"/>
    <cellStyle name="Akzent6 2" xfId="1801" hidden="1"/>
    <cellStyle name="Akzent6 2" xfId="1747" hidden="1"/>
    <cellStyle name="Akzent6 2" xfId="1728" hidden="1"/>
    <cellStyle name="Akzent6 2" xfId="1692" hidden="1"/>
    <cellStyle name="Akzent6 2" xfId="1658" hidden="1"/>
    <cellStyle name="Akzent6 2" xfId="1632" hidden="1"/>
    <cellStyle name="Akzent6 2" xfId="1603" hidden="1"/>
    <cellStyle name="Akzent6 2" xfId="1572" hidden="1"/>
    <cellStyle name="Akzent6 2" xfId="1546" hidden="1"/>
    <cellStyle name="Akzent6 2" xfId="1512" hidden="1"/>
    <cellStyle name="Akzent6 2" xfId="1730" hidden="1"/>
    <cellStyle name="Akzent6 2" xfId="1462" hidden="1"/>
    <cellStyle name="Akzent6 2" xfId="1438" hidden="1"/>
    <cellStyle name="Akzent6 2" xfId="1402" hidden="1"/>
    <cellStyle name="Akzent6 2" xfId="1374" hidden="1"/>
    <cellStyle name="Akzent6 2" xfId="1343" hidden="1"/>
    <cellStyle name="Akzent6 2" xfId="1315" hidden="1"/>
    <cellStyle name="Akzent6 2" xfId="1284" hidden="1"/>
    <cellStyle name="Akzent6 2" xfId="1260" hidden="1"/>
    <cellStyle name="Akzent6 2" xfId="1239" hidden="1"/>
    <cellStyle name="Akzent6 2" xfId="1439" hidden="1"/>
    <cellStyle name="Akzent6 2" xfId="1195" hidden="1"/>
    <cellStyle name="Akzent6 2" xfId="1157" hidden="1"/>
    <cellStyle name="Akzent6 2" xfId="1136" hidden="1"/>
    <cellStyle name="Akzent6 2" xfId="1090" hidden="1"/>
    <cellStyle name="Akzent6 2" xfId="1077" hidden="1"/>
    <cellStyle name="Akzent6 2" xfId="1035" hidden="1"/>
    <cellStyle name="Akzent6 2" xfId="1017" hidden="1"/>
    <cellStyle name="Akzent6 2" xfId="984" hidden="1"/>
    <cellStyle name="Akzent6 2" xfId="958" hidden="1"/>
    <cellStyle name="Akzent6 2" xfId="924" hidden="1"/>
    <cellStyle name="Akzent6 2" xfId="893" hidden="1"/>
    <cellStyle name="Akzent6 2" xfId="864" hidden="1"/>
    <cellStyle name="Akzent6 2" xfId="833" hidden="1"/>
    <cellStyle name="Akzent6 2" xfId="808" hidden="1"/>
    <cellStyle name="Akzent6 2" xfId="767" hidden="1"/>
    <cellStyle name="Akzent6 2" xfId="749" hidden="1"/>
    <cellStyle name="Akzent6 2" xfId="713" hidden="1"/>
    <cellStyle name="Akzent6 2" xfId="686" hidden="1"/>
    <cellStyle name="Akzent6 2" xfId="644" hidden="1"/>
    <cellStyle name="Akzent6 2" xfId="601" hidden="1"/>
    <cellStyle name="Akzent6 2" xfId="619" hidden="1"/>
    <cellStyle name="Akzent6 2" xfId="533" hidden="1"/>
    <cellStyle name="Akzent6 2" xfId="494" hidden="1"/>
    <cellStyle name="Akzent6 2" xfId="474" hidden="1"/>
    <cellStyle name="Akzent6 2" xfId="431" hidden="1"/>
    <cellStyle name="Akzent6 2" xfId="407" hidden="1"/>
    <cellStyle name="Akzent6 2" xfId="375" hidden="1"/>
    <cellStyle name="Akzent6 2" xfId="343" hidden="1"/>
    <cellStyle name="Akzent6 2" xfId="6845" hidden="1"/>
    <cellStyle name="Akzent6 2" xfId="6861" hidden="1"/>
    <cellStyle name="Akzent6 2" xfId="6885" hidden="1"/>
    <cellStyle name="Akzent6 2" xfId="541" hidden="1"/>
    <cellStyle name="Akzent6 2" xfId="6914" hidden="1"/>
    <cellStyle name="Akzent6 2" xfId="6929" hidden="1"/>
    <cellStyle name="Akzent6 2" xfId="6953" hidden="1"/>
    <cellStyle name="Akzent6 2" xfId="6968" hidden="1"/>
    <cellStyle name="Akzent6 2" xfId="6992" hidden="1"/>
    <cellStyle name="Akzent6 2" xfId="7007" hidden="1"/>
    <cellStyle name="Akzent6 2" xfId="7026" hidden="1"/>
    <cellStyle name="Akzent6 2" xfId="7041" hidden="1"/>
    <cellStyle name="Akzent6 2" xfId="7058" hidden="1"/>
    <cellStyle name="Akzent6 2" xfId="7025" hidden="1"/>
    <cellStyle name="Akzent6 2" xfId="7006" hidden="1"/>
    <cellStyle name="Akzent6 2" xfId="6982" hidden="1"/>
    <cellStyle name="Akzent6 2" xfId="6967" hidden="1"/>
    <cellStyle name="Akzent6 2" xfId="6943" hidden="1"/>
    <cellStyle name="Akzent6 2" xfId="6928" hidden="1"/>
    <cellStyle name="Akzent6 2" xfId="6904" hidden="1"/>
    <cellStyle name="Akzent6 2" xfId="6895" hidden="1"/>
    <cellStyle name="Akzent6 2" xfId="6863" hidden="1"/>
    <cellStyle name="Akzent6 2" xfId="6856" hidden="1"/>
    <cellStyle name="Akzent6 2" xfId="6806" hidden="1"/>
    <cellStyle name="Akzent6 2" xfId="6774" hidden="1"/>
    <cellStyle name="Akzent6 2" xfId="6740" hidden="1"/>
    <cellStyle name="Akzent6 2" xfId="6704" hidden="1"/>
    <cellStyle name="Akzent6 2" xfId="6681" hidden="1"/>
    <cellStyle name="Akzent6 2" xfId="6648" hidden="1"/>
    <cellStyle name="Akzent6 2" xfId="6622" hidden="1"/>
    <cellStyle name="Akzent6 2" xfId="6585" hidden="1"/>
    <cellStyle name="Akzent6 2" xfId="6569" hidden="1"/>
    <cellStyle name="Akzent6 2" xfId="6777" hidden="1"/>
    <cellStyle name="Akzent6 2" xfId="6506" hidden="1"/>
    <cellStyle name="Akzent6 2" xfId="6466" hidden="1"/>
    <cellStyle name="Akzent6 2" xfId="6445" hidden="1"/>
    <cellStyle name="Akzent6 2" xfId="6406" hidden="1"/>
    <cellStyle name="Akzent6 2" xfId="6379" hidden="1"/>
    <cellStyle name="Akzent6 2" xfId="6347" hidden="1"/>
    <cellStyle name="Akzent6 2" xfId="6314" hidden="1"/>
    <cellStyle name="Akzent6 2" xfId="6255" hidden="1"/>
    <cellStyle name="Akzent6 2" xfId="6222" hidden="1"/>
    <cellStyle name="Akzent6 2" xfId="6469" hidden="1"/>
    <cellStyle name="Akzent6 2" xfId="6176" hidden="1"/>
    <cellStyle name="Akzent6 2" xfId="6142" hidden="1"/>
    <cellStyle name="Akzent6 2" xfId="6113" hidden="1"/>
    <cellStyle name="Akzent6 2" xfId="6080" hidden="1"/>
    <cellStyle name="Akzent6 2" xfId="6047" hidden="1"/>
    <cellStyle name="Akzent6 2" xfId="6021" hidden="1"/>
    <cellStyle name="Akzent6 2" xfId="5988" hidden="1"/>
    <cellStyle name="Akzent6 2" xfId="5962" hidden="1"/>
    <cellStyle name="Akzent6 2" xfId="5929" hidden="1"/>
    <cellStyle name="Akzent6 2" xfId="5894" hidden="1"/>
    <cellStyle name="Akzent6 2" xfId="5850" hidden="1"/>
    <cellStyle name="Akzent6 2" xfId="5814" hidden="1"/>
    <cellStyle name="Akzent6 2" xfId="5791" hidden="1"/>
    <cellStyle name="Akzent6 2" xfId="5746" hidden="1"/>
    <cellStyle name="Akzent6 2" xfId="5724" hidden="1"/>
    <cellStyle name="Akzent6 2" xfId="5694" hidden="1"/>
    <cellStyle name="Akzent6 2" xfId="5665" hidden="1"/>
    <cellStyle name="Akzent6 2" xfId="5635" hidden="1"/>
    <cellStyle name="Akzent6 2" xfId="5612" hidden="1"/>
    <cellStyle name="Akzent6 2" xfId="5574" hidden="1"/>
    <cellStyle name="Akzent6 2" xfId="5530" hidden="1"/>
    <cellStyle name="Akzent6 2" xfId="5498" hidden="1"/>
    <cellStyle name="Akzent6 2" xfId="5469" hidden="1"/>
    <cellStyle name="Akzent6 2" xfId="5437" hidden="1"/>
    <cellStyle name="Akzent6 2" xfId="5407" hidden="1"/>
    <cellStyle name="Akzent6 2" xfId="5375" hidden="1"/>
    <cellStyle name="Akzent6 2" xfId="5348" hidden="1"/>
    <cellStyle name="Akzent6 2" xfId="5312" hidden="1"/>
    <cellStyle name="Akzent6 2" xfId="5279" hidden="1"/>
    <cellStyle name="Akzent6 2" xfId="5499" hidden="1"/>
    <cellStyle name="Akzent6 2" xfId="5234" hidden="1"/>
    <cellStyle name="Akzent6 2" xfId="5193" hidden="1"/>
    <cellStyle name="Akzent6 2" xfId="5165" hidden="1"/>
    <cellStyle name="Akzent6 2" xfId="5130" hidden="1"/>
    <cellStyle name="Akzent6 2" xfId="5101" hidden="1"/>
    <cellStyle name="Akzent6 2" xfId="5071" hidden="1"/>
    <cellStyle name="Akzent6 2" xfId="5033" hidden="1"/>
    <cellStyle name="Akzent6 2" xfId="5011" hidden="1"/>
    <cellStyle name="Akzent6 2" xfId="4975" hidden="1"/>
    <cellStyle name="Akzent6 2" xfId="5194" hidden="1"/>
    <cellStyle name="Akzent6 2" xfId="4926" hidden="1"/>
    <cellStyle name="Akzent6 2" xfId="4906" hidden="1"/>
    <cellStyle name="Akzent6 2" xfId="4867" hidden="1"/>
    <cellStyle name="Akzent6 2" xfId="4839" hidden="1"/>
    <cellStyle name="Akzent6 2" xfId="4798" hidden="1"/>
    <cellStyle name="Akzent6 2" xfId="4772" hidden="1"/>
    <cellStyle name="Akzent6 2" xfId="4730" hidden="1"/>
    <cellStyle name="Akzent6 2" xfId="4710" hidden="1"/>
    <cellStyle name="Akzent6 2" xfId="4675" hidden="1"/>
    <cellStyle name="Akzent6 2" xfId="4651" hidden="1"/>
    <cellStyle name="Akzent6 2" xfId="4616" hidden="1"/>
    <cellStyle name="Akzent6 2" xfId="4586" hidden="1"/>
    <cellStyle name="Akzent6 2" xfId="4564" hidden="1"/>
    <cellStyle name="Akzent6 2" xfId="4519" hidden="1"/>
    <cellStyle name="Akzent6 2" xfId="4499" hidden="1"/>
    <cellStyle name="Akzent6 2" xfId="4460" hidden="1"/>
    <cellStyle name="Akzent6 2" xfId="4439" hidden="1"/>
    <cellStyle name="Akzent6 2" xfId="4404" hidden="1"/>
    <cellStyle name="Akzent6 2" xfId="4376" hidden="1"/>
    <cellStyle name="Akzent6 2" xfId="4324" hidden="1"/>
    <cellStyle name="Akzent6 2" xfId="4338" hidden="1"/>
    <cellStyle name="Akzent6 2" xfId="4276" hidden="1"/>
    <cellStyle name="Akzent6 2" xfId="4241" hidden="1"/>
    <cellStyle name="Akzent6 2" xfId="4209" hidden="1"/>
    <cellStyle name="Akzent6 2" xfId="4173" hidden="1"/>
    <cellStyle name="Akzent6 2" xfId="4141" hidden="1"/>
    <cellStyle name="Akzent6 2" xfId="4114" hidden="1"/>
    <cellStyle name="Akzent6 2" xfId="4056" hidden="1"/>
    <cellStyle name="Akzent6 2" xfId="4019" hidden="1"/>
    <cellStyle name="Akzent6 2" xfId="3995" hidden="1"/>
    <cellStyle name="Akzent6 2" xfId="3956" hidden="1"/>
    <cellStyle name="Akzent6 2" xfId="4284" hidden="1"/>
    <cellStyle name="Akzent6 2" xfId="3904" hidden="1"/>
    <cellStyle name="Akzent6 2" xfId="3871" hidden="1"/>
    <cellStyle name="Akzent6 2" xfId="3838" hidden="1"/>
    <cellStyle name="Akzent6 2" xfId="3811" hidden="1"/>
    <cellStyle name="Akzent6 2" xfId="3772" hidden="1"/>
    <cellStyle name="Akzent6 2" xfId="3742" hidden="1"/>
    <cellStyle name="Akzent6 2" xfId="3711" hidden="1"/>
    <cellStyle name="Akzent6 2" xfId="3665" hidden="1"/>
    <cellStyle name="Akzent6 2" xfId="3608" hidden="1"/>
    <cellStyle name="Akzent6 2" xfId="3573" hidden="1"/>
    <cellStyle name="Akzent6 2" xfId="3520" hidden="1"/>
    <cellStyle name="Akzent6 2" xfId="3468" hidden="1"/>
    <cellStyle name="Akzent6 2" xfId="3428" hidden="1"/>
    <cellStyle name="Akzent6 2" xfId="3396" hidden="1"/>
    <cellStyle name="Akzent6 2" xfId="3341" hidden="1"/>
    <cellStyle name="Akzent6 2" xfId="3295" hidden="1"/>
    <cellStyle name="Akzent6 2" xfId="3270" hidden="1"/>
    <cellStyle name="Akzent6 2" xfId="3232" hidden="1"/>
    <cellStyle name="Akzent6 2" xfId="3203" hidden="1"/>
    <cellStyle name="Akzent6 2" xfId="3173" hidden="1"/>
    <cellStyle name="Akzent6 2" xfId="3144" hidden="1"/>
    <cellStyle name="Akzent6 2" xfId="3097" hidden="1"/>
    <cellStyle name="Akzent6 2" xfId="3073" hidden="1"/>
    <cellStyle name="Akzent6 2" xfId="3033" hidden="1"/>
    <cellStyle name="Akzent6 2" xfId="3005" hidden="1"/>
    <cellStyle name="Akzent6 2" xfId="2943" hidden="1"/>
    <cellStyle name="Akzent6 2" xfId="2915" hidden="1"/>
    <cellStyle name="Akzent6 2" xfId="2876" hidden="1"/>
    <cellStyle name="Akzent6 2" xfId="2855" hidden="1"/>
    <cellStyle name="Akzent6 2" xfId="2816" hidden="1"/>
    <cellStyle name="Akzent6 2" xfId="3075" hidden="1"/>
    <cellStyle name="Akzent6 2" xfId="2759" hidden="1"/>
    <cellStyle name="Akzent6 2" xfId="2738" hidden="1"/>
    <cellStyle name="Akzent6 2" xfId="2695" hidden="1"/>
    <cellStyle name="Akzent6 2" xfId="2674" hidden="1"/>
    <cellStyle name="Akzent6 2" xfId="2636" hidden="1"/>
    <cellStyle name="Akzent6 2" xfId="2614" hidden="1"/>
    <cellStyle name="Akzent6 2" xfId="2576" hidden="1"/>
    <cellStyle name="Akzent6 2" xfId="2550" hidden="1"/>
    <cellStyle name="Akzent6 2" xfId="2517" hidden="1"/>
    <cellStyle name="Akzent6 2" xfId="2743" hidden="1"/>
    <cellStyle name="Akzent6 2" xfId="2465" hidden="1"/>
    <cellStyle name="Akzent6 2" xfId="2438" hidden="1"/>
    <cellStyle name="Akzent6 2" xfId="2406" hidden="1"/>
    <cellStyle name="Akzent6 2" xfId="2382" hidden="1"/>
    <cellStyle name="Akzent6 2" xfId="2355" hidden="1"/>
    <cellStyle name="Akzent6 2" xfId="2322" hidden="1"/>
    <cellStyle name="Akzent6 2" xfId="2296" hidden="1"/>
    <cellStyle name="Akzent6 2" xfId="2263" hidden="1"/>
    <cellStyle name="Akzent6 2" xfId="2232" hidden="1"/>
    <cellStyle name="Akzent6 2" xfId="2189" hidden="1"/>
    <cellStyle name="Akzent6 2" xfId="2143" hidden="1"/>
    <cellStyle name="Akzent6 2" xfId="2119" hidden="1"/>
    <cellStyle name="Akzent6 2" xfId="2086" hidden="1"/>
    <cellStyle name="Akzent6 2" xfId="2050" hidden="1"/>
    <cellStyle name="Akzent6 2" xfId="2021" hidden="1"/>
    <cellStyle name="Akzent6 2" xfId="1991" hidden="1"/>
    <cellStyle name="Akzent6 2" xfId="1957" hidden="1"/>
    <cellStyle name="Akzent6 2" xfId="1932" hidden="1"/>
    <cellStyle name="Akzent6 2" xfId="1898" hidden="1"/>
    <cellStyle name="Akzent6 2" xfId="1872" hidden="1"/>
    <cellStyle name="Akzent6 2" xfId="1823" hidden="1"/>
    <cellStyle name="Akzent6 2" xfId="1790" hidden="1"/>
    <cellStyle name="Akzent6 2" xfId="1753" hidden="1"/>
    <cellStyle name="Akzent6 2" xfId="1729" hidden="1"/>
    <cellStyle name="Akzent6 2" xfId="1689" hidden="1"/>
    <cellStyle name="Akzent6 2" xfId="1665" hidden="1"/>
    <cellStyle name="Akzent6 2" xfId="1629" hidden="1"/>
    <cellStyle name="Akzent6 2" xfId="1596" hidden="1"/>
    <cellStyle name="Akzent6 2" xfId="1566" hidden="1"/>
    <cellStyle name="Akzent6 2" xfId="1796" hidden="1"/>
    <cellStyle name="Akzent6 2" xfId="1505" hidden="1"/>
    <cellStyle name="Akzent6 2" xfId="1481" hidden="1"/>
    <cellStyle name="Akzent6 2" xfId="1451" hidden="1"/>
    <cellStyle name="Akzent6 2" xfId="1413" hidden="1"/>
    <cellStyle name="Akzent6 2" xfId="1391" hidden="1"/>
    <cellStyle name="Akzent6 2" xfId="1353" hidden="1"/>
    <cellStyle name="Akzent6 2" xfId="1332" hidden="1"/>
    <cellStyle name="Akzent6 2" xfId="1293" hidden="1"/>
    <cellStyle name="Akzent6 2" xfId="1267" hidden="1"/>
    <cellStyle name="Akzent6 2" xfId="1490" hidden="1"/>
    <cellStyle name="Akzent6 2" xfId="1222" hidden="1"/>
    <cellStyle name="Akzent6 2" xfId="1192" hidden="1"/>
    <cellStyle name="Akzent6 2" xfId="1164" hidden="1"/>
    <cellStyle name="Akzent6 2" xfId="1127" hidden="1"/>
    <cellStyle name="Akzent6 2" xfId="1096" hidden="1"/>
    <cellStyle name="Akzent6 2" xfId="1065" hidden="1"/>
    <cellStyle name="Akzent6 2" xfId="1037" hidden="1"/>
    <cellStyle name="Akzent6 2" xfId="1005" hidden="1"/>
    <cellStyle name="Akzent6 2" xfId="976" hidden="1"/>
    <cellStyle name="Akzent6 2" xfId="947" hidden="1"/>
    <cellStyle name="Akzent6 2" xfId="915" hidden="1"/>
    <cellStyle name="Akzent6 2" xfId="878" hidden="1"/>
    <cellStyle name="Akzent6 2" xfId="849" hidden="1"/>
    <cellStyle name="Akzent6 2" xfId="819" hidden="1"/>
    <cellStyle name="Akzent6 2" xfId="785" hidden="1"/>
    <cellStyle name="Akzent6 2" xfId="758" hidden="1"/>
    <cellStyle name="Akzent6 2" xfId="720" hidden="1"/>
    <cellStyle name="Akzent6 2" xfId="695" hidden="1"/>
    <cellStyle name="Akzent6 2" xfId="657" hidden="1"/>
    <cellStyle name="Akzent6 2" xfId="609" hidden="1"/>
    <cellStyle name="Akzent6 2" xfId="626" hidden="1"/>
    <cellStyle name="Akzent6 2" xfId="525" hidden="1"/>
    <cellStyle name="Akzent6 2" xfId="480" hidden="1"/>
    <cellStyle name="Akzent6 2" xfId="459" hidden="1"/>
    <cellStyle name="Akzent6 2" xfId="419" hidden="1"/>
    <cellStyle name="Akzent6 2" xfId="397" hidden="1"/>
    <cellStyle name="Akzent6 2" xfId="360" hidden="1"/>
    <cellStyle name="Akzent6 2" xfId="6831" hidden="1"/>
    <cellStyle name="Akzent6 2" xfId="789" hidden="1"/>
    <cellStyle name="Akzent6 2" xfId="7067" hidden="1"/>
    <cellStyle name="Akzent6 2" xfId="7081" hidden="1"/>
    <cellStyle name="Akzent6 2" xfId="534" hidden="1"/>
    <cellStyle name="Akzent6 2" xfId="7095" hidden="1"/>
    <cellStyle name="Akzent6 2" xfId="7101" hidden="1"/>
    <cellStyle name="Akzent6 2" xfId="7115" hidden="1"/>
    <cellStyle name="Akzent6 2" xfId="7121" hidden="1"/>
    <cellStyle name="Akzent6 2" xfId="7135" hidden="1"/>
    <cellStyle name="Akzent6 2" xfId="7141" hidden="1"/>
    <cellStyle name="Akzent6 2" xfId="7155" hidden="1"/>
    <cellStyle name="Akzent6 2" xfId="7161" hidden="1"/>
    <cellStyle name="Akzent6 2" xfId="7175" hidden="1"/>
    <cellStyle name="Akzent6 2" xfId="7195" hidden="1"/>
    <cellStyle name="Akzent6 2" xfId="7270" hidden="1"/>
    <cellStyle name="Akzent6 2" xfId="7360" hidden="1"/>
    <cellStyle name="Akzent6 2" xfId="7387" hidden="1"/>
    <cellStyle name="Akzent6 2" xfId="7445" hidden="1"/>
    <cellStyle name="Akzent6 2" xfId="7494" hidden="1"/>
    <cellStyle name="Akzent6 2" xfId="7540" hidden="1"/>
    <cellStyle name="Akzent6 2" xfId="7631" hidden="1"/>
    <cellStyle name="Akzent6 2" xfId="7723" hidden="1"/>
    <cellStyle name="Akzent6 2" xfId="7818" hidden="1"/>
    <cellStyle name="Akzent6 2" xfId="7876" hidden="1"/>
    <cellStyle name="Akzent6 2" xfId="7916" hidden="1"/>
    <cellStyle name="Akzent6 2" xfId="7984" hidden="1"/>
    <cellStyle name="Akzent6 2" xfId="8045" hidden="1"/>
    <cellStyle name="Akzent6 2" xfId="8092" hidden="1"/>
    <cellStyle name="Akzent6 2" xfId="8152" hidden="1"/>
    <cellStyle name="Akzent6 2" xfId="8200" hidden="1"/>
    <cellStyle name="Akzent6 2" xfId="8254" hidden="1"/>
    <cellStyle name="Akzent6 2" xfId="8301" hidden="1"/>
    <cellStyle name="Akzent6 2" xfId="8348" hidden="1"/>
    <cellStyle name="Akzent6 2" xfId="8396" hidden="1"/>
    <cellStyle name="Akzent6 2" xfId="8036" hidden="1"/>
    <cellStyle name="Akzent6 2" xfId="8478" hidden="1"/>
    <cellStyle name="Akzent6 2" xfId="8545" hidden="1"/>
    <cellStyle name="Akzent6 2" xfId="8590" hidden="1"/>
    <cellStyle name="Akzent6 2" xfId="8651" hidden="1"/>
    <cellStyle name="Akzent6 2" xfId="8696" hidden="1"/>
    <cellStyle name="Akzent6 2" xfId="8753" hidden="1"/>
    <cellStyle name="Akzent6 2" xfId="8799" hidden="1"/>
    <cellStyle name="Akzent6 2" xfId="8851" hidden="1"/>
    <cellStyle name="Akzent6 2" xfId="8893" hidden="1"/>
    <cellStyle name="Akzent6 2" xfId="8537" hidden="1"/>
    <cellStyle name="Akzent6 2" xfId="8981" hidden="1"/>
    <cellStyle name="Akzent6 2" xfId="9036" hidden="1"/>
    <cellStyle name="Akzent6 2" xfId="9079" hidden="1"/>
    <cellStyle name="Akzent6 2" xfId="9142" hidden="1"/>
    <cellStyle name="Akzent6 2" xfId="9179" hidden="1"/>
    <cellStyle name="Akzent6 2" xfId="9244" hidden="1"/>
    <cellStyle name="Akzent6 2" xfId="9283" hidden="1"/>
    <cellStyle name="Akzent6 2" xfId="9341" hidden="1"/>
    <cellStyle name="Akzent6 2" xfId="9389" hidden="1"/>
    <cellStyle name="Akzent6 2" xfId="9454" hidden="1"/>
    <cellStyle name="Akzent6 2" xfId="9516" hidden="1"/>
    <cellStyle name="Akzent6 2" xfId="9586" hidden="1"/>
    <cellStyle name="Akzent6 2" xfId="9630" hidden="1"/>
    <cellStyle name="Akzent6 2" xfId="9691" hidden="1"/>
    <cellStyle name="Akzent6 2" xfId="9733" hidden="1"/>
    <cellStyle name="Akzent6 2" xfId="9778" hidden="1"/>
    <cellStyle name="Akzent6 2" xfId="9841" hidden="1"/>
    <cellStyle name="Akzent6 2" xfId="9876" hidden="1"/>
    <cellStyle name="Akzent6 2" xfId="9937" hidden="1"/>
    <cellStyle name="Akzent6 2" xfId="9984" hidden="1"/>
    <cellStyle name="Akzent6 2" xfId="10052" hidden="1"/>
    <cellStyle name="Akzent6 2" xfId="10116" hidden="1"/>
    <cellStyle name="Akzent6 2" xfId="10169" hidden="1"/>
    <cellStyle name="Akzent6 2" xfId="10220" hidden="1"/>
    <cellStyle name="Akzent6 2" xfId="10275" hidden="1"/>
    <cellStyle name="Akzent6 2" xfId="10325" hidden="1"/>
    <cellStyle name="Akzent6 2" xfId="10377" hidden="1"/>
    <cellStyle name="Akzent6 2" xfId="10431" hidden="1"/>
    <cellStyle name="Akzent6 2" xfId="10476" hidden="1"/>
    <cellStyle name="Akzent6 2" xfId="10110" hidden="1"/>
    <cellStyle name="Akzent6 2" xfId="10565" hidden="1"/>
    <cellStyle name="Akzent6 2" xfId="10624" hidden="1"/>
    <cellStyle name="Akzent6 2" xfId="10679" hidden="1"/>
    <cellStyle name="Akzent6 2" xfId="10739" hidden="1"/>
    <cellStyle name="Akzent6 2" xfId="10781" hidden="1"/>
    <cellStyle name="Akzent6 2" xfId="10834" hidden="1"/>
    <cellStyle name="Akzent6 2" xfId="10887" hidden="1"/>
    <cellStyle name="Akzent6 2" xfId="10938" hidden="1"/>
    <cellStyle name="Akzent6 2" xfId="10989" hidden="1"/>
    <cellStyle name="Akzent6 2" xfId="10618" hidden="1"/>
    <cellStyle name="Akzent6 2" xfId="11077" hidden="1"/>
    <cellStyle name="Akzent6 2" xfId="11131" hidden="1"/>
    <cellStyle name="Akzent6 2" xfId="11172" hidden="1"/>
    <cellStyle name="Akzent6 2" xfId="11237" hidden="1"/>
    <cellStyle name="Akzent6 2" xfId="11289" hidden="1"/>
    <cellStyle name="Akzent6 2" xfId="11339" hidden="1"/>
    <cellStyle name="Akzent6 2" xfId="11390" hidden="1"/>
    <cellStyle name="Akzent6 2" xfId="11437" hidden="1"/>
    <cellStyle name="Akzent6 2" xfId="11489" hidden="1"/>
    <cellStyle name="Akzent6 2" xfId="11532" hidden="1"/>
    <cellStyle name="Akzent6 2" xfId="11608" hidden="1"/>
    <cellStyle name="Akzent6 2" xfId="11644" hidden="1"/>
    <cellStyle name="Akzent6 2" xfId="11707" hidden="1"/>
    <cellStyle name="Akzent6 2" xfId="11738" hidden="1"/>
    <cellStyle name="Akzent6 2" xfId="11806" hidden="1"/>
    <cellStyle name="Akzent6 2" xfId="11848" hidden="1"/>
    <cellStyle name="Akzent6 2" xfId="11901" hidden="1"/>
    <cellStyle name="Akzent6 2" xfId="11954" hidden="1"/>
    <cellStyle name="Akzent6 2" xfId="11987" hidden="1"/>
    <cellStyle name="Akzent6 2" xfId="12084" hidden="1"/>
    <cellStyle name="Akzent6 2" xfId="12061" hidden="1"/>
    <cellStyle name="Akzent6 2" xfId="12137" hidden="1"/>
    <cellStyle name="Akzent6 2" xfId="12203" hidden="1"/>
    <cellStyle name="Akzent6 2" xfId="12266" hidden="1"/>
    <cellStyle name="Akzent6 2" xfId="12308" hidden="1"/>
    <cellStyle name="Akzent6 2" xfId="12376" hidden="1"/>
    <cellStyle name="Akzent6 2" xfId="12414" hidden="1"/>
    <cellStyle name="Akzent6 2" xfId="12471" hidden="1"/>
    <cellStyle name="Akzent6 2" xfId="12526" hidden="1"/>
    <cellStyle name="Akzent6 2" xfId="12575" hidden="1"/>
    <cellStyle name="Akzent6 2" xfId="12633" hidden="1"/>
    <cellStyle name="Akzent6 2" xfId="12129" hidden="1"/>
    <cellStyle name="Akzent6 2" xfId="12717" hidden="1"/>
    <cellStyle name="Akzent6 2" xfId="12797" hidden="1"/>
    <cellStyle name="Akzent6 2" xfId="12850" hidden="1"/>
    <cellStyle name="Akzent6 2" xfId="12912" hidden="1"/>
    <cellStyle name="Akzent6 2" xfId="12971" hidden="1"/>
    <cellStyle name="Akzent6 2" xfId="13016" hidden="1"/>
    <cellStyle name="Akzent6 2" xfId="13072" hidden="1"/>
    <cellStyle name="Akzent6 2" xfId="13149" hidden="1"/>
    <cellStyle name="Akzent6 2" xfId="13203" hidden="1"/>
    <cellStyle name="Akzent6 2" xfId="13258" hidden="1"/>
    <cellStyle name="Akzent6 2" xfId="13360" hidden="1"/>
    <cellStyle name="Akzent6 2" xfId="13421" hidden="1"/>
    <cellStyle name="Akzent6 2" xfId="13483" hidden="1"/>
    <cellStyle name="Akzent6 2" xfId="13546" hidden="1"/>
    <cellStyle name="Akzent6 2" xfId="13624" hidden="1"/>
    <cellStyle name="Akzent6 2" xfId="13675" hidden="1"/>
    <cellStyle name="Akzent6 2" xfId="13735" hidden="1"/>
    <cellStyle name="Akzent6 2" xfId="13775" hidden="1"/>
    <cellStyle name="Akzent6 2" xfId="13833" hidden="1"/>
    <cellStyle name="Akzent6 2" xfId="13874" hidden="1"/>
    <cellStyle name="Akzent6 2" xfId="13938" hidden="1"/>
    <cellStyle name="Akzent6 2" xfId="14024" hidden="1"/>
    <cellStyle name="Akzent6 2" xfId="14075" hidden="1"/>
    <cellStyle name="Akzent6 2" xfId="14148" hidden="1"/>
    <cellStyle name="Akzent6 2" xfId="14208" hidden="1"/>
    <cellStyle name="Akzent6 2" xfId="14264" hidden="1"/>
    <cellStyle name="Akzent6 2" xfId="14313" hidden="1"/>
    <cellStyle name="Akzent6 2" xfId="14375" hidden="1"/>
    <cellStyle name="Akzent6 2" xfId="14450" hidden="1"/>
    <cellStyle name="Akzent6 2" xfId="14489" hidden="1"/>
    <cellStyle name="Akzent6 2" xfId="14071" hidden="1"/>
    <cellStyle name="Akzent6 2" xfId="14616" hidden="1"/>
    <cellStyle name="Akzent6 2" xfId="14658" hidden="1"/>
    <cellStyle name="Akzent6 2" xfId="14714" hidden="1"/>
    <cellStyle name="Akzent6 2" xfId="14765" hidden="1"/>
    <cellStyle name="Akzent6 2" xfId="14820" hidden="1"/>
    <cellStyle name="Akzent6 2" xfId="14873" hidden="1"/>
    <cellStyle name="Akzent6 2" xfId="14919" hidden="1"/>
    <cellStyle name="Akzent6 2" xfId="14979" hidden="1"/>
    <cellStyle name="Akzent6 2" xfId="15051" hidden="1"/>
    <cellStyle name="Akzent6 2" xfId="14652" hidden="1"/>
    <cellStyle name="Akzent6 2" xfId="15138" hidden="1"/>
    <cellStyle name="Akzent6 2" xfId="15181" hidden="1"/>
    <cellStyle name="Akzent6 2" xfId="15232" hidden="1"/>
    <cellStyle name="Akzent6 2" xfId="15299" hidden="1"/>
    <cellStyle name="Akzent6 2" xfId="15339" hidden="1"/>
    <cellStyle name="Akzent6 2" xfId="15383" hidden="1"/>
    <cellStyle name="Akzent6 2" xfId="15461" hidden="1"/>
    <cellStyle name="Akzent6 2" xfId="15513" hidden="1"/>
    <cellStyle name="Akzent6 2" xfId="15567" hidden="1"/>
    <cellStyle name="Akzent6 2" xfId="15637" hidden="1"/>
    <cellStyle name="Akzent6 2" xfId="15709" hidden="1"/>
    <cellStyle name="Akzent6 2" xfId="15767" hidden="1"/>
    <cellStyle name="Akzent6 2" xfId="15813" hidden="1"/>
    <cellStyle name="Akzent6 2" xfId="15858" hidden="1"/>
    <cellStyle name="Akzent6 2" xfId="15934" hidden="1"/>
    <cellStyle name="Akzent6 2" xfId="15995" hidden="1"/>
    <cellStyle name="Akzent6 2" xfId="16046" hidden="1"/>
    <cellStyle name="Akzent6 2" xfId="16095" hidden="1"/>
    <cellStyle name="Akzent6 2" xfId="16144" hidden="1"/>
    <cellStyle name="Akzent6 2" xfId="16196" hidden="1"/>
    <cellStyle name="Akzent6 2" xfId="16259" hidden="1"/>
    <cellStyle name="Akzent6 2" xfId="16322" hidden="1"/>
    <cellStyle name="Akzent6 2" xfId="16359" hidden="1"/>
    <cellStyle name="Akzent6 2" xfId="16421" hidden="1"/>
    <cellStyle name="Akzent6 2" xfId="16466" hidden="1"/>
    <cellStyle name="Akzent6 2" xfId="16523" hidden="1"/>
    <cellStyle name="Akzent6 2" xfId="16578" hidden="1"/>
    <cellStyle name="Akzent6 2" xfId="16624" hidden="1"/>
    <cellStyle name="Akzent6 2" xfId="16671" hidden="1"/>
    <cellStyle name="Akzent6 2" xfId="16311" hidden="1"/>
    <cellStyle name="Akzent6 2" xfId="16755" hidden="1"/>
    <cellStyle name="Akzent6 2" xfId="16824" hidden="1"/>
    <cellStyle name="Akzent6 2" xfId="16861" hidden="1"/>
    <cellStyle name="Akzent6 2" xfId="16925" hidden="1"/>
    <cellStyle name="Akzent6 2" xfId="16967" hidden="1"/>
    <cellStyle name="Akzent6 2" xfId="17023" hidden="1"/>
    <cellStyle name="Akzent6 2" xfId="17080" hidden="1"/>
    <cellStyle name="Akzent6 2" xfId="17124" hidden="1"/>
    <cellStyle name="Akzent6 2" xfId="17177" hidden="1"/>
    <cellStyle name="Akzent6 2" xfId="16820" hidden="1"/>
    <cellStyle name="Akzent6 2" xfId="17264" hidden="1"/>
    <cellStyle name="Akzent6 2" xfId="17322" hidden="1"/>
    <cellStyle name="Akzent6 2" xfId="17369" hidden="1"/>
    <cellStyle name="Akzent6 2" xfId="17419" hidden="1"/>
    <cellStyle name="Akzent6 2" xfId="17467" hidden="1"/>
    <cellStyle name="Akzent6 2" xfId="17521" hidden="1"/>
    <cellStyle name="Akzent6 2" xfId="17572" hidden="1"/>
    <cellStyle name="Akzent6 2" xfId="17623" hidden="1"/>
    <cellStyle name="Akzent6 2" xfId="17668" hidden="1"/>
    <cellStyle name="Akzent6 2" xfId="17730" hidden="1"/>
    <cellStyle name="Akzent6 2" xfId="17788" hidden="1"/>
    <cellStyle name="Akzent6 2" xfId="17842" hidden="1"/>
    <cellStyle name="Akzent6 2" xfId="17896" hidden="1"/>
    <cellStyle name="Akzent6 2" xfId="17954" hidden="1"/>
    <cellStyle name="Akzent6 2" xfId="17993" hidden="1"/>
    <cellStyle name="Akzent6 2" xfId="18048" hidden="1"/>
    <cellStyle name="Akzent6 2" xfId="18096" hidden="1"/>
    <cellStyle name="Akzent6 2" xfId="18156" hidden="1"/>
    <cellStyle name="Akzent6 2" xfId="18194" hidden="1"/>
    <cellStyle name="Akzent6 2" xfId="18286" hidden="1"/>
    <cellStyle name="Akzent6 2" xfId="18259" hidden="1"/>
    <cellStyle name="Akzent6 2" xfId="18342" hidden="1"/>
    <cellStyle name="Akzent6 2" xfId="18406" hidden="1"/>
    <cellStyle name="Akzent6 2" xfId="18466" hidden="1"/>
    <cellStyle name="Akzent6 2" xfId="18516" hidden="1"/>
    <cellStyle name="Akzent6 2" xfId="18572" hidden="1"/>
    <cellStyle name="Akzent6 2" xfId="18620" hidden="1"/>
    <cellStyle name="Akzent6 2" xfId="18673" hidden="1"/>
    <cellStyle name="Akzent6 2" xfId="18722" hidden="1"/>
    <cellStyle name="Akzent6 2" xfId="18773" hidden="1"/>
    <cellStyle name="Akzent6 2" xfId="18825" hidden="1"/>
    <cellStyle name="Akzent6 2" xfId="18338" hidden="1"/>
    <cellStyle name="Akzent6 2" xfId="18910" hidden="1"/>
    <cellStyle name="Akzent6 2" xfId="18968" hidden="1"/>
    <cellStyle name="Akzent6 2" xfId="19027" hidden="1"/>
    <cellStyle name="Akzent6 2" xfId="19082" hidden="1"/>
    <cellStyle name="Akzent6 2" xfId="19127" hidden="1"/>
    <cellStyle name="Akzent6 2" xfId="19183" hidden="1"/>
    <cellStyle name="Akzent6 2" xfId="19231" hidden="1"/>
    <cellStyle name="Akzent6 2" xfId="19285" hidden="1"/>
    <cellStyle name="Akzent6 2" xfId="19331" hidden="1"/>
    <cellStyle name="Akzent6 2" xfId="19217" hidden="1"/>
    <cellStyle name="Akzent6 2" xfId="19160" hidden="1"/>
    <cellStyle name="Akzent6 2" xfId="19104" hidden="1"/>
    <cellStyle name="Akzent6 2" xfId="19042" hidden="1"/>
    <cellStyle name="Akzent6 2" xfId="18992" hidden="1"/>
    <cellStyle name="Akzent6 2" xfId="18936" hidden="1"/>
    <cellStyle name="Akzent6 2" xfId="18887" hidden="1"/>
    <cellStyle name="Akzent6 2" xfId="18835" hidden="1"/>
    <cellStyle name="Akzent6 2" xfId="18772" hidden="1"/>
    <cellStyle name="Akzent6 2" xfId="18737" hidden="1"/>
    <cellStyle name="Akzent6 2" xfId="18664" hidden="1"/>
    <cellStyle name="Akzent6 2" xfId="18606" hidden="1"/>
    <cellStyle name="Akzent6 2" xfId="18551" hidden="1"/>
    <cellStyle name="Akzent6 2" xfId="18491" hidden="1"/>
    <cellStyle name="Akzent6 2" xfId="18442" hidden="1"/>
    <cellStyle name="Akzent6 2" xfId="18382" hidden="1"/>
    <cellStyle name="Akzent6 2" xfId="18320" hidden="1"/>
    <cellStyle name="Akzent6 2" xfId="18234" hidden="1"/>
    <cellStyle name="Akzent6 2" xfId="18189" hidden="1"/>
    <cellStyle name="Akzent6 2" xfId="18612" hidden="1"/>
    <cellStyle name="Akzent6 2" xfId="18093" hidden="1"/>
    <cellStyle name="Akzent6 2" xfId="18035" hidden="1"/>
    <cellStyle name="Akzent6 2" xfId="17986" hidden="1"/>
    <cellStyle name="Akzent6 2" xfId="17926" hidden="1"/>
    <cellStyle name="Akzent6 2" xfId="17868" hidden="1"/>
    <cellStyle name="Akzent6 2" xfId="17812" hidden="1"/>
    <cellStyle name="Akzent6 2" xfId="17772" hidden="1"/>
    <cellStyle name="Akzent6 2" xfId="17708" hidden="1"/>
    <cellStyle name="Akzent6 2" xfId="17657" hidden="1"/>
    <cellStyle name="Akzent6 2" xfId="18040" hidden="1"/>
    <cellStyle name="Akzent6 2" xfId="17560" hidden="1"/>
    <cellStyle name="Akzent6 2" xfId="17498" hidden="1"/>
    <cellStyle name="Akzent6 2" xfId="17451" hidden="1"/>
    <cellStyle name="Akzent6 2" xfId="17390" hidden="1"/>
    <cellStyle name="Akzent6 2" xfId="17349" hidden="1"/>
    <cellStyle name="Akzent6 2" xfId="17292" hidden="1"/>
    <cellStyle name="Akzent6 2" xfId="17243" hidden="1"/>
    <cellStyle name="Akzent6 2" xfId="17191" hidden="1"/>
    <cellStyle name="Akzent6 2" xfId="17130" hidden="1"/>
    <cellStyle name="Akzent6 2" xfId="17055" hidden="1"/>
    <cellStyle name="Akzent6 2" xfId="16985" hidden="1"/>
    <cellStyle name="Akzent6 2" xfId="16914" hidden="1"/>
    <cellStyle name="Akzent6 2" xfId="16876" hidden="1"/>
    <cellStyle name="Akzent6 2" xfId="16808" hidden="1"/>
    <cellStyle name="Akzent6 2" xfId="16756" hidden="1"/>
    <cellStyle name="Akzent6 2" xfId="16721" hidden="1"/>
    <cellStyle name="Akzent6 2" xfId="16664" hidden="1"/>
    <cellStyle name="Akzent6 2" xfId="16603" hidden="1"/>
    <cellStyle name="Akzent6 2" xfId="16563" hidden="1"/>
    <cellStyle name="Akzent6 2" xfId="16495" hidden="1"/>
    <cellStyle name="Akzent6 2" xfId="16429" hidden="1"/>
    <cellStyle name="Akzent6 2" xfId="16371" hidden="1"/>
    <cellStyle name="Akzent6 2" xfId="16321" hidden="1"/>
    <cellStyle name="Akzent6 2" xfId="16257" hidden="1"/>
    <cellStyle name="Akzent6 2" xfId="16216" hidden="1"/>
    <cellStyle name="Akzent6 2" xfId="16153" hidden="1"/>
    <cellStyle name="Akzent6 2" xfId="16094" hidden="1"/>
    <cellStyle name="Akzent6 2" xfId="16042" hidden="1"/>
    <cellStyle name="Akzent6 2" xfId="15994" hidden="1"/>
    <cellStyle name="Akzent6 2" xfId="16378" hidden="1"/>
    <cellStyle name="Akzent6 2" xfId="15857" hidden="1"/>
    <cellStyle name="Akzent6 2" xfId="15806" hidden="1"/>
    <cellStyle name="Akzent6 2" xfId="15755" hidden="1"/>
    <cellStyle name="Akzent6 2" xfId="15702" hidden="1"/>
    <cellStyle name="Akzent6 2" xfId="15648" hidden="1"/>
    <cellStyle name="Akzent6 2" xfId="15594" hidden="1"/>
    <cellStyle name="Akzent6 2" xfId="15542" hidden="1"/>
    <cellStyle name="Akzent6 2" xfId="15490" hidden="1"/>
    <cellStyle name="Akzent6 2" xfId="15415" hidden="1"/>
    <cellStyle name="Akzent6 2" xfId="15818" hidden="1"/>
    <cellStyle name="Akzent6 2" xfId="15313" hidden="1"/>
    <cellStyle name="Akzent6 2" xfId="15256" hidden="1"/>
    <cellStyle name="Akzent6 2" xfId="15202" hidden="1"/>
    <cellStyle name="Akzent6 2" xfId="15151" hidden="1"/>
    <cellStyle name="Akzent6 2" xfId="15092" hidden="1"/>
    <cellStyle name="Akzent6 2" xfId="15042" hidden="1"/>
    <cellStyle name="Akzent6 2" xfId="14969" hidden="1"/>
    <cellStyle name="Akzent6 2" xfId="14905" hidden="1"/>
    <cellStyle name="Akzent6 2" xfId="14864" hidden="1"/>
    <cellStyle name="Akzent6 2" xfId="14793" hidden="1"/>
    <cellStyle name="Akzent6 2" xfId="14749" hidden="1"/>
    <cellStyle name="Akzent6 2" xfId="14679" hidden="1"/>
    <cellStyle name="Akzent6 2" xfId="14639" hidden="1"/>
    <cellStyle name="Akzent6 2" xfId="14549" hidden="1"/>
    <cellStyle name="Akzent6 2" xfId="14499" hidden="1"/>
    <cellStyle name="Akzent6 2" xfId="14439" hidden="1"/>
    <cellStyle name="Akzent6 2" xfId="14367" hidden="1"/>
    <cellStyle name="Akzent6 2" xfId="14304" hidden="1"/>
    <cellStyle name="Akzent6 2" xfId="14256" hidden="1"/>
    <cellStyle name="Akzent6 2" xfId="14177" hidden="1"/>
    <cellStyle name="Akzent6 2" xfId="14193" hidden="1"/>
    <cellStyle name="Akzent6 2" xfId="14089" hidden="1"/>
    <cellStyle name="Akzent6 2" xfId="14035" hidden="1"/>
    <cellStyle name="Akzent6 2" xfId="13950" hidden="1"/>
    <cellStyle name="Akzent6 2" xfId="13888" hidden="1"/>
    <cellStyle name="Akzent6 2" xfId="13823" hidden="1"/>
    <cellStyle name="Akzent6 2" xfId="13769" hidden="1"/>
    <cellStyle name="Akzent6 2" xfId="13709" hidden="1"/>
    <cellStyle name="Akzent6 2" xfId="13648" hidden="1"/>
    <cellStyle name="Akzent6 2" xfId="13602" hidden="1"/>
    <cellStyle name="Akzent6 2" xfId="13534" hidden="1"/>
    <cellStyle name="Akzent6 2" xfId="14109" hidden="1"/>
    <cellStyle name="Akzent6 2" xfId="13412" hidden="1"/>
    <cellStyle name="Akzent6 2" xfId="13348" hidden="1"/>
    <cellStyle name="Akzent6 2" xfId="13253" hidden="1"/>
    <cellStyle name="Akzent6 2" xfId="13198" hidden="1"/>
    <cellStyle name="Akzent6 2" xfId="13126" hidden="1"/>
    <cellStyle name="Akzent6 2" xfId="13049" hidden="1"/>
    <cellStyle name="Akzent6 2" xfId="13000" hidden="1"/>
    <cellStyle name="Akzent6 2" xfId="12946" hidden="1"/>
    <cellStyle name="Akzent6 2" xfId="12883" hidden="1"/>
    <cellStyle name="Akzent6 2" xfId="12829" hidden="1"/>
    <cellStyle name="Akzent6 2" xfId="12746" hidden="1"/>
    <cellStyle name="Akzent6 2" xfId="12671" hidden="1"/>
    <cellStyle name="Akzent6 2" xfId="12602" hidden="1"/>
    <cellStyle name="Akzent6 2" xfId="12551" hidden="1"/>
    <cellStyle name="Akzent6 2" xfId="12486" hidden="1"/>
    <cellStyle name="Akzent6 2" xfId="12439" hidden="1"/>
    <cellStyle name="Akzent6 2" xfId="12375" hidden="1"/>
    <cellStyle name="Akzent6 2" xfId="12336" hidden="1"/>
    <cellStyle name="Akzent6 2" xfId="12269" hidden="1"/>
    <cellStyle name="Akzent6 2" xfId="12226" hidden="1"/>
    <cellStyle name="Akzent6 2" xfId="12173" hidden="1"/>
    <cellStyle name="Akzent6 2" xfId="12081" hidden="1"/>
    <cellStyle name="Akzent6 2" xfId="12007" hidden="1"/>
    <cellStyle name="Akzent6 2" xfId="11967" hidden="1"/>
    <cellStyle name="Akzent6 2" xfId="11899" hidden="1"/>
    <cellStyle name="Akzent6 2" xfId="11847" hidden="1"/>
    <cellStyle name="Akzent6 2" xfId="11793" hidden="1"/>
    <cellStyle name="Akzent6 2" xfId="11734" hidden="1"/>
    <cellStyle name="Akzent6 2" xfId="11699" hidden="1"/>
    <cellStyle name="Akzent6 2" xfId="11629" hidden="1"/>
    <cellStyle name="Akzent6 2" xfId="12016" hidden="1"/>
    <cellStyle name="Akzent6 2" xfId="11546" hidden="1"/>
    <cellStyle name="Akzent6 2" xfId="11500" hidden="1"/>
    <cellStyle name="Akzent6 2" xfId="11440" hidden="1"/>
    <cellStyle name="Akzent6 2" xfId="11384" hidden="1"/>
    <cellStyle name="Akzent6 2" xfId="11325" hidden="1"/>
    <cellStyle name="Akzent6 2" xfId="11274" hidden="1"/>
    <cellStyle name="Akzent6 2" xfId="11221" hidden="1"/>
    <cellStyle name="Akzent6 2" xfId="11171" hidden="1"/>
    <cellStyle name="Akzent6 2" xfId="11124" hidden="1"/>
    <cellStyle name="Akzent6 2" xfId="11502" hidden="1"/>
    <cellStyle name="Akzent6 2" xfId="11028" hidden="1"/>
    <cellStyle name="Akzent6 2" xfId="10969" hidden="1"/>
    <cellStyle name="Akzent6 2" xfId="10920" hidden="1"/>
    <cellStyle name="Akzent6 2" xfId="10854" hidden="1"/>
    <cellStyle name="Akzent6 2" xfId="10804" hidden="1"/>
    <cellStyle name="Akzent6 2" xfId="10745" hidden="1"/>
    <cellStyle name="Akzent6 2" xfId="10702" hidden="1"/>
    <cellStyle name="Akzent6 2" xfId="10639" hidden="1"/>
    <cellStyle name="Akzent6 2" xfId="10594" hidden="1"/>
    <cellStyle name="Akzent6 2" xfId="10515" hidden="1"/>
    <cellStyle name="Akzent6 2" xfId="10446" hidden="1"/>
    <cellStyle name="Akzent6 2" xfId="10379" hidden="1"/>
    <cellStyle name="Akzent6 2" xfId="10322" hidden="1"/>
    <cellStyle name="Akzent6 2" xfId="10271" hidden="1"/>
    <cellStyle name="Akzent6 2" xfId="10201" hidden="1"/>
    <cellStyle name="Akzent6 2" xfId="10157" hidden="1"/>
    <cellStyle name="Akzent6 2" xfId="10101" hidden="1"/>
    <cellStyle name="Akzent6 2" xfId="10043" hidden="1"/>
    <cellStyle name="Akzent6 2" xfId="9990" hidden="1"/>
    <cellStyle name="Akzent6 2" xfId="9938" hidden="1"/>
    <cellStyle name="Akzent6 2" xfId="9866" hidden="1"/>
    <cellStyle name="Akzent6 2" xfId="9805" hidden="1"/>
    <cellStyle name="Akzent6 2" xfId="9759" hidden="1"/>
    <cellStyle name="Akzent6 2" xfId="9690" hidden="1"/>
    <cellStyle name="Akzent6 2" xfId="9644" hidden="1"/>
    <cellStyle name="Akzent6 2" xfId="9590" hidden="1"/>
    <cellStyle name="Akzent6 2" xfId="9536" hidden="1"/>
    <cellStyle name="Akzent6 2" xfId="9503" hidden="1"/>
    <cellStyle name="Akzent6 2" xfId="9427" hidden="1"/>
    <cellStyle name="Akzent6 2" xfId="9816" hidden="1"/>
    <cellStyle name="Akzent6 2" xfId="9332" hidden="1"/>
    <cellStyle name="Akzent6 2" xfId="9275" hidden="1"/>
    <cellStyle name="Akzent6 2" xfId="9225" hidden="1"/>
    <cellStyle name="Akzent6 2" xfId="9161" hidden="1"/>
    <cellStyle name="Akzent6 2" xfId="9118" hidden="1"/>
    <cellStyle name="Akzent6 2" xfId="9056" hidden="1"/>
    <cellStyle name="Akzent6 2" xfId="9013" hidden="1"/>
    <cellStyle name="Akzent6 2" xfId="8964" hidden="1"/>
    <cellStyle name="Akzent6 2" xfId="8921" hidden="1"/>
    <cellStyle name="Akzent6 2" xfId="9276" hidden="1"/>
    <cellStyle name="Akzent6 2" xfId="8828" hidden="1"/>
    <cellStyle name="Akzent6 2" xfId="8762" hidden="1"/>
    <cellStyle name="Akzent6 2" xfId="8721" hidden="1"/>
    <cellStyle name="Akzent6 2" xfId="8644" hidden="1"/>
    <cellStyle name="Akzent6 2" xfId="8607" hidden="1"/>
    <cellStyle name="Akzent6 2" xfId="8533" hidden="1"/>
    <cellStyle name="Akzent6 2" xfId="8497" hidden="1"/>
    <cellStyle name="Akzent6 2" xfId="8450" hidden="1"/>
    <cellStyle name="Akzent6 2" xfId="8394" hidden="1"/>
    <cellStyle name="Akzent6 2" xfId="8331" hidden="1"/>
    <cellStyle name="Akzent6 2" xfId="8276" hidden="1"/>
    <cellStyle name="Akzent6 2" xfId="8216" hidden="1"/>
    <cellStyle name="Akzent6 2" xfId="8166" hidden="1"/>
    <cellStyle name="Akzent6 2" xfId="8105" hidden="1"/>
    <cellStyle name="Akzent6 2" xfId="8048" hidden="1"/>
    <cellStyle name="Akzent6 2" xfId="7996" hidden="1"/>
    <cellStyle name="Akzent6 2" xfId="7941" hidden="1"/>
    <cellStyle name="Akzent6 2" xfId="7888" hidden="1"/>
    <cellStyle name="Akzent6 2" xfId="7819" hidden="1"/>
    <cellStyle name="Akzent6 2" xfId="7674" hidden="1"/>
    <cellStyle name="Akzent6 2" xfId="7700" hidden="1"/>
    <cellStyle name="Akzent6 2" xfId="7575" hidden="1"/>
    <cellStyle name="Akzent6 2" xfId="7509" hidden="1"/>
    <cellStyle name="Akzent6 2" xfId="7467" hidden="1"/>
    <cellStyle name="Akzent6 2" xfId="7393" hidden="1"/>
    <cellStyle name="Akzent6 2" xfId="7358" hidden="1"/>
    <cellStyle name="Akzent6 2" xfId="7288" hidden="1"/>
    <cellStyle name="Akzent6 2" xfId="7233" hidden="1"/>
    <cellStyle name="Akzent6 2" xfId="19406" hidden="1"/>
    <cellStyle name="Akzent6 2" xfId="19450" hidden="1"/>
    <cellStyle name="Akzent6 2" xfId="19489" hidden="1"/>
    <cellStyle name="Akzent6 2" xfId="7584" hidden="1"/>
    <cellStyle name="Akzent6 2" xfId="19573" hidden="1"/>
    <cellStyle name="Akzent6 2" xfId="19615" hidden="1"/>
    <cellStyle name="Akzent6 2" xfId="19664" hidden="1"/>
    <cellStyle name="Akzent6 2" xfId="19708" hidden="1"/>
    <cellStyle name="Akzent6 2" xfId="19755" hidden="1"/>
    <cellStyle name="Akzent6 2" xfId="19803" hidden="1"/>
    <cellStyle name="Akzent6 2" xfId="19835" hidden="1"/>
    <cellStyle name="Akzent6 2" xfId="19880" hidden="1"/>
    <cellStyle name="Akzent6 2" xfId="19929" hidden="1"/>
    <cellStyle name="Akzent6 2" xfId="19829" hidden="1"/>
    <cellStyle name="Akzent6 2" xfId="19779" hidden="1"/>
    <cellStyle name="Akzent6 2" xfId="19731" hidden="1"/>
    <cellStyle name="Akzent6 2" xfId="19688" hidden="1"/>
    <cellStyle name="Akzent6 2" xfId="19633" hidden="1"/>
    <cellStyle name="Akzent6 2" xfId="19592" hidden="1"/>
    <cellStyle name="Akzent6 2" xfId="19544" hidden="1"/>
    <cellStyle name="Akzent6 2" xfId="19498" hidden="1"/>
    <cellStyle name="Akzent6 2" xfId="19451" hidden="1"/>
    <cellStyle name="Akzent6 2" xfId="19422" hidden="1"/>
    <cellStyle name="Akzent6 2" xfId="19307" hidden="1"/>
    <cellStyle name="Akzent6 2" xfId="19230" hidden="1"/>
    <cellStyle name="Akzent6 2" xfId="19182" hidden="1"/>
    <cellStyle name="Akzent6 2" xfId="19106" hidden="1"/>
    <cellStyle name="Akzent6 2" xfId="19061" hidden="1"/>
    <cellStyle name="Akzent6 2" xfId="18995" hidden="1"/>
    <cellStyle name="Akzent6 2" xfId="18943" hidden="1"/>
    <cellStyle name="Akzent6 2" xfId="18884" hidden="1"/>
    <cellStyle name="Akzent6 2" xfId="18841" hidden="1"/>
    <cellStyle name="Akzent6 2" xfId="19237" hidden="1"/>
    <cellStyle name="Akzent6 2" xfId="18732" hidden="1"/>
    <cellStyle name="Akzent6 2" xfId="18654" hidden="1"/>
    <cellStyle name="Akzent6 2" xfId="18614" hidden="1"/>
    <cellStyle name="Akzent6 2" xfId="18540" hidden="1"/>
    <cellStyle name="Akzent6 2" xfId="18494" hidden="1"/>
    <cellStyle name="Akzent6 2" xfId="18430" hidden="1"/>
    <cellStyle name="Akzent6 2" xfId="18371" hidden="1"/>
    <cellStyle name="Akzent6 2" xfId="18290" hidden="1"/>
    <cellStyle name="Akzent6 2" xfId="18226" hidden="1"/>
    <cellStyle name="Akzent6 2" xfId="18665" hidden="1"/>
    <cellStyle name="Akzent6 2" xfId="18126" hidden="1"/>
    <cellStyle name="Akzent6 2" xfId="18057" hidden="1"/>
    <cellStyle name="Akzent6 2" xfId="18017" hidden="1"/>
    <cellStyle name="Akzent6 2" xfId="17941" hidden="1"/>
    <cellStyle name="Akzent6 2" xfId="17895" hidden="1"/>
    <cellStyle name="Akzent6 2" xfId="17836" hidden="1"/>
    <cellStyle name="Akzent6 2" xfId="17781" hidden="1"/>
    <cellStyle name="Akzent6 2" xfId="17726" hidden="1"/>
    <cellStyle name="Akzent6 2" xfId="17667" hidden="1"/>
    <cellStyle name="Akzent6 2" xfId="17591" hidden="1"/>
    <cellStyle name="Akzent6 2" xfId="17510" hidden="1"/>
    <cellStyle name="Akzent6 2" xfId="17440" hidden="1"/>
    <cellStyle name="Akzent6 2" xfId="17401" hidden="1"/>
    <cellStyle name="Akzent6 2" xfId="17330" hidden="1"/>
    <cellStyle name="Akzent6 2" xfId="17289" hidden="1"/>
    <cellStyle name="Akzent6 2" xfId="17227" hidden="1"/>
    <cellStyle name="Akzent6 2" xfId="17174" hidden="1"/>
    <cellStyle name="Akzent6 2" xfId="17115" hidden="1"/>
    <cellStyle name="Akzent6 2" xfId="17065" hidden="1"/>
    <cellStyle name="Akzent6 2" xfId="16993" hidden="1"/>
    <cellStyle name="Akzent6 2" xfId="16926" hidden="1"/>
    <cellStyle name="Akzent6 2" xfId="16857" hidden="1"/>
    <cellStyle name="Akzent6 2" xfId="16817" hidden="1"/>
    <cellStyle name="Akzent6 2" xfId="16744" hidden="1"/>
    <cellStyle name="Akzent6 2" xfId="16706" hidden="1"/>
    <cellStyle name="Akzent6 2" xfId="16637" hidden="1"/>
    <cellStyle name="Akzent6 2" xfId="16594" hidden="1"/>
    <cellStyle name="Akzent6 2" xfId="16521" hidden="1"/>
    <cellStyle name="Akzent6 2" xfId="16465" hidden="1"/>
    <cellStyle name="Akzent6 2" xfId="16863" hidden="1"/>
    <cellStyle name="Akzent6 2" xfId="16373" hidden="1"/>
    <cellStyle name="Akzent6 2" xfId="16303" hidden="1"/>
    <cellStyle name="Akzent6 2" xfId="16254" hidden="1"/>
    <cellStyle name="Akzent6 2" xfId="16182" hidden="1"/>
    <cellStyle name="Akzent6 2" xfId="16130" hidden="1"/>
    <cellStyle name="Akzent6 2" xfId="16073" hidden="1"/>
    <cellStyle name="Akzent6 2" xfId="16012" hidden="1"/>
    <cellStyle name="Akzent6 2" xfId="15954" hidden="1"/>
    <cellStyle name="Akzent6 2" xfId="15877" hidden="1"/>
    <cellStyle name="Akzent6 2" xfId="16305" hidden="1"/>
    <cellStyle name="Akzent6 2" xfId="15783" hidden="1"/>
    <cellStyle name="Akzent6 2" xfId="15729" hidden="1"/>
    <cellStyle name="Akzent6 2" xfId="15663" hidden="1"/>
    <cellStyle name="Akzent6 2" xfId="15605" hidden="1"/>
    <cellStyle name="Akzent6 2" xfId="15544" hidden="1"/>
    <cellStyle name="Akzent6 2" xfId="15488" hidden="1"/>
    <cellStyle name="Akzent6 2" xfId="15402" hidden="1"/>
    <cellStyle name="Akzent6 2" xfId="15348" hidden="1"/>
    <cellStyle name="Akzent6 2" xfId="15295" hidden="1"/>
    <cellStyle name="Akzent6 2" xfId="15223" hidden="1"/>
    <cellStyle name="Akzent6 2" xfId="15169" hidden="1"/>
    <cellStyle name="Akzent6 2" xfId="15102" hidden="1"/>
    <cellStyle name="Akzent6 2" xfId="15072" hidden="1"/>
    <cellStyle name="Akzent6 2" xfId="14966" hidden="1"/>
    <cellStyle name="Akzent6 2" xfId="14914" hidden="1"/>
    <cellStyle name="Akzent6 2" xfId="14857" hidden="1"/>
    <cellStyle name="Akzent6 2" xfId="14803" hidden="1"/>
    <cellStyle name="Akzent6 2" xfId="14752" hidden="1"/>
    <cellStyle name="Akzent6 2" xfId="14702" hidden="1"/>
    <cellStyle name="Akzent6 2" xfId="14610" hidden="1"/>
    <cellStyle name="Akzent6 2" xfId="14630" hidden="1"/>
    <cellStyle name="Akzent6 2" xfId="14533" hidden="1"/>
    <cellStyle name="Akzent6 2" xfId="14474" hidden="1"/>
    <cellStyle name="Akzent6 2" xfId="14388" hidden="1"/>
    <cellStyle name="Akzent6 2" xfId="14311" hidden="1"/>
    <cellStyle name="Akzent6 2" xfId="14245" hidden="1"/>
    <cellStyle name="Akzent6 2" xfId="14206" hidden="1"/>
    <cellStyle name="Akzent6 2" xfId="14099" hidden="1"/>
    <cellStyle name="Akzent6 2" xfId="14041" hidden="1"/>
    <cellStyle name="Akzent6 2" xfId="13985" hidden="1"/>
    <cellStyle name="Akzent6 2" xfId="13902" hidden="1"/>
    <cellStyle name="Akzent6 2" xfId="14550" hidden="1"/>
    <cellStyle name="Akzent6 2" xfId="13797" hidden="1"/>
    <cellStyle name="Akzent6 2" xfId="13727" hidden="1"/>
    <cellStyle name="Akzent6 2" xfId="13671" hidden="1"/>
    <cellStyle name="Akzent6 2" xfId="13606" hidden="1"/>
    <cellStyle name="Akzent6 2" xfId="13533" hidden="1"/>
    <cellStyle name="Akzent6 2" xfId="13453" hidden="1"/>
    <cellStyle name="Akzent6 2" xfId="13394" hidden="1"/>
    <cellStyle name="Akzent6 2" xfId="13322" hidden="1"/>
    <cellStyle name="Akzent6 2" xfId="13238" hidden="1"/>
    <cellStyle name="Akzent6 2" xfId="13174" hidden="1"/>
    <cellStyle name="Akzent6 2" xfId="13089" hidden="1"/>
    <cellStyle name="Akzent6 2" xfId="13007" hidden="1"/>
    <cellStyle name="Akzent6 2" xfId="12931" hidden="1"/>
    <cellStyle name="Akzent6 2" xfId="12876" hidden="1"/>
    <cellStyle name="Akzent6 2" xfId="12787" hidden="1"/>
    <cellStyle name="Akzent6 2" xfId="12709" hidden="1"/>
    <cellStyle name="Akzent6 2" xfId="12659" hidden="1"/>
    <cellStyle name="Akzent6 2" xfId="12605" hidden="1"/>
    <cellStyle name="Akzent6 2" xfId="12543" hidden="1"/>
    <cellStyle name="Akzent6 2" xfId="12493" hidden="1"/>
    <cellStyle name="Akzent6 2" xfId="12435" hidden="1"/>
    <cellStyle name="Akzent6 2" xfId="12358" hidden="1"/>
    <cellStyle name="Akzent6 2" xfId="12298" hidden="1"/>
    <cellStyle name="Akzent6 2" xfId="12248" hidden="1"/>
    <cellStyle name="Akzent6 2" xfId="12174" hidden="1"/>
    <cellStyle name="Akzent6 2" xfId="12101" hidden="1"/>
    <cellStyle name="Akzent6 2" xfId="12032" hidden="1"/>
    <cellStyle name="Akzent6 2" xfId="11975" hidden="1"/>
    <cellStyle name="Akzent6 2" xfId="11924" hidden="1"/>
    <cellStyle name="Akzent6 2" xfId="11861" hidden="1"/>
    <cellStyle name="Akzent6 2" xfId="12304" hidden="1"/>
    <cellStyle name="Akzent6 2" xfId="11760" hidden="1"/>
    <cellStyle name="Akzent6 2" xfId="11721" hidden="1"/>
    <cellStyle name="Akzent6 2" xfId="11639" hidden="1"/>
    <cellStyle name="Akzent6 2" xfId="11595" hidden="1"/>
    <cellStyle name="Akzent6 2" xfId="11529" hidden="1"/>
    <cellStyle name="Akzent6 2" xfId="11485" hidden="1"/>
    <cellStyle name="Akzent6 2" xfId="11417" hidden="1"/>
    <cellStyle name="Akzent6 2" xfId="11374" hidden="1"/>
    <cellStyle name="Akzent6 2" xfId="11312" hidden="1"/>
    <cellStyle name="Akzent6 2" xfId="11726" hidden="1"/>
    <cellStyle name="Akzent6 2" xfId="11214" hidden="1"/>
    <cellStyle name="Akzent6 2" xfId="11152" hidden="1"/>
    <cellStyle name="Akzent6 2" xfId="11099" hidden="1"/>
    <cellStyle name="Akzent6 2" xfId="11037" hidden="1"/>
    <cellStyle name="Akzent6 2" xfId="10993" hidden="1"/>
    <cellStyle name="Akzent6 2" xfId="10930" hidden="1"/>
    <cellStyle name="Akzent6 2" xfId="10884" hidden="1"/>
    <cellStyle name="Akzent6 2" xfId="10812" hidden="1"/>
    <cellStyle name="Akzent6 2" xfId="10761" hidden="1"/>
    <cellStyle name="Akzent6 2" xfId="10678" hidden="1"/>
    <cellStyle name="Akzent6 2" xfId="10606" hidden="1"/>
    <cellStyle name="Akzent6 2" xfId="10543" hidden="1"/>
    <cellStyle name="Akzent6 2" xfId="10487" hidden="1"/>
    <cellStyle name="Akzent6 2" xfId="10416" hidden="1"/>
    <cellStyle name="Akzent6 2" xfId="10365" hidden="1"/>
    <cellStyle name="Akzent6 2" xfId="10305" hidden="1"/>
    <cellStyle name="Akzent6 2" xfId="10252" hidden="1"/>
    <cellStyle name="Akzent6 2" xfId="10183" hidden="1"/>
    <cellStyle name="Akzent6 2" xfId="10136" hidden="1"/>
    <cellStyle name="Akzent6 2" xfId="10074" hidden="1"/>
    <cellStyle name="Akzent6 2" xfId="10004" hidden="1"/>
    <cellStyle name="Akzent6 2" xfId="9932" hidden="1"/>
    <cellStyle name="Akzent6 2" xfId="9873" hidden="1"/>
    <cellStyle name="Akzent6 2" xfId="9815" hidden="1"/>
    <cellStyle name="Akzent6 2" xfId="9761" hidden="1"/>
    <cellStyle name="Akzent6 2" xfId="9706" hidden="1"/>
    <cellStyle name="Akzent6 2" xfId="9647" hidden="1"/>
    <cellStyle name="Akzent6 2" xfId="9596" hidden="1"/>
    <cellStyle name="Akzent6 2" xfId="9530" hidden="1"/>
    <cellStyle name="Akzent6 2" xfId="9941" hidden="1"/>
    <cellStyle name="Akzent6 2" xfId="9425" hidden="1"/>
    <cellStyle name="Akzent6 2" xfId="9386" hidden="1"/>
    <cellStyle name="Akzent6 2" xfId="9311" hidden="1"/>
    <cellStyle name="Akzent6 2" xfId="9261" hidden="1"/>
    <cellStyle name="Akzent6 2" xfId="9199" hidden="1"/>
    <cellStyle name="Akzent6 2" xfId="9141" hidden="1"/>
    <cellStyle name="Akzent6 2" xfId="9096" hidden="1"/>
    <cellStyle name="Akzent6 2" xfId="9027" hidden="1"/>
    <cellStyle name="Akzent6 2" xfId="8986" hidden="1"/>
    <cellStyle name="Akzent6 2" xfId="9387" hidden="1"/>
    <cellStyle name="Akzent6 2" xfId="8891" hidden="1"/>
    <cellStyle name="Akzent6 2" xfId="8832" hidden="1"/>
    <cellStyle name="Akzent6 2" xfId="8779" hidden="1"/>
    <cellStyle name="Akzent6 2" xfId="8713" hidden="1"/>
    <cellStyle name="Akzent6 2" xfId="8657" hidden="1"/>
    <cellStyle name="Akzent6 2" xfId="8594" hidden="1"/>
    <cellStyle name="Akzent6 2" xfId="8540" hidden="1"/>
    <cellStyle name="Akzent6 2" xfId="8476" hidden="1"/>
    <cellStyle name="Akzent6 2" xfId="8449" hidden="1"/>
    <cellStyle name="Akzent6 2" xfId="8378" hidden="1"/>
    <cellStyle name="Akzent6 2" xfId="8321" hidden="1"/>
    <cellStyle name="Akzent6 2" xfId="8248" hidden="1"/>
    <cellStyle name="Akzent6 2" xfId="8197" hidden="1"/>
    <cellStyle name="Akzent6 2" xfId="8134" hidden="1"/>
    <cellStyle name="Akzent6 2" xfId="8082" hidden="1"/>
    <cellStyle name="Akzent6 2" xfId="8018" hidden="1"/>
    <cellStyle name="Akzent6 2" xfId="7961" hidden="1"/>
    <cellStyle name="Akzent6 2" xfId="7901" hidden="1"/>
    <cellStyle name="Akzent6 2" xfId="7844" hidden="1"/>
    <cellStyle name="Akzent6 2" xfId="7697" hidden="1"/>
    <cellStyle name="Akzent6 2" xfId="7719" hidden="1"/>
    <cellStyle name="Akzent6 2" xfId="7572" hidden="1"/>
    <cellStyle name="Akzent6 2" xfId="7493" hidden="1"/>
    <cellStyle name="Akzent6 2" xfId="7442" hidden="1"/>
    <cellStyle name="Akzent6 2" xfId="7374" hidden="1"/>
    <cellStyle name="Akzent6 2" xfId="7332" hidden="1"/>
    <cellStyle name="Akzent6 2" xfId="7259" hidden="1"/>
    <cellStyle name="Akzent6 2" xfId="19348" hidden="1"/>
    <cellStyle name="Akzent6 2" xfId="19346" hidden="1"/>
    <cellStyle name="Akzent6 2" xfId="19978" hidden="1"/>
    <cellStyle name="Akzent6 2" xfId="20015" hidden="1"/>
    <cellStyle name="Akzent6 2" xfId="7581" hidden="1"/>
    <cellStyle name="Akzent6 2" xfId="20078" hidden="1"/>
    <cellStyle name="Akzent6 2" xfId="20114" hidden="1"/>
    <cellStyle name="Akzent6 2" xfId="20158" hidden="1"/>
    <cellStyle name="Akzent6 2" xfId="20193" hidden="1"/>
    <cellStyle name="Akzent6 2" xfId="20232" hidden="1"/>
    <cellStyle name="Akzent6 2" xfId="20268" hidden="1"/>
    <cellStyle name="Akzent6 2" xfId="20301" hidden="1"/>
    <cellStyle name="Akzent6 2" xfId="20334" hidden="1"/>
    <cellStyle name="Akzent6 2" xfId="20374" hidden="1"/>
    <cellStyle name="Akzent6 2" xfId="20295" hidden="1"/>
    <cellStyle name="Akzent6 2" xfId="20252" hidden="1"/>
    <cellStyle name="Akzent6 2" xfId="20212" hidden="1"/>
    <cellStyle name="Akzent6 2" xfId="20173" hidden="1"/>
    <cellStyle name="Akzent6 2" xfId="20132" hidden="1"/>
    <cellStyle name="Akzent6 2" xfId="20097" hidden="1"/>
    <cellStyle name="Akzent6 2" xfId="20053" hidden="1"/>
    <cellStyle name="Akzent6 2" xfId="20020" hidden="1"/>
    <cellStyle name="Akzent6 2" xfId="19977" hidden="1"/>
    <cellStyle name="Akzent6 2" xfId="19946" hidden="1"/>
    <cellStyle name="Akzent6 2" xfId="19866" hidden="1"/>
    <cellStyle name="Akzent6 2" xfId="19802" hidden="1"/>
    <cellStyle name="Akzent6 2" xfId="19765" hidden="1"/>
    <cellStyle name="Akzent6 2" xfId="19701" hidden="1"/>
    <cellStyle name="Akzent6 2" xfId="19659" hidden="1"/>
    <cellStyle name="Akzent6 2" xfId="19604" hidden="1"/>
    <cellStyle name="Akzent6 2" xfId="19559" hidden="1"/>
    <cellStyle name="Akzent6 2" xfId="19513" hidden="1"/>
    <cellStyle name="Akzent6 2" xfId="19467" hidden="1"/>
    <cellStyle name="Akzent6 2" xfId="19811" hidden="1"/>
    <cellStyle name="Akzent6 2" xfId="19358" hidden="1"/>
    <cellStyle name="Akzent6 2" xfId="19298" hidden="1"/>
    <cellStyle name="Akzent6 2" xfId="19244" hidden="1"/>
    <cellStyle name="Akzent6 2" xfId="19171" hidden="1"/>
    <cellStyle name="Akzent6 2" xfId="19120" hidden="1"/>
    <cellStyle name="Akzent6 2" xfId="19054" hidden="1"/>
    <cellStyle name="Akzent6 2" xfId="18998" hidden="1"/>
    <cellStyle name="Akzent6 2" xfId="18932" hidden="1"/>
    <cellStyle name="Akzent6 2" xfId="18876" hidden="1"/>
    <cellStyle name="Akzent6 2" xfId="19303" hidden="1"/>
    <cellStyle name="Akzent6 2" xfId="18764" hidden="1"/>
    <cellStyle name="Akzent6 2" xfId="18696" hidden="1"/>
    <cellStyle name="Akzent6 2" xfId="18643" hidden="1"/>
    <cellStyle name="Akzent6 2" xfId="18564" hidden="1"/>
    <cellStyle name="Akzent6 2" xfId="18521" hidden="1"/>
    <cellStyle name="Akzent6 2" xfId="18454" hidden="1"/>
    <cellStyle name="Akzent6 2" xfId="18401" hidden="1"/>
    <cellStyle name="Akzent6 2" xfId="18319" hidden="1"/>
    <cellStyle name="Akzent6 2" xfId="18243" hidden="1"/>
    <cellStyle name="Akzent6 2" xfId="18158" hidden="1"/>
    <cellStyle name="Akzent6 2" xfId="18077" hidden="1"/>
    <cellStyle name="Akzent6 2" xfId="18016" hidden="1"/>
    <cellStyle name="Akzent6 2" xfId="17957" hidden="1"/>
    <cellStyle name="Akzent6 2" xfId="17885" hidden="1"/>
    <cellStyle name="Akzent6 2" xfId="17841" hidden="1"/>
    <cellStyle name="Akzent6 2" xfId="17774" hidden="1"/>
    <cellStyle name="Akzent6 2" xfId="17719" hidden="1"/>
    <cellStyle name="Akzent6 2" xfId="17646" hidden="1"/>
    <cellStyle name="Akzent6 2" xfId="17603" hidden="1"/>
    <cellStyle name="Akzent6 2" xfId="17527" hidden="1"/>
    <cellStyle name="Akzent6 2" xfId="17463" hidden="1"/>
    <cellStyle name="Akzent6 2" xfId="17393" hidden="1"/>
    <cellStyle name="Akzent6 2" xfId="17347" hidden="1"/>
    <cellStyle name="Akzent6 2" xfId="17268" hidden="1"/>
    <cellStyle name="Akzent6 2" xfId="17222" hidden="1"/>
    <cellStyle name="Akzent6 2" xfId="17150" hidden="1"/>
    <cellStyle name="Akzent6 2" xfId="17107" hidden="1"/>
    <cellStyle name="Akzent6 2" xfId="17026" hidden="1"/>
    <cellStyle name="Akzent6 2" xfId="16975" hidden="1"/>
    <cellStyle name="Akzent6 2" xfId="17402" hidden="1"/>
    <cellStyle name="Akzent6 2" xfId="16873" hidden="1"/>
    <cellStyle name="Akzent6 2" xfId="16794" hidden="1"/>
    <cellStyle name="Akzent6 2" xfId="16749" hidden="1"/>
    <cellStyle name="Akzent6 2" xfId="16681" hidden="1"/>
    <cellStyle name="Akzent6 2" xfId="16621" hidden="1"/>
    <cellStyle name="Akzent6 2" xfId="16568" hidden="1"/>
    <cellStyle name="Akzent6 2" xfId="16501" hidden="1"/>
    <cellStyle name="Akzent6 2" xfId="16442" hidden="1"/>
    <cellStyle name="Akzent6 2" xfId="16386" hidden="1"/>
    <cellStyle name="Akzent6 2" xfId="16805" hidden="1"/>
    <cellStyle name="Akzent6 2" xfId="16289" hidden="1"/>
    <cellStyle name="Akzent6 2" xfId="16218" hidden="1"/>
    <cellStyle name="Akzent6 2" xfId="16165" hidden="1"/>
    <cellStyle name="Akzent6 2" xfId="16085" hidden="1"/>
    <cellStyle name="Akzent6 2" xfId="16029" hidden="1"/>
    <cellStyle name="Akzent6 2" xfId="15966" hidden="1"/>
    <cellStyle name="Akzent6 2" xfId="15882" hidden="1"/>
    <cellStyle name="Akzent6 2" xfId="15832" hidden="1"/>
    <cellStyle name="Akzent6 2" xfId="15766" hidden="1"/>
    <cellStyle name="Akzent6 2" xfId="15706" hidden="1"/>
    <cellStyle name="Akzent6 2" xfId="15627" hidden="1"/>
    <cellStyle name="Akzent6 2" xfId="15560" hidden="1"/>
    <cellStyle name="Akzent6 2" xfId="15511" hidden="1"/>
    <cellStyle name="Akzent6 2" xfId="15416" hidden="1"/>
    <cellStyle name="Akzent6 2" xfId="15355" hidden="1"/>
    <cellStyle name="Akzent6 2" xfId="15293" hidden="1"/>
    <cellStyle name="Akzent6 2" xfId="15247" hidden="1"/>
    <cellStyle name="Akzent6 2" xfId="15177" hidden="1"/>
    <cellStyle name="Akzent6 2" xfId="15133" hidden="1"/>
    <cellStyle name="Akzent6 2" xfId="15046" hidden="1"/>
    <cellStyle name="Akzent6 2" xfId="15064" hidden="1"/>
    <cellStyle name="Akzent6 2" xfId="14954" hidden="1"/>
    <cellStyle name="Akzent6 2" xfId="14892" hidden="1"/>
    <cellStyle name="Akzent6 2" xfId="14819" hidden="1"/>
    <cellStyle name="Akzent6 2" xfId="14760" hidden="1"/>
    <cellStyle name="Akzent6 2" xfId="14704" hidden="1"/>
    <cellStyle name="Akzent6 2" xfId="14645" hidden="1"/>
    <cellStyle name="Akzent6 2" xfId="14556" hidden="1"/>
    <cellStyle name="Akzent6 2" xfId="14485" hidden="1"/>
    <cellStyle name="Akzent6 2" xfId="14420" hidden="1"/>
    <cellStyle name="Akzent6 2" xfId="14350" hidden="1"/>
    <cellStyle name="Akzent6 2" xfId="14974" hidden="1"/>
    <cellStyle name="Akzent6 2" xfId="14232" hidden="1"/>
    <cellStyle name="Akzent6 2" xfId="14167" hidden="1"/>
    <cellStyle name="Akzent6 2" xfId="14065" hidden="1"/>
    <cellStyle name="Akzent6 2" xfId="14010" hidden="1"/>
    <cellStyle name="Akzent6 2" xfId="13915" hidden="1"/>
    <cellStyle name="Akzent6 2" xfId="13850" hidden="1"/>
    <cellStyle name="Akzent6 2" xfId="13790" hidden="1"/>
    <cellStyle name="Akzent6 2" xfId="13728" hidden="1"/>
    <cellStyle name="Akzent6 2" xfId="13665" hidden="1"/>
    <cellStyle name="Akzent6 2" xfId="13608" hidden="1"/>
    <cellStyle name="Akzent6 2" xfId="13502" hidden="1"/>
    <cellStyle name="Akzent6 2" xfId="13416" hidden="1"/>
    <cellStyle name="Akzent6 2" xfId="13339" hidden="1"/>
    <cellStyle name="Akzent6 2" xfId="13240" hidden="1"/>
    <cellStyle name="Akzent6 2" xfId="13169" hidden="1"/>
    <cellStyle name="Akzent6 2" xfId="13077" hidden="1"/>
    <cellStyle name="Akzent6 2" xfId="13003" hidden="1"/>
    <cellStyle name="Akzent6 2" xfId="12962" hidden="1"/>
    <cellStyle name="Akzent6 2" xfId="12870" hidden="1"/>
    <cellStyle name="Akzent6 2" xfId="12821" hidden="1"/>
    <cellStyle name="Akzent6 2" xfId="12741" hidden="1"/>
    <cellStyle name="Akzent6 2" xfId="12662" hidden="1"/>
    <cellStyle name="Akzent6 2" xfId="12574" hidden="1"/>
    <cellStyle name="Akzent6 2" xfId="12531" hidden="1"/>
    <cellStyle name="Akzent6 2" xfId="12449" hidden="1"/>
    <cellStyle name="Akzent6 2" xfId="12399" hidden="1"/>
    <cellStyle name="Akzent6 2" xfId="12337" hidden="1"/>
    <cellStyle name="Akzent6 2" xfId="12284" hidden="1"/>
    <cellStyle name="Akzent6 2" xfId="12210" hidden="1"/>
    <cellStyle name="Akzent6 2" xfId="12149" hidden="1"/>
    <cellStyle name="Akzent6 2" xfId="12584" hidden="1"/>
    <cellStyle name="Akzent6 2" xfId="12013" hidden="1"/>
    <cellStyle name="Akzent6 2" xfId="11945" hidden="1"/>
    <cellStyle name="Akzent6 2" xfId="11883" hidden="1"/>
    <cellStyle name="Akzent6 2" xfId="11823" hidden="1"/>
    <cellStyle name="Akzent6 2" xfId="11764" hidden="1"/>
    <cellStyle name="Akzent6 2" xfId="11725" hidden="1"/>
    <cellStyle name="Akzent6 2" xfId="11638" hidden="1"/>
    <cellStyle name="Akzent6 2" xfId="11607" hidden="1"/>
    <cellStyle name="Akzent6 2" xfId="11531" hidden="1"/>
    <cellStyle name="Akzent6 2" xfId="11952" hidden="1"/>
    <cellStyle name="Akzent6 2" xfId="11429" hidden="1"/>
    <cellStyle name="Akzent6 2" xfId="11367" hidden="1"/>
    <cellStyle name="Akzent6 2" xfId="11306" hidden="1"/>
    <cellStyle name="Akzent6 2" xfId="11235" hidden="1"/>
    <cellStyle name="Akzent6 2" xfId="11188" hidden="1"/>
    <cellStyle name="Akzent6 2" xfId="11125" hidden="1"/>
    <cellStyle name="Akzent6 2" xfId="11075" hidden="1"/>
    <cellStyle name="Akzent6 2" xfId="11016" hidden="1"/>
    <cellStyle name="Akzent6 2" xfId="10958" hidden="1"/>
    <cellStyle name="Akzent6 2" xfId="10876" hidden="1"/>
    <cellStyle name="Akzent6 2" xfId="10797" hidden="1"/>
    <cellStyle name="Akzent6 2" xfId="10726" hidden="1"/>
    <cellStyle name="Akzent6 2" xfId="10668" hidden="1"/>
    <cellStyle name="Akzent6 2" xfId="10592" hidden="1"/>
    <cellStyle name="Akzent6 2" xfId="10546" hidden="1"/>
    <cellStyle name="Akzent6 2" xfId="10472" hidden="1"/>
    <cellStyle name="Akzent6 2" xfId="10424" hidden="1"/>
    <cellStyle name="Akzent6 2" xfId="10347" hidden="1"/>
    <cellStyle name="Akzent6 2" xfId="10307" hidden="1"/>
    <cellStyle name="Akzent6 2" xfId="10233" hidden="1"/>
    <cellStyle name="Akzent6 2" xfId="10168" hidden="1"/>
    <cellStyle name="Akzent6 2" xfId="10093" hidden="1"/>
    <cellStyle name="Akzent6 2" xfId="10029" hidden="1"/>
    <cellStyle name="Akzent6 2" xfId="9964" hidden="1"/>
    <cellStyle name="Akzent6 2" xfId="9895" hidden="1"/>
    <cellStyle name="Akzent6 2" xfId="9840" hidden="1"/>
    <cellStyle name="Akzent6 2" xfId="9769" hidden="1"/>
    <cellStyle name="Akzent6 2" xfId="9725" hidden="1"/>
    <cellStyle name="Akzent6 2" xfId="9653" hidden="1"/>
    <cellStyle name="Akzent6 2" xfId="10094" hidden="1"/>
    <cellStyle name="Akzent6 2" xfId="9551" hidden="1"/>
    <cellStyle name="Akzent6 2" xfId="9508" hidden="1"/>
    <cellStyle name="Akzent6 2" xfId="9417" hidden="1"/>
    <cellStyle name="Akzent6 2" xfId="9370" hidden="1"/>
    <cellStyle name="Akzent6 2" xfId="9301" hidden="1"/>
    <cellStyle name="Akzent6 2" xfId="9240" hidden="1"/>
    <cellStyle name="Akzent6 2" xfId="9184" hidden="1"/>
    <cellStyle name="Akzent6 2" xfId="9128" hidden="1"/>
    <cellStyle name="Akzent6 2" xfId="9075" hidden="1"/>
    <cellStyle name="Akzent6 2" xfId="9510" hidden="1"/>
    <cellStyle name="Akzent6 2" xfId="8976" hidden="1"/>
    <cellStyle name="Akzent6 2" xfId="8912" hidden="1"/>
    <cellStyle name="Akzent6 2" xfId="8864" hidden="1"/>
    <cellStyle name="Akzent6 2" xfId="8794" hidden="1"/>
    <cellStyle name="Akzent6 2" xfId="8737" hidden="1"/>
    <cellStyle name="Akzent6 2" xfId="8671" hidden="1"/>
    <cellStyle name="Akzent6 2" xfId="8614" hidden="1"/>
    <cellStyle name="Akzent6 2" xfId="8555" hidden="1"/>
    <cellStyle name="Akzent6 2" xfId="8508" hidden="1"/>
    <cellStyle name="Akzent6 2" xfId="8432" hidden="1"/>
    <cellStyle name="Akzent6 2" xfId="8379" hidden="1"/>
    <cellStyle name="Akzent6 2" xfId="8299" hidden="1"/>
    <cellStyle name="Akzent6 2" xfId="8251" hidden="1"/>
    <cellStyle name="Akzent6 2" xfId="8180" hidden="1"/>
    <cellStyle name="Akzent6 2" xfId="8131" hidden="1"/>
    <cellStyle name="Akzent6 2" xfId="8061" hidden="1"/>
    <cellStyle name="Akzent6 2" xfId="8009" hidden="1"/>
    <cellStyle name="Akzent6 2" xfId="7932" hidden="1"/>
    <cellStyle name="Akzent6 2" xfId="7892" hidden="1"/>
    <cellStyle name="Akzent6 2" xfId="7759" hidden="1"/>
    <cellStyle name="Akzent6 2" xfId="7772" hidden="1"/>
    <cellStyle name="Akzent6 2" xfId="7595" hidden="1"/>
    <cellStyle name="Akzent6 2" xfId="7514" hidden="1"/>
    <cellStyle name="Akzent6 2" xfId="7470" hidden="1"/>
    <cellStyle name="Akzent6 2" xfId="7380" hidden="1"/>
    <cellStyle name="Akzent6 2" xfId="7338" hidden="1"/>
    <cellStyle name="Akzent6 2" xfId="7260" hidden="1"/>
    <cellStyle name="Akzent6 2" xfId="19948" hidden="1"/>
    <cellStyle name="Akzent6 2" xfId="19910" hidden="1"/>
    <cellStyle name="Akzent6 2" xfId="20408" hidden="1"/>
    <cellStyle name="Akzent6 2" xfId="20444" hidden="1"/>
    <cellStyle name="Akzent6 2" xfId="7653" hidden="1"/>
    <cellStyle name="Akzent6 2" xfId="20487" hidden="1"/>
    <cellStyle name="Akzent6 2" xfId="20516" hidden="1"/>
    <cellStyle name="Akzent6 2" xfId="20547" hidden="1"/>
    <cellStyle name="Akzent6 2" xfId="20576" hidden="1"/>
    <cellStyle name="Akzent6 2" xfId="20601" hidden="1"/>
    <cellStyle name="Akzent6 2" xfId="20634" hidden="1"/>
    <cellStyle name="Akzent6 2" xfId="20658" hidden="1"/>
    <cellStyle name="Akzent6 2" xfId="20682" hidden="1"/>
    <cellStyle name="Akzent6 2" xfId="20714" hidden="1"/>
    <cellStyle name="Akzent6 2" xfId="20657" hidden="1"/>
    <cellStyle name="Akzent6 2" xfId="20621" hidden="1"/>
    <cellStyle name="Akzent6 2" xfId="20590" hidden="1"/>
    <cellStyle name="Akzent6 2" xfId="20562" hidden="1"/>
    <cellStyle name="Akzent6 2" xfId="20530" hidden="1"/>
    <cellStyle name="Akzent6 2" xfId="20506" hidden="1"/>
    <cellStyle name="Akzent6 2" xfId="20470" hidden="1"/>
    <cellStyle name="Akzent6 2" xfId="20449" hidden="1"/>
    <cellStyle name="Akzent6 2" xfId="20407" hidden="1"/>
    <cellStyle name="Akzent6 2" xfId="20391" hidden="1"/>
    <cellStyle name="Akzent6 2" xfId="20326" hidden="1"/>
    <cellStyle name="Akzent6 2" xfId="20269" hidden="1"/>
    <cellStyle name="Akzent6 2" xfId="20243" hidden="1"/>
    <cellStyle name="Akzent6 2" xfId="20186" hidden="1"/>
    <cellStyle name="Akzent6 2" xfId="20157" hidden="1"/>
    <cellStyle name="Akzent6 2" xfId="20106" hidden="1"/>
    <cellStyle name="Akzent6 2" xfId="20073" hidden="1"/>
    <cellStyle name="Akzent6 2" xfId="20037" hidden="1"/>
    <cellStyle name="Akzent6 2" xfId="19993" hidden="1"/>
    <cellStyle name="Akzent6 2" xfId="20277" hidden="1"/>
    <cellStyle name="Akzent6 2" xfId="19923" hidden="1"/>
    <cellStyle name="Akzent6 2" xfId="19863" hidden="1"/>
    <cellStyle name="Akzent6 2" xfId="19818" hidden="1"/>
    <cellStyle name="Akzent6 2" xfId="19748" hidden="1"/>
    <cellStyle name="Akzent6 2" xfId="19707" hidden="1"/>
    <cellStyle name="Akzent6 2" xfId="19648" hidden="1"/>
    <cellStyle name="Akzent6 2" xfId="19607" hidden="1"/>
    <cellStyle name="Akzent6 2" xfId="19547" hidden="1"/>
    <cellStyle name="Akzent6 2" xfId="19511" hidden="1"/>
    <cellStyle name="Akzent6 2" xfId="19867" hidden="1"/>
    <cellStyle name="Akzent6 2" xfId="19418" hidden="1"/>
    <cellStyle name="Akzent6 2" xfId="19340" hidden="1"/>
    <cellStyle name="Akzent6 2" xfId="19275" hidden="1"/>
    <cellStyle name="Akzent6 2" xfId="19201" hidden="1"/>
    <cellStyle name="Akzent6 2" xfId="19152" hidden="1"/>
    <cellStyle name="Akzent6 2" xfId="19071" hidden="1"/>
    <cellStyle name="Akzent6 2" xfId="19026" hidden="1"/>
    <cellStyle name="Akzent6 2" xfId="18955" hidden="1"/>
    <cellStyle name="Akzent6 2" xfId="18896" hidden="1"/>
    <cellStyle name="Akzent6 2" xfId="18802" hidden="1"/>
    <cellStyle name="Akzent6 2" xfId="18720" hidden="1"/>
    <cellStyle name="Akzent6 2" xfId="18645" hidden="1"/>
    <cellStyle name="Akzent6 2" xfId="18594" hidden="1"/>
    <cellStyle name="Akzent6 2" xfId="18508" hidden="1"/>
    <cellStyle name="Akzent6 2" xfId="18460" hidden="1"/>
    <cellStyle name="Akzent6 2" xfId="18391" hidden="1"/>
    <cellStyle name="Akzent6 2" xfId="18314" hidden="1"/>
    <cellStyle name="Akzent6 2" xfId="18219" hidden="1"/>
    <cellStyle name="Akzent6 2" xfId="18174" hidden="1"/>
    <cellStyle name="Akzent6 2" xfId="18105" hidden="1"/>
    <cellStyle name="Akzent6 2" xfId="18031" hidden="1"/>
    <cellStyle name="Akzent6 2" xfId="17949" hidden="1"/>
    <cellStyle name="Akzent6 2" xfId="17912" hidden="1"/>
    <cellStyle name="Akzent6 2" xfId="17821" hidden="1"/>
    <cellStyle name="Akzent6 2" xfId="17773" hidden="1"/>
    <cellStyle name="Akzent6 2" xfId="17698" hidden="1"/>
    <cellStyle name="Akzent6 2" xfId="17637" hidden="1"/>
    <cellStyle name="Akzent6 2" xfId="17568" hidden="1"/>
    <cellStyle name="Akzent6 2" xfId="17511" hidden="1"/>
    <cellStyle name="Akzent6 2" xfId="17966" hidden="1"/>
    <cellStyle name="Akzent6 2" xfId="17406" hidden="1"/>
    <cellStyle name="Akzent6 2" xfId="17328" hidden="1"/>
    <cellStyle name="Akzent6 2" xfId="17278" hidden="1"/>
    <cellStyle name="Akzent6 2" xfId="17206" hidden="1"/>
    <cellStyle name="Akzent6 2" xfId="17142" hidden="1"/>
    <cellStyle name="Akzent6 2" xfId="17079" hidden="1"/>
    <cellStyle name="Akzent6 2" xfId="17009" hidden="1"/>
    <cellStyle name="Akzent6 2" xfId="16945" hidden="1"/>
    <cellStyle name="Akzent6 2" xfId="16882" hidden="1"/>
    <cellStyle name="Akzent6 2" xfId="17335" hidden="1"/>
    <cellStyle name="Akzent6 2" xfId="16778" hidden="1"/>
    <cellStyle name="Akzent6 2" xfId="16723" hidden="1"/>
    <cellStyle name="Akzent6 2" xfId="16653" hidden="1"/>
    <cellStyle name="Akzent6 2" xfId="16580" hidden="1"/>
    <cellStyle name="Akzent6 2" xfId="16517" hidden="1"/>
    <cellStyle name="Akzent6 2" xfId="16450" hidden="1"/>
    <cellStyle name="Akzent6 2" xfId="16392" hidden="1"/>
    <cellStyle name="Akzent6 2" xfId="16334" hidden="1"/>
    <cellStyle name="Akzent6 2" xfId="16275" hidden="1"/>
    <cellStyle name="Akzent6 2" xfId="16194" hidden="1"/>
    <cellStyle name="Akzent6 2" xfId="16122" hidden="1"/>
    <cellStyle name="Akzent6 2" xfId="16060" hidden="1"/>
    <cellStyle name="Akzent6 2" xfId="15993" hidden="1"/>
    <cellStyle name="Akzent6 2" xfId="15895" hidden="1"/>
    <cellStyle name="Akzent6 2" xfId="15840" hidden="1"/>
    <cellStyle name="Akzent6 2" xfId="15768" hidden="1"/>
    <cellStyle name="Akzent6 2" xfId="15732" hidden="1"/>
    <cellStyle name="Akzent6 2" xfId="15641" hidden="1"/>
    <cellStyle name="Akzent6 2" xfId="15606" hidden="1"/>
    <cellStyle name="Akzent6 2" xfId="15494" hidden="1"/>
    <cellStyle name="Akzent6 2" xfId="15506" hidden="1"/>
    <cellStyle name="Akzent6 2" xfId="15409" hidden="1"/>
    <cellStyle name="Akzent6 2" xfId="15330" hidden="1"/>
    <cellStyle name="Akzent6 2" xfId="15266" hidden="1"/>
    <cellStyle name="Akzent6 2" xfId="15205" hidden="1"/>
    <cellStyle name="Akzent6 2" xfId="15137" hidden="1"/>
    <cellStyle name="Akzent6 2" xfId="15084" hidden="1"/>
    <cellStyle name="Akzent6 2" xfId="15004" hidden="1"/>
    <cellStyle name="Akzent6 2" xfId="14918" hidden="1"/>
    <cellStyle name="Akzent6 2" xfId="14856" hidden="1"/>
    <cellStyle name="Akzent6 2" xfId="14791" hidden="1"/>
    <cellStyle name="Akzent6 2" xfId="15423" hidden="1"/>
    <cellStyle name="Akzent6 2" xfId="14684" hidden="1"/>
    <cellStyle name="Akzent6 2" xfId="14613" hidden="1"/>
    <cellStyle name="Akzent6 2" xfId="14522" hidden="1"/>
    <cellStyle name="Akzent6 2" xfId="14448" hidden="1"/>
    <cellStyle name="Akzent6 2" xfId="14363" hidden="1"/>
    <cellStyle name="Akzent6 2" xfId="14289" hidden="1"/>
    <cellStyle name="Akzent6 2" xfId="14230" hidden="1"/>
    <cellStyle name="Akzent6 2" xfId="14171" hidden="1"/>
    <cellStyle name="Akzent6 2" xfId="14062" hidden="1"/>
    <cellStyle name="Akzent6 2" xfId="14013" hidden="1"/>
    <cellStyle name="Akzent6 2" xfId="13895" hidden="1"/>
    <cellStyle name="Akzent6 2" xfId="13813" hidden="1"/>
    <cellStyle name="Akzent6 2" xfId="13739" hidden="1"/>
    <cellStyle name="Akzent6 2" xfId="13673" hidden="1"/>
    <cellStyle name="Akzent6 2" xfId="13590" hidden="1"/>
    <cellStyle name="Akzent6 2" xfId="13498" hidden="1"/>
    <cellStyle name="Akzent6 2" xfId="13415" hidden="1"/>
    <cellStyle name="Akzent6 2" xfId="13366" hidden="1"/>
    <cellStyle name="Akzent6 2" xfId="13236" hidden="1"/>
    <cellStyle name="Akzent6 2" xfId="13199" hidden="1"/>
    <cellStyle name="Akzent6 2" xfId="13100" hidden="1"/>
    <cellStyle name="Akzent6 2" xfId="13010" hidden="1"/>
    <cellStyle name="Akzent6 2" xfId="12915" hidden="1"/>
    <cellStyle name="Akzent6 2" xfId="12862" hidden="1"/>
    <cellStyle name="Akzent6 2" xfId="12765" hidden="1"/>
    <cellStyle name="Akzent6 2" xfId="12688" hidden="1"/>
    <cellStyle name="Akzent6 2" xfId="12631" hidden="1"/>
    <cellStyle name="Akzent6 2" xfId="12560" hidden="1"/>
    <cellStyle name="Akzent6 2" xfId="12499" hidden="1"/>
    <cellStyle name="Akzent6 2" xfId="12437" hidden="1"/>
    <cellStyle name="Akzent6 2" xfId="12936" hidden="1"/>
    <cellStyle name="Akzent6 2" xfId="12319" hidden="1"/>
    <cellStyle name="Akzent6 2" xfId="12236" hidden="1"/>
    <cellStyle name="Akzent6 2" xfId="12192" hidden="1"/>
    <cellStyle name="Akzent6 2" xfId="12071" hidden="1"/>
    <cellStyle name="Akzent6 2" xfId="12018" hidden="1"/>
    <cellStyle name="Akzent6 2" xfId="11951" hidden="1"/>
    <cellStyle name="Akzent6 2" xfId="11889" hidden="1"/>
    <cellStyle name="Akzent6 2" xfId="11838" hidden="1"/>
    <cellStyle name="Akzent6 2" xfId="11772" hidden="1"/>
    <cellStyle name="Akzent6 2" xfId="12254" hidden="1"/>
    <cellStyle name="Akzent6 2" xfId="11654" hidden="1"/>
    <cellStyle name="Akzent6 2" xfId="11606" hidden="1"/>
    <cellStyle name="Akzent6 2" xfId="11519" hidden="1"/>
    <cellStyle name="Akzent6 2" xfId="11462" hidden="1"/>
    <cellStyle name="Akzent6 2" xfId="11403" hidden="1"/>
    <cellStyle name="Akzent6 2" xfId="11334" hidden="1"/>
    <cellStyle name="Akzent6 2" xfId="11287" hidden="1"/>
    <cellStyle name="Akzent6 2" xfId="11212" hidden="1"/>
    <cellStyle name="Akzent6 2" xfId="11162" hidden="1"/>
    <cellStyle name="Akzent6 2" xfId="11071" hidden="1"/>
    <cellStyle name="Akzent6 2" xfId="11002" hidden="1"/>
    <cellStyle name="Akzent6 2" xfId="10916" hidden="1"/>
    <cellStyle name="Akzent6 2" xfId="10866" hidden="1"/>
    <cellStyle name="Akzent6 2" xfId="10774" hidden="1"/>
    <cellStyle name="Akzent6 2" xfId="10732" hidden="1"/>
    <cellStyle name="Akzent6 2" xfId="10653" hidden="1"/>
    <cellStyle name="Akzent6 2" xfId="10602" hidden="1"/>
    <cellStyle name="Akzent6 2" xfId="10530" hidden="1"/>
    <cellStyle name="Akzent6 2" xfId="10475" hidden="1"/>
    <cellStyle name="Akzent6 2" xfId="10407" hidden="1"/>
    <cellStyle name="Akzent6 2" xfId="10324" hidden="1"/>
    <cellStyle name="Akzent6 2" xfId="10260" hidden="1"/>
    <cellStyle name="Akzent6 2" xfId="10194" hidden="1"/>
    <cellStyle name="Akzent6 2" xfId="10111" hidden="1"/>
    <cellStyle name="Akzent6 2" xfId="10051" hidden="1"/>
    <cellStyle name="Akzent6 2" xfId="9980" hidden="1"/>
    <cellStyle name="Akzent6 2" xfId="9916" hidden="1"/>
    <cellStyle name="Akzent6 2" xfId="9856" hidden="1"/>
    <cellStyle name="Akzent6 2" xfId="9793" hidden="1"/>
    <cellStyle name="Akzent6 2" xfId="10272" hidden="1"/>
    <cellStyle name="Akzent6 2" xfId="9675" hidden="1"/>
    <cellStyle name="Akzent6 2" xfId="9625" hidden="1"/>
    <cellStyle name="Akzent6 2" xfId="9549" hidden="1"/>
    <cellStyle name="Akzent6 2" xfId="9498" hidden="1"/>
    <cellStyle name="Akzent6 2" xfId="9408" hidden="1"/>
    <cellStyle name="Akzent6 2" xfId="9366" hidden="1"/>
    <cellStyle name="Akzent6 2" xfId="9294" hidden="1"/>
    <cellStyle name="Akzent6 2" xfId="9231" hidden="1"/>
    <cellStyle name="Akzent6 2" xfId="9175" hidden="1"/>
    <cellStyle name="Akzent6 2" xfId="9628" hidden="1"/>
    <cellStyle name="Akzent6 2" xfId="9067" hidden="1"/>
    <cellStyle name="Akzent6 2" xfId="8997" hidden="1"/>
    <cellStyle name="Akzent6 2" xfId="8942" hidden="1"/>
    <cellStyle name="Akzent6 2" xfId="8875" hidden="1"/>
    <cellStyle name="Akzent6 2" xfId="8823" hidden="1"/>
    <cellStyle name="Akzent6 2" xfId="8747" hidden="1"/>
    <cellStyle name="Akzent6 2" xfId="8693" hidden="1"/>
    <cellStyle name="Akzent6 2" xfId="8627" hidden="1"/>
    <cellStyle name="Akzent6 2" xfId="8580" hidden="1"/>
    <cellStyle name="Akzent6 2" xfId="8499" hidden="1"/>
    <cellStyle name="Akzent6 2" xfId="8436" hidden="1"/>
    <cellStyle name="Akzent6 2" xfId="8354" hidden="1"/>
    <cellStyle name="Akzent6 2" xfId="8315" hidden="1"/>
    <cellStyle name="Akzent6 2" xfId="8234" hidden="1"/>
    <cellStyle name="Akzent6 2" xfId="8181" hidden="1"/>
    <cellStyle name="Akzent6 2" xfId="8117" hidden="1"/>
    <cellStyle name="Akzent6 2" xfId="8042" hidden="1"/>
    <cellStyle name="Akzent6 2" xfId="7977" hidden="1"/>
    <cellStyle name="Akzent6 2" xfId="7914" hidden="1"/>
    <cellStyle name="Akzent6 2" xfId="7801" hidden="1"/>
    <cellStyle name="Akzent6 2" xfId="7821" hidden="1"/>
    <cellStyle name="Akzent6 2" xfId="7686" hidden="1"/>
    <cellStyle name="Akzent6 2" xfId="7525" hidden="1"/>
    <cellStyle name="Akzent6 2" xfId="7478" hidden="1"/>
    <cellStyle name="Akzent6 2" xfId="7398" hidden="1"/>
    <cellStyle name="Akzent6 2" xfId="7349" hidden="1"/>
    <cellStyle name="Akzent6 2" xfId="7265" hidden="1"/>
    <cellStyle name="Akzent6 2" xfId="20358" hidden="1"/>
    <cellStyle name="Akzent6 2" xfId="20397" hidden="1"/>
    <cellStyle name="Akzent6 2" xfId="20737" hidden="1"/>
    <cellStyle name="Akzent6 2" xfId="20762" hidden="1"/>
    <cellStyle name="Akzent6 2" xfId="7722" hidden="1"/>
    <cellStyle name="Akzent6 2" xfId="20792" hidden="1"/>
    <cellStyle name="Akzent6 2" xfId="20807" hidden="1"/>
    <cellStyle name="Akzent6 2" xfId="20832" hidden="1"/>
    <cellStyle name="Akzent6 2" xfId="20847" hidden="1"/>
    <cellStyle name="Akzent6 2" xfId="20872" hidden="1"/>
    <cellStyle name="Akzent6 2" xfId="20887" hidden="1"/>
    <cellStyle name="Akzent6 2" xfId="20907" hidden="1"/>
    <cellStyle name="Akzent6 2" xfId="20922" hidden="1"/>
    <cellStyle name="Akzent6 2" xfId="20939" hidden="1"/>
    <cellStyle name="Akzent6 2" xfId="20906" hidden="1"/>
    <cellStyle name="Akzent6 2" xfId="20886" hidden="1"/>
    <cellStyle name="Akzent6 2" xfId="20861" hidden="1"/>
    <cellStyle name="Akzent6 2" xfId="20846" hidden="1"/>
    <cellStyle name="Akzent6 2" xfId="20821" hidden="1"/>
    <cellStyle name="Akzent6 2" xfId="20806" hidden="1"/>
    <cellStyle name="Akzent6 2" xfId="20781" hidden="1"/>
    <cellStyle name="Akzent6 2" xfId="20772" hidden="1"/>
    <cellStyle name="Akzent6 2" xfId="20739" hidden="1"/>
    <cellStyle name="Akzent6 2" xfId="20730" hidden="1"/>
    <cellStyle name="Akzent6 2" xfId="20675" hidden="1"/>
    <cellStyle name="Akzent6 2" xfId="20639" hidden="1"/>
    <cellStyle name="Akzent6 2" xfId="20612" hidden="1"/>
    <cellStyle name="Akzent6 2" xfId="20575" hidden="1"/>
    <cellStyle name="Akzent6 2" xfId="20546" hidden="1"/>
    <cellStyle name="Akzent6 2" xfId="20515" hidden="1"/>
    <cellStyle name="Akzent6 2" xfId="20482" hidden="1"/>
    <cellStyle name="Akzent6 2" xfId="20461" hidden="1"/>
    <cellStyle name="Akzent6 2" xfId="20422" hidden="1"/>
    <cellStyle name="Akzent6 2" xfId="20645" hidden="1"/>
    <cellStyle name="Akzent6 2" xfId="20371" hidden="1"/>
    <cellStyle name="Akzent6 2" xfId="20324" hidden="1"/>
    <cellStyle name="Akzent6 2" xfId="20284" hidden="1"/>
    <cellStyle name="Akzent6 2" xfId="20231" hidden="1"/>
    <cellStyle name="Akzent6 2" xfId="20192" hidden="1"/>
    <cellStyle name="Akzent6 2" xfId="20147" hidden="1"/>
    <cellStyle name="Akzent6 2" xfId="20112" hidden="1"/>
    <cellStyle name="Akzent6 2" xfId="20065" hidden="1"/>
    <cellStyle name="Akzent6 2" xfId="20038" hidden="1"/>
    <cellStyle name="Akzent6 2" xfId="20328" hidden="1"/>
    <cellStyle name="Akzent6 2" xfId="19960" hidden="1"/>
    <cellStyle name="Akzent6 2" xfId="19901" hidden="1"/>
    <cellStyle name="Akzent6 2" xfId="19847" hidden="1"/>
    <cellStyle name="Akzent6 2" xfId="19793" hidden="1"/>
    <cellStyle name="Akzent6 2" xfId="19733" hidden="1"/>
    <cellStyle name="Akzent6 2" xfId="19692" hidden="1"/>
    <cellStyle name="Akzent6 2" xfId="19621" hidden="1"/>
    <cellStyle name="Akzent6 2" xfId="19572" hidden="1"/>
    <cellStyle name="Akzent6 2" xfId="19520" hidden="1"/>
    <cellStyle name="Akzent6 2" xfId="19442" hidden="1"/>
    <cellStyle name="Akzent6 2" xfId="19360" hidden="1"/>
    <cellStyle name="Akzent6 2" xfId="19279" hidden="1"/>
    <cellStyle name="Akzent6 2" xfId="19227" hidden="1"/>
    <cellStyle name="Akzent6 2" xfId="19149" hidden="1"/>
    <cellStyle name="Akzent6 2" xfId="19081" hidden="1"/>
    <cellStyle name="Akzent6 2" xfId="19010" hidden="1"/>
    <cellStyle name="Akzent6 2" xfId="18957" hidden="1"/>
    <cellStyle name="Akzent6 2" xfId="18870" hidden="1"/>
    <cellStyle name="Akzent6 2" xfId="18820" hidden="1"/>
    <cellStyle name="Akzent6 2" xfId="18749" hidden="1"/>
    <cellStyle name="Akzent6 2" xfId="18668" hidden="1"/>
    <cellStyle name="Akzent6 2" xfId="18589" hidden="1"/>
    <cellStyle name="Akzent6 2" xfId="18531" hidden="1"/>
    <cellStyle name="Akzent6 2" xfId="18448" hidden="1"/>
    <cellStyle name="Akzent6 2" xfId="18394" hidden="1"/>
    <cellStyle name="Akzent6 2" xfId="18289" hidden="1"/>
    <cellStyle name="Akzent6 2" xfId="18211" hidden="1"/>
    <cellStyle name="Akzent6 2" xfId="18140" hidden="1"/>
    <cellStyle name="Akzent6 2" xfId="18081" hidden="1"/>
    <cellStyle name="Akzent6 2" xfId="18595" hidden="1"/>
    <cellStyle name="Akzent6 2" xfId="17971" hidden="1"/>
    <cellStyle name="Akzent6 2" xfId="17888" hidden="1"/>
    <cellStyle name="Akzent6 2" xfId="17838" hidden="1"/>
    <cellStyle name="Akzent6 2" xfId="17749" hidden="1"/>
    <cellStyle name="Akzent6 2" xfId="17685" hidden="1"/>
    <cellStyle name="Akzent6 2" xfId="17616" hidden="1"/>
    <cellStyle name="Akzent6 2" xfId="17551" hidden="1"/>
    <cellStyle name="Akzent6 2" xfId="17484" hidden="1"/>
    <cellStyle name="Akzent6 2" xfId="17418" hidden="1"/>
    <cellStyle name="Akzent6 2" xfId="17909" hidden="1"/>
    <cellStyle name="Akzent6 2" xfId="17308" hidden="1"/>
    <cellStyle name="Akzent6 2" xfId="17236" hidden="1"/>
    <cellStyle name="Akzent6 2" xfId="17178" hidden="1"/>
    <cellStyle name="Akzent6 2" xfId="17100" hidden="1"/>
    <cellStyle name="Akzent6 2" xfId="17027" hidden="1"/>
    <cellStyle name="Akzent6 2" xfId="16958" hidden="1"/>
    <cellStyle name="Akzent6 2" xfId="16894" hidden="1"/>
    <cellStyle name="Akzent6 2" xfId="16837" hidden="1"/>
    <cellStyle name="Akzent6 2" xfId="16768" hidden="1"/>
    <cellStyle name="Akzent6 2" xfId="16704" hidden="1"/>
    <cellStyle name="Akzent6 2" xfId="16620" hidden="1"/>
    <cellStyle name="Akzent6 2" xfId="16550" hidden="1"/>
    <cellStyle name="Akzent6 2" xfId="16478" hidden="1"/>
    <cellStyle name="Akzent6 2" xfId="16404" hidden="1"/>
    <cellStyle name="Akzent6 2" xfId="16350" hidden="1"/>
    <cellStyle name="Akzent6 2" xfId="16279" hidden="1"/>
    <cellStyle name="Akzent6 2" xfId="16227" hidden="1"/>
    <cellStyle name="Akzent6 2" xfId="16139" hidden="1"/>
    <cellStyle name="Akzent6 2" xfId="16088" hidden="1"/>
    <cellStyle name="Akzent6 2" xfId="15972" hidden="1"/>
    <cellStyle name="Akzent6 2" xfId="15987" hidden="1"/>
    <cellStyle name="Akzent6 2" xfId="15894" hidden="1"/>
    <cellStyle name="Akzent6 2" xfId="15829" hidden="1"/>
    <cellStyle name="Akzent6 2" xfId="15742" hidden="1"/>
    <cellStyle name="Akzent6 2" xfId="15682" hidden="1"/>
    <cellStyle name="Akzent6 2" xfId="15611" hidden="1"/>
    <cellStyle name="Akzent6 2" xfId="15538" hidden="1"/>
    <cellStyle name="Akzent6 2" xfId="15457" hidden="1"/>
    <cellStyle name="Akzent6 2" xfId="15363" hidden="1"/>
    <cellStyle name="Akzent6 2" xfId="15298" hidden="1"/>
    <cellStyle name="Akzent6 2" xfId="15244" hidden="1"/>
    <cellStyle name="Akzent6 2" xfId="15911" hidden="1"/>
    <cellStyle name="Akzent6 2" xfId="15122" hidden="1"/>
    <cellStyle name="Akzent6 2" xfId="15055" hidden="1"/>
    <cellStyle name="Akzent6 2" xfId="14950" hidden="1"/>
    <cellStyle name="Akzent6 2" xfId="14872" hidden="1"/>
    <cellStyle name="Akzent6 2" xfId="14810" hidden="1"/>
    <cellStyle name="Akzent6 2" xfId="14753" hidden="1"/>
    <cellStyle name="Akzent6 2" xfId="14687" hidden="1"/>
    <cellStyle name="Akzent6 2" xfId="14623" hidden="1"/>
    <cellStyle name="Akzent6 2" xfId="14526" hidden="1"/>
    <cellStyle name="Akzent6 2" xfId="14451" hidden="1"/>
    <cellStyle name="Akzent6 2" xfId="14335" hidden="1"/>
    <cellStyle name="Akzent6 2" xfId="14258" hidden="1"/>
    <cellStyle name="Akzent6 2" xfId="14183" hidden="1"/>
    <cellStyle name="Akzent6 2" xfId="14070" hidden="1"/>
    <cellStyle name="Akzent6 2" xfId="13999" hidden="1"/>
    <cellStyle name="Akzent6 2" xfId="13894" hidden="1"/>
    <cellStyle name="Akzent6 2" xfId="13818" hidden="1"/>
    <cellStyle name="Akzent6 2" xfId="13759" hidden="1"/>
    <cellStyle name="Akzent6 2" xfId="13674" hidden="1"/>
    <cellStyle name="Akzent6 2" xfId="13623" hidden="1"/>
    <cellStyle name="Akzent6 2" xfId="13513" hidden="1"/>
    <cellStyle name="Akzent6 2" xfId="13431" hidden="1"/>
    <cellStyle name="Akzent6 2" xfId="13330" hidden="1"/>
    <cellStyle name="Akzent6 2" xfId="13220" hidden="1"/>
    <cellStyle name="Akzent6 2" xfId="13130" hidden="1"/>
    <cellStyle name="Akzent6 2" xfId="13046" hidden="1"/>
    <cellStyle name="Akzent6 2" xfId="12976" hidden="1"/>
    <cellStyle name="Akzent6 2" xfId="12898" hidden="1"/>
    <cellStyle name="Akzent6 2" xfId="12832" hidden="1"/>
    <cellStyle name="Akzent6 2" xfId="12748" hidden="1"/>
    <cellStyle name="Akzent6 2" xfId="13351" hidden="1"/>
    <cellStyle name="Akzent6 2" xfId="12623" hidden="1"/>
    <cellStyle name="Akzent6 2" xfId="12525" hidden="1"/>
    <cellStyle name="Akzent6 2" xfId="12465" hidden="1"/>
    <cellStyle name="Akzent6 2" xfId="12381" hidden="1"/>
    <cellStyle name="Akzent6 2" xfId="12323" hidden="1"/>
    <cellStyle name="Akzent6 2" xfId="12256" hidden="1"/>
    <cellStyle name="Akzent6 2" xfId="12195" hidden="1"/>
    <cellStyle name="Akzent6 2" xfId="12090" hidden="1"/>
    <cellStyle name="Akzent6 2" xfId="12028" hidden="1"/>
    <cellStyle name="Akzent6 2" xfId="12539" hidden="1"/>
    <cellStyle name="Akzent6 2" xfId="11906" hidden="1"/>
    <cellStyle name="Akzent6 2" xfId="11840" hidden="1"/>
    <cellStyle name="Akzent6 2" xfId="11763" hidden="1"/>
    <cellStyle name="Akzent6 2" xfId="11696" hidden="1"/>
    <cellStyle name="Akzent6 2" xfId="11621" hidden="1"/>
    <cellStyle name="Akzent6 2" xfId="11566" hidden="1"/>
    <cellStyle name="Akzent6 2" xfId="11508" hidden="1"/>
    <cellStyle name="Akzent6 2" xfId="11432" hidden="1"/>
    <cellStyle name="Akzent6 2" xfId="11389" hidden="1"/>
    <cellStyle name="Akzent6 2" xfId="11285" hidden="1"/>
    <cellStyle name="Akzent6 2" xfId="11194" hidden="1"/>
    <cellStyle name="Akzent6 2" xfId="11119" hidden="1"/>
    <cellStyle name="Akzent6 2" xfId="11061" hidden="1"/>
    <cellStyle name="Akzent6 2" xfId="10980" hidden="1"/>
    <cellStyle name="Akzent6 2" xfId="10932" hidden="1"/>
    <cellStyle name="Akzent6 2" xfId="10851" hidden="1"/>
    <cellStyle name="Akzent6 2" xfId="10795" hidden="1"/>
    <cellStyle name="Akzent6 2" xfId="10719" hidden="1"/>
    <cellStyle name="Akzent6 2" xfId="10659" hidden="1"/>
    <cellStyle name="Akzent6 2" xfId="10589" hidden="1"/>
    <cellStyle name="Akzent6 2" xfId="10508" hidden="1"/>
    <cellStyle name="Akzent6 2" xfId="10430" hidden="1"/>
    <cellStyle name="Akzent6 2" xfId="10369" hidden="1"/>
    <cellStyle name="Akzent6 2" xfId="10292" hidden="1"/>
    <cellStyle name="Akzent6 2" xfId="10208" hidden="1"/>
    <cellStyle name="Akzent6 2" xfId="10148" hidden="1"/>
    <cellStyle name="Akzent6 2" xfId="10092" hidden="1"/>
    <cellStyle name="Akzent6 2" xfId="10013" hidden="1"/>
    <cellStyle name="Akzent6 2" xfId="9952" hidden="1"/>
    <cellStyle name="Akzent6 2" xfId="10432" hidden="1"/>
    <cellStyle name="Akzent6 2" xfId="9828" hidden="1"/>
    <cellStyle name="Akzent6 2" xfId="9746" hidden="1"/>
    <cellStyle name="Akzent6 2" xfId="9677" hidden="1"/>
    <cellStyle name="Akzent6 2" xfId="9618" hidden="1"/>
    <cellStyle name="Akzent6 2" xfId="9539" hidden="1"/>
    <cellStyle name="Akzent6 2" xfId="9488" hidden="1"/>
    <cellStyle name="Akzent6 2" xfId="9402" hidden="1"/>
    <cellStyle name="Akzent6 2" xfId="9345" hidden="1"/>
    <cellStyle name="Akzent6 2" xfId="9282" hidden="1"/>
    <cellStyle name="Akzent6 2" xfId="9748" hidden="1"/>
    <cellStyle name="Akzent6 2" xfId="9168" hidden="1"/>
    <cellStyle name="Akzent6 2" xfId="9094" hidden="1"/>
    <cellStyle name="Akzent6 2" xfId="9035" hidden="1"/>
    <cellStyle name="Akzent6 2" xfId="8962" hidden="1"/>
    <cellStyle name="Akzent6 2" xfId="8911" hidden="1"/>
    <cellStyle name="Akzent6 2" xfId="8840" hidden="1"/>
    <cellStyle name="Akzent6 2" xfId="8785" hidden="1"/>
    <cellStyle name="Akzent6 2" xfId="8715" hidden="1"/>
    <cellStyle name="Akzent6 2" xfId="8647" hidden="1"/>
    <cellStyle name="Akzent6 2" xfId="8570" hidden="1"/>
    <cellStyle name="Akzent6 2" xfId="8506" hidden="1"/>
    <cellStyle name="Akzent6 2" xfId="8420" hidden="1"/>
    <cellStyle name="Akzent6 2" xfId="8373" hidden="1"/>
    <cellStyle name="Akzent6 2" xfId="8289" hidden="1"/>
    <cellStyle name="Akzent6 2" xfId="8236" hidden="1"/>
    <cellStyle name="Akzent6 2" xfId="8151" hidden="1"/>
    <cellStyle name="Akzent6 2" xfId="8103" hidden="1"/>
    <cellStyle name="Akzent6 2" xfId="8026" hidden="1"/>
    <cellStyle name="Akzent6 2" xfId="7963" hidden="1"/>
    <cellStyle name="Akzent6 2" xfId="7854" hidden="1"/>
    <cellStyle name="Akzent6 2" xfId="7865" hidden="1"/>
    <cellStyle name="Akzent6 2" xfId="7757" hidden="1"/>
    <cellStyle name="Akzent6 2" xfId="7549" hidden="1"/>
    <cellStyle name="Akzent6 2" xfId="7487" hidden="1"/>
    <cellStyle name="Akzent6 2" xfId="7412" hidden="1"/>
    <cellStyle name="Akzent6 2" xfId="7365" hidden="1"/>
    <cellStyle name="Akzent6 2" xfId="7269" hidden="1"/>
    <cellStyle name="Akzent6 2" xfId="20724" hidden="1"/>
    <cellStyle name="Akzent6 2" xfId="20665" hidden="1"/>
    <cellStyle name="Akzent6 2" xfId="20948" hidden="1"/>
    <cellStyle name="Akzent6 2" xfId="20962" hidden="1"/>
    <cellStyle name="Akzent6 2" xfId="7777" hidden="1"/>
    <cellStyle name="Akzent6 2" xfId="20976" hidden="1"/>
    <cellStyle name="Akzent6 2" xfId="20982" hidden="1"/>
    <cellStyle name="Akzent6 2" xfId="20996" hidden="1"/>
    <cellStyle name="Akzent6 2" xfId="21002" hidden="1"/>
    <cellStyle name="Akzent6 2" xfId="21016" hidden="1"/>
    <cellStyle name="Akzent6 2" xfId="21022" hidden="1"/>
    <cellStyle name="Akzent6 2" xfId="21036" hidden="1"/>
    <cellStyle name="Akzent6 2" xfId="21042" hidden="1"/>
    <cellStyle name="Akzent6 2" xfId="21056" hidden="1"/>
    <cellStyle name="Akzent6 2" xfId="21116" hidden="1"/>
    <cellStyle name="Akzent6 2" xfId="21129" hidden="1"/>
    <cellStyle name="Akzent6 2" xfId="21154" hidden="1"/>
    <cellStyle name="Akzent6 2" xfId="21166" hidden="1"/>
    <cellStyle name="Akzent6 2" xfId="21189" hidden="1"/>
    <cellStyle name="Akzent6 2" xfId="21229" hidden="1"/>
    <cellStyle name="Akzent6 2" xfId="21260" hidden="1"/>
    <cellStyle name="Akzent6 2" xfId="21272" hidden="1"/>
    <cellStyle name="Akzent6 2" xfId="21298" hidden="1"/>
    <cellStyle name="Akzent6 2" xfId="21308" hidden="1"/>
    <cellStyle name="Akzent6 2" xfId="21344" hidden="1"/>
    <cellStyle name="Akzent6 2" xfId="21359" hidden="1"/>
    <cellStyle name="Akzent6 2" xfId="21385" hidden="1"/>
    <cellStyle name="Akzent6 2" xfId="21396" hidden="1"/>
    <cellStyle name="Akzent6 2" xfId="21419" hidden="1"/>
    <cellStyle name="Akzent6 2" xfId="21433" hidden="1"/>
    <cellStyle name="Akzent6 2" xfId="21458" hidden="1"/>
    <cellStyle name="Akzent6 2" xfId="21473" hidden="1"/>
    <cellStyle name="Akzent6 2" xfId="21493" hidden="1"/>
    <cellStyle name="Akzent6 2" xfId="21352" hidden="1"/>
    <cellStyle name="Akzent6 2" xfId="21522" hidden="1"/>
    <cellStyle name="Akzent6 2" xfId="21548" hidden="1"/>
    <cellStyle name="Akzent6 2" xfId="21562" hidden="1"/>
    <cellStyle name="Akzent6 2" xfId="21588" hidden="1"/>
    <cellStyle name="Akzent6 2" xfId="21602" hidden="1"/>
    <cellStyle name="Akzent6 2" xfId="21626" hidden="1"/>
    <cellStyle name="Akzent6 2" xfId="21642" hidden="1"/>
    <cellStyle name="Akzent6 2" xfId="21659" hidden="1"/>
    <cellStyle name="Akzent6 2" xfId="21675" hidden="1"/>
    <cellStyle name="Akzent6 2" xfId="21547" hidden="1"/>
    <cellStyle name="Akzent6 2" xfId="21708" hidden="1"/>
    <cellStyle name="Akzent6 2" xfId="21725" hidden="1"/>
    <cellStyle name="Akzent6 2" xfId="21748" hidden="1"/>
    <cellStyle name="Akzent6 2" xfId="21765" hidden="1"/>
    <cellStyle name="Akzent6 2" xfId="21788" hidden="1"/>
    <cellStyle name="Akzent6 2" xfId="21801" hidden="1"/>
    <cellStyle name="Akzent6 2" xfId="21829" hidden="1"/>
    <cellStyle name="Akzent6 2" xfId="21841" hidden="1"/>
    <cellStyle name="Akzent6 2" xfId="21861" hidden="1"/>
    <cellStyle name="Akzent6 2" xfId="21886" hidden="1"/>
    <cellStyle name="Akzent6 2" xfId="21915" hidden="1"/>
    <cellStyle name="Akzent6 2" xfId="21941" hidden="1"/>
    <cellStyle name="Akzent6 2" xfId="21955" hidden="1"/>
    <cellStyle name="Akzent6 2" xfId="21981" hidden="1"/>
    <cellStyle name="Akzent6 2" xfId="21995" hidden="1"/>
    <cellStyle name="Akzent6 2" xfId="22013" hidden="1"/>
    <cellStyle name="Akzent6 2" xfId="22036" hidden="1"/>
    <cellStyle name="Akzent6 2" xfId="22049" hidden="1"/>
    <cellStyle name="Akzent6 2" xfId="22080" hidden="1"/>
    <cellStyle name="Akzent6 2" xfId="22093" hidden="1"/>
    <cellStyle name="Akzent6 2" xfId="22126" hidden="1"/>
    <cellStyle name="Akzent6 2" xfId="22140" hidden="1"/>
    <cellStyle name="Akzent6 2" xfId="22167" hidden="1"/>
    <cellStyle name="Akzent6 2" xfId="22180" hidden="1"/>
    <cellStyle name="Akzent6 2" xfId="22207" hidden="1"/>
    <cellStyle name="Akzent6 2" xfId="22219" hidden="1"/>
    <cellStyle name="Akzent6 2" xfId="22247" hidden="1"/>
    <cellStyle name="Akzent6 2" xfId="22253" hidden="1"/>
    <cellStyle name="Akzent6 2" xfId="22278" hidden="1"/>
    <cellStyle name="Akzent6 2" xfId="22138" hidden="1"/>
    <cellStyle name="Akzent6 2" xfId="22308" hidden="1"/>
    <cellStyle name="Akzent6 2" xfId="22333" hidden="1"/>
    <cellStyle name="Akzent6 2" xfId="22349" hidden="1"/>
    <cellStyle name="Akzent6 2" xfId="22374" hidden="1"/>
    <cellStyle name="Akzent6 2" xfId="22389" hidden="1"/>
    <cellStyle name="Akzent6 2" xfId="22407" hidden="1"/>
    <cellStyle name="Akzent6 2" xfId="22429" hidden="1"/>
    <cellStyle name="Akzent6 2" xfId="22446" hidden="1"/>
    <cellStyle name="Akzent6 2" xfId="22469" hidden="1"/>
    <cellStyle name="Akzent6 2" xfId="22326" hidden="1"/>
    <cellStyle name="Akzent6 2" xfId="22495" hidden="1"/>
    <cellStyle name="Akzent6 2" xfId="22508" hidden="1"/>
    <cellStyle name="Akzent6 2" xfId="22535" hidden="1"/>
    <cellStyle name="Akzent6 2" xfId="22548" hidden="1"/>
    <cellStyle name="Akzent6 2" xfId="22575" hidden="1"/>
    <cellStyle name="Akzent6 2" xfId="22587" hidden="1"/>
    <cellStyle name="Akzent6 2" xfId="22615" hidden="1"/>
    <cellStyle name="Akzent6 2" xfId="22627" hidden="1"/>
    <cellStyle name="Akzent6 2" xfId="22651" hidden="1"/>
    <cellStyle name="Akzent6 2" xfId="22664" hidden="1"/>
    <cellStyle name="Akzent6 2" xfId="22688" hidden="1"/>
    <cellStyle name="Akzent6 2" xfId="22702" hidden="1"/>
    <cellStyle name="Akzent6 2" xfId="22730" hidden="1"/>
    <cellStyle name="Akzent6 2" xfId="22742" hidden="1"/>
    <cellStyle name="Akzent6 2" xfId="22770" hidden="1"/>
    <cellStyle name="Akzent6 2" xfId="22782" hidden="1"/>
    <cellStyle name="Akzent6 2" xfId="22810" hidden="1"/>
    <cellStyle name="Akzent6 2" xfId="22816" hidden="1"/>
    <cellStyle name="Akzent6 2" xfId="22842" hidden="1"/>
    <cellStyle name="Akzent6 2" xfId="22878" hidden="1"/>
    <cellStyle name="Akzent6 2" xfId="22863" hidden="1"/>
    <cellStyle name="Akzent6 2" xfId="22917" hidden="1"/>
    <cellStyle name="Akzent6 2" xfId="22945" hidden="1"/>
    <cellStyle name="Akzent6 2" xfId="22971" hidden="1"/>
    <cellStyle name="Akzent6 2" xfId="22985" hidden="1"/>
    <cellStyle name="Akzent6 2" xfId="23011" hidden="1"/>
    <cellStyle name="Akzent6 2" xfId="23025" hidden="1"/>
    <cellStyle name="Akzent6 2" xfId="23048" hidden="1"/>
    <cellStyle name="Akzent6 2" xfId="23065" hidden="1"/>
    <cellStyle name="Akzent6 2" xfId="23082" hidden="1"/>
    <cellStyle name="Akzent6 2" xfId="23113" hidden="1"/>
    <cellStyle name="Akzent6 2" xfId="22914" hidden="1"/>
    <cellStyle name="Akzent6 2" xfId="23144" hidden="1"/>
    <cellStyle name="Akzent6 2" xfId="23185" hidden="1"/>
    <cellStyle name="Akzent6 2" xfId="23216" hidden="1"/>
    <cellStyle name="Akzent6 2" xfId="23233" hidden="1"/>
    <cellStyle name="Akzent6 2" xfId="23256" hidden="1"/>
    <cellStyle name="Akzent6 2" xfId="23273" hidden="1"/>
    <cellStyle name="Akzent6 2" xfId="23296" hidden="1"/>
    <cellStyle name="Akzent6 2" xfId="23309" hidden="1"/>
    <cellStyle name="Akzent6 2" xfId="23336" hidden="1"/>
    <cellStyle name="Akzent6 2" xfId="23361" hidden="1"/>
    <cellStyle name="Akzent6 2" xfId="23410" hidden="1"/>
    <cellStyle name="Akzent6 2" xfId="23439" hidden="1"/>
    <cellStyle name="Akzent6 2" xfId="23461" hidden="1"/>
    <cellStyle name="Akzent6 2" xfId="23481" hidden="1"/>
    <cellStyle name="Akzent6 2" xfId="23501" hidden="1"/>
    <cellStyle name="Akzent6 2" xfId="23522" hidden="1"/>
    <cellStyle name="Akzent6 2" xfId="23541" hidden="1"/>
    <cellStyle name="Akzent6 2" xfId="23561" hidden="1"/>
    <cellStyle name="Akzent6 2" xfId="23581" hidden="1"/>
    <cellStyle name="Akzent6 2" xfId="23599" hidden="1"/>
    <cellStyle name="Akzent6 2" xfId="23619" hidden="1"/>
    <cellStyle name="Akzent6 2" xfId="23641" hidden="1"/>
    <cellStyle name="Akzent6 2" xfId="23663" hidden="1"/>
    <cellStyle name="Akzent6 2" xfId="23707" hidden="1"/>
    <cellStyle name="Akzent6 2" xfId="23730" hidden="1"/>
    <cellStyle name="Akzent6 2" xfId="23750" hidden="1"/>
    <cellStyle name="Akzent6 2" xfId="23770" hidden="1"/>
    <cellStyle name="Akzent6 2" xfId="23790" hidden="1"/>
    <cellStyle name="Akzent6 2" xfId="23810" hidden="1"/>
    <cellStyle name="Akzent6 2" xfId="23828" hidden="1"/>
    <cellStyle name="Akzent6 2" xfId="23659" hidden="1"/>
    <cellStyle name="Akzent6 2" xfId="23858" hidden="1"/>
    <cellStyle name="Akzent6 2" xfId="23880" hidden="1"/>
    <cellStyle name="Akzent6 2" xfId="23899" hidden="1"/>
    <cellStyle name="Akzent6 2" xfId="23916" hidden="1"/>
    <cellStyle name="Akzent6 2" xfId="23939" hidden="1"/>
    <cellStyle name="Akzent6 2" xfId="23951" hidden="1"/>
    <cellStyle name="Akzent6 2" xfId="23979" hidden="1"/>
    <cellStyle name="Akzent6 2" xfId="23991" hidden="1"/>
    <cellStyle name="Akzent6 2" xfId="24019" hidden="1"/>
    <cellStyle name="Akzent6 2" xfId="23876" hidden="1"/>
    <cellStyle name="Akzent6 2" xfId="24047" hidden="1"/>
    <cellStyle name="Akzent6 2" xfId="24058" hidden="1"/>
    <cellStyle name="Akzent6 2" xfId="24083" hidden="1"/>
    <cellStyle name="Akzent6 2" xfId="24098" hidden="1"/>
    <cellStyle name="Akzent6 2" xfId="24123" hidden="1"/>
    <cellStyle name="Akzent6 2" xfId="24131" hidden="1"/>
    <cellStyle name="Akzent6 2" xfId="24156" hidden="1"/>
    <cellStyle name="Akzent6 2" xfId="24171" hidden="1"/>
    <cellStyle name="Akzent6 2" xfId="24196" hidden="1"/>
    <cellStyle name="Akzent6 2" xfId="24219" hidden="1"/>
    <cellStyle name="Akzent6 2" xfId="24256" hidden="1"/>
    <cellStyle name="Akzent6 2" xfId="24268" hidden="1"/>
    <cellStyle name="Akzent6 2" xfId="24296" hidden="1"/>
    <cellStyle name="Akzent6 2" xfId="24309" hidden="1"/>
    <cellStyle name="Akzent6 2" xfId="24329" hidden="1"/>
    <cellStyle name="Akzent6 2" xfId="24343" hidden="1"/>
    <cellStyle name="Akzent6 2" xfId="24371" hidden="1"/>
    <cellStyle name="Akzent6 2" xfId="24383" hidden="1"/>
    <cellStyle name="Akzent6 2" xfId="24409" hidden="1"/>
    <cellStyle name="Akzent6 2" xfId="24419" hidden="1"/>
    <cellStyle name="Akzent6 2" xfId="24457" hidden="1"/>
    <cellStyle name="Akzent6 2" xfId="24470" hidden="1"/>
    <cellStyle name="Akzent6 2" xfId="24496" hidden="1"/>
    <cellStyle name="Akzent6 2" xfId="24509" hidden="1"/>
    <cellStyle name="Akzent6 2" xfId="24531" hidden="1"/>
    <cellStyle name="Akzent6 2" xfId="24549" hidden="1"/>
    <cellStyle name="Akzent6 2" xfId="24570" hidden="1"/>
    <cellStyle name="Akzent6 2" xfId="24589" hidden="1"/>
    <cellStyle name="Akzent6 2" xfId="24609" hidden="1"/>
    <cellStyle name="Akzent6 2" xfId="24466" hidden="1"/>
    <cellStyle name="Akzent6 2" xfId="24643" hidden="1"/>
    <cellStyle name="Akzent6 2" xfId="24664" hidden="1"/>
    <cellStyle name="Akzent6 2" xfId="24678" hidden="1"/>
    <cellStyle name="Akzent6 2" xfId="24704" hidden="1"/>
    <cellStyle name="Akzent6 2" xfId="24718" hidden="1"/>
    <cellStyle name="Akzent6 2" xfId="24736" hidden="1"/>
    <cellStyle name="Akzent6 2" xfId="24764" hidden="1"/>
    <cellStyle name="Akzent6 2" xfId="24775" hidden="1"/>
    <cellStyle name="Akzent6 2" xfId="24800" hidden="1"/>
    <cellStyle name="Akzent6 2" xfId="24663" hidden="1"/>
    <cellStyle name="Akzent6 2" xfId="24829" hidden="1"/>
    <cellStyle name="Akzent6 2" xfId="24844" hidden="1"/>
    <cellStyle name="Akzent6 2" xfId="24869" hidden="1"/>
    <cellStyle name="Akzent6 2" xfId="24884" hidden="1"/>
    <cellStyle name="Akzent6 2" xfId="24909" hidden="1"/>
    <cellStyle name="Akzent6 2" xfId="24924" hidden="1"/>
    <cellStyle name="Akzent6 2" xfId="24944" hidden="1"/>
    <cellStyle name="Akzent6 2" xfId="24957" hidden="1"/>
    <cellStyle name="Akzent6 2" xfId="24977" hidden="1"/>
    <cellStyle name="Akzent6 2" xfId="24997" hidden="1"/>
    <cellStyle name="Akzent6 2" xfId="25022" hidden="1"/>
    <cellStyle name="Akzent6 2" xfId="25037" hidden="1"/>
    <cellStyle name="Akzent6 2" xfId="25062" hidden="1"/>
    <cellStyle name="Akzent6 2" xfId="25077" hidden="1"/>
    <cellStyle name="Akzent6 2" xfId="25098" hidden="1"/>
    <cellStyle name="Akzent6 2" xfId="25118" hidden="1"/>
    <cellStyle name="Akzent6 2" xfId="25138" hidden="1"/>
    <cellStyle name="Akzent6 2" xfId="25152" hidden="1"/>
    <cellStyle name="Akzent6 2" xfId="25172" hidden="1"/>
    <cellStyle name="Akzent6 2" xfId="25207" hidden="1"/>
    <cellStyle name="Akzent6 2" xfId="25197" hidden="1"/>
    <cellStyle name="Akzent6 2" xfId="25248" hidden="1"/>
    <cellStyle name="Akzent6 2" xfId="25275" hidden="1"/>
    <cellStyle name="Akzent6 2" xfId="25292" hidden="1"/>
    <cellStyle name="Akzent6 2" xfId="25315" hidden="1"/>
    <cellStyle name="Akzent6 2" xfId="25332" hidden="1"/>
    <cellStyle name="Akzent6 2" xfId="25356" hidden="1"/>
    <cellStyle name="Akzent6 2" xfId="25368" hidden="1"/>
    <cellStyle name="Akzent6 2" xfId="25394" hidden="1"/>
    <cellStyle name="Akzent6 2" xfId="25412" hidden="1"/>
    <cellStyle name="Akzent6 2" xfId="25438" hidden="1"/>
    <cellStyle name="Akzent6 2" xfId="25243" hidden="1"/>
    <cellStyle name="Akzent6 2" xfId="25467" hidden="1"/>
    <cellStyle name="Akzent6 2" xfId="25482" hidden="1"/>
    <cellStyle name="Akzent6 2" xfId="25507" hidden="1"/>
    <cellStyle name="Akzent6 2" xfId="25522" hidden="1"/>
    <cellStyle name="Akzent6 2" xfId="25547" hidden="1"/>
    <cellStyle name="Akzent6 2" xfId="25562" hidden="1"/>
    <cellStyle name="Akzent6 2" xfId="25582" hidden="1"/>
    <cellStyle name="Akzent6 2" xfId="25600" hidden="1"/>
    <cellStyle name="Akzent6 2" xfId="25619" hidden="1"/>
    <cellStyle name="Akzent6 2" xfId="25581" hidden="1"/>
    <cellStyle name="Akzent6 2" xfId="25561" hidden="1"/>
    <cellStyle name="Akzent6 2" xfId="25536" hidden="1"/>
    <cellStyle name="Akzent6 2" xfId="25521" hidden="1"/>
    <cellStyle name="Akzent6 2" xfId="25496" hidden="1"/>
    <cellStyle name="Akzent6 2" xfId="25481" hidden="1"/>
    <cellStyle name="Akzent6 2" xfId="25456" hidden="1"/>
    <cellStyle name="Akzent6 2" xfId="25442" hidden="1"/>
    <cellStyle name="Akzent6 2" xfId="25411" hidden="1"/>
    <cellStyle name="Akzent6 2" xfId="25405" hidden="1"/>
    <cellStyle name="Akzent6 2" xfId="25367" hidden="1"/>
    <cellStyle name="Akzent6 2" xfId="25349" hidden="1"/>
    <cellStyle name="Akzent6 2" xfId="25326" hidden="1"/>
    <cellStyle name="Akzent6 2" xfId="25309" hidden="1"/>
    <cellStyle name="Akzent6 2" xfId="25286" hidden="1"/>
    <cellStyle name="Akzent6 2" xfId="25269" hidden="1"/>
    <cellStyle name="Akzent6 2" xfId="25224" hidden="1"/>
    <cellStyle name="Akzent6 2" xfId="25191" hidden="1"/>
    <cellStyle name="Akzent6 2" xfId="25171" hidden="1"/>
    <cellStyle name="Akzent6 2" xfId="25355" hidden="1"/>
    <cellStyle name="Akzent6 2" xfId="25137" hidden="1"/>
    <cellStyle name="Akzent6 2" xfId="25116" hidden="1"/>
    <cellStyle name="Akzent6 2" xfId="25095" hidden="1"/>
    <cellStyle name="Akzent6 2" xfId="25076" hidden="1"/>
    <cellStyle name="Akzent6 2" xfId="25051" hidden="1"/>
    <cellStyle name="Akzent6 2" xfId="25036" hidden="1"/>
    <cellStyle name="Akzent6 2" xfId="25015" hidden="1"/>
    <cellStyle name="Akzent6 2" xfId="24996" hidden="1"/>
    <cellStyle name="Akzent6 2" xfId="24976" hidden="1"/>
    <cellStyle name="Akzent6 2" xfId="25117" hidden="1"/>
    <cellStyle name="Akzent6 2" xfId="24943" hidden="1"/>
    <cellStyle name="Akzent6 2" xfId="24923" hidden="1"/>
    <cellStyle name="Akzent6 2" xfId="24898" hidden="1"/>
    <cellStyle name="Akzent6 2" xfId="24883" hidden="1"/>
    <cellStyle name="Akzent6 2" xfId="24858" hidden="1"/>
    <cellStyle name="Akzent6 2" xfId="24843" hidden="1"/>
    <cellStyle name="Akzent6 2" xfId="24818" hidden="1"/>
    <cellStyle name="Akzent6 2" xfId="24810" hidden="1"/>
    <cellStyle name="Akzent6 2" xfId="24778" hidden="1"/>
    <cellStyle name="Akzent6 2" xfId="24756" hidden="1"/>
    <cellStyle name="Akzent6 2" xfId="24729" hidden="1"/>
    <cellStyle name="Akzent6 2" xfId="24703" hidden="1"/>
    <cellStyle name="Akzent6 2" xfId="24689" hidden="1"/>
    <cellStyle name="Akzent6 2" xfId="24662" hidden="1"/>
    <cellStyle name="Akzent6 2" xfId="24642" hidden="1"/>
    <cellStyle name="Akzent6 2" xfId="24628" hidden="1"/>
    <cellStyle name="Akzent6 2" xfId="24608" hidden="1"/>
    <cellStyle name="Akzent6 2" xfId="24588" hidden="1"/>
    <cellStyle name="Akzent6 2" xfId="24567" hidden="1"/>
    <cellStyle name="Akzent6 2" xfId="24548" hidden="1"/>
    <cellStyle name="Akzent6 2" xfId="24512" hidden="1"/>
    <cellStyle name="Akzent6 2" xfId="24500" hidden="1"/>
    <cellStyle name="Akzent6 2" xfId="24469" hidden="1"/>
    <cellStyle name="Akzent6 2" xfId="24456" hidden="1"/>
    <cellStyle name="Akzent6 2" xfId="24430" hidden="1"/>
    <cellStyle name="Akzent6 2" xfId="24413" hidden="1"/>
    <cellStyle name="Akzent6 2" xfId="24382" hidden="1"/>
    <cellStyle name="Akzent6 2" xfId="24370" hidden="1"/>
    <cellStyle name="Akzent6 2" xfId="24342" hidden="1"/>
    <cellStyle name="Akzent6 2" xfId="24504" hidden="1"/>
    <cellStyle name="Akzent6 2" xfId="24308" hidden="1"/>
    <cellStyle name="Akzent6 2" xfId="24295" hidden="1"/>
    <cellStyle name="Akzent6 2" xfId="24267" hidden="1"/>
    <cellStyle name="Akzent6 2" xfId="24255" hidden="1"/>
    <cellStyle name="Akzent6 2" xfId="24224" hidden="1"/>
    <cellStyle name="Akzent6 2" xfId="24210" hidden="1"/>
    <cellStyle name="Akzent6 2" xfId="24185" hidden="1"/>
    <cellStyle name="Akzent6 2" xfId="24170" hidden="1"/>
    <cellStyle name="Akzent6 2" xfId="24144" hidden="1"/>
    <cellStyle name="Akzent6 2" xfId="24298" hidden="1"/>
    <cellStyle name="Akzent6 2" xfId="24112" hidden="1"/>
    <cellStyle name="Akzent6 2" xfId="24097" hidden="1"/>
    <cellStyle name="Akzent6 2" xfId="24071" hidden="1"/>
    <cellStyle name="Akzent6 2" xfId="24057" hidden="1"/>
    <cellStyle name="Akzent6 2" xfId="24031" hidden="1"/>
    <cellStyle name="Akzent6 2" xfId="24018" hidden="1"/>
    <cellStyle name="Akzent6 2" xfId="23990" hidden="1"/>
    <cellStyle name="Akzent6 2" xfId="23978" hidden="1"/>
    <cellStyle name="Akzent6 2" xfId="23950" hidden="1"/>
    <cellStyle name="Akzent6 2" xfId="23933" hidden="1"/>
    <cellStyle name="Akzent6 2" xfId="23910" hidden="1"/>
    <cellStyle name="Akzent6 2" xfId="23892" hidden="1"/>
    <cellStyle name="Akzent6 2" xfId="23869" hidden="1"/>
    <cellStyle name="Akzent6 2" xfId="23851" hidden="1"/>
    <cellStyle name="Akzent6 2" xfId="23831" hidden="1"/>
    <cellStyle name="Akzent6 2" xfId="23809" hidden="1"/>
    <cellStyle name="Akzent6 2" xfId="23789" hidden="1"/>
    <cellStyle name="Akzent6 2" xfId="23769" hidden="1"/>
    <cellStyle name="Akzent6 2" xfId="23749" hidden="1"/>
    <cellStyle name="Akzent6 2" xfId="23718" hidden="1"/>
    <cellStyle name="Akzent6 2" xfId="23726" hidden="1"/>
    <cellStyle name="Akzent6 2" xfId="23675" hidden="1"/>
    <cellStyle name="Akzent6 2" xfId="23652" hidden="1"/>
    <cellStyle name="Akzent6 2" xfId="23627" hidden="1"/>
    <cellStyle name="Akzent6 2" xfId="23603" hidden="1"/>
    <cellStyle name="Akzent6 2" xfId="23580" hidden="1"/>
    <cellStyle name="Akzent6 2" xfId="23560" hidden="1"/>
    <cellStyle name="Akzent6 2" xfId="23540" hidden="1"/>
    <cellStyle name="Akzent6 2" xfId="23519" hidden="1"/>
    <cellStyle name="Akzent6 2" xfId="23500" hidden="1"/>
    <cellStyle name="Akzent6 2" xfId="23480" hidden="1"/>
    <cellStyle name="Akzent6 2" xfId="23677" hidden="1"/>
    <cellStyle name="Akzent6 2" xfId="23438" hidden="1"/>
    <cellStyle name="Akzent6 2" xfId="23408" hidden="1"/>
    <cellStyle name="Akzent6 2" xfId="23353" hidden="1"/>
    <cellStyle name="Akzent6 2" xfId="23334" hidden="1"/>
    <cellStyle name="Akzent6 2" xfId="23307" hidden="1"/>
    <cellStyle name="Akzent6 2" xfId="23290" hidden="1"/>
    <cellStyle name="Akzent6 2" xfId="23267" hidden="1"/>
    <cellStyle name="Akzent6 2" xfId="23250" hidden="1"/>
    <cellStyle name="Akzent6 2" xfId="23227" hidden="1"/>
    <cellStyle name="Akzent6 2" xfId="23201" hidden="1"/>
    <cellStyle name="Akzent6 2" xfId="23161" hidden="1"/>
    <cellStyle name="Akzent6 2" xfId="23126" hidden="1"/>
    <cellStyle name="Akzent6 2" xfId="23099" hidden="1"/>
    <cellStyle name="Akzent6 2" xfId="23076" hidden="1"/>
    <cellStyle name="Akzent6 2" xfId="23054" hidden="1"/>
    <cellStyle name="Akzent6 2" xfId="23036" hidden="1"/>
    <cellStyle name="Akzent6 2" xfId="23010" hidden="1"/>
    <cellStyle name="Akzent6 2" xfId="22996" hidden="1"/>
    <cellStyle name="Akzent6 2" xfId="22970" hidden="1"/>
    <cellStyle name="Akzent6 2" xfId="22956" hidden="1"/>
    <cellStyle name="Akzent6 2" xfId="22939" hidden="1"/>
    <cellStyle name="Akzent6 2" xfId="22873" hidden="1"/>
    <cellStyle name="Akzent6 2" xfId="22855" hidden="1"/>
    <cellStyle name="Akzent6 2" xfId="22829" hidden="1"/>
    <cellStyle name="Akzent6 2" xfId="22809" hidden="1"/>
    <cellStyle name="Akzent6 2" xfId="22781" hidden="1"/>
    <cellStyle name="Akzent6 2" xfId="22769" hidden="1"/>
    <cellStyle name="Akzent6 2" xfId="22741" hidden="1"/>
    <cellStyle name="Akzent6 2" xfId="22729" hidden="1"/>
    <cellStyle name="Akzent6 2" xfId="22701" hidden="1"/>
    <cellStyle name="Akzent6 2" xfId="22856" hidden="1"/>
    <cellStyle name="Akzent6 2" xfId="22675" hidden="1"/>
    <cellStyle name="Akzent6 2" xfId="22660" hidden="1"/>
    <cellStyle name="Akzent6 2" xfId="22626" hidden="1"/>
    <cellStyle name="Akzent6 2" xfId="22614" hidden="1"/>
    <cellStyle name="Akzent6 2" xfId="22586" hidden="1"/>
    <cellStyle name="Akzent6 2" xfId="22574" hidden="1"/>
    <cellStyle name="Akzent6 2" xfId="22546" hidden="1"/>
    <cellStyle name="Akzent6 2" xfId="22534" hidden="1"/>
    <cellStyle name="Akzent6 2" xfId="22506" hidden="1"/>
    <cellStyle name="Akzent6 2" xfId="22661" hidden="1"/>
    <cellStyle name="Akzent6 2" xfId="22480" hidden="1"/>
    <cellStyle name="Akzent6 2" xfId="22463" hidden="1"/>
    <cellStyle name="Akzent6 2" xfId="22440" hidden="1"/>
    <cellStyle name="Akzent6 2" xfId="22422" hidden="1"/>
    <cellStyle name="Akzent6 2" xfId="22400" hidden="1"/>
    <cellStyle name="Akzent6 2" xfId="22375" hidden="1"/>
    <cellStyle name="Akzent6 2" xfId="22360" hidden="1"/>
    <cellStyle name="Akzent6 2" xfId="22337" hidden="1"/>
    <cellStyle name="Akzent6 2" xfId="22319" hidden="1"/>
    <cellStyle name="Akzent6 2" xfId="22296" hidden="1"/>
    <cellStyle name="Akzent6 2" xfId="22266" hidden="1"/>
    <cellStyle name="Akzent6 2" xfId="22246" hidden="1"/>
    <cellStyle name="Akzent6 2" xfId="22218" hidden="1"/>
    <cellStyle name="Akzent6 2" xfId="22206" hidden="1"/>
    <cellStyle name="Akzent6 2" xfId="22178" hidden="1"/>
    <cellStyle name="Akzent6 2" xfId="22166" hidden="1"/>
    <cellStyle name="Akzent6 2" xfId="22137" hidden="1"/>
    <cellStyle name="Akzent6 2" xfId="22125" hidden="1"/>
    <cellStyle name="Akzent6 2" xfId="22094" hidden="1"/>
    <cellStyle name="Akzent6 2" xfId="22079" hidden="1"/>
    <cellStyle name="Akzent6 2" xfId="22047" hidden="1"/>
    <cellStyle name="Akzent6 2" xfId="22029" hidden="1"/>
    <cellStyle name="Akzent6 2" xfId="22006" hidden="1"/>
    <cellStyle name="Akzent6 2" xfId="21980" hidden="1"/>
    <cellStyle name="Akzent6 2" xfId="21966" hidden="1"/>
    <cellStyle name="Akzent6 2" xfId="21940" hidden="1"/>
    <cellStyle name="Akzent6 2" xfId="21926" hidden="1"/>
    <cellStyle name="Akzent6 2" xfId="21908" hidden="1"/>
    <cellStyle name="Akzent6 2" xfId="21875" hidden="1"/>
    <cellStyle name="Akzent6 2" xfId="22030" hidden="1"/>
    <cellStyle name="Akzent6 2" xfId="21840" hidden="1"/>
    <cellStyle name="Akzent6 2" xfId="21827" hidden="1"/>
    <cellStyle name="Akzent6 2" xfId="21799" hidden="1"/>
    <cellStyle name="Akzent6 2" xfId="21782" hidden="1"/>
    <cellStyle name="Akzent6 2" xfId="21759" hidden="1"/>
    <cellStyle name="Akzent6 2" xfId="21742" hidden="1"/>
    <cellStyle name="Akzent6 2" xfId="21719" hidden="1"/>
    <cellStyle name="Akzent6 2" xfId="21702" hidden="1"/>
    <cellStyle name="Akzent6 2" xfId="21686" hidden="1"/>
    <cellStyle name="Akzent6 2" xfId="21828" hidden="1"/>
    <cellStyle name="Akzent6 2" xfId="21653" hidden="1"/>
    <cellStyle name="Akzent6 2" xfId="21630" hidden="1"/>
    <cellStyle name="Akzent6 2" xfId="21613" hidden="1"/>
    <cellStyle name="Akzent6 2" xfId="21587" hidden="1"/>
    <cellStyle name="Akzent6 2" xfId="21573" hidden="1"/>
    <cellStyle name="Akzent6 2" xfId="21546" hidden="1"/>
    <cellStyle name="Akzent6 2" xfId="21530" hidden="1"/>
    <cellStyle name="Akzent6 2" xfId="21513" hidden="1"/>
    <cellStyle name="Akzent6 2" xfId="21492" hidden="1"/>
    <cellStyle name="Akzent6 2" xfId="21472" hidden="1"/>
    <cellStyle name="Akzent6 2" xfId="21447" hidden="1"/>
    <cellStyle name="Akzent6 2" xfId="21432" hidden="1"/>
    <cellStyle name="Akzent6 2" xfId="21403" hidden="1"/>
    <cellStyle name="Akzent6 2" xfId="21389" hidden="1"/>
    <cellStyle name="Akzent6 2" xfId="21358" hidden="1"/>
    <cellStyle name="Akzent6 2" xfId="21348" hidden="1"/>
    <cellStyle name="Akzent6 2" xfId="21325" hidden="1"/>
    <cellStyle name="Akzent6 2" xfId="21302" hidden="1"/>
    <cellStyle name="Akzent6 2" xfId="21271" hidden="1"/>
    <cellStyle name="Akzent6 2" xfId="21243" hidden="1"/>
    <cellStyle name="Akzent6 2" xfId="21256" hidden="1"/>
    <cellStyle name="Akzent6 2" xfId="21203" hidden="1"/>
    <cellStyle name="Akzent6 2" xfId="21177" hidden="1"/>
    <cellStyle name="Akzent6 2" xfId="21163" hidden="1"/>
    <cellStyle name="Akzent6 2" xfId="21130" hidden="1"/>
    <cellStyle name="Akzent6 2" xfId="21115" hidden="1"/>
    <cellStyle name="Akzent6 2" xfId="21090" hidden="1"/>
    <cellStyle name="Akzent6 2" xfId="21076" hidden="1"/>
    <cellStyle name="Akzent6 2" xfId="25649" hidden="1"/>
    <cellStyle name="Akzent6 2" xfId="25655" hidden="1"/>
    <cellStyle name="Akzent6 2" xfId="25669" hidden="1"/>
    <cellStyle name="Akzent6 2" xfId="21204" hidden="1"/>
    <cellStyle name="Akzent6 2" xfId="25683" hidden="1"/>
    <cellStyle name="Akzent6 2" xfId="25689" hidden="1"/>
    <cellStyle name="Akzent6 2" xfId="25703" hidden="1"/>
    <cellStyle name="Akzent6 2" xfId="25709" hidden="1"/>
    <cellStyle name="Akzent6 2" xfId="25723" hidden="1"/>
    <cellStyle name="Akzent6 2" xfId="25729" hidden="1"/>
    <cellStyle name="Akzent6 2" xfId="25743" hidden="1"/>
    <cellStyle name="Akzent6 2" xfId="25749" hidden="1"/>
    <cellStyle name="Akzent6 2" xfId="25763" hidden="1"/>
    <cellStyle name="Akzent6 2" xfId="25789" hidden="1"/>
    <cellStyle name="Akzent6 2" xfId="25795" hidden="1"/>
    <cellStyle name="Akzent6 2" xfId="25809" hidden="1"/>
    <cellStyle name="Akzent6 2" xfId="25815" hidden="1"/>
    <cellStyle name="Akzent6 2" xfId="25829" hidden="1"/>
    <cellStyle name="Akzent6 2" xfId="25835" hidden="1"/>
    <cellStyle name="Akzent6 2" xfId="25849" hidden="1"/>
    <cellStyle name="Akzent6 2" xfId="25855" hidden="1"/>
    <cellStyle name="Akzent6 2" xfId="25869" hidden="1"/>
    <cellStyle name="Akzent6 2" xfId="25877" hidden="1"/>
    <cellStyle name="Akzent6 2" xfId="25895" hidden="1"/>
    <cellStyle name="Akzent6 2" xfId="25902" hidden="1"/>
    <cellStyle name="Akzent6 2" xfId="25916" hidden="1"/>
    <cellStyle name="Akzent6 2" xfId="25922" hidden="1"/>
    <cellStyle name="Akzent6 2" xfId="25936" hidden="1"/>
    <cellStyle name="Akzent6 2" xfId="25942" hidden="1"/>
    <cellStyle name="Akzent6 2" xfId="25956" hidden="1"/>
    <cellStyle name="Akzent6 2" xfId="25962" hidden="1"/>
    <cellStyle name="Akzent6 2" xfId="25976" hidden="1"/>
    <cellStyle name="Akzent6 2" xfId="25901" hidden="1"/>
    <cellStyle name="Akzent6 2" xfId="25990" hidden="1"/>
    <cellStyle name="Akzent6 2" xfId="25997" hidden="1"/>
    <cellStyle name="Akzent6 2" xfId="26011" hidden="1"/>
    <cellStyle name="Akzent6 2" xfId="26017" hidden="1"/>
    <cellStyle name="Akzent6 2" xfId="26031" hidden="1"/>
    <cellStyle name="Akzent6 2" xfId="26037" hidden="1"/>
    <cellStyle name="Akzent6 2" xfId="26051" hidden="1"/>
    <cellStyle name="Akzent6 2" xfId="26057" hidden="1"/>
    <cellStyle name="Akzent6 2" xfId="26071" hidden="1"/>
    <cellStyle name="Akzent6 2" xfId="25996" hidden="1"/>
    <cellStyle name="Akzent6 2" xfId="26084" hidden="1"/>
    <cellStyle name="Akzent6 2" xfId="26090" hidden="1"/>
    <cellStyle name="Akzent6 2" xfId="26104" hidden="1"/>
    <cellStyle name="Akzent6 2" xfId="26110" hidden="1"/>
    <cellStyle name="Akzent6 2" xfId="26124" hidden="1"/>
    <cellStyle name="Akzent6 2" xfId="26130" hidden="1"/>
    <cellStyle name="Akzent6 2" xfId="26144" hidden="1"/>
    <cellStyle name="Akzent6 2" xfId="26150" hidden="1"/>
    <cellStyle name="Akzent6 2" xfId="26164" hidden="1"/>
    <cellStyle name="Akzent6 2" xfId="26175" hidden="1"/>
    <cellStyle name="Akzent6 2" xfId="26195" hidden="1"/>
    <cellStyle name="Akzent6 2" xfId="26201" hidden="1"/>
    <cellStyle name="Akzent6 2" xfId="26215" hidden="1"/>
    <cellStyle name="Akzent6 2" xfId="26221" hidden="1"/>
    <cellStyle name="Akzent6 2" xfId="26235" hidden="1"/>
    <cellStyle name="Akzent6 2" xfId="26241" hidden="1"/>
    <cellStyle name="Akzent6 2" xfId="26255" hidden="1"/>
    <cellStyle name="Akzent6 2" xfId="26261" hidden="1"/>
    <cellStyle name="Akzent6 2" xfId="26275" hidden="1"/>
    <cellStyle name="Akzent6 2" xfId="26283" hidden="1"/>
    <cellStyle name="Akzent6 2" xfId="26301" hidden="1"/>
    <cellStyle name="Akzent6 2" xfId="26308" hidden="1"/>
    <cellStyle name="Akzent6 2" xfId="26322" hidden="1"/>
    <cellStyle name="Akzent6 2" xfId="26328" hidden="1"/>
    <cellStyle name="Akzent6 2" xfId="26342" hidden="1"/>
    <cellStyle name="Akzent6 2" xfId="26348" hidden="1"/>
    <cellStyle name="Akzent6 2" xfId="26362" hidden="1"/>
    <cellStyle name="Akzent6 2" xfId="26368" hidden="1"/>
    <cellStyle name="Akzent6 2" xfId="26382" hidden="1"/>
    <cellStyle name="Akzent6 2" xfId="26307" hidden="1"/>
    <cellStyle name="Akzent6 2" xfId="26396" hidden="1"/>
    <cellStyle name="Akzent6 2" xfId="26403" hidden="1"/>
    <cellStyle name="Akzent6 2" xfId="26417" hidden="1"/>
    <cellStyle name="Akzent6 2" xfId="26423" hidden="1"/>
    <cellStyle name="Akzent6 2" xfId="26437" hidden="1"/>
    <cellStyle name="Akzent6 2" xfId="26443" hidden="1"/>
    <cellStyle name="Akzent6 2" xfId="26457" hidden="1"/>
    <cellStyle name="Akzent6 2" xfId="26463" hidden="1"/>
    <cellStyle name="Akzent6 2" xfId="26477" hidden="1"/>
    <cellStyle name="Akzent6 2" xfId="26402" hidden="1"/>
    <cellStyle name="Akzent6 2" xfId="26490" hidden="1"/>
    <cellStyle name="Akzent6 2" xfId="26496" hidden="1"/>
    <cellStyle name="Akzent6 2" xfId="26510" hidden="1"/>
    <cellStyle name="Akzent6 2" xfId="26516" hidden="1"/>
    <cellStyle name="Akzent6 2" xfId="26530" hidden="1"/>
    <cellStyle name="Akzent6 2" xfId="26536" hidden="1"/>
    <cellStyle name="Akzent6 2" xfId="26550" hidden="1"/>
    <cellStyle name="Akzent6 2" xfId="26556" hidden="1"/>
    <cellStyle name="Akzent6 2" xfId="26570" hidden="1"/>
    <cellStyle name="Akzent6 2" xfId="26576" hidden="1"/>
    <cellStyle name="Akzent6 2" xfId="26590" hidden="1"/>
    <cellStyle name="Akzent6 2" xfId="26596" hidden="1"/>
    <cellStyle name="Akzent6 2" xfId="26610" hidden="1"/>
    <cellStyle name="Akzent6 2" xfId="26616" hidden="1"/>
    <cellStyle name="Akzent6 2" xfId="26630" hidden="1"/>
    <cellStyle name="Akzent6 2" xfId="26636" hidden="1"/>
    <cellStyle name="Akzent6 2" xfId="26650" hidden="1"/>
    <cellStyle name="Akzent6 2" xfId="26656" hidden="1"/>
    <cellStyle name="Akzent6 2" xfId="26670" hidden="1"/>
    <cellStyle name="Akzent6 2" xfId="26691" hidden="1"/>
    <cellStyle name="Akzent6 2" xfId="26681" hidden="1"/>
    <cellStyle name="Akzent6 2" xfId="26723" hidden="1"/>
    <cellStyle name="Akzent6 2" xfId="26739" hidden="1"/>
    <cellStyle name="Akzent6 2" xfId="26745" hidden="1"/>
    <cellStyle name="Akzent6 2" xfId="26759" hidden="1"/>
    <cellStyle name="Akzent6 2" xfId="26765" hidden="1"/>
    <cellStyle name="Akzent6 2" xfId="26779" hidden="1"/>
    <cellStyle name="Akzent6 2" xfId="26785" hidden="1"/>
    <cellStyle name="Akzent6 2" xfId="26799" hidden="1"/>
    <cellStyle name="Akzent6 2" xfId="26805" hidden="1"/>
    <cellStyle name="Akzent6 2" xfId="26819" hidden="1"/>
    <cellStyle name="Akzent6 2" xfId="26721" hidden="1"/>
    <cellStyle name="Akzent6 2" xfId="26835" hidden="1"/>
    <cellStyle name="Akzent6 2" xfId="26841" hidden="1"/>
    <cellStyle name="Akzent6 2" xfId="26855" hidden="1"/>
    <cellStyle name="Akzent6 2" xfId="26861" hidden="1"/>
    <cellStyle name="Akzent6 2" xfId="26875" hidden="1"/>
    <cellStyle name="Akzent6 2" xfId="26881" hidden="1"/>
    <cellStyle name="Akzent6 2" xfId="26895" hidden="1"/>
    <cellStyle name="Akzent6 2" xfId="26901" hidden="1"/>
    <cellStyle name="Akzent6 2" xfId="26915" hidden="1"/>
    <cellStyle name="Akzent6 2" xfId="26934" hidden="1"/>
    <cellStyle name="Akzent6 2" xfId="26969" hidden="1"/>
    <cellStyle name="Akzent6 2" xfId="26992" hidden="1"/>
    <cellStyle name="Akzent6 2" xfId="27006" hidden="1"/>
    <cellStyle name="Akzent6 2" xfId="27020" hidden="1"/>
    <cellStyle name="Akzent6 2" xfId="27026" hidden="1"/>
    <cellStyle name="Akzent6 2" xfId="27040" hidden="1"/>
    <cellStyle name="Akzent6 2" xfId="27046" hidden="1"/>
    <cellStyle name="Akzent6 2" xfId="27060" hidden="1"/>
    <cellStyle name="Akzent6 2" xfId="27066" hidden="1"/>
    <cellStyle name="Akzent6 2" xfId="27080" hidden="1"/>
    <cellStyle name="Akzent6 2" xfId="27088" hidden="1"/>
    <cellStyle name="Akzent6 2" xfId="27106" hidden="1"/>
    <cellStyle name="Akzent6 2" xfId="27113" hidden="1"/>
    <cellStyle name="Akzent6 2" xfId="27127" hidden="1"/>
    <cellStyle name="Akzent6 2" xfId="27133" hidden="1"/>
    <cellStyle name="Akzent6 2" xfId="27147" hidden="1"/>
    <cellStyle name="Akzent6 2" xfId="27153" hidden="1"/>
    <cellStyle name="Akzent6 2" xfId="27167" hidden="1"/>
    <cellStyle name="Akzent6 2" xfId="27173" hidden="1"/>
    <cellStyle name="Akzent6 2" xfId="27187" hidden="1"/>
    <cellStyle name="Akzent6 2" xfId="27112" hidden="1"/>
    <cellStyle name="Akzent6 2" xfId="27201" hidden="1"/>
    <cellStyle name="Akzent6 2" xfId="27208" hidden="1"/>
    <cellStyle name="Akzent6 2" xfId="27222" hidden="1"/>
    <cellStyle name="Akzent6 2" xfId="27228" hidden="1"/>
    <cellStyle name="Akzent6 2" xfId="27242" hidden="1"/>
    <cellStyle name="Akzent6 2" xfId="27248" hidden="1"/>
    <cellStyle name="Akzent6 2" xfId="27262" hidden="1"/>
    <cellStyle name="Akzent6 2" xfId="27268" hidden="1"/>
    <cellStyle name="Akzent6 2" xfId="27282" hidden="1"/>
    <cellStyle name="Akzent6 2" xfId="27207" hidden="1"/>
    <cellStyle name="Akzent6 2" xfId="27295" hidden="1"/>
    <cellStyle name="Akzent6 2" xfId="27301" hidden="1"/>
    <cellStyle name="Akzent6 2" xfId="27315" hidden="1"/>
    <cellStyle name="Akzent6 2" xfId="27321" hidden="1"/>
    <cellStyle name="Akzent6 2" xfId="27335" hidden="1"/>
    <cellStyle name="Akzent6 2" xfId="27341" hidden="1"/>
    <cellStyle name="Akzent6 2" xfId="27355" hidden="1"/>
    <cellStyle name="Akzent6 2" xfId="27361" hidden="1"/>
    <cellStyle name="Akzent6 2" xfId="27375" hidden="1"/>
    <cellStyle name="Akzent6 2" xfId="27386" hidden="1"/>
    <cellStyle name="Akzent6 2" xfId="27406" hidden="1"/>
    <cellStyle name="Akzent6 2" xfId="27412" hidden="1"/>
    <cellStyle name="Akzent6 2" xfId="27426" hidden="1"/>
    <cellStyle name="Akzent6 2" xfId="27432" hidden="1"/>
    <cellStyle name="Akzent6 2" xfId="27446" hidden="1"/>
    <cellStyle name="Akzent6 2" xfId="27452" hidden="1"/>
    <cellStyle name="Akzent6 2" xfId="27466" hidden="1"/>
    <cellStyle name="Akzent6 2" xfId="27472" hidden="1"/>
    <cellStyle name="Akzent6 2" xfId="27486" hidden="1"/>
    <cellStyle name="Akzent6 2" xfId="27494" hidden="1"/>
    <cellStyle name="Akzent6 2" xfId="27512" hidden="1"/>
    <cellStyle name="Akzent6 2" xfId="27519" hidden="1"/>
    <cellStyle name="Akzent6 2" xfId="27533" hidden="1"/>
    <cellStyle name="Akzent6 2" xfId="27539" hidden="1"/>
    <cellStyle name="Akzent6 2" xfId="27553" hidden="1"/>
    <cellStyle name="Akzent6 2" xfId="27559" hidden="1"/>
    <cellStyle name="Akzent6 2" xfId="27573" hidden="1"/>
    <cellStyle name="Akzent6 2" xfId="27579" hidden="1"/>
    <cellStyle name="Akzent6 2" xfId="27593" hidden="1"/>
    <cellStyle name="Akzent6 2" xfId="27518" hidden="1"/>
    <cellStyle name="Akzent6 2" xfId="27607" hidden="1"/>
    <cellStyle name="Akzent6 2" xfId="27614" hidden="1"/>
    <cellStyle name="Akzent6 2" xfId="27628" hidden="1"/>
    <cellStyle name="Akzent6 2" xfId="27634" hidden="1"/>
    <cellStyle name="Akzent6 2" xfId="27648" hidden="1"/>
    <cellStyle name="Akzent6 2" xfId="27654" hidden="1"/>
    <cellStyle name="Akzent6 2" xfId="27668" hidden="1"/>
    <cellStyle name="Akzent6 2" xfId="27674" hidden="1"/>
    <cellStyle name="Akzent6 2" xfId="27688" hidden="1"/>
    <cellStyle name="Akzent6 2" xfId="27613" hidden="1"/>
    <cellStyle name="Akzent6 2" xfId="27701" hidden="1"/>
    <cellStyle name="Akzent6 2" xfId="27707" hidden="1"/>
    <cellStyle name="Akzent6 2" xfId="27721" hidden="1"/>
    <cellStyle name="Akzent6 2" xfId="27727" hidden="1"/>
    <cellStyle name="Akzent6 2" xfId="27741" hidden="1"/>
    <cellStyle name="Akzent6 2" xfId="27747" hidden="1"/>
    <cellStyle name="Akzent6 2" xfId="27761" hidden="1"/>
    <cellStyle name="Akzent6 2" xfId="27767" hidden="1"/>
    <cellStyle name="Akzent6 2" xfId="27781" hidden="1"/>
    <cellStyle name="Akzent6 2" xfId="27787" hidden="1"/>
    <cellStyle name="Akzent6 2" xfId="27801" hidden="1"/>
    <cellStyle name="Akzent6 2" xfId="27807" hidden="1"/>
    <cellStyle name="Akzent6 2" xfId="27821" hidden="1"/>
    <cellStyle name="Akzent6 2" xfId="27827" hidden="1"/>
    <cellStyle name="Akzent6 2" xfId="27841" hidden="1"/>
    <cellStyle name="Akzent6 2" xfId="27847" hidden="1"/>
    <cellStyle name="Akzent6 2" xfId="27861" hidden="1"/>
    <cellStyle name="Akzent6 2" xfId="27867" hidden="1"/>
    <cellStyle name="Akzent6 2" xfId="27881" hidden="1"/>
    <cellStyle name="Akzent6 2" xfId="27902" hidden="1"/>
    <cellStyle name="Akzent6 2" xfId="27892" hidden="1"/>
    <cellStyle name="Akzent6 2" xfId="27934" hidden="1"/>
    <cellStyle name="Akzent6 2" xfId="27950" hidden="1"/>
    <cellStyle name="Akzent6 2" xfId="27956" hidden="1"/>
    <cellStyle name="Akzent6 2" xfId="27970" hidden="1"/>
    <cellStyle name="Akzent6 2" xfId="27976" hidden="1"/>
    <cellStyle name="Akzent6 2" xfId="27990" hidden="1"/>
    <cellStyle name="Akzent6 2" xfId="27996" hidden="1"/>
    <cellStyle name="Akzent6 2" xfId="28010" hidden="1"/>
    <cellStyle name="Akzent6 2" xfId="28016" hidden="1"/>
    <cellStyle name="Akzent6 2" xfId="28030" hidden="1"/>
    <cellStyle name="Akzent6 2" xfId="27932" hidden="1"/>
    <cellStyle name="Akzent6 2" xfId="28046" hidden="1"/>
    <cellStyle name="Akzent6 2" xfId="28052" hidden="1"/>
    <cellStyle name="Akzent6 2" xfId="28066" hidden="1"/>
    <cellStyle name="Akzent6 2" xfId="28072" hidden="1"/>
    <cellStyle name="Akzent6 2" xfId="28086" hidden="1"/>
    <cellStyle name="Akzent6 2" xfId="28092" hidden="1"/>
    <cellStyle name="Akzent6 2" xfId="28106" hidden="1"/>
    <cellStyle name="Akzent6 2" xfId="28112" hidden="1"/>
    <cellStyle name="Akzent6 2" xfId="28126" hidden="1"/>
    <cellStyle name="Akzent6 2" xfId="28291" hidden="1"/>
    <cellStyle name="Akzent6 2" xfId="28302" hidden="1"/>
    <cellStyle name="Akzent6 2" xfId="28316" hidden="1"/>
    <cellStyle name="Akzent6 2" xfId="28322" hidden="1"/>
    <cellStyle name="Akzent6 2" xfId="28336" hidden="1"/>
    <cellStyle name="Akzent6 2" xfId="28342" hidden="1"/>
    <cellStyle name="Akzent6 2" xfId="28356" hidden="1"/>
    <cellStyle name="Akzent6 2" xfId="28362" hidden="1"/>
    <cellStyle name="Akzent6 2" xfId="28376" hidden="1"/>
    <cellStyle name="Akzent6 2" xfId="28384" hidden="1"/>
    <cellStyle name="Akzent6 2" xfId="28402" hidden="1"/>
    <cellStyle name="Akzent6 2" xfId="28409" hidden="1"/>
    <cellStyle name="Akzent6 2" xfId="28423" hidden="1"/>
    <cellStyle name="Akzent6 2" xfId="28429" hidden="1"/>
    <cellStyle name="Akzent6 2" xfId="28443" hidden="1"/>
    <cellStyle name="Akzent6 2" xfId="28449" hidden="1"/>
    <cellStyle name="Akzent6 2" xfId="28463" hidden="1"/>
    <cellStyle name="Akzent6 2" xfId="28469" hidden="1"/>
    <cellStyle name="Akzent6 2" xfId="28483" hidden="1"/>
    <cellStyle name="Akzent6 2" xfId="28408" hidden="1"/>
    <cellStyle name="Akzent6 2" xfId="28497" hidden="1"/>
    <cellStyle name="Akzent6 2" xfId="28504" hidden="1"/>
    <cellStyle name="Akzent6 2" xfId="28518" hidden="1"/>
    <cellStyle name="Akzent6 2" xfId="28524" hidden="1"/>
    <cellStyle name="Akzent6 2" xfId="28538" hidden="1"/>
    <cellStyle name="Akzent6 2" xfId="28544" hidden="1"/>
    <cellStyle name="Akzent6 2" xfId="28558" hidden="1"/>
    <cellStyle name="Akzent6 2" xfId="28564" hidden="1"/>
    <cellStyle name="Akzent6 2" xfId="28578" hidden="1"/>
    <cellStyle name="Akzent6 2" xfId="28503" hidden="1"/>
    <cellStyle name="Akzent6 2" xfId="28591" hidden="1"/>
    <cellStyle name="Akzent6 2" xfId="28597" hidden="1"/>
    <cellStyle name="Akzent6 2" xfId="28611" hidden="1"/>
    <cellStyle name="Akzent6 2" xfId="28617" hidden="1"/>
    <cellStyle name="Akzent6 2" xfId="28631" hidden="1"/>
    <cellStyle name="Akzent6 2" xfId="28637" hidden="1"/>
    <cellStyle name="Akzent6 2" xfId="28651" hidden="1"/>
    <cellStyle name="Akzent6 2" xfId="28657" hidden="1"/>
    <cellStyle name="Akzent6 2" xfId="28671" hidden="1"/>
    <cellStyle name="Akzent6 2" xfId="28683" hidden="1"/>
    <cellStyle name="Akzent6 2" xfId="28703" hidden="1"/>
    <cellStyle name="Akzent6 2" xfId="28709" hidden="1"/>
    <cellStyle name="Akzent6 2" xfId="28723" hidden="1"/>
    <cellStyle name="Akzent6 2" xfId="28729" hidden="1"/>
    <cellStyle name="Akzent6 2" xfId="28743" hidden="1"/>
    <cellStyle name="Akzent6 2" xfId="28749" hidden="1"/>
    <cellStyle name="Akzent6 2" xfId="28763" hidden="1"/>
    <cellStyle name="Akzent6 2" xfId="28769" hidden="1"/>
    <cellStyle name="Akzent6 2" xfId="28783" hidden="1"/>
    <cellStyle name="Akzent6 2" xfId="28791" hidden="1"/>
    <cellStyle name="Akzent6 2" xfId="28809" hidden="1"/>
    <cellStyle name="Akzent6 2" xfId="28816" hidden="1"/>
    <cellStyle name="Akzent6 2" xfId="28830" hidden="1"/>
    <cellStyle name="Akzent6 2" xfId="28836" hidden="1"/>
    <cellStyle name="Akzent6 2" xfId="28850" hidden="1"/>
    <cellStyle name="Akzent6 2" xfId="28856" hidden="1"/>
    <cellStyle name="Akzent6 2" xfId="28870" hidden="1"/>
    <cellStyle name="Akzent6 2" xfId="28876" hidden="1"/>
    <cellStyle name="Akzent6 2" xfId="28890" hidden="1"/>
    <cellStyle name="Akzent6 2" xfId="28815" hidden="1"/>
    <cellStyle name="Akzent6 2" xfId="28904" hidden="1"/>
    <cellStyle name="Akzent6 2" xfId="28911" hidden="1"/>
    <cellStyle name="Akzent6 2" xfId="28925" hidden="1"/>
    <cellStyle name="Akzent6 2" xfId="28931" hidden="1"/>
    <cellStyle name="Akzent6 2" xfId="28945" hidden="1"/>
    <cellStyle name="Akzent6 2" xfId="28951" hidden="1"/>
    <cellStyle name="Akzent6 2" xfId="28965" hidden="1"/>
    <cellStyle name="Akzent6 2" xfId="28971" hidden="1"/>
    <cellStyle name="Akzent6 2" xfId="28985" hidden="1"/>
    <cellStyle name="Akzent6 2" xfId="28910" hidden="1"/>
    <cellStyle name="Akzent6 2" xfId="28998" hidden="1"/>
    <cellStyle name="Akzent6 2" xfId="29004" hidden="1"/>
    <cellStyle name="Akzent6 2" xfId="29018" hidden="1"/>
    <cellStyle name="Akzent6 2" xfId="29024" hidden="1"/>
    <cellStyle name="Akzent6 2" xfId="29038" hidden="1"/>
    <cellStyle name="Akzent6 2" xfId="29044" hidden="1"/>
    <cellStyle name="Akzent6 2" xfId="29058" hidden="1"/>
    <cellStyle name="Akzent6 2" xfId="29064" hidden="1"/>
    <cellStyle name="Akzent6 2" xfId="29078" hidden="1"/>
    <cellStyle name="Akzent6 2" xfId="29084" hidden="1"/>
    <cellStyle name="Akzent6 2" xfId="29098" hidden="1"/>
    <cellStyle name="Akzent6 2" xfId="29104" hidden="1"/>
    <cellStyle name="Akzent6 2" xfId="29118" hidden="1"/>
    <cellStyle name="Akzent6 2" xfId="29124" hidden="1"/>
    <cellStyle name="Akzent6 2" xfId="29138" hidden="1"/>
    <cellStyle name="Akzent6 2" xfId="29144" hidden="1"/>
    <cellStyle name="Akzent6 2" xfId="29158" hidden="1"/>
    <cellStyle name="Akzent6 2" xfId="29164" hidden="1"/>
    <cellStyle name="Akzent6 2" xfId="29178" hidden="1"/>
    <cellStyle name="Akzent6 2" xfId="29200" hidden="1"/>
    <cellStyle name="Akzent6 2" xfId="29189" hidden="1"/>
    <cellStyle name="Akzent6 2" xfId="29234" hidden="1"/>
    <cellStyle name="Akzent6 2" xfId="29250" hidden="1"/>
    <cellStyle name="Akzent6 2" xfId="29256" hidden="1"/>
    <cellStyle name="Akzent6 2" xfId="29270" hidden="1"/>
    <cellStyle name="Akzent6 2" xfId="29276" hidden="1"/>
    <cellStyle name="Akzent6 2" xfId="29290" hidden="1"/>
    <cellStyle name="Akzent6 2" xfId="29296" hidden="1"/>
    <cellStyle name="Akzent6 2" xfId="29310" hidden="1"/>
    <cellStyle name="Akzent6 2" xfId="29316" hidden="1"/>
    <cellStyle name="Akzent6 2" xfId="29330" hidden="1"/>
    <cellStyle name="Akzent6 2" xfId="29232" hidden="1"/>
    <cellStyle name="Akzent6 2" xfId="29346" hidden="1"/>
    <cellStyle name="Akzent6 2" xfId="29352" hidden="1"/>
    <cellStyle name="Akzent6 2" xfId="29366" hidden="1"/>
    <cellStyle name="Akzent6 2" xfId="29372" hidden="1"/>
    <cellStyle name="Akzent6 2" xfId="29386" hidden="1"/>
    <cellStyle name="Akzent6 2" xfId="29392" hidden="1"/>
    <cellStyle name="Akzent6 2" xfId="29406" hidden="1"/>
    <cellStyle name="Akzent6 2" xfId="29412" hidden="1"/>
    <cellStyle name="Akzent6 2" xfId="29426" hidden="1"/>
    <cellStyle name="Akzent6 2" xfId="29446" hidden="1"/>
    <cellStyle name="Akzent6 2" xfId="29481" hidden="1"/>
    <cellStyle name="Akzent6 2" xfId="29504" hidden="1"/>
    <cellStyle name="Akzent6 2" xfId="29518" hidden="1"/>
    <cellStyle name="Akzent6 2" xfId="29532" hidden="1"/>
    <cellStyle name="Akzent6 2" xfId="29538" hidden="1"/>
    <cellStyle name="Akzent6 2" xfId="29552" hidden="1"/>
    <cellStyle name="Akzent6 2" xfId="29558" hidden="1"/>
    <cellStyle name="Akzent6 2" xfId="29572" hidden="1"/>
    <cellStyle name="Akzent6 2" xfId="29578" hidden="1"/>
    <cellStyle name="Akzent6 2" xfId="29592" hidden="1"/>
    <cellStyle name="Akzent6 2" xfId="29600" hidden="1"/>
    <cellStyle name="Akzent6 2" xfId="29618" hidden="1"/>
    <cellStyle name="Akzent6 2" xfId="29625" hidden="1"/>
    <cellStyle name="Akzent6 2" xfId="29639" hidden="1"/>
    <cellStyle name="Akzent6 2" xfId="29645" hidden="1"/>
    <cellStyle name="Akzent6 2" xfId="29659" hidden="1"/>
    <cellStyle name="Akzent6 2" xfId="29665" hidden="1"/>
    <cellStyle name="Akzent6 2" xfId="29679" hidden="1"/>
    <cellStyle name="Akzent6 2" xfId="29685" hidden="1"/>
    <cellStyle name="Akzent6 2" xfId="29699" hidden="1"/>
    <cellStyle name="Akzent6 2" xfId="29624" hidden="1"/>
    <cellStyle name="Akzent6 2" xfId="29713" hidden="1"/>
    <cellStyle name="Akzent6 2" xfId="29720" hidden="1"/>
    <cellStyle name="Akzent6 2" xfId="29734" hidden="1"/>
    <cellStyle name="Akzent6 2" xfId="29740" hidden="1"/>
    <cellStyle name="Akzent6 2" xfId="29754" hidden="1"/>
    <cellStyle name="Akzent6 2" xfId="29760" hidden="1"/>
    <cellStyle name="Akzent6 2" xfId="29774" hidden="1"/>
    <cellStyle name="Akzent6 2" xfId="29780" hidden="1"/>
    <cellStyle name="Akzent6 2" xfId="29794" hidden="1"/>
    <cellStyle name="Akzent6 2" xfId="29719" hidden="1"/>
    <cellStyle name="Akzent6 2" xfId="29807" hidden="1"/>
    <cellStyle name="Akzent6 2" xfId="29813" hidden="1"/>
    <cellStyle name="Akzent6 2" xfId="29827" hidden="1"/>
    <cellStyle name="Akzent6 2" xfId="29833" hidden="1"/>
    <cellStyle name="Akzent6 2" xfId="29847" hidden="1"/>
    <cellStyle name="Akzent6 2" xfId="29853" hidden="1"/>
    <cellStyle name="Akzent6 2" xfId="29867" hidden="1"/>
    <cellStyle name="Akzent6 2" xfId="29873" hidden="1"/>
    <cellStyle name="Akzent6 2" xfId="29887" hidden="1"/>
    <cellStyle name="Akzent6 2" xfId="29898" hidden="1"/>
    <cellStyle name="Akzent6 2" xfId="29918" hidden="1"/>
    <cellStyle name="Akzent6 2" xfId="29924" hidden="1"/>
    <cellStyle name="Akzent6 2" xfId="29938" hidden="1"/>
    <cellStyle name="Akzent6 2" xfId="29944" hidden="1"/>
    <cellStyle name="Akzent6 2" xfId="29958" hidden="1"/>
    <cellStyle name="Akzent6 2" xfId="29964" hidden="1"/>
    <cellStyle name="Akzent6 2" xfId="29978" hidden="1"/>
    <cellStyle name="Akzent6 2" xfId="29984" hidden="1"/>
    <cellStyle name="Akzent6 2" xfId="29998" hidden="1"/>
    <cellStyle name="Akzent6 2" xfId="30006" hidden="1"/>
    <cellStyle name="Akzent6 2" xfId="30024" hidden="1"/>
    <cellStyle name="Akzent6 2" xfId="30031" hidden="1"/>
    <cellStyle name="Akzent6 2" xfId="30045" hidden="1"/>
    <cellStyle name="Akzent6 2" xfId="30051" hidden="1"/>
    <cellStyle name="Akzent6 2" xfId="30065" hidden="1"/>
    <cellStyle name="Akzent6 2" xfId="30071" hidden="1"/>
    <cellStyle name="Akzent6 2" xfId="30085" hidden="1"/>
    <cellStyle name="Akzent6 2" xfId="30091" hidden="1"/>
    <cellStyle name="Akzent6 2" xfId="30105" hidden="1"/>
    <cellStyle name="Akzent6 2" xfId="30030" hidden="1"/>
    <cellStyle name="Akzent6 2" xfId="30119" hidden="1"/>
    <cellStyle name="Akzent6 2" xfId="30126" hidden="1"/>
    <cellStyle name="Akzent6 2" xfId="30140" hidden="1"/>
    <cellStyle name="Akzent6 2" xfId="30146" hidden="1"/>
    <cellStyle name="Akzent6 2" xfId="30160" hidden="1"/>
    <cellStyle name="Akzent6 2" xfId="30166" hidden="1"/>
    <cellStyle name="Akzent6 2" xfId="30180" hidden="1"/>
    <cellStyle name="Akzent6 2" xfId="30186" hidden="1"/>
    <cellStyle name="Akzent6 2" xfId="30200" hidden="1"/>
    <cellStyle name="Akzent6 2" xfId="30125" hidden="1"/>
    <cellStyle name="Akzent6 2" xfId="30213" hidden="1"/>
    <cellStyle name="Akzent6 2" xfId="30219" hidden="1"/>
    <cellStyle name="Akzent6 2" xfId="30233" hidden="1"/>
    <cellStyle name="Akzent6 2" xfId="30239" hidden="1"/>
    <cellStyle name="Akzent6 2" xfId="30253" hidden="1"/>
    <cellStyle name="Akzent6 2" xfId="30259" hidden="1"/>
    <cellStyle name="Akzent6 2" xfId="30273" hidden="1"/>
    <cellStyle name="Akzent6 2" xfId="30279" hidden="1"/>
    <cellStyle name="Akzent6 2" xfId="30293" hidden="1"/>
    <cellStyle name="Akzent6 2" xfId="30299" hidden="1"/>
    <cellStyle name="Akzent6 2" xfId="30313" hidden="1"/>
    <cellStyle name="Akzent6 2" xfId="30319" hidden="1"/>
    <cellStyle name="Akzent6 2" xfId="30333" hidden="1"/>
    <cellStyle name="Akzent6 2" xfId="30339" hidden="1"/>
    <cellStyle name="Akzent6 2" xfId="30353" hidden="1"/>
    <cellStyle name="Akzent6 2" xfId="30359" hidden="1"/>
    <cellStyle name="Akzent6 2" xfId="30373" hidden="1"/>
    <cellStyle name="Akzent6 2" xfId="30379" hidden="1"/>
    <cellStyle name="Akzent6 2" xfId="30393" hidden="1"/>
    <cellStyle name="Akzent6 2" xfId="30414" hidden="1"/>
    <cellStyle name="Akzent6 2" xfId="30404" hidden="1"/>
    <cellStyle name="Akzent6 2" xfId="30447" hidden="1"/>
    <cellStyle name="Akzent6 2" xfId="30463" hidden="1"/>
    <cellStyle name="Akzent6 2" xfId="30469" hidden="1"/>
    <cellStyle name="Akzent6 2" xfId="30483" hidden="1"/>
    <cellStyle name="Akzent6 2" xfId="30489" hidden="1"/>
    <cellStyle name="Akzent6 2" xfId="30503" hidden="1"/>
    <cellStyle name="Akzent6 2" xfId="30509" hidden="1"/>
    <cellStyle name="Akzent6 2" xfId="30523" hidden="1"/>
    <cellStyle name="Akzent6 2" xfId="30529" hidden="1"/>
    <cellStyle name="Akzent6 2" xfId="30543" hidden="1"/>
    <cellStyle name="Akzent6 2" xfId="30445" hidden="1"/>
    <cellStyle name="Akzent6 2" xfId="30559" hidden="1"/>
    <cellStyle name="Akzent6 2" xfId="30565" hidden="1"/>
    <cellStyle name="Akzent6 2" xfId="30579" hidden="1"/>
    <cellStyle name="Akzent6 2" xfId="30585" hidden="1"/>
    <cellStyle name="Akzent6 2" xfId="30599" hidden="1"/>
    <cellStyle name="Akzent6 2" xfId="30605" hidden="1"/>
    <cellStyle name="Akzent6 2" xfId="30619" hidden="1"/>
    <cellStyle name="Akzent6 2" xfId="30625" hidden="1"/>
    <cellStyle name="Akzent6 2" xfId="30639" hidden="1"/>
    <cellStyle name="Akzent6 2" xfId="30684" hidden="1"/>
    <cellStyle name="Akzent6 2" xfId="30697" hidden="1"/>
    <cellStyle name="Akzent6 2" xfId="30711" hidden="1"/>
    <cellStyle name="Akzent6 2" xfId="30717" hidden="1"/>
    <cellStyle name="Akzent6 2" xfId="30731" hidden="1"/>
    <cellStyle name="Akzent6 2" xfId="30737" hidden="1"/>
    <cellStyle name="Akzent6 2" xfId="30751" hidden="1"/>
    <cellStyle name="Akzent6 2" xfId="30757" hidden="1"/>
    <cellStyle name="Akzent6 2" xfId="30771" hidden="1"/>
    <cellStyle name="Akzent6 2" xfId="30779" hidden="1"/>
    <cellStyle name="Akzent6 2" xfId="30797" hidden="1"/>
    <cellStyle name="Akzent6 2" xfId="30804" hidden="1"/>
    <cellStyle name="Akzent6 2" xfId="30818" hidden="1"/>
    <cellStyle name="Akzent6 2" xfId="30824" hidden="1"/>
    <cellStyle name="Akzent6 2" xfId="30838" hidden="1"/>
    <cellStyle name="Akzent6 2" xfId="30844" hidden="1"/>
    <cellStyle name="Akzent6 2" xfId="30858" hidden="1"/>
    <cellStyle name="Akzent6 2" xfId="30864" hidden="1"/>
    <cellStyle name="Akzent6 2" xfId="30878" hidden="1"/>
    <cellStyle name="Akzent6 2" xfId="30803" hidden="1"/>
    <cellStyle name="Akzent6 2" xfId="30892" hidden="1"/>
    <cellStyle name="Akzent6 2" xfId="30899" hidden="1"/>
    <cellStyle name="Akzent6 2" xfId="30913" hidden="1"/>
    <cellStyle name="Akzent6 2" xfId="30919" hidden="1"/>
    <cellStyle name="Akzent6 2" xfId="30933" hidden="1"/>
    <cellStyle name="Akzent6 2" xfId="30939" hidden="1"/>
    <cellStyle name="Akzent6 2" xfId="30953" hidden="1"/>
    <cellStyle name="Akzent6 2" xfId="30959" hidden="1"/>
    <cellStyle name="Akzent6 2" xfId="30973" hidden="1"/>
    <cellStyle name="Akzent6 2" xfId="30898" hidden="1"/>
    <cellStyle name="Akzent6 2" xfId="30986" hidden="1"/>
    <cellStyle name="Akzent6 2" xfId="30992" hidden="1"/>
    <cellStyle name="Akzent6 2" xfId="31006" hidden="1"/>
    <cellStyle name="Akzent6 2" xfId="31012" hidden="1"/>
    <cellStyle name="Akzent6 2" xfId="31026" hidden="1"/>
    <cellStyle name="Akzent6 2" xfId="31032" hidden="1"/>
    <cellStyle name="Akzent6 2" xfId="31046" hidden="1"/>
    <cellStyle name="Akzent6 2" xfId="31052" hidden="1"/>
    <cellStyle name="Akzent6 2" xfId="31066" hidden="1"/>
    <cellStyle name="Akzent6 2" xfId="31077" hidden="1"/>
    <cellStyle name="Akzent6 2" xfId="31097" hidden="1"/>
    <cellStyle name="Akzent6 2" xfId="31103" hidden="1"/>
    <cellStyle name="Akzent6 2" xfId="31117" hidden="1"/>
    <cellStyle name="Akzent6 2" xfId="31123" hidden="1"/>
    <cellStyle name="Akzent6 2" xfId="31137" hidden="1"/>
    <cellStyle name="Akzent6 2" xfId="31143" hidden="1"/>
    <cellStyle name="Akzent6 2" xfId="31157" hidden="1"/>
    <cellStyle name="Akzent6 2" xfId="31163" hidden="1"/>
    <cellStyle name="Akzent6 2" xfId="31177" hidden="1"/>
    <cellStyle name="Akzent6 2" xfId="31185" hidden="1"/>
    <cellStyle name="Akzent6 2" xfId="31203" hidden="1"/>
    <cellStyle name="Akzent6 2" xfId="31210" hidden="1"/>
    <cellStyle name="Akzent6 2" xfId="31224" hidden="1"/>
    <cellStyle name="Akzent6 2" xfId="31230" hidden="1"/>
    <cellStyle name="Akzent6 2" xfId="31244" hidden="1"/>
    <cellStyle name="Akzent6 2" xfId="31250" hidden="1"/>
    <cellStyle name="Akzent6 2" xfId="31264" hidden="1"/>
    <cellStyle name="Akzent6 2" xfId="31270" hidden="1"/>
    <cellStyle name="Akzent6 2" xfId="31284" hidden="1"/>
    <cellStyle name="Akzent6 2" xfId="31209" hidden="1"/>
    <cellStyle name="Akzent6 2" xfId="31298" hidden="1"/>
    <cellStyle name="Akzent6 2" xfId="31305" hidden="1"/>
    <cellStyle name="Akzent6 2" xfId="31319" hidden="1"/>
    <cellStyle name="Akzent6 2" xfId="31325" hidden="1"/>
    <cellStyle name="Akzent6 2" xfId="31339" hidden="1"/>
    <cellStyle name="Akzent6 2" xfId="31345" hidden="1"/>
    <cellStyle name="Akzent6 2" xfId="31359" hidden="1"/>
    <cellStyle name="Akzent6 2" xfId="31365" hidden="1"/>
    <cellStyle name="Akzent6 2" xfId="31379" hidden="1"/>
    <cellStyle name="Akzent6 2" xfId="31304" hidden="1"/>
    <cellStyle name="Akzent6 2" xfId="31392" hidden="1"/>
    <cellStyle name="Akzent6 2" xfId="31398" hidden="1"/>
    <cellStyle name="Akzent6 2" xfId="31412" hidden="1"/>
    <cellStyle name="Akzent6 2" xfId="31418" hidden="1"/>
    <cellStyle name="Akzent6 2" xfId="31432" hidden="1"/>
    <cellStyle name="Akzent6 2" xfId="31438" hidden="1"/>
    <cellStyle name="Akzent6 2" xfId="31452" hidden="1"/>
    <cellStyle name="Akzent6 2" xfId="31458" hidden="1"/>
    <cellStyle name="Akzent6 2" xfId="31472" hidden="1"/>
    <cellStyle name="Akzent6 2" xfId="31478" hidden="1"/>
    <cellStyle name="Akzent6 2" xfId="31492" hidden="1"/>
    <cellStyle name="Akzent6 2" xfId="31498" hidden="1"/>
    <cellStyle name="Akzent6 2" xfId="31512" hidden="1"/>
    <cellStyle name="Akzent6 2" xfId="31518" hidden="1"/>
    <cellStyle name="Akzent6 2" xfId="31532" hidden="1"/>
    <cellStyle name="Akzent6 2" xfId="31538" hidden="1"/>
    <cellStyle name="Akzent6 2" xfId="31552" hidden="1"/>
    <cellStyle name="Akzent6 2" xfId="31558" hidden="1"/>
    <cellStyle name="Akzent6 2" xfId="31572" hidden="1"/>
    <cellStyle name="Akzent6 2" xfId="31594" hidden="1"/>
    <cellStyle name="Akzent6 2" xfId="31583" hidden="1"/>
    <cellStyle name="Akzent6 2" xfId="31628" hidden="1"/>
    <cellStyle name="Akzent6 2" xfId="31644" hidden="1"/>
    <cellStyle name="Akzent6 2" xfId="31650" hidden="1"/>
    <cellStyle name="Akzent6 2" xfId="31664" hidden="1"/>
    <cellStyle name="Akzent6 2" xfId="31670" hidden="1"/>
    <cellStyle name="Akzent6 2" xfId="31684" hidden="1"/>
    <cellStyle name="Akzent6 2" xfId="31690" hidden="1"/>
    <cellStyle name="Akzent6 2" xfId="31704" hidden="1"/>
    <cellStyle name="Akzent6 2" xfId="31710" hidden="1"/>
    <cellStyle name="Akzent6 2" xfId="31724" hidden="1"/>
    <cellStyle name="Akzent6 2" xfId="31626" hidden="1"/>
    <cellStyle name="Akzent6 2" xfId="31740" hidden="1"/>
    <cellStyle name="Akzent6 2" xfId="31746" hidden="1"/>
    <cellStyle name="Akzent6 2" xfId="31760" hidden="1"/>
    <cellStyle name="Akzent6 2" xfId="31766" hidden="1"/>
    <cellStyle name="Akzent6 2" xfId="31780" hidden="1"/>
    <cellStyle name="Akzent6 2" xfId="31786" hidden="1"/>
    <cellStyle name="Akzent6 2" xfId="31800" hidden="1"/>
    <cellStyle name="Akzent6 2" xfId="31806" hidden="1"/>
    <cellStyle name="Akzent6 2" xfId="31820" hidden="1"/>
    <cellStyle name="Akzent6 2" xfId="31839" hidden="1"/>
    <cellStyle name="Akzent6 2" xfId="31874" hidden="1"/>
    <cellStyle name="Akzent6 2" xfId="31897" hidden="1"/>
    <cellStyle name="Akzent6 2" xfId="31911" hidden="1"/>
    <cellStyle name="Akzent6 2" xfId="31925" hidden="1"/>
    <cellStyle name="Akzent6 2" xfId="31931" hidden="1"/>
    <cellStyle name="Akzent6 2" xfId="31945" hidden="1"/>
    <cellStyle name="Akzent6 2" xfId="31951" hidden="1"/>
    <cellStyle name="Akzent6 2" xfId="31965" hidden="1"/>
    <cellStyle name="Akzent6 2" xfId="31971" hidden="1"/>
    <cellStyle name="Akzent6 2" xfId="31985" hidden="1"/>
    <cellStyle name="Akzent6 2" xfId="31992" hidden="1"/>
    <cellStyle name="Akzent6 2" xfId="32010" hidden="1"/>
    <cellStyle name="Akzent6 2" xfId="32017" hidden="1"/>
    <cellStyle name="Akzent6 2" xfId="32031" hidden="1"/>
    <cellStyle name="Akzent6 2" xfId="32037" hidden="1"/>
    <cellStyle name="Akzent6 2" xfId="32051" hidden="1"/>
    <cellStyle name="Akzent6 2" xfId="32057" hidden="1"/>
    <cellStyle name="Akzent6 2" xfId="32071" hidden="1"/>
    <cellStyle name="Akzent6 2" xfId="32077" hidden="1"/>
    <cellStyle name="Akzent6 2" xfId="32091" hidden="1"/>
    <cellStyle name="Akzent6 2" xfId="32016" hidden="1"/>
    <cellStyle name="Akzent6 2" xfId="32105" hidden="1"/>
    <cellStyle name="Akzent6 2" xfId="32112" hidden="1"/>
    <cellStyle name="Akzent6 2" xfId="32126" hidden="1"/>
    <cellStyle name="Akzent6 2" xfId="32132" hidden="1"/>
    <cellStyle name="Akzent6 2" xfId="32146" hidden="1"/>
    <cellStyle name="Akzent6 2" xfId="32152" hidden="1"/>
    <cellStyle name="Akzent6 2" xfId="32166" hidden="1"/>
    <cellStyle name="Akzent6 2" xfId="32172" hidden="1"/>
    <cellStyle name="Akzent6 2" xfId="32186" hidden="1"/>
    <cellStyle name="Akzent6 2" xfId="32111" hidden="1"/>
    <cellStyle name="Akzent6 2" xfId="32199" hidden="1"/>
    <cellStyle name="Akzent6 2" xfId="32205" hidden="1"/>
    <cellStyle name="Akzent6 2" xfId="32219" hidden="1"/>
    <cellStyle name="Akzent6 2" xfId="32225" hidden="1"/>
    <cellStyle name="Akzent6 2" xfId="32239" hidden="1"/>
    <cellStyle name="Akzent6 2" xfId="32245" hidden="1"/>
    <cellStyle name="Akzent6 2" xfId="32259" hidden="1"/>
    <cellStyle name="Akzent6 2" xfId="32265" hidden="1"/>
    <cellStyle name="Akzent6 2" xfId="32279" hidden="1"/>
    <cellStyle name="Akzent6 2" xfId="32289" hidden="1"/>
    <cellStyle name="Akzent6 2" xfId="32309" hidden="1"/>
    <cellStyle name="Akzent6 2" xfId="32315" hidden="1"/>
    <cellStyle name="Akzent6 2" xfId="32329" hidden="1"/>
    <cellStyle name="Akzent6 2" xfId="32335" hidden="1"/>
    <cellStyle name="Akzent6 2" xfId="32349" hidden="1"/>
    <cellStyle name="Akzent6 2" xfId="32355" hidden="1"/>
    <cellStyle name="Akzent6 2" xfId="32369" hidden="1"/>
    <cellStyle name="Akzent6 2" xfId="32375" hidden="1"/>
    <cellStyle name="Akzent6 2" xfId="32389" hidden="1"/>
    <cellStyle name="Akzent6 2" xfId="32396" hidden="1"/>
    <cellStyle name="Akzent6 2" xfId="32414" hidden="1"/>
    <cellStyle name="Akzent6 2" xfId="32421" hidden="1"/>
    <cellStyle name="Akzent6 2" xfId="32435" hidden="1"/>
    <cellStyle name="Akzent6 2" xfId="32441" hidden="1"/>
    <cellStyle name="Akzent6 2" xfId="32455" hidden="1"/>
    <cellStyle name="Akzent6 2" xfId="32461" hidden="1"/>
    <cellStyle name="Akzent6 2" xfId="32475" hidden="1"/>
    <cellStyle name="Akzent6 2" xfId="32481" hidden="1"/>
    <cellStyle name="Akzent6 2" xfId="32495" hidden="1"/>
    <cellStyle name="Akzent6 2" xfId="32420" hidden="1"/>
    <cellStyle name="Akzent6 2" xfId="32509" hidden="1"/>
    <cellStyle name="Akzent6 2" xfId="32516" hidden="1"/>
    <cellStyle name="Akzent6 2" xfId="32530" hidden="1"/>
    <cellStyle name="Akzent6 2" xfId="32536" hidden="1"/>
    <cellStyle name="Akzent6 2" xfId="32550" hidden="1"/>
    <cellStyle name="Akzent6 2" xfId="32556" hidden="1"/>
    <cellStyle name="Akzent6 2" xfId="32570" hidden="1"/>
    <cellStyle name="Akzent6 2" xfId="32576" hidden="1"/>
    <cellStyle name="Akzent6 2" xfId="32590" hidden="1"/>
    <cellStyle name="Akzent6 2" xfId="32515" hidden="1"/>
    <cellStyle name="Akzent6 2" xfId="32603" hidden="1"/>
    <cellStyle name="Akzent6 2" xfId="32609" hidden="1"/>
    <cellStyle name="Akzent6 2" xfId="32623" hidden="1"/>
    <cellStyle name="Akzent6 2" xfId="32629" hidden="1"/>
    <cellStyle name="Akzent6 2" xfId="32643" hidden="1"/>
    <cellStyle name="Akzent6 2" xfId="32649" hidden="1"/>
    <cellStyle name="Akzent6 2" xfId="32663" hidden="1"/>
    <cellStyle name="Akzent6 2" xfId="32669" hidden="1"/>
    <cellStyle name="Akzent6 2" xfId="32683" hidden="1"/>
    <cellStyle name="Akzent6 2" xfId="32689" hidden="1"/>
    <cellStyle name="Akzent6 2" xfId="32703" hidden="1"/>
    <cellStyle name="Akzent6 2" xfId="32709" hidden="1"/>
    <cellStyle name="Akzent6 2" xfId="32723" hidden="1"/>
    <cellStyle name="Akzent6 2" xfId="32729" hidden="1"/>
    <cellStyle name="Akzent6 2" xfId="32743" hidden="1"/>
    <cellStyle name="Akzent6 2" xfId="32749" hidden="1"/>
    <cellStyle name="Akzent6 2" xfId="32763" hidden="1"/>
    <cellStyle name="Akzent6 2" xfId="32769" hidden="1"/>
    <cellStyle name="Akzent6 2" xfId="32783" hidden="1"/>
    <cellStyle name="Akzent6 2" xfId="32804" hidden="1"/>
    <cellStyle name="Akzent6 2" xfId="32794" hidden="1"/>
    <cellStyle name="Akzent6 2" xfId="32837" hidden="1"/>
    <cellStyle name="Akzent6 2" xfId="32853" hidden="1"/>
    <cellStyle name="Akzent6 2" xfId="32859" hidden="1"/>
    <cellStyle name="Akzent6 2" xfId="32873" hidden="1"/>
    <cellStyle name="Akzent6 2" xfId="32879" hidden="1"/>
    <cellStyle name="Akzent6 2" xfId="32893" hidden="1"/>
    <cellStyle name="Akzent6 2" xfId="32899" hidden="1"/>
    <cellStyle name="Akzent6 2" xfId="32913" hidden="1"/>
    <cellStyle name="Akzent6 2" xfId="32919" hidden="1"/>
    <cellStyle name="Akzent6 2" xfId="32933" hidden="1"/>
    <cellStyle name="Akzent6 2" xfId="32835" hidden="1"/>
    <cellStyle name="Akzent6 2" xfId="32948" hidden="1"/>
    <cellStyle name="Akzent6 2" xfId="32954" hidden="1"/>
    <cellStyle name="Akzent6 2" xfId="32968" hidden="1"/>
    <cellStyle name="Akzent6 2" xfId="32974" hidden="1"/>
    <cellStyle name="Akzent6 2" xfId="32988" hidden="1"/>
    <cellStyle name="Akzent6 2" xfId="32994" hidden="1"/>
    <cellStyle name="Akzent6 2" xfId="33008" hidden="1"/>
    <cellStyle name="Akzent6 2" xfId="33014" hidden="1"/>
    <cellStyle name="Akzent6 2" xfId="33028" hidden="1"/>
    <cellStyle name="Akzent6 2" xfId="28155" hidden="1"/>
    <cellStyle name="Akzent6 2" xfId="28163" hidden="1"/>
    <cellStyle name="Akzent6 2" xfId="28287" hidden="1"/>
    <cellStyle name="Akzent6 2" xfId="28160" hidden="1"/>
    <cellStyle name="Akzent6 2" xfId="28233" hidden="1"/>
    <cellStyle name="Akzent6 2" xfId="28681" hidden="1"/>
    <cellStyle name="Akzent6 2" xfId="28247" hidden="1"/>
    <cellStyle name="Akzent6 2" xfId="33051" hidden="1"/>
    <cellStyle name="Akzent6 2" xfId="33065" hidden="1"/>
    <cellStyle name="Akzent6 2" xfId="33073" hidden="1"/>
    <cellStyle name="Akzent6 2" xfId="33091" hidden="1"/>
    <cellStyle name="Akzent6 2" xfId="33098" hidden="1"/>
    <cellStyle name="Akzent6 2" xfId="33112" hidden="1"/>
    <cellStyle name="Akzent6 2" xfId="33118" hidden="1"/>
    <cellStyle name="Akzent6 2" xfId="33132" hidden="1"/>
    <cellStyle name="Akzent6 2" xfId="33138" hidden="1"/>
    <cellStyle name="Akzent6 2" xfId="33152" hidden="1"/>
    <cellStyle name="Akzent6 2" xfId="33158" hidden="1"/>
    <cellStyle name="Akzent6 2" xfId="33172" hidden="1"/>
    <cellStyle name="Akzent6 2" xfId="33097" hidden="1"/>
    <cellStyle name="Akzent6 2" xfId="33186" hidden="1"/>
    <cellStyle name="Akzent6 2" xfId="33193" hidden="1"/>
    <cellStyle name="Akzent6 2" xfId="33207" hidden="1"/>
    <cellStyle name="Akzent6 2" xfId="33213" hidden="1"/>
    <cellStyle name="Akzent6 2" xfId="33227" hidden="1"/>
    <cellStyle name="Akzent6 2" xfId="33233" hidden="1"/>
    <cellStyle name="Akzent6 2" xfId="33247" hidden="1"/>
    <cellStyle name="Akzent6 2" xfId="33253" hidden="1"/>
    <cellStyle name="Akzent6 2" xfId="33267" hidden="1"/>
    <cellStyle name="Akzent6 2" xfId="33192" hidden="1"/>
    <cellStyle name="Akzent6 2" xfId="33280" hidden="1"/>
    <cellStyle name="Akzent6 2" xfId="33286" hidden="1"/>
    <cellStyle name="Akzent6 2" xfId="33300" hidden="1"/>
    <cellStyle name="Akzent6 2" xfId="33306" hidden="1"/>
    <cellStyle name="Akzent6 2" xfId="33320" hidden="1"/>
    <cellStyle name="Akzent6 2" xfId="33326" hidden="1"/>
    <cellStyle name="Akzent6 2" xfId="33340" hidden="1"/>
    <cellStyle name="Akzent6 2" xfId="33346" hidden="1"/>
    <cellStyle name="Akzent6 2" xfId="33360" hidden="1"/>
    <cellStyle name="Akzent6 2" xfId="33371" hidden="1"/>
    <cellStyle name="Akzent6 2" xfId="33390" hidden="1"/>
    <cellStyle name="Akzent6 2" xfId="33396" hidden="1"/>
    <cellStyle name="Akzent6 2" xfId="33410" hidden="1"/>
    <cellStyle name="Akzent6 2" xfId="33416" hidden="1"/>
    <cellStyle name="Akzent6 2" xfId="33430" hidden="1"/>
    <cellStyle name="Akzent6 2" xfId="33436" hidden="1"/>
    <cellStyle name="Akzent6 2" xfId="33450" hidden="1"/>
    <cellStyle name="Akzent6 2" xfId="33456" hidden="1"/>
    <cellStyle name="Akzent6 2" xfId="33470" hidden="1"/>
    <cellStyle name="Akzent6 2" xfId="33477" hidden="1"/>
    <cellStyle name="Akzent6 2" xfId="33495" hidden="1"/>
    <cellStyle name="Akzent6 2" xfId="33502" hidden="1"/>
    <cellStyle name="Akzent6 2" xfId="33516" hidden="1"/>
    <cellStyle name="Akzent6 2" xfId="33522" hidden="1"/>
    <cellStyle name="Akzent6 2" xfId="33536" hidden="1"/>
    <cellStyle name="Akzent6 2" xfId="33542" hidden="1"/>
    <cellStyle name="Akzent6 2" xfId="33556" hidden="1"/>
    <cellStyle name="Akzent6 2" xfId="33562" hidden="1"/>
    <cellStyle name="Akzent6 2" xfId="33576" hidden="1"/>
    <cellStyle name="Akzent6 2" xfId="33501" hidden="1"/>
    <cellStyle name="Akzent6 2" xfId="33590" hidden="1"/>
    <cellStyle name="Akzent6 2" xfId="33597" hidden="1"/>
    <cellStyle name="Akzent6 2" xfId="33611" hidden="1"/>
    <cellStyle name="Akzent6 2" xfId="33617" hidden="1"/>
    <cellStyle name="Akzent6 2" xfId="33631" hidden="1"/>
    <cellStyle name="Akzent6 2" xfId="33637" hidden="1"/>
    <cellStyle name="Akzent6 2" xfId="33651" hidden="1"/>
    <cellStyle name="Akzent6 2" xfId="33657" hidden="1"/>
    <cellStyle name="Akzent6 2" xfId="33671" hidden="1"/>
    <cellStyle name="Akzent6 2" xfId="33596" hidden="1"/>
    <cellStyle name="Akzent6 2" xfId="33684" hidden="1"/>
    <cellStyle name="Akzent6 2" xfId="33690" hidden="1"/>
    <cellStyle name="Akzent6 2" xfId="33704" hidden="1"/>
    <cellStyle name="Akzent6 2" xfId="33710" hidden="1"/>
    <cellStyle name="Akzent6 2" xfId="33724" hidden="1"/>
    <cellStyle name="Akzent6 2" xfId="33730" hidden="1"/>
    <cellStyle name="Akzent6 2" xfId="33744" hidden="1"/>
    <cellStyle name="Akzent6 2" xfId="33750" hidden="1"/>
    <cellStyle name="Akzent6 2" xfId="33764" hidden="1"/>
    <cellStyle name="Akzent6 2" xfId="33770" hidden="1"/>
    <cellStyle name="Akzent6 2" xfId="33784" hidden="1"/>
    <cellStyle name="Akzent6 2" xfId="33790" hidden="1"/>
    <cellStyle name="Akzent6 2" xfId="33804" hidden="1"/>
    <cellStyle name="Akzent6 2" xfId="33810" hidden="1"/>
    <cellStyle name="Akzent6 2" xfId="33824" hidden="1"/>
    <cellStyle name="Akzent6 2" xfId="33830" hidden="1"/>
    <cellStyle name="Akzent6 2" xfId="33844" hidden="1"/>
    <cellStyle name="Akzent6 2" xfId="33850" hidden="1"/>
    <cellStyle name="Akzent6 2" xfId="33864" hidden="1"/>
    <cellStyle name="Akzent6 2" xfId="33884" hidden="1"/>
    <cellStyle name="Akzent6 2" xfId="33874" hidden="1"/>
    <cellStyle name="Akzent6 2" xfId="33918" hidden="1"/>
    <cellStyle name="Akzent6 2" xfId="33934" hidden="1"/>
    <cellStyle name="Akzent6 2" xfId="33940" hidden="1"/>
    <cellStyle name="Akzent6 2" xfId="33954" hidden="1"/>
    <cellStyle name="Akzent6 2" xfId="33960" hidden="1"/>
    <cellStyle name="Akzent6 2" xfId="33974" hidden="1"/>
    <cellStyle name="Akzent6 2" xfId="33980" hidden="1"/>
    <cellStyle name="Akzent6 2" xfId="33994" hidden="1"/>
    <cellStyle name="Akzent6 2" xfId="34000" hidden="1"/>
    <cellStyle name="Akzent6 2" xfId="34014" hidden="1"/>
    <cellStyle name="Akzent6 2" xfId="33916" hidden="1"/>
    <cellStyle name="Akzent6 2" xfId="34028" hidden="1"/>
    <cellStyle name="Akzent6 2" xfId="34034" hidden="1"/>
    <cellStyle name="Akzent6 2" xfId="34048" hidden="1"/>
    <cellStyle name="Akzent6 2" xfId="34054" hidden="1"/>
    <cellStyle name="Akzent6 2" xfId="34068" hidden="1"/>
    <cellStyle name="Akzent6 2" xfId="34074" hidden="1"/>
    <cellStyle name="Akzent6 2" xfId="34088" hidden="1"/>
    <cellStyle name="Akzent6 2" xfId="34094" hidden="1"/>
    <cellStyle name="Akzent6 2" xfId="34108" hidden="1"/>
    <cellStyle name="Akzent6 2" xfId="34127" hidden="1"/>
    <cellStyle name="Akzent6 2" xfId="34161" hidden="1"/>
    <cellStyle name="Akzent6 2" xfId="34184" hidden="1"/>
    <cellStyle name="Akzent6 2" xfId="34198" hidden="1"/>
    <cellStyle name="Akzent6 2" xfId="34212" hidden="1"/>
    <cellStyle name="Akzent6 2" xfId="34218" hidden="1"/>
    <cellStyle name="Akzent6 2" xfId="34232" hidden="1"/>
    <cellStyle name="Akzent6 2" xfId="34238" hidden="1"/>
    <cellStyle name="Akzent6 2" xfId="34252" hidden="1"/>
    <cellStyle name="Akzent6 2" xfId="34258" hidden="1"/>
    <cellStyle name="Akzent6 2" xfId="34272" hidden="1"/>
    <cellStyle name="Akzent6 2" xfId="34280" hidden="1"/>
    <cellStyle name="Akzent6 2" xfId="34298" hidden="1"/>
    <cellStyle name="Akzent6 2" xfId="34305" hidden="1"/>
    <cellStyle name="Akzent6 2" xfId="34319" hidden="1"/>
    <cellStyle name="Akzent6 2" xfId="34325" hidden="1"/>
    <cellStyle name="Akzent6 2" xfId="34339" hidden="1"/>
    <cellStyle name="Akzent6 2" xfId="34345" hidden="1"/>
    <cellStyle name="Akzent6 2" xfId="34359" hidden="1"/>
    <cellStyle name="Akzent6 2" xfId="34365" hidden="1"/>
    <cellStyle name="Akzent6 2" xfId="34379" hidden="1"/>
    <cellStyle name="Akzent6 2" xfId="34304" hidden="1"/>
    <cellStyle name="Akzent6 2" xfId="34393" hidden="1"/>
    <cellStyle name="Akzent6 2" xfId="34400" hidden="1"/>
    <cellStyle name="Akzent6 2" xfId="34414" hidden="1"/>
    <cellStyle name="Akzent6 2" xfId="34420" hidden="1"/>
    <cellStyle name="Akzent6 2" xfId="34434" hidden="1"/>
    <cellStyle name="Akzent6 2" xfId="34440" hidden="1"/>
    <cellStyle name="Akzent6 2" xfId="34454" hidden="1"/>
    <cellStyle name="Akzent6 2" xfId="34460" hidden="1"/>
    <cellStyle name="Akzent6 2" xfId="34474" hidden="1"/>
    <cellStyle name="Akzent6 2" xfId="34399" hidden="1"/>
    <cellStyle name="Akzent6 2" xfId="34487" hidden="1"/>
    <cellStyle name="Akzent6 2" xfId="34493" hidden="1"/>
    <cellStyle name="Akzent6 2" xfId="34507" hidden="1"/>
    <cellStyle name="Akzent6 2" xfId="34513" hidden="1"/>
    <cellStyle name="Akzent6 2" xfId="34527" hidden="1"/>
    <cellStyle name="Akzent6 2" xfId="34533" hidden="1"/>
    <cellStyle name="Akzent6 2" xfId="34547" hidden="1"/>
    <cellStyle name="Akzent6 2" xfId="34553" hidden="1"/>
    <cellStyle name="Akzent6 2" xfId="34567" hidden="1"/>
    <cellStyle name="Akzent6 2" xfId="34577" hidden="1"/>
    <cellStyle name="Akzent6 2" xfId="34597" hidden="1"/>
    <cellStyle name="Akzent6 2" xfId="34603" hidden="1"/>
    <cellStyle name="Akzent6 2" xfId="34617" hidden="1"/>
    <cellStyle name="Akzent6 2" xfId="34623" hidden="1"/>
    <cellStyle name="Akzent6 2" xfId="34637" hidden="1"/>
    <cellStyle name="Akzent6 2" xfId="34643" hidden="1"/>
    <cellStyle name="Akzent6 2" xfId="34657" hidden="1"/>
    <cellStyle name="Akzent6 2" xfId="34663" hidden="1"/>
    <cellStyle name="Akzent6 2" xfId="34677" hidden="1"/>
    <cellStyle name="Akzent6 2" xfId="34684" hidden="1"/>
    <cellStyle name="Akzent6 2" xfId="34702" hidden="1"/>
    <cellStyle name="Akzent6 2" xfId="34709" hidden="1"/>
    <cellStyle name="Akzent6 2" xfId="34723" hidden="1"/>
    <cellStyle name="Akzent6 2" xfId="34729" hidden="1"/>
    <cellStyle name="Akzent6 2" xfId="34743" hidden="1"/>
    <cellStyle name="Akzent6 2" xfId="34749" hidden="1"/>
    <cellStyle name="Akzent6 2" xfId="34763" hidden="1"/>
    <cellStyle name="Akzent6 2" xfId="34769" hidden="1"/>
    <cellStyle name="Akzent6 2" xfId="34783" hidden="1"/>
    <cellStyle name="Akzent6 2" xfId="34708" hidden="1"/>
    <cellStyle name="Akzent6 2" xfId="34797" hidden="1"/>
    <cellStyle name="Akzent6 2" xfId="34804" hidden="1"/>
    <cellStyle name="Akzent6 2" xfId="34818" hidden="1"/>
    <cellStyle name="Akzent6 2" xfId="34824" hidden="1"/>
    <cellStyle name="Akzent6 2" xfId="34838" hidden="1"/>
    <cellStyle name="Akzent6 2" xfId="34844" hidden="1"/>
    <cellStyle name="Akzent6 2" xfId="34858" hidden="1"/>
    <cellStyle name="Akzent6 2" xfId="34864" hidden="1"/>
    <cellStyle name="Akzent6 2" xfId="34878" hidden="1"/>
    <cellStyle name="Akzent6 2" xfId="34803" hidden="1"/>
    <cellStyle name="Akzent6 2" xfId="34891" hidden="1"/>
    <cellStyle name="Akzent6 2" xfId="34897" hidden="1"/>
    <cellStyle name="Akzent6 2" xfId="34911" hidden="1"/>
    <cellStyle name="Akzent6 2" xfId="34917" hidden="1"/>
    <cellStyle name="Akzent6 2" xfId="34931" hidden="1"/>
    <cellStyle name="Akzent6 2" xfId="34937" hidden="1"/>
    <cellStyle name="Akzent6 2" xfId="34951" hidden="1"/>
    <cellStyle name="Akzent6 2" xfId="34957" hidden="1"/>
    <cellStyle name="Akzent6 2" xfId="34971" hidden="1"/>
    <cellStyle name="Akzent6 2" xfId="34977" hidden="1"/>
    <cellStyle name="Akzent6 2" xfId="34991" hidden="1"/>
    <cellStyle name="Akzent6 2" xfId="34997" hidden="1"/>
    <cellStyle name="Akzent6 2" xfId="35011" hidden="1"/>
    <cellStyle name="Akzent6 2" xfId="35017" hidden="1"/>
    <cellStyle name="Akzent6 2" xfId="35031" hidden="1"/>
    <cellStyle name="Akzent6 2" xfId="35037" hidden="1"/>
    <cellStyle name="Akzent6 2" xfId="35051" hidden="1"/>
    <cellStyle name="Akzent6 2" xfId="35057" hidden="1"/>
    <cellStyle name="Akzent6 2" xfId="35071" hidden="1"/>
    <cellStyle name="Akzent6 2" xfId="35090" hidden="1"/>
    <cellStyle name="Akzent6 2" xfId="35081" hidden="1"/>
    <cellStyle name="Akzent6 2" xfId="35123" hidden="1"/>
    <cellStyle name="Akzent6 2" xfId="35139" hidden="1"/>
    <cellStyle name="Akzent6 2" xfId="35145" hidden="1"/>
    <cellStyle name="Akzent6 2" xfId="35159" hidden="1"/>
    <cellStyle name="Akzent6 2" xfId="35165" hidden="1"/>
    <cellStyle name="Akzent6 2" xfId="35179" hidden="1"/>
    <cellStyle name="Akzent6 2" xfId="35185" hidden="1"/>
    <cellStyle name="Akzent6 2" xfId="35199" hidden="1"/>
    <cellStyle name="Akzent6 2" xfId="35205" hidden="1"/>
    <cellStyle name="Akzent6 2" xfId="35219" hidden="1"/>
    <cellStyle name="Akzent6 2" xfId="35121" hidden="1"/>
    <cellStyle name="Akzent6 2" xfId="35234" hidden="1"/>
    <cellStyle name="Akzent6 2" xfId="35240" hidden="1"/>
    <cellStyle name="Akzent6 2" xfId="35254" hidden="1"/>
    <cellStyle name="Akzent6 2" xfId="35260" hidden="1"/>
    <cellStyle name="Akzent6 2" xfId="35274" hidden="1"/>
    <cellStyle name="Akzent6 2" xfId="35280" hidden="1"/>
    <cellStyle name="Akzent6 2" xfId="35294" hidden="1"/>
    <cellStyle name="Akzent6 2" xfId="35300" hidden="1"/>
    <cellStyle name="Akzent6 2" xfId="35314" hidden="1"/>
    <cellStyle name="Akzent6 2" xfId="30680" hidden="1"/>
    <cellStyle name="Akzent6 2" xfId="33046" hidden="1"/>
    <cellStyle name="Akzent6 2" xfId="31183" hidden="1"/>
    <cellStyle name="Akzent6 2" xfId="33047" hidden="1"/>
    <cellStyle name="Akzent6 2" xfId="31075" hidden="1"/>
    <cellStyle name="Akzent6 2" xfId="28265" hidden="1"/>
    <cellStyle name="Akzent6 2" xfId="28182" hidden="1"/>
    <cellStyle name="Akzent6 2" xfId="35339" hidden="1"/>
    <cellStyle name="Akzent6 2" xfId="35353" hidden="1"/>
    <cellStyle name="Akzent6 2" xfId="35360" hidden="1"/>
    <cellStyle name="Akzent6 2" xfId="35378" hidden="1"/>
    <cellStyle name="Akzent6 2" xfId="35385" hidden="1"/>
    <cellStyle name="Akzent6 2" xfId="35399" hidden="1"/>
    <cellStyle name="Akzent6 2" xfId="35405" hidden="1"/>
    <cellStyle name="Akzent6 2" xfId="35419" hidden="1"/>
    <cellStyle name="Akzent6 2" xfId="35425" hidden="1"/>
    <cellStyle name="Akzent6 2" xfId="35439" hidden="1"/>
    <cellStyle name="Akzent6 2" xfId="35445" hidden="1"/>
    <cellStyle name="Akzent6 2" xfId="35459" hidden="1"/>
    <cellStyle name="Akzent6 2" xfId="35384" hidden="1"/>
    <cellStyle name="Akzent6 2" xfId="35473" hidden="1"/>
    <cellStyle name="Akzent6 2" xfId="35480" hidden="1"/>
    <cellStyle name="Akzent6 2" xfId="35494" hidden="1"/>
    <cellStyle name="Akzent6 2" xfId="35500" hidden="1"/>
    <cellStyle name="Akzent6 2" xfId="35514" hidden="1"/>
    <cellStyle name="Akzent6 2" xfId="35520" hidden="1"/>
    <cellStyle name="Akzent6 2" xfId="35534" hidden="1"/>
    <cellStyle name="Akzent6 2" xfId="35540" hidden="1"/>
    <cellStyle name="Akzent6 2" xfId="35554" hidden="1"/>
    <cellStyle name="Akzent6 2" xfId="35479" hidden="1"/>
    <cellStyle name="Akzent6 2" xfId="35567" hidden="1"/>
    <cellStyle name="Akzent6 2" xfId="35573" hidden="1"/>
    <cellStyle name="Akzent6 2" xfId="35587" hidden="1"/>
    <cellStyle name="Akzent6 2" xfId="35593" hidden="1"/>
    <cellStyle name="Akzent6 2" xfId="35607" hidden="1"/>
    <cellStyle name="Akzent6 2" xfId="35613" hidden="1"/>
    <cellStyle name="Akzent6 2" xfId="35627" hidden="1"/>
    <cellStyle name="Akzent6 2" xfId="35633" hidden="1"/>
    <cellStyle name="Akzent6 2" xfId="35647" hidden="1"/>
    <cellStyle name="Akzent6 2" xfId="35658" hidden="1"/>
    <cellStyle name="Akzent6 2" xfId="35676" hidden="1"/>
    <cellStyle name="Akzent6 2" xfId="35682" hidden="1"/>
    <cellStyle name="Akzent6 2" xfId="35696" hidden="1"/>
    <cellStyle name="Akzent6 2" xfId="35702" hidden="1"/>
    <cellStyle name="Akzent6 2" xfId="35716" hidden="1"/>
    <cellStyle name="Akzent6 2" xfId="35722" hidden="1"/>
    <cellStyle name="Akzent6 2" xfId="35736" hidden="1"/>
    <cellStyle name="Akzent6 2" xfId="35742" hidden="1"/>
    <cellStyle name="Akzent6 2" xfId="35756" hidden="1"/>
    <cellStyle name="Akzent6 2" xfId="35762" hidden="1"/>
    <cellStyle name="Akzent6 2" xfId="35780" hidden="1"/>
    <cellStyle name="Akzent6 2" xfId="35787" hidden="1"/>
    <cellStyle name="Akzent6 2" xfId="35801" hidden="1"/>
    <cellStyle name="Akzent6 2" xfId="35807" hidden="1"/>
    <cellStyle name="Akzent6 2" xfId="35821" hidden="1"/>
    <cellStyle name="Akzent6 2" xfId="35827" hidden="1"/>
    <cellStyle name="Akzent6 2" xfId="35841" hidden="1"/>
    <cellStyle name="Akzent6 2" xfId="35847" hidden="1"/>
    <cellStyle name="Akzent6 2" xfId="35861" hidden="1"/>
    <cellStyle name="Akzent6 2" xfId="35786" hidden="1"/>
    <cellStyle name="Akzent6 2" xfId="35875" hidden="1"/>
    <cellStyle name="Akzent6 2" xfId="35882" hidden="1"/>
    <cellStyle name="Akzent6 2" xfId="35896" hidden="1"/>
    <cellStyle name="Akzent6 2" xfId="35902" hidden="1"/>
    <cellStyle name="Akzent6 2" xfId="35916" hidden="1"/>
    <cellStyle name="Akzent6 2" xfId="35922" hidden="1"/>
    <cellStyle name="Akzent6 2" xfId="35936" hidden="1"/>
    <cellStyle name="Akzent6 2" xfId="35942" hidden="1"/>
    <cellStyle name="Akzent6 2" xfId="35956" hidden="1"/>
    <cellStyle name="Akzent6 2" xfId="35881" hidden="1"/>
    <cellStyle name="Akzent6 2" xfId="35969" hidden="1"/>
    <cellStyle name="Akzent6 2" xfId="35975" hidden="1"/>
    <cellStyle name="Akzent6 2" xfId="35989" hidden="1"/>
    <cellStyle name="Akzent6 2" xfId="35995" hidden="1"/>
    <cellStyle name="Akzent6 2" xfId="36009" hidden="1"/>
    <cellStyle name="Akzent6 2" xfId="36015" hidden="1"/>
    <cellStyle name="Akzent6 2" xfId="36029" hidden="1"/>
    <cellStyle name="Akzent6 2" xfId="36035" hidden="1"/>
    <cellStyle name="Akzent6 2" xfId="36049" hidden="1"/>
    <cellStyle name="Akzent6 2" xfId="36055" hidden="1"/>
    <cellStyle name="Akzent6 2" xfId="36069" hidden="1"/>
    <cellStyle name="Akzent6 2" xfId="36075" hidden="1"/>
    <cellStyle name="Akzent6 2" xfId="36089" hidden="1"/>
    <cellStyle name="Akzent6 2" xfId="36095" hidden="1"/>
    <cellStyle name="Akzent6 2" xfId="36109" hidden="1"/>
    <cellStyle name="Akzent6 2" xfId="36115" hidden="1"/>
    <cellStyle name="Akzent6 2" xfId="36129" hidden="1"/>
    <cellStyle name="Akzent6 2" xfId="36135" hidden="1"/>
    <cellStyle name="Akzent6 2" xfId="36149" hidden="1"/>
    <cellStyle name="Akzent6 2" xfId="36169" hidden="1"/>
    <cellStyle name="Akzent6 2" xfId="36159" hidden="1"/>
    <cellStyle name="Akzent6 2" xfId="36203" hidden="1"/>
    <cellStyle name="Akzent6 2" xfId="36218" hidden="1"/>
    <cellStyle name="Akzent6 2" xfId="36224" hidden="1"/>
    <cellStyle name="Akzent6 2" xfId="36238" hidden="1"/>
    <cellStyle name="Akzent6 2" xfId="36244" hidden="1"/>
    <cellStyle name="Akzent6 2" xfId="36258" hidden="1"/>
    <cellStyle name="Akzent6 2" xfId="36264" hidden="1"/>
    <cellStyle name="Akzent6 2" xfId="36278" hidden="1"/>
    <cellStyle name="Akzent6 2" xfId="36284" hidden="1"/>
    <cellStyle name="Akzent6 2" xfId="36298" hidden="1"/>
    <cellStyle name="Akzent6 2" xfId="36201" hidden="1"/>
    <cellStyle name="Akzent6 2" xfId="36313" hidden="1"/>
    <cellStyle name="Akzent6 2" xfId="36319" hidden="1"/>
    <cellStyle name="Akzent6 2" xfId="36333" hidden="1"/>
    <cellStyle name="Akzent6 2" xfId="36339" hidden="1"/>
    <cellStyle name="Akzent6 2" xfId="36353" hidden="1"/>
    <cellStyle name="Akzent6 2" xfId="36359" hidden="1"/>
    <cellStyle name="Akzent6 2" xfId="36373" hidden="1"/>
    <cellStyle name="Akzent6 2" xfId="36379" hidden="1"/>
    <cellStyle name="Akzent6 2" xfId="36393" hidden="1"/>
    <cellStyle name="Akzent6 2" xfId="36411" hidden="1"/>
    <cellStyle name="Akzent6 2" xfId="36444" hidden="1"/>
    <cellStyle name="Akzent6 2" xfId="36466" hidden="1"/>
    <cellStyle name="Akzent6 2" xfId="36480" hidden="1"/>
    <cellStyle name="Akzent6 2" xfId="36494" hidden="1"/>
    <cellStyle name="Akzent6 2" xfId="36500" hidden="1"/>
    <cellStyle name="Akzent6 2" xfId="36514" hidden="1"/>
    <cellStyle name="Akzent6 2" xfId="36520" hidden="1"/>
    <cellStyle name="Akzent6 2" xfId="36534" hidden="1"/>
    <cellStyle name="Akzent6 2" xfId="36540" hidden="1"/>
    <cellStyle name="Akzent6 2" xfId="36554" hidden="1"/>
    <cellStyle name="Akzent6 2" xfId="36561" hidden="1"/>
    <cellStyle name="Akzent6 2" xfId="36579" hidden="1"/>
    <cellStyle name="Akzent6 2" xfId="36586" hidden="1"/>
    <cellStyle name="Akzent6 2" xfId="36600" hidden="1"/>
    <cellStyle name="Akzent6 2" xfId="36606" hidden="1"/>
    <cellStyle name="Akzent6 2" xfId="36620" hidden="1"/>
    <cellStyle name="Akzent6 2" xfId="36626" hidden="1"/>
    <cellStyle name="Akzent6 2" xfId="36640" hidden="1"/>
    <cellStyle name="Akzent6 2" xfId="36646" hidden="1"/>
    <cellStyle name="Akzent6 2" xfId="36660" hidden="1"/>
    <cellStyle name="Akzent6 2" xfId="36585" hidden="1"/>
    <cellStyle name="Akzent6 2" xfId="36674" hidden="1"/>
    <cellStyle name="Akzent6 2" xfId="36681" hidden="1"/>
    <cellStyle name="Akzent6 2" xfId="36695" hidden="1"/>
    <cellStyle name="Akzent6 2" xfId="36701" hidden="1"/>
    <cellStyle name="Akzent6 2" xfId="36715" hidden="1"/>
    <cellStyle name="Akzent6 2" xfId="36721" hidden="1"/>
    <cellStyle name="Akzent6 2" xfId="36735" hidden="1"/>
    <cellStyle name="Akzent6 2" xfId="36741" hidden="1"/>
    <cellStyle name="Akzent6 2" xfId="36755" hidden="1"/>
    <cellStyle name="Akzent6 2" xfId="36680" hidden="1"/>
    <cellStyle name="Akzent6 2" xfId="36768" hidden="1"/>
    <cellStyle name="Akzent6 2" xfId="36774" hidden="1"/>
    <cellStyle name="Akzent6 2" xfId="36788" hidden="1"/>
    <cellStyle name="Akzent6 2" xfId="36794" hidden="1"/>
    <cellStyle name="Akzent6 2" xfId="36808" hidden="1"/>
    <cellStyle name="Akzent6 2" xfId="36814" hidden="1"/>
    <cellStyle name="Akzent6 2" xfId="36828" hidden="1"/>
    <cellStyle name="Akzent6 2" xfId="36834" hidden="1"/>
    <cellStyle name="Akzent6 2" xfId="36848" hidden="1"/>
    <cellStyle name="Akzent6 2" xfId="36857" hidden="1"/>
    <cellStyle name="Akzent6 2" xfId="36876" hidden="1"/>
    <cellStyle name="Akzent6 2" xfId="36882" hidden="1"/>
    <cellStyle name="Akzent6 2" xfId="36896" hidden="1"/>
    <cellStyle name="Akzent6 2" xfId="36902" hidden="1"/>
    <cellStyle name="Akzent6 2" xfId="36916" hidden="1"/>
    <cellStyle name="Akzent6 2" xfId="36922" hidden="1"/>
    <cellStyle name="Akzent6 2" xfId="36936" hidden="1"/>
    <cellStyle name="Akzent6 2" xfId="36942" hidden="1"/>
    <cellStyle name="Akzent6 2" xfId="36956" hidden="1"/>
    <cellStyle name="Akzent6 2" xfId="36962" hidden="1"/>
    <cellStyle name="Akzent6 2" xfId="36980" hidden="1"/>
    <cellStyle name="Akzent6 2" xfId="36987" hidden="1"/>
    <cellStyle name="Akzent6 2" xfId="37001" hidden="1"/>
    <cellStyle name="Akzent6 2" xfId="37007" hidden="1"/>
    <cellStyle name="Akzent6 2" xfId="37021" hidden="1"/>
    <cellStyle name="Akzent6 2" xfId="37027" hidden="1"/>
    <cellStyle name="Akzent6 2" xfId="37041" hidden="1"/>
    <cellStyle name="Akzent6 2" xfId="37047" hidden="1"/>
    <cellStyle name="Akzent6 2" xfId="37061" hidden="1"/>
    <cellStyle name="Akzent6 2" xfId="36986" hidden="1"/>
    <cellStyle name="Akzent6 2" xfId="37075" hidden="1"/>
    <cellStyle name="Akzent6 2" xfId="37082" hidden="1"/>
    <cellStyle name="Akzent6 2" xfId="37096" hidden="1"/>
    <cellStyle name="Akzent6 2" xfId="37102" hidden="1"/>
    <cellStyle name="Akzent6 2" xfId="37116" hidden="1"/>
    <cellStyle name="Akzent6 2" xfId="37122" hidden="1"/>
    <cellStyle name="Akzent6 2" xfId="37136" hidden="1"/>
    <cellStyle name="Akzent6 2" xfId="37142" hidden="1"/>
    <cellStyle name="Akzent6 2" xfId="37156" hidden="1"/>
    <cellStyle name="Akzent6 2" xfId="37081" hidden="1"/>
    <cellStyle name="Akzent6 2" xfId="37169" hidden="1"/>
    <cellStyle name="Akzent6 2" xfId="37175" hidden="1"/>
    <cellStyle name="Akzent6 2" xfId="37189" hidden="1"/>
    <cellStyle name="Akzent6 2" xfId="37195" hidden="1"/>
    <cellStyle name="Akzent6 2" xfId="37209" hidden="1"/>
    <cellStyle name="Akzent6 2" xfId="37215" hidden="1"/>
    <cellStyle name="Akzent6 2" xfId="37229" hidden="1"/>
    <cellStyle name="Akzent6 2" xfId="37235" hidden="1"/>
    <cellStyle name="Akzent6 2" xfId="37249" hidden="1"/>
    <cellStyle name="Akzent6 2" xfId="37255" hidden="1"/>
    <cellStyle name="Akzent6 2" xfId="37269" hidden="1"/>
    <cellStyle name="Akzent6 2" xfId="37275" hidden="1"/>
    <cellStyle name="Akzent6 2" xfId="37289" hidden="1"/>
    <cellStyle name="Akzent6 2" xfId="37295" hidden="1"/>
    <cellStyle name="Akzent6 2" xfId="37309" hidden="1"/>
    <cellStyle name="Akzent6 2" xfId="37315" hidden="1"/>
    <cellStyle name="Akzent6 2" xfId="37329" hidden="1"/>
    <cellStyle name="Akzent6 2" xfId="37335" hidden="1"/>
    <cellStyle name="Akzent6 2" xfId="37349" hidden="1"/>
    <cellStyle name="Akzent6 2" xfId="37367" hidden="1"/>
    <cellStyle name="Akzent6 2" xfId="37358" hidden="1"/>
    <cellStyle name="Akzent6 2" xfId="37400" hidden="1"/>
    <cellStyle name="Akzent6 2" xfId="37415" hidden="1"/>
    <cellStyle name="Akzent6 2" xfId="37421" hidden="1"/>
    <cellStyle name="Akzent6 2" xfId="37435" hidden="1"/>
    <cellStyle name="Akzent6 2" xfId="37441" hidden="1"/>
    <cellStyle name="Akzent6 2" xfId="37455" hidden="1"/>
    <cellStyle name="Akzent6 2" xfId="37461" hidden="1"/>
    <cellStyle name="Akzent6 2" xfId="37475" hidden="1"/>
    <cellStyle name="Akzent6 2" xfId="37481" hidden="1"/>
    <cellStyle name="Akzent6 2" xfId="37495" hidden="1"/>
    <cellStyle name="Akzent6 2" xfId="37398" hidden="1"/>
    <cellStyle name="Akzent6 2" xfId="37509" hidden="1"/>
    <cellStyle name="Akzent6 2" xfId="37515" hidden="1"/>
    <cellStyle name="Akzent6 2" xfId="37529" hidden="1"/>
    <cellStyle name="Akzent6 2" xfId="37535" hidden="1"/>
    <cellStyle name="Akzent6 2" xfId="37549" hidden="1"/>
    <cellStyle name="Akzent6 2" xfId="37555" hidden="1"/>
    <cellStyle name="Akzent6 2" xfId="37569" hidden="1"/>
    <cellStyle name="Akzent6 2" xfId="37575" hidden="1"/>
    <cellStyle name="Akzent6 2" xfId="37589" hidden="1"/>
    <cellStyle name="Akzent6 2" xfId="28190" hidden="1"/>
    <cellStyle name="Akzent6 2" xfId="33881" hidden="1"/>
    <cellStyle name="Akzent6 2" xfId="33071" hidden="1"/>
    <cellStyle name="Akzent6 2" xfId="33917" hidden="1"/>
    <cellStyle name="Akzent6 2" xfId="33037" hidden="1"/>
    <cellStyle name="Akzent6 2" xfId="28157" hidden="1"/>
    <cellStyle name="Akzent6 2" xfId="28170" hidden="1"/>
    <cellStyle name="Akzent6 2" xfId="37606" hidden="1"/>
    <cellStyle name="Akzent6 2" xfId="37620" hidden="1"/>
    <cellStyle name="Akzent6 2" xfId="37626" hidden="1"/>
    <cellStyle name="Akzent6 2" xfId="37644" hidden="1"/>
    <cellStyle name="Akzent6 2" xfId="37651" hidden="1"/>
    <cellStyle name="Akzent6 2" xfId="37665" hidden="1"/>
    <cellStyle name="Akzent6 2" xfId="37671" hidden="1"/>
    <cellStyle name="Akzent6 2" xfId="37685" hidden="1"/>
    <cellStyle name="Akzent6 2" xfId="37691" hidden="1"/>
    <cellStyle name="Akzent6 2" xfId="37705" hidden="1"/>
    <cellStyle name="Akzent6 2" xfId="37711" hidden="1"/>
    <cellStyle name="Akzent6 2" xfId="37725" hidden="1"/>
    <cellStyle name="Akzent6 2" xfId="37650" hidden="1"/>
    <cellStyle name="Akzent6 2" xfId="37739" hidden="1"/>
    <cellStyle name="Akzent6 2" xfId="37746" hidden="1"/>
    <cellStyle name="Akzent6 2" xfId="37760" hidden="1"/>
    <cellStyle name="Akzent6 2" xfId="37766" hidden="1"/>
    <cellStyle name="Akzent6 2" xfId="37780" hidden="1"/>
    <cellStyle name="Akzent6 2" xfId="37786" hidden="1"/>
    <cellStyle name="Akzent6 2" xfId="37800" hidden="1"/>
    <cellStyle name="Akzent6 2" xfId="37806" hidden="1"/>
    <cellStyle name="Akzent6 2" xfId="37820" hidden="1"/>
    <cellStyle name="Akzent6 2" xfId="37745" hidden="1"/>
    <cellStyle name="Akzent6 2" xfId="37833" hidden="1"/>
    <cellStyle name="Akzent6 2" xfId="37839" hidden="1"/>
    <cellStyle name="Akzent6 2" xfId="37853" hidden="1"/>
    <cellStyle name="Akzent6 2" xfId="37859" hidden="1"/>
    <cellStyle name="Akzent6 2" xfId="37873" hidden="1"/>
    <cellStyle name="Akzent6 2" xfId="37879" hidden="1"/>
    <cellStyle name="Akzent6 2" xfId="37893" hidden="1"/>
    <cellStyle name="Akzent6 2" xfId="37899" hidden="1"/>
    <cellStyle name="Akzent6 2" xfId="37913" hidden="1"/>
    <cellStyle name="Akzent6 2" xfId="37922" hidden="1"/>
    <cellStyle name="Akzent6 2" xfId="37940" hidden="1"/>
    <cellStyle name="Akzent6 2" xfId="37946" hidden="1"/>
    <cellStyle name="Akzent6 2" xfId="37960" hidden="1"/>
    <cellStyle name="Akzent6 2" xfId="37966" hidden="1"/>
    <cellStyle name="Akzent6 2" xfId="37980" hidden="1"/>
    <cellStyle name="Akzent6 2" xfId="37986" hidden="1"/>
    <cellStyle name="Akzent6 2" xfId="38000" hidden="1"/>
    <cellStyle name="Akzent6 2" xfId="38006" hidden="1"/>
    <cellStyle name="Akzent6 2" xfId="38020" hidden="1"/>
    <cellStyle name="Akzent6 2" xfId="38026" hidden="1"/>
    <cellStyle name="Akzent6 2" xfId="38044" hidden="1"/>
    <cellStyle name="Akzent6 2" xfId="38051" hidden="1"/>
    <cellStyle name="Akzent6 2" xfId="38065" hidden="1"/>
    <cellStyle name="Akzent6 2" xfId="38071" hidden="1"/>
    <cellStyle name="Akzent6 2" xfId="38085" hidden="1"/>
    <cellStyle name="Akzent6 2" xfId="38091" hidden="1"/>
    <cellStyle name="Akzent6 2" xfId="38105" hidden="1"/>
    <cellStyle name="Akzent6 2" xfId="38111" hidden="1"/>
    <cellStyle name="Akzent6 2" xfId="38125" hidden="1"/>
    <cellStyle name="Akzent6 2" xfId="38050" hidden="1"/>
    <cellStyle name="Akzent6 2" xfId="38139" hidden="1"/>
    <cellStyle name="Akzent6 2" xfId="38146" hidden="1"/>
    <cellStyle name="Akzent6 2" xfId="38160" hidden="1"/>
    <cellStyle name="Akzent6 2" xfId="38166" hidden="1"/>
    <cellStyle name="Akzent6 2" xfId="38180" hidden="1"/>
    <cellStyle name="Akzent6 2" xfId="38186" hidden="1"/>
    <cellStyle name="Akzent6 2" xfId="38200" hidden="1"/>
    <cellStyle name="Akzent6 2" xfId="38206" hidden="1"/>
    <cellStyle name="Akzent6 2" xfId="38220" hidden="1"/>
    <cellStyle name="Akzent6 2" xfId="38145" hidden="1"/>
    <cellStyle name="Akzent6 2" xfId="38233" hidden="1"/>
    <cellStyle name="Akzent6 2" xfId="38239" hidden="1"/>
    <cellStyle name="Akzent6 2" xfId="38253" hidden="1"/>
    <cellStyle name="Akzent6 2" xfId="38259" hidden="1"/>
    <cellStyle name="Akzent6 2" xfId="38273" hidden="1"/>
    <cellStyle name="Akzent6 2" xfId="38279" hidden="1"/>
    <cellStyle name="Akzent6 2" xfId="38293" hidden="1"/>
    <cellStyle name="Akzent6 2" xfId="38299" hidden="1"/>
    <cellStyle name="Akzent6 2" xfId="38313" hidden="1"/>
    <cellStyle name="Akzent6 2" xfId="38319" hidden="1"/>
    <cellStyle name="Akzent6 2" xfId="38333" hidden="1"/>
    <cellStyle name="Akzent6 2" xfId="38339" hidden="1"/>
    <cellStyle name="Akzent6 2" xfId="38353" hidden="1"/>
    <cellStyle name="Akzent6 2" xfId="38359" hidden="1"/>
    <cellStyle name="Akzent6 2" xfId="38373" hidden="1"/>
    <cellStyle name="Akzent6 2" xfId="38379" hidden="1"/>
    <cellStyle name="Akzent6 2" xfId="38393" hidden="1"/>
    <cellStyle name="Akzent6 2" xfId="38399" hidden="1"/>
    <cellStyle name="Akzent6 2" xfId="38413" hidden="1"/>
    <cellStyle name="Akzent6 2" xfId="38430" hidden="1"/>
    <cellStyle name="Akzent6 2" xfId="38422" hidden="1"/>
    <cellStyle name="Akzent6 2" xfId="38461" hidden="1"/>
    <cellStyle name="Akzent6 2" xfId="38475" hidden="1"/>
    <cellStyle name="Akzent6 2" xfId="38481" hidden="1"/>
    <cellStyle name="Akzent6 2" xfId="38495" hidden="1"/>
    <cellStyle name="Akzent6 2" xfId="38501" hidden="1"/>
    <cellStyle name="Akzent6 2" xfId="38515" hidden="1"/>
    <cellStyle name="Akzent6 2" xfId="38521" hidden="1"/>
    <cellStyle name="Akzent6 2" xfId="38535" hidden="1"/>
    <cellStyle name="Akzent6 2" xfId="38541" hidden="1"/>
    <cellStyle name="Akzent6 2" xfId="38555" hidden="1"/>
    <cellStyle name="Akzent6 2" xfId="38460" hidden="1"/>
    <cellStyle name="Akzent6 2" xfId="38569" hidden="1"/>
    <cellStyle name="Akzent6 2" xfId="38575" hidden="1"/>
    <cellStyle name="Akzent6 2" xfId="38589" hidden="1"/>
    <cellStyle name="Akzent6 2" xfId="38595" hidden="1"/>
    <cellStyle name="Akzent6 2" xfId="38609" hidden="1"/>
    <cellStyle name="Akzent6 2" xfId="38615" hidden="1"/>
    <cellStyle name="Akzent6 2" xfId="38629" hidden="1"/>
    <cellStyle name="Akzent6 2" xfId="38635" hidden="1"/>
    <cellStyle name="Akzent6 2" xfId="38649" hidden="1"/>
    <cellStyle name="Akzent6 2" xfId="38664" hidden="1"/>
    <cellStyle name="Akzent6 2" xfId="38696" hidden="1"/>
    <cellStyle name="Akzent6 2" xfId="38717" hidden="1"/>
    <cellStyle name="Akzent6 2" xfId="38731" hidden="1"/>
    <cellStyle name="Akzent6 2" xfId="38745" hidden="1"/>
    <cellStyle name="Akzent6 2" xfId="38751" hidden="1"/>
    <cellStyle name="Akzent6 2" xfId="38765" hidden="1"/>
    <cellStyle name="Akzent6 2" xfId="38771" hidden="1"/>
    <cellStyle name="Akzent6 2" xfId="38785" hidden="1"/>
    <cellStyle name="Akzent6 2" xfId="38791" hidden="1"/>
    <cellStyle name="Akzent6 2" xfId="38805" hidden="1"/>
    <cellStyle name="Akzent6 2" xfId="38811" hidden="1"/>
    <cellStyle name="Akzent6 2" xfId="38829" hidden="1"/>
    <cellStyle name="Akzent6 2" xfId="38836" hidden="1"/>
    <cellStyle name="Akzent6 2" xfId="38850" hidden="1"/>
    <cellStyle name="Akzent6 2" xfId="38856" hidden="1"/>
    <cellStyle name="Akzent6 2" xfId="38870" hidden="1"/>
    <cellStyle name="Akzent6 2" xfId="38876" hidden="1"/>
    <cellStyle name="Akzent6 2" xfId="38890" hidden="1"/>
    <cellStyle name="Akzent6 2" xfId="38896" hidden="1"/>
    <cellStyle name="Akzent6 2" xfId="38910" hidden="1"/>
    <cellStyle name="Akzent6 2" xfId="38835" hidden="1"/>
    <cellStyle name="Akzent6 2" xfId="38924" hidden="1"/>
    <cellStyle name="Akzent6 2" xfId="38931" hidden="1"/>
    <cellStyle name="Akzent6 2" xfId="38945" hidden="1"/>
    <cellStyle name="Akzent6 2" xfId="38951" hidden="1"/>
    <cellStyle name="Akzent6 2" xfId="38965" hidden="1"/>
    <cellStyle name="Akzent6 2" xfId="38971" hidden="1"/>
    <cellStyle name="Akzent6 2" xfId="38985" hidden="1"/>
    <cellStyle name="Akzent6 2" xfId="38991" hidden="1"/>
    <cellStyle name="Akzent6 2" xfId="39005" hidden="1"/>
    <cellStyle name="Akzent6 2" xfId="38930" hidden="1"/>
    <cellStyle name="Akzent6 2" xfId="39018" hidden="1"/>
    <cellStyle name="Akzent6 2" xfId="39024" hidden="1"/>
    <cellStyle name="Akzent6 2" xfId="39038" hidden="1"/>
    <cellStyle name="Akzent6 2" xfId="39044" hidden="1"/>
    <cellStyle name="Akzent6 2" xfId="39058" hidden="1"/>
    <cellStyle name="Akzent6 2" xfId="39064" hidden="1"/>
    <cellStyle name="Akzent6 2" xfId="39078" hidden="1"/>
    <cellStyle name="Akzent6 2" xfId="39084" hidden="1"/>
    <cellStyle name="Akzent6 2" xfId="39098" hidden="1"/>
    <cellStyle name="Akzent6 2" xfId="39107" hidden="1"/>
    <cellStyle name="Akzent6 2" xfId="39125" hidden="1"/>
    <cellStyle name="Akzent6 2" xfId="39131" hidden="1"/>
    <cellStyle name="Akzent6 2" xfId="39145" hidden="1"/>
    <cellStyle name="Akzent6 2" xfId="39151" hidden="1"/>
    <cellStyle name="Akzent6 2" xfId="39165" hidden="1"/>
    <cellStyle name="Akzent6 2" xfId="39171" hidden="1"/>
    <cellStyle name="Akzent6 2" xfId="39185" hidden="1"/>
    <cellStyle name="Akzent6 2" xfId="39191" hidden="1"/>
    <cellStyle name="Akzent6 2" xfId="39205" hidden="1"/>
    <cellStyle name="Akzent6 2" xfId="39211" hidden="1"/>
    <cellStyle name="Akzent6 2" xfId="39229" hidden="1"/>
    <cellStyle name="Akzent6 2" xfId="39236" hidden="1"/>
    <cellStyle name="Akzent6 2" xfId="39250" hidden="1"/>
    <cellStyle name="Akzent6 2" xfId="39256" hidden="1"/>
    <cellStyle name="Akzent6 2" xfId="39270" hidden="1"/>
    <cellStyle name="Akzent6 2" xfId="39276" hidden="1"/>
    <cellStyle name="Akzent6 2" xfId="39290" hidden="1"/>
    <cellStyle name="Akzent6 2" xfId="39296" hidden="1"/>
    <cellStyle name="Akzent6 2" xfId="39310" hidden="1"/>
    <cellStyle name="Akzent6 2" xfId="39235" hidden="1"/>
    <cellStyle name="Akzent6 2" xfId="39324" hidden="1"/>
    <cellStyle name="Akzent6 2" xfId="39331" hidden="1"/>
    <cellStyle name="Akzent6 2" xfId="39345" hidden="1"/>
    <cellStyle name="Akzent6 2" xfId="39351" hidden="1"/>
    <cellStyle name="Akzent6 2" xfId="39365" hidden="1"/>
    <cellStyle name="Akzent6 2" xfId="39371" hidden="1"/>
    <cellStyle name="Akzent6 2" xfId="39385" hidden="1"/>
    <cellStyle name="Akzent6 2" xfId="39391" hidden="1"/>
    <cellStyle name="Akzent6 2" xfId="39405" hidden="1"/>
    <cellStyle name="Akzent6 2" xfId="39330" hidden="1"/>
    <cellStyle name="Akzent6 2" xfId="39418" hidden="1"/>
    <cellStyle name="Akzent6 2" xfId="39424" hidden="1"/>
    <cellStyle name="Akzent6 2" xfId="39438" hidden="1"/>
    <cellStyle name="Akzent6 2" xfId="39444" hidden="1"/>
    <cellStyle name="Akzent6 2" xfId="39458" hidden="1"/>
    <cellStyle name="Akzent6 2" xfId="39464" hidden="1"/>
    <cellStyle name="Akzent6 2" xfId="39478" hidden="1"/>
    <cellStyle name="Akzent6 2" xfId="39484" hidden="1"/>
    <cellStyle name="Akzent6 2" xfId="39498" hidden="1"/>
    <cellStyle name="Akzent6 2" xfId="39504" hidden="1"/>
    <cellStyle name="Akzent6 2" xfId="39518" hidden="1"/>
    <cellStyle name="Akzent6 2" xfId="39524" hidden="1"/>
    <cellStyle name="Akzent6 2" xfId="39538" hidden="1"/>
    <cellStyle name="Akzent6 2" xfId="39544" hidden="1"/>
    <cellStyle name="Akzent6 2" xfId="39558" hidden="1"/>
    <cellStyle name="Akzent6 2" xfId="39564" hidden="1"/>
    <cellStyle name="Akzent6 2" xfId="39578" hidden="1"/>
    <cellStyle name="Akzent6 2" xfId="39584" hidden="1"/>
    <cellStyle name="Akzent6 2" xfId="39598" hidden="1"/>
    <cellStyle name="Akzent6 2" xfId="39615" hidden="1"/>
    <cellStyle name="Akzent6 2" xfId="39607" hidden="1"/>
    <cellStyle name="Akzent6 2" xfId="39646" hidden="1"/>
    <cellStyle name="Akzent6 2" xfId="39660" hidden="1"/>
    <cellStyle name="Akzent6 2" xfId="39666" hidden="1"/>
    <cellStyle name="Akzent6 2" xfId="39680" hidden="1"/>
    <cellStyle name="Akzent6 2" xfId="39686" hidden="1"/>
    <cellStyle name="Akzent6 2" xfId="39700" hidden="1"/>
    <cellStyle name="Akzent6 2" xfId="39706" hidden="1"/>
    <cellStyle name="Akzent6 2" xfId="39720" hidden="1"/>
    <cellStyle name="Akzent6 2" xfId="39726" hidden="1"/>
    <cellStyle name="Akzent6 2" xfId="39740" hidden="1"/>
    <cellStyle name="Akzent6 2" xfId="39645" hidden="1"/>
    <cellStyle name="Akzent6 2" xfId="39754" hidden="1"/>
    <cellStyle name="Akzent6 2" xfId="39760" hidden="1"/>
    <cellStyle name="Akzent6 2" xfId="39774" hidden="1"/>
    <cellStyle name="Akzent6 2" xfId="39780" hidden="1"/>
    <cellStyle name="Akzent6 2" xfId="39794" hidden="1"/>
    <cellStyle name="Akzent6 2" xfId="39800" hidden="1"/>
    <cellStyle name="Akzent6 2" xfId="39814" hidden="1"/>
    <cellStyle name="Akzent6 2" xfId="39820" hidden="1"/>
    <cellStyle name="Akzent6 2" xfId="39834" hidden="1"/>
    <cellStyle name="Akzent6 2" xfId="35225" hidden="1"/>
    <cellStyle name="Akzent6 2" xfId="32395" hidden="1"/>
    <cellStyle name="Akzent6 2" xfId="36456" hidden="1"/>
    <cellStyle name="Akzent6 2" xfId="33476" hidden="1"/>
    <cellStyle name="Akzent6 2" xfId="36175" hidden="1"/>
    <cellStyle name="Akzent6 2" xfId="28250" hidden="1"/>
    <cellStyle name="Akzent6 2" xfId="34574" hidden="1"/>
    <cellStyle name="Akzent6 2" xfId="39843" hidden="1"/>
    <cellStyle name="Akzent6 2" xfId="39857" hidden="1"/>
    <cellStyle name="Akzent6 2" xfId="39863" hidden="1"/>
    <cellStyle name="Akzent6 2" xfId="39881" hidden="1"/>
    <cellStyle name="Akzent6 2" xfId="39888" hidden="1"/>
    <cellStyle name="Akzent6 2" xfId="39902" hidden="1"/>
    <cellStyle name="Akzent6 2" xfId="39908" hidden="1"/>
    <cellStyle name="Akzent6 2" xfId="39922" hidden="1"/>
    <cellStyle name="Akzent6 2" xfId="39928" hidden="1"/>
    <cellStyle name="Akzent6 2" xfId="39942" hidden="1"/>
    <cellStyle name="Akzent6 2" xfId="39948" hidden="1"/>
    <cellStyle name="Akzent6 2" xfId="39962" hidden="1"/>
    <cellStyle name="Akzent6 2" xfId="39887" hidden="1"/>
    <cellStyle name="Akzent6 2" xfId="39976" hidden="1"/>
    <cellStyle name="Akzent6 2" xfId="39983" hidden="1"/>
    <cellStyle name="Akzent6 2" xfId="39997" hidden="1"/>
    <cellStyle name="Akzent6 2" xfId="40003" hidden="1"/>
    <cellStyle name="Akzent6 2" xfId="40017" hidden="1"/>
    <cellStyle name="Akzent6 2" xfId="40023" hidden="1"/>
    <cellStyle name="Akzent6 2" xfId="40037" hidden="1"/>
    <cellStyle name="Akzent6 2" xfId="40043" hidden="1"/>
    <cellStyle name="Akzent6 2" xfId="40057" hidden="1"/>
    <cellStyle name="Akzent6 2" xfId="39982" hidden="1"/>
    <cellStyle name="Akzent6 2" xfId="40070" hidden="1"/>
    <cellStyle name="Akzent6 2" xfId="40076" hidden="1"/>
    <cellStyle name="Akzent6 2" xfId="40090" hidden="1"/>
    <cellStyle name="Akzent6 2" xfId="40096" hidden="1"/>
    <cellStyle name="Akzent6 2" xfId="40110" hidden="1"/>
    <cellStyle name="Akzent6 2" xfId="40116" hidden="1"/>
    <cellStyle name="Akzent6 2" xfId="40130" hidden="1"/>
    <cellStyle name="Akzent6 2" xfId="40136" hidden="1"/>
    <cellStyle name="Akzent6 2" xfId="40150" hidden="1"/>
    <cellStyle name="Akzent6 2" xfId="40159" hidden="1"/>
    <cellStyle name="Akzent6 2" xfId="40177" hidden="1"/>
    <cellStyle name="Akzent6 2" xfId="40183" hidden="1"/>
    <cellStyle name="Akzent6 2" xfId="40197" hidden="1"/>
    <cellStyle name="Akzent6 2" xfId="40203" hidden="1"/>
    <cellStyle name="Akzent6 2" xfId="40217" hidden="1"/>
    <cellStyle name="Akzent6 2" xfId="40223" hidden="1"/>
    <cellStyle name="Akzent6 2" xfId="40237" hidden="1"/>
    <cellStyle name="Akzent6 2" xfId="40243" hidden="1"/>
    <cellStyle name="Akzent6 2" xfId="40257" hidden="1"/>
    <cellStyle name="Akzent6 2" xfId="40263" hidden="1"/>
    <cellStyle name="Akzent6 2" xfId="40281" hidden="1"/>
    <cellStyle name="Akzent6 2" xfId="40288" hidden="1"/>
    <cellStyle name="Akzent6 2" xfId="40302" hidden="1"/>
    <cellStyle name="Akzent6 2" xfId="40308" hidden="1"/>
    <cellStyle name="Akzent6 2" xfId="40322" hidden="1"/>
    <cellStyle name="Akzent6 2" xfId="40328" hidden="1"/>
    <cellStyle name="Akzent6 2" xfId="40342" hidden="1"/>
    <cellStyle name="Akzent6 2" xfId="40348" hidden="1"/>
    <cellStyle name="Akzent6 2" xfId="40362" hidden="1"/>
    <cellStyle name="Akzent6 2" xfId="40287" hidden="1"/>
    <cellStyle name="Akzent6 2" xfId="40376" hidden="1"/>
    <cellStyle name="Akzent6 2" xfId="40383" hidden="1"/>
    <cellStyle name="Akzent6 2" xfId="40397" hidden="1"/>
    <cellStyle name="Akzent6 2" xfId="40403" hidden="1"/>
    <cellStyle name="Akzent6 2" xfId="40417" hidden="1"/>
    <cellStyle name="Akzent6 2" xfId="40423" hidden="1"/>
    <cellStyle name="Akzent6 2" xfId="40437" hidden="1"/>
    <cellStyle name="Akzent6 2" xfId="40443" hidden="1"/>
    <cellStyle name="Akzent6 2" xfId="40457" hidden="1"/>
    <cellStyle name="Akzent6 2" xfId="40382" hidden="1"/>
    <cellStyle name="Akzent6 2" xfId="40470" hidden="1"/>
    <cellStyle name="Akzent6 2" xfId="40476" hidden="1"/>
    <cellStyle name="Akzent6 2" xfId="40490" hidden="1"/>
    <cellStyle name="Akzent6 2" xfId="40496" hidden="1"/>
    <cellStyle name="Akzent6 2" xfId="40510" hidden="1"/>
    <cellStyle name="Akzent6 2" xfId="40516" hidden="1"/>
    <cellStyle name="Akzent6 2" xfId="40530" hidden="1"/>
    <cellStyle name="Akzent6 2" xfId="40536" hidden="1"/>
    <cellStyle name="Akzent6 2" xfId="40550" hidden="1"/>
    <cellStyle name="Akzent6 2" xfId="40556" hidden="1"/>
    <cellStyle name="Akzent6 2" xfId="40570" hidden="1"/>
    <cellStyle name="Akzent6 2" xfId="40576" hidden="1"/>
    <cellStyle name="Akzent6 2" xfId="40590" hidden="1"/>
    <cellStyle name="Akzent6 2" xfId="40596" hidden="1"/>
    <cellStyle name="Akzent6 2" xfId="40610" hidden="1"/>
    <cellStyle name="Akzent6 2" xfId="40616" hidden="1"/>
    <cellStyle name="Akzent6 2" xfId="40630" hidden="1"/>
    <cellStyle name="Akzent6 2" xfId="40636" hidden="1"/>
    <cellStyle name="Akzent6 2" xfId="40650" hidden="1"/>
    <cellStyle name="Akzent6 2" xfId="40667" hidden="1"/>
    <cellStyle name="Akzent6 2" xfId="40659" hidden="1"/>
    <cellStyle name="Akzent6 2" xfId="40698" hidden="1"/>
    <cellStyle name="Akzent6 2" xfId="40712" hidden="1"/>
    <cellStyle name="Akzent6 2" xfId="40718" hidden="1"/>
    <cellStyle name="Akzent6 2" xfId="40732" hidden="1"/>
    <cellStyle name="Akzent6 2" xfId="40738" hidden="1"/>
    <cellStyle name="Akzent6 2" xfId="40752" hidden="1"/>
    <cellStyle name="Akzent6 2" xfId="40758" hidden="1"/>
    <cellStyle name="Akzent6 2" xfId="40772" hidden="1"/>
    <cellStyle name="Akzent6 2" xfId="40778" hidden="1"/>
    <cellStyle name="Akzent6 2" xfId="40792" hidden="1"/>
    <cellStyle name="Akzent6 2" xfId="40697" hidden="1"/>
    <cellStyle name="Akzent6 2" xfId="40806" hidden="1"/>
    <cellStyle name="Akzent6 2" xfId="40812" hidden="1"/>
    <cellStyle name="Akzent6 2" xfId="40826" hidden="1"/>
    <cellStyle name="Akzent6 2" xfId="40832" hidden="1"/>
    <cellStyle name="Akzent6 2" xfId="40846" hidden="1"/>
    <cellStyle name="Akzent6 2" xfId="40852" hidden="1"/>
    <cellStyle name="Akzent6 2" xfId="40866" hidden="1"/>
    <cellStyle name="Akzent6 2" xfId="40872" hidden="1"/>
    <cellStyle name="Akzent6 2" xfId="40886" hidden="1"/>
    <cellStyle name="Akzent6 2" xfId="40901" hidden="1"/>
    <cellStyle name="Akzent6 2" xfId="40932" hidden="1"/>
    <cellStyle name="Akzent6 2" xfId="40953" hidden="1"/>
    <cellStyle name="Akzent6 2" xfId="40967" hidden="1"/>
    <cellStyle name="Akzent6 2" xfId="40981" hidden="1"/>
    <cellStyle name="Akzent6 2" xfId="40987" hidden="1"/>
    <cellStyle name="Akzent6 2" xfId="41001" hidden="1"/>
    <cellStyle name="Akzent6 2" xfId="41007" hidden="1"/>
    <cellStyle name="Akzent6 2" xfId="41021" hidden="1"/>
    <cellStyle name="Akzent6 2" xfId="41027" hidden="1"/>
    <cellStyle name="Akzent6 2" xfId="41041" hidden="1"/>
    <cellStyle name="Akzent6 2" xfId="41047" hidden="1"/>
    <cellStyle name="Akzent6 2" xfId="41065" hidden="1"/>
    <cellStyle name="Akzent6 2" xfId="41072" hidden="1"/>
    <cellStyle name="Akzent6 2" xfId="41086" hidden="1"/>
    <cellStyle name="Akzent6 2" xfId="41092" hidden="1"/>
    <cellStyle name="Akzent6 2" xfId="41106" hidden="1"/>
    <cellStyle name="Akzent6 2" xfId="41112" hidden="1"/>
    <cellStyle name="Akzent6 2" xfId="41126" hidden="1"/>
    <cellStyle name="Akzent6 2" xfId="41132" hidden="1"/>
    <cellStyle name="Akzent6 2" xfId="41146" hidden="1"/>
    <cellStyle name="Akzent6 2" xfId="41071" hidden="1"/>
    <cellStyle name="Akzent6 2" xfId="41160" hidden="1"/>
    <cellStyle name="Akzent6 2" xfId="41167" hidden="1"/>
    <cellStyle name="Akzent6 2" xfId="41181" hidden="1"/>
    <cellStyle name="Akzent6 2" xfId="41187" hidden="1"/>
    <cellStyle name="Akzent6 2" xfId="41201" hidden="1"/>
    <cellStyle name="Akzent6 2" xfId="41207" hidden="1"/>
    <cellStyle name="Akzent6 2" xfId="41221" hidden="1"/>
    <cellStyle name="Akzent6 2" xfId="41227" hidden="1"/>
    <cellStyle name="Akzent6 2" xfId="41241" hidden="1"/>
    <cellStyle name="Akzent6 2" xfId="41166" hidden="1"/>
    <cellStyle name="Akzent6 2" xfId="41254" hidden="1"/>
    <cellStyle name="Akzent6 2" xfId="41260" hidden="1"/>
    <cellStyle name="Akzent6 2" xfId="41274" hidden="1"/>
    <cellStyle name="Akzent6 2" xfId="41280" hidden="1"/>
    <cellStyle name="Akzent6 2" xfId="41294" hidden="1"/>
    <cellStyle name="Akzent6 2" xfId="41300" hidden="1"/>
    <cellStyle name="Akzent6 2" xfId="41314" hidden="1"/>
    <cellStyle name="Akzent6 2" xfId="41320" hidden="1"/>
    <cellStyle name="Akzent6 2" xfId="41334" hidden="1"/>
    <cellStyle name="Akzent6 2" xfId="41343" hidden="1"/>
    <cellStyle name="Akzent6 2" xfId="41361" hidden="1"/>
    <cellStyle name="Akzent6 2" xfId="41367" hidden="1"/>
    <cellStyle name="Akzent6 2" xfId="41381" hidden="1"/>
    <cellStyle name="Akzent6 2" xfId="41387" hidden="1"/>
    <cellStyle name="Akzent6 2" xfId="41401" hidden="1"/>
    <cellStyle name="Akzent6 2" xfId="41407" hidden="1"/>
    <cellStyle name="Akzent6 2" xfId="41421" hidden="1"/>
    <cellStyle name="Akzent6 2" xfId="41427" hidden="1"/>
    <cellStyle name="Akzent6 2" xfId="41441" hidden="1"/>
    <cellStyle name="Akzent6 2" xfId="41447" hidden="1"/>
    <cellStyle name="Akzent6 2" xfId="41465" hidden="1"/>
    <cellStyle name="Akzent6 2" xfId="41472" hidden="1"/>
    <cellStyle name="Akzent6 2" xfId="41486" hidden="1"/>
    <cellStyle name="Akzent6 2" xfId="41492" hidden="1"/>
    <cellStyle name="Akzent6 2" xfId="41506" hidden="1"/>
    <cellStyle name="Akzent6 2" xfId="41512" hidden="1"/>
    <cellStyle name="Akzent6 2" xfId="41526" hidden="1"/>
    <cellStyle name="Akzent6 2" xfId="41532" hidden="1"/>
    <cellStyle name="Akzent6 2" xfId="41546" hidden="1"/>
    <cellStyle name="Akzent6 2" xfId="41471" hidden="1"/>
    <cellStyle name="Akzent6 2" xfId="41560" hidden="1"/>
    <cellStyle name="Akzent6 2" xfId="41567" hidden="1"/>
    <cellStyle name="Akzent6 2" xfId="41581" hidden="1"/>
    <cellStyle name="Akzent6 2" xfId="41587" hidden="1"/>
    <cellStyle name="Akzent6 2" xfId="41601" hidden="1"/>
    <cellStyle name="Akzent6 2" xfId="41607" hidden="1"/>
    <cellStyle name="Akzent6 2" xfId="41621" hidden="1"/>
    <cellStyle name="Akzent6 2" xfId="41627" hidden="1"/>
    <cellStyle name="Akzent6 2" xfId="41641" hidden="1"/>
    <cellStyle name="Akzent6 2" xfId="41566" hidden="1"/>
    <cellStyle name="Akzent6 2" xfId="41654" hidden="1"/>
    <cellStyle name="Akzent6 2" xfId="41660" hidden="1"/>
    <cellStyle name="Akzent6 2" xfId="41674" hidden="1"/>
    <cellStyle name="Akzent6 2" xfId="41680" hidden="1"/>
    <cellStyle name="Akzent6 2" xfId="41694" hidden="1"/>
    <cellStyle name="Akzent6 2" xfId="41700" hidden="1"/>
    <cellStyle name="Akzent6 2" xfId="41714" hidden="1"/>
    <cellStyle name="Akzent6 2" xfId="41720" hidden="1"/>
    <cellStyle name="Akzent6 2" xfId="41734" hidden="1"/>
    <cellStyle name="Akzent6 2" xfId="41740" hidden="1"/>
    <cellStyle name="Akzent6 2" xfId="41754" hidden="1"/>
    <cellStyle name="Akzent6 2" xfId="41760" hidden="1"/>
    <cellStyle name="Akzent6 2" xfId="41774" hidden="1"/>
    <cellStyle name="Akzent6 2" xfId="41780" hidden="1"/>
    <cellStyle name="Akzent6 2" xfId="41794" hidden="1"/>
    <cellStyle name="Akzent6 2" xfId="41800" hidden="1"/>
    <cellStyle name="Akzent6 2" xfId="41814" hidden="1"/>
    <cellStyle name="Akzent6 2" xfId="41820" hidden="1"/>
    <cellStyle name="Akzent6 2" xfId="41834" hidden="1"/>
    <cellStyle name="Akzent6 2" xfId="41851" hidden="1"/>
    <cellStyle name="Akzent6 2" xfId="41843" hidden="1"/>
    <cellStyle name="Akzent6 2" xfId="41882" hidden="1"/>
    <cellStyle name="Akzent6 2" xfId="41896" hidden="1"/>
    <cellStyle name="Akzent6 2" xfId="41902" hidden="1"/>
    <cellStyle name="Akzent6 2" xfId="41916" hidden="1"/>
    <cellStyle name="Akzent6 2" xfId="41922" hidden="1"/>
    <cellStyle name="Akzent6 2" xfId="41936" hidden="1"/>
    <cellStyle name="Akzent6 2" xfId="41942" hidden="1"/>
    <cellStyle name="Akzent6 2" xfId="41956" hidden="1"/>
    <cellStyle name="Akzent6 2" xfId="41962" hidden="1"/>
    <cellStyle name="Akzent6 2" xfId="41976" hidden="1"/>
    <cellStyle name="Akzent6 2" xfId="41881" hidden="1"/>
    <cellStyle name="Akzent6 2" xfId="41990" hidden="1"/>
    <cellStyle name="Akzent6 2" xfId="41996" hidden="1"/>
    <cellStyle name="Akzent6 2" xfId="42010" hidden="1"/>
    <cellStyle name="Akzent6 2" xfId="42016" hidden="1"/>
    <cellStyle name="Akzent6 2" xfId="42030" hidden="1"/>
    <cellStyle name="Akzent6 2" xfId="42036" hidden="1"/>
    <cellStyle name="Akzent6 2" xfId="42050" hidden="1"/>
    <cellStyle name="Akzent6 2" xfId="42056" hidden="1"/>
    <cellStyle name="Akzent6 2" xfId="42070" hidden="1"/>
    <cellStyle name="Akzent6 2" xfId="42088" hidden="1"/>
    <cellStyle name="Akzent6 2" xfId="42169" hidden="1"/>
    <cellStyle name="Akzent6 2" xfId="42184" hidden="1"/>
    <cellStyle name="Akzent6 2" xfId="42219" hidden="1"/>
    <cellStyle name="Akzent6 2" xfId="42239" hidden="1"/>
    <cellStyle name="Akzent6 2" xfId="42268" hidden="1"/>
    <cellStyle name="Akzent6 2" xfId="42335" hidden="1"/>
    <cellStyle name="Akzent6 2" xfId="42386" hidden="1"/>
    <cellStyle name="Akzent6 2" xfId="42397" hidden="1"/>
    <cellStyle name="Akzent6 2" xfId="42431" hidden="1"/>
    <cellStyle name="Akzent6 2" xfId="42453" hidden="1"/>
    <cellStyle name="Akzent6 2" xfId="42495" hidden="1"/>
    <cellStyle name="Akzent6 2" xfId="42520" hidden="1"/>
    <cellStyle name="Akzent6 2" xfId="42551" hidden="1"/>
    <cellStyle name="Akzent6 2" xfId="42575" hidden="1"/>
    <cellStyle name="Akzent6 2" xfId="42605" hidden="1"/>
    <cellStyle name="Akzent6 2" xfId="42633" hidden="1"/>
    <cellStyle name="Akzent6 2" xfId="42653" hidden="1"/>
    <cellStyle name="Akzent6 2" xfId="42684" hidden="1"/>
    <cellStyle name="Akzent6 2" xfId="42711" hidden="1"/>
    <cellStyle name="Akzent6 2" xfId="42515" hidden="1"/>
    <cellStyle name="Akzent6 2" xfId="42757" hidden="1"/>
    <cellStyle name="Akzent6 2" xfId="42789" hidden="1"/>
    <cellStyle name="Akzent6 2" xfId="42816" hidden="1"/>
    <cellStyle name="Akzent6 2" xfId="42847" hidden="1"/>
    <cellStyle name="Akzent6 2" xfId="42871" hidden="1"/>
    <cellStyle name="Akzent6 2" xfId="42894" hidden="1"/>
    <cellStyle name="Akzent6 2" xfId="42923" hidden="1"/>
    <cellStyle name="Akzent6 2" xfId="42949" hidden="1"/>
    <cellStyle name="Akzent6 2" xfId="42970" hidden="1"/>
    <cellStyle name="Akzent6 2" xfId="42787" hidden="1"/>
    <cellStyle name="Akzent6 2" xfId="43014" hidden="1"/>
    <cellStyle name="Akzent6 2" xfId="43044" hidden="1"/>
    <cellStyle name="Akzent6 2" xfId="43067" hidden="1"/>
    <cellStyle name="Akzent6 2" xfId="43102" hidden="1"/>
    <cellStyle name="Akzent6 2" xfId="43124" hidden="1"/>
    <cellStyle name="Akzent6 2" xfId="43154" hidden="1"/>
    <cellStyle name="Akzent6 2" xfId="43183" hidden="1"/>
    <cellStyle name="Akzent6 2" xfId="43206" hidden="1"/>
    <cellStyle name="Akzent6 2" xfId="43234" hidden="1"/>
    <cellStyle name="Akzent6 2" xfId="43268" hidden="1"/>
    <cellStyle name="Akzent6 2" xfId="43299" hidden="1"/>
    <cellStyle name="Akzent6 2" xfId="43342" hidden="1"/>
    <cellStyle name="Akzent6 2" xfId="43358" hidden="1"/>
    <cellStyle name="Akzent6 2" xfId="43400" hidden="1"/>
    <cellStyle name="Akzent6 2" xfId="43417" hidden="1"/>
    <cellStyle name="Akzent6 2" xfId="43445" hidden="1"/>
    <cellStyle name="Akzent6 2" xfId="43477" hidden="1"/>
    <cellStyle name="Akzent6 2" xfId="43496" hidden="1"/>
    <cellStyle name="Akzent6 2" xfId="43539" hidden="1"/>
    <cellStyle name="Akzent6 2" xfId="43553" hidden="1"/>
    <cellStyle name="Akzent6 2" xfId="43597" hidden="1"/>
    <cellStyle name="Akzent6 2" xfId="43621" hidden="1"/>
    <cellStyle name="Akzent6 2" xfId="43658" hidden="1"/>
    <cellStyle name="Akzent6 2" xfId="43679" hidden="1"/>
    <cellStyle name="Akzent6 2" xfId="43716" hidden="1"/>
    <cellStyle name="Akzent6 2" xfId="43737" hidden="1"/>
    <cellStyle name="Akzent6 2" xfId="43767" hidden="1"/>
    <cellStyle name="Akzent6 2" xfId="43789" hidden="1"/>
    <cellStyle name="Akzent6 2" xfId="43815" hidden="1"/>
    <cellStyle name="Akzent6 2" xfId="43620" hidden="1"/>
    <cellStyle name="Akzent6 2" xfId="43862" hidden="1"/>
    <cellStyle name="Akzent6 2" xfId="43894" hidden="1"/>
    <cellStyle name="Akzent6 2" xfId="43926" hidden="1"/>
    <cellStyle name="Akzent6 2" xfId="43949" hidden="1"/>
    <cellStyle name="Akzent6 2" xfId="43977" hidden="1"/>
    <cellStyle name="Akzent6 2" xfId="44003" hidden="1"/>
    <cellStyle name="Akzent6 2" xfId="44030" hidden="1"/>
    <cellStyle name="Akzent6 2" xfId="44060" hidden="1"/>
    <cellStyle name="Akzent6 2" xfId="44088" hidden="1"/>
    <cellStyle name="Akzent6 2" xfId="43886" hidden="1"/>
    <cellStyle name="Akzent6 2" xfId="44125" hidden="1"/>
    <cellStyle name="Akzent6 2" xfId="44150" hidden="1"/>
    <cellStyle name="Akzent6 2" xfId="44184" hidden="1"/>
    <cellStyle name="Akzent6 2" xfId="44207" hidden="1"/>
    <cellStyle name="Akzent6 2" xfId="44235" hidden="1"/>
    <cellStyle name="Akzent6 2" xfId="44258" hidden="1"/>
    <cellStyle name="Akzent6 2" xfId="44293" hidden="1"/>
    <cellStyle name="Akzent6 2" xfId="44308" hidden="1"/>
    <cellStyle name="Akzent6 2" xfId="44343" hidden="1"/>
    <cellStyle name="Akzent6 2" xfId="44364" hidden="1"/>
    <cellStyle name="Akzent6 2" xfId="44402" hidden="1"/>
    <cellStyle name="Akzent6 2" xfId="44422" hidden="1"/>
    <cellStyle name="Akzent6 2" xfId="44461" hidden="1"/>
    <cellStyle name="Akzent6 2" xfId="44478" hidden="1"/>
    <cellStyle name="Akzent6 2" xfId="44512" hidden="1"/>
    <cellStyle name="Akzent6 2" xfId="44527" hidden="1"/>
    <cellStyle name="Akzent6 2" xfId="44564" hidden="1"/>
    <cellStyle name="Akzent6 2" xfId="44579" hidden="1"/>
    <cellStyle name="Akzent6 2" xfId="44613" hidden="1"/>
    <cellStyle name="Akzent6 2" xfId="44658" hidden="1"/>
    <cellStyle name="Akzent6 2" xfId="44643" hidden="1"/>
    <cellStyle name="Akzent6 2" xfId="44705" hidden="1"/>
    <cellStyle name="Akzent6 2" xfId="44741" hidden="1"/>
    <cellStyle name="Akzent6 2" xfId="44775" hidden="1"/>
    <cellStyle name="Akzent6 2" xfId="44800" hidden="1"/>
    <cellStyle name="Akzent6 2" xfId="44830" hidden="1"/>
    <cellStyle name="Akzent6 2" xfId="44856" hidden="1"/>
    <cellStyle name="Akzent6 2" xfId="44882" hidden="1"/>
    <cellStyle name="Akzent6 2" xfId="44912" hidden="1"/>
    <cellStyle name="Akzent6 2" xfId="44936" hidden="1"/>
    <cellStyle name="Akzent6 2" xfId="44977" hidden="1"/>
    <cellStyle name="Akzent6 2" xfId="44698" hidden="1"/>
    <cellStyle name="Akzent6 2" xfId="45018" hidden="1"/>
    <cellStyle name="Akzent6 2" xfId="45072" hidden="1"/>
    <cellStyle name="Akzent6 2" xfId="45106" hidden="1"/>
    <cellStyle name="Akzent6 2" xfId="45137" hidden="1"/>
    <cellStyle name="Akzent6 2" xfId="45172" hidden="1"/>
    <cellStyle name="Akzent6 2" xfId="45195" hidden="1"/>
    <cellStyle name="Akzent6 2" xfId="45234" hidden="1"/>
    <cellStyle name="Akzent6 2" xfId="45278" hidden="1"/>
    <cellStyle name="Akzent6 2" xfId="45315" hidden="1"/>
    <cellStyle name="Akzent6 2" xfId="45346" hidden="1"/>
    <cellStyle name="Akzent6 2" xfId="45407" hidden="1"/>
    <cellStyle name="Akzent6 2" xfId="45445" hidden="1"/>
    <cellStyle name="Akzent6 2" xfId="45476" hidden="1"/>
    <cellStyle name="Akzent6 2" xfId="45501" hidden="1"/>
    <cellStyle name="Akzent6 2" xfId="45534" hidden="1"/>
    <cellStyle name="Akzent6 2" xfId="45559" hidden="1"/>
    <cellStyle name="Akzent6 2" xfId="45592" hidden="1"/>
    <cellStyle name="Akzent6 2" xfId="45611" hidden="1"/>
    <cellStyle name="Akzent6 2" xfId="45642" hidden="1"/>
    <cellStyle name="Akzent6 2" xfId="45657" hidden="1"/>
    <cellStyle name="Akzent6 2" xfId="45687" hidden="1"/>
    <cellStyle name="Akzent6 2" xfId="45721" hidden="1"/>
    <cellStyle name="Akzent6 2" xfId="45751" hidden="1"/>
    <cellStyle name="Akzent6 2" xfId="45803" hidden="1"/>
    <cellStyle name="Akzent6 2" xfId="45838" hidden="1"/>
    <cellStyle name="Akzent6 2" xfId="45866" hidden="1"/>
    <cellStyle name="Akzent6 2" xfId="45891" hidden="1"/>
    <cellStyle name="Akzent6 2" xfId="45923" hidden="1"/>
    <cellStyle name="Akzent6 2" xfId="45943" hidden="1"/>
    <cellStyle name="Akzent6 2" xfId="45969" hidden="1"/>
    <cellStyle name="Akzent6 2" xfId="45749" hidden="1"/>
    <cellStyle name="Akzent6 2" xfId="46042" hidden="1"/>
    <cellStyle name="Akzent6 2" xfId="46068" hidden="1"/>
    <cellStyle name="Akzent6 2" xfId="46100" hidden="1"/>
    <cellStyle name="Akzent6 2" xfId="46125" hidden="1"/>
    <cellStyle name="Akzent6 2" xfId="46154" hidden="1"/>
    <cellStyle name="Akzent6 2" xfId="46179" hidden="1"/>
    <cellStyle name="Akzent6 2" xfId="46211" hidden="1"/>
    <cellStyle name="Akzent6 2" xfId="46237" hidden="1"/>
    <cellStyle name="Akzent6 2" xfId="46263" hidden="1"/>
    <cellStyle name="Akzent6 2" xfId="46066" hidden="1"/>
    <cellStyle name="Akzent6 2" xfId="46306" hidden="1"/>
    <cellStyle name="Akzent6 2" xfId="46327" hidden="1"/>
    <cellStyle name="Akzent6 2" xfId="46363" hidden="1"/>
    <cellStyle name="Akzent6 2" xfId="46384" hidden="1"/>
    <cellStyle name="Akzent6 2" xfId="46419" hidden="1"/>
    <cellStyle name="Akzent6 2" xfId="46432" hidden="1"/>
    <cellStyle name="Akzent6 2" xfId="46464" hidden="1"/>
    <cellStyle name="Akzent6 2" xfId="46487" hidden="1"/>
    <cellStyle name="Akzent6 2" xfId="46521" hidden="1"/>
    <cellStyle name="Akzent6 2" xfId="46550" hidden="1"/>
    <cellStyle name="Akzent6 2" xfId="46603" hidden="1"/>
    <cellStyle name="Akzent6 2" xfId="46620" hidden="1"/>
    <cellStyle name="Akzent6 2" xfId="46657" hidden="1"/>
    <cellStyle name="Akzent6 2" xfId="46675" hidden="1"/>
    <cellStyle name="Akzent6 2" xfId="46702" hidden="1"/>
    <cellStyle name="Akzent6 2" xfId="46724" hidden="1"/>
    <cellStyle name="Akzent6 2" xfId="46761" hidden="1"/>
    <cellStyle name="Akzent6 2" xfId="46781" hidden="1"/>
    <cellStyle name="Akzent6 2" xfId="46809" hidden="1"/>
    <cellStyle name="Akzent6 2" xfId="46836" hidden="1"/>
    <cellStyle name="Akzent6 2" xfId="46878" hidden="1"/>
    <cellStyle name="Akzent6 2" xfId="46904" hidden="1"/>
    <cellStyle name="Akzent6 2" xfId="46931" hidden="1"/>
    <cellStyle name="Akzent6 2" xfId="46954" hidden="1"/>
    <cellStyle name="Akzent6 2" xfId="46982" hidden="1"/>
    <cellStyle name="Akzent6 2" xfId="47015" hidden="1"/>
    <cellStyle name="Akzent6 2" xfId="47035" hidden="1"/>
    <cellStyle name="Akzent6 2" xfId="47070" hidden="1"/>
    <cellStyle name="Akzent6 2" xfId="47092" hidden="1"/>
    <cellStyle name="Akzent6 2" xfId="46899" hidden="1"/>
    <cellStyle name="Akzent6 2" xfId="47142" hidden="1"/>
    <cellStyle name="Akzent6 2" xfId="47170" hidden="1"/>
    <cellStyle name="Akzent6 2" xfId="47198" hidden="1"/>
    <cellStyle name="Akzent6 2" xfId="47229" hidden="1"/>
    <cellStyle name="Akzent6 2" xfId="47248" hidden="1"/>
    <cellStyle name="Akzent6 2" xfId="47277" hidden="1"/>
    <cellStyle name="Akzent6 2" xfId="47311" hidden="1"/>
    <cellStyle name="Akzent6 2" xfId="47334" hidden="1"/>
    <cellStyle name="Akzent6 2" xfId="47362" hidden="1"/>
    <cellStyle name="Akzent6 2" xfId="47169" hidden="1"/>
    <cellStyle name="Akzent6 2" xfId="47406" hidden="1"/>
    <cellStyle name="Akzent6 2" xfId="47441" hidden="1"/>
    <cellStyle name="Akzent6 2" xfId="47464" hidden="1"/>
    <cellStyle name="Akzent6 2" xfId="47491" hidden="1"/>
    <cellStyle name="Akzent6 2" xfId="47519" hidden="1"/>
    <cellStyle name="Akzent6 2" xfId="47543" hidden="1"/>
    <cellStyle name="Akzent6 2" xfId="47573" hidden="1"/>
    <cellStyle name="Akzent6 2" xfId="47595" hidden="1"/>
    <cellStyle name="Akzent6 2" xfId="47620" hidden="1"/>
    <cellStyle name="Akzent6 2" xfId="47653" hidden="1"/>
    <cellStyle name="Akzent6 2" xfId="47681" hidden="1"/>
    <cellStyle name="Akzent6 2" xfId="47711" hidden="1"/>
    <cellStyle name="Akzent6 2" xfId="47737" hidden="1"/>
    <cellStyle name="Akzent6 2" xfId="47769" hidden="1"/>
    <cellStyle name="Akzent6 2" xfId="47788" hidden="1"/>
    <cellStyle name="Akzent6 2" xfId="47827" hidden="1"/>
    <cellStyle name="Akzent6 2" xfId="47847" hidden="1"/>
    <cellStyle name="Akzent6 2" xfId="47870" hidden="1"/>
    <cellStyle name="Akzent6 2" xfId="47892" hidden="1"/>
    <cellStyle name="Akzent6 2" xfId="47946" hidden="1"/>
    <cellStyle name="Akzent6 2" xfId="47928" hidden="1"/>
    <cellStyle name="Akzent6 2" xfId="47983" hidden="1"/>
    <cellStyle name="Akzent6 2" xfId="48021" hidden="1"/>
    <cellStyle name="Akzent6 2" xfId="48046" hidden="1"/>
    <cellStyle name="Akzent6 2" xfId="48079" hidden="1"/>
    <cellStyle name="Akzent6 2" xfId="48104" hidden="1"/>
    <cellStyle name="Akzent6 2" xfId="48133" hidden="1"/>
    <cellStyle name="Akzent6 2" xfId="48160" hidden="1"/>
    <cellStyle name="Akzent6 2" xfId="48189" hidden="1"/>
    <cellStyle name="Akzent6 2" xfId="48213" hidden="1"/>
    <cellStyle name="Akzent6 2" xfId="48237" hidden="1"/>
    <cellStyle name="Akzent6 2" xfId="47980" hidden="1"/>
    <cellStyle name="Akzent6 2" xfId="48287" hidden="1"/>
    <cellStyle name="Akzent6 2" xfId="48314" hidden="1"/>
    <cellStyle name="Akzent6 2" xfId="48345" hidden="1"/>
    <cellStyle name="Akzent6 2" xfId="48371" hidden="1"/>
    <cellStyle name="Akzent6 2" xfId="48403" hidden="1"/>
    <cellStyle name="Akzent6 2" xfId="48424" hidden="1"/>
    <cellStyle name="Akzent6 2" xfId="48457" hidden="1"/>
    <cellStyle name="Akzent6 2" xfId="48473" hidden="1"/>
    <cellStyle name="Akzent6 2" xfId="48500" hidden="1"/>
    <cellStyle name="Akzent6 2" xfId="48451" hidden="1"/>
    <cellStyle name="Akzent6 2" xfId="48417" hidden="1"/>
    <cellStyle name="Akzent6 2" xfId="48394" hidden="1"/>
    <cellStyle name="Akzent6 2" xfId="48359" hidden="1"/>
    <cellStyle name="Akzent6 2" xfId="48336" hidden="1"/>
    <cellStyle name="Akzent6 2" xfId="48301" hidden="1"/>
    <cellStyle name="Akzent6 2" xfId="48278" hidden="1"/>
    <cellStyle name="Akzent6 2" xfId="48250" hidden="1"/>
    <cellStyle name="Akzent6 2" xfId="48215" hidden="1"/>
    <cellStyle name="Akzent6 2" xfId="48201" hidden="1"/>
    <cellStyle name="Akzent6 2" xfId="48159" hidden="1"/>
    <cellStyle name="Akzent6 2" xfId="48126" hidden="1"/>
    <cellStyle name="Akzent6 2" xfId="48099" hidden="1"/>
    <cellStyle name="Akzent6 2" xfId="48069" hidden="1"/>
    <cellStyle name="Akzent6 2" xfId="48041" hidden="1"/>
    <cellStyle name="Akzent6 2" xfId="48014" hidden="1"/>
    <cellStyle name="Akzent6 2" xfId="47962" hidden="1"/>
    <cellStyle name="Akzent6 2" xfId="47916" hidden="1"/>
    <cellStyle name="Akzent6 2" xfId="47891" hidden="1"/>
    <cellStyle name="Akzent6 2" xfId="48132" hidden="1"/>
    <cellStyle name="Akzent6 2" xfId="47846" hidden="1"/>
    <cellStyle name="Akzent6 2" xfId="47815" hidden="1"/>
    <cellStyle name="Akzent6 2" xfId="47787" hidden="1"/>
    <cellStyle name="Akzent6 2" xfId="47759" hidden="1"/>
    <cellStyle name="Akzent6 2" xfId="47728" hidden="1"/>
    <cellStyle name="Akzent6 2" xfId="47701" hidden="1"/>
    <cellStyle name="Akzent6 2" xfId="47670" hidden="1"/>
    <cellStyle name="Akzent6 2" xfId="47644" hidden="1"/>
    <cellStyle name="Akzent6 2" xfId="47616" hidden="1"/>
    <cellStyle name="Akzent6 2" xfId="47818" hidden="1"/>
    <cellStyle name="Akzent6 2" xfId="47567" hidden="1"/>
    <cellStyle name="Akzent6 2" xfId="47536" hidden="1"/>
    <cellStyle name="Akzent6 2" xfId="47516" hidden="1"/>
    <cellStyle name="Akzent6 2" xfId="47478" hidden="1"/>
    <cellStyle name="Akzent6 2" xfId="47455" hidden="1"/>
    <cellStyle name="Akzent6 2" xfId="47426" hidden="1"/>
    <cellStyle name="Akzent6 2" xfId="47397" hidden="1"/>
    <cellStyle name="Akzent6 2" xfId="47375" hidden="1"/>
    <cellStyle name="Akzent6 2" xfId="47345" hidden="1"/>
    <cellStyle name="Akzent6 2" xfId="47305" hidden="1"/>
    <cellStyle name="Akzent6 2" xfId="47265" hidden="1"/>
    <cellStyle name="Akzent6 2" xfId="47224" hidden="1"/>
    <cellStyle name="Akzent6 2" xfId="47209" hidden="1"/>
    <cellStyle name="Akzent6 2" xfId="47166" hidden="1"/>
    <cellStyle name="Akzent6 2" xfId="47145" hidden="1"/>
    <cellStyle name="Akzent6 2" xfId="47117" hidden="1"/>
    <cellStyle name="Akzent6 2" xfId="47091" hidden="1"/>
    <cellStyle name="Akzent6 2" xfId="47059" hidden="1"/>
    <cellStyle name="Akzent6 2" xfId="47032" hidden="1"/>
    <cellStyle name="Akzent6 2" xfId="47005" hidden="1"/>
    <cellStyle name="Akzent6 2" xfId="46966" hidden="1"/>
    <cellStyle name="Akzent6 2" xfId="46943" hidden="1"/>
    <cellStyle name="Akzent6 2" xfId="46906" hidden="1"/>
    <cellStyle name="Akzent6 2" xfId="46877" hidden="1"/>
    <cellStyle name="Akzent6 2" xfId="46850" hidden="1"/>
    <cellStyle name="Akzent6 2" xfId="46820" hidden="1"/>
    <cellStyle name="Akzent6 2" xfId="46782" hidden="1"/>
    <cellStyle name="Akzent6 2" xfId="46760" hidden="1"/>
    <cellStyle name="Akzent6 2" xfId="46723" hidden="1"/>
    <cellStyle name="Akzent6 2" xfId="46944" hidden="1"/>
    <cellStyle name="Akzent6 2" xfId="46671" hidden="1"/>
    <cellStyle name="Akzent6 2" xfId="46656" hidden="1"/>
    <cellStyle name="Akzent6 2" xfId="46619" hidden="1"/>
    <cellStyle name="Akzent6 2" xfId="46598" hidden="1"/>
    <cellStyle name="Akzent6 2" xfId="46562" hidden="1"/>
    <cellStyle name="Akzent6 2" xfId="46543" hidden="1"/>
    <cellStyle name="Akzent6 2" xfId="46507" hidden="1"/>
    <cellStyle name="Akzent6 2" xfId="46486" hidden="1"/>
    <cellStyle name="Akzent6 2" xfId="46449" hidden="1"/>
    <cellStyle name="Akzent6 2" xfId="46663" hidden="1"/>
    <cellStyle name="Akzent6 2" xfId="46399" hidden="1"/>
    <cellStyle name="Akzent6 2" xfId="46377" hidden="1"/>
    <cellStyle name="Akzent6 2" xfId="46345" hidden="1"/>
    <cellStyle name="Akzent6 2" xfId="46319" hidden="1"/>
    <cellStyle name="Akzent6 2" xfId="46289" hidden="1"/>
    <cellStyle name="Akzent6 2" xfId="46262" hidden="1"/>
    <cellStyle name="Akzent6 2" xfId="46236" hidden="1"/>
    <cellStyle name="Akzent6 2" xfId="46207" hidden="1"/>
    <cellStyle name="Akzent6 2" xfId="46178" hidden="1"/>
    <cellStyle name="Akzent6 2" xfId="46145" hidden="1"/>
    <cellStyle name="Akzent6 2" xfId="46120" hidden="1"/>
    <cellStyle name="Akzent6 2" xfId="46083" hidden="1"/>
    <cellStyle name="Akzent6 2" xfId="46061" hidden="1"/>
    <cellStyle name="Akzent6 2" xfId="46005" hidden="1"/>
    <cellStyle name="Akzent6 2" xfId="45978" hidden="1"/>
    <cellStyle name="Akzent6 2" xfId="45942" hidden="1"/>
    <cellStyle name="Akzent6 2" xfId="45919" hidden="1"/>
    <cellStyle name="Akzent6 2" xfId="45884" hidden="1"/>
    <cellStyle name="Akzent6 2" xfId="45865" hidden="1"/>
    <cellStyle name="Akzent6 2" xfId="45814" hidden="1"/>
    <cellStyle name="Akzent6 2" xfId="45823" hidden="1"/>
    <cellStyle name="Akzent6 2" xfId="45771" hidden="1"/>
    <cellStyle name="Akzent6 2" xfId="45732" hidden="1"/>
    <cellStyle name="Akzent6 2" xfId="45700" hidden="1"/>
    <cellStyle name="Akzent6 2" xfId="45668" hidden="1"/>
    <cellStyle name="Akzent6 2" xfId="45636" hidden="1"/>
    <cellStyle name="Akzent6 2" xfId="45610" hidden="1"/>
    <cellStyle name="Akzent6 2" xfId="45582" hidden="1"/>
    <cellStyle name="Akzent6 2" xfId="45552" hidden="1"/>
    <cellStyle name="Akzent6 2" xfId="45533" hidden="1"/>
    <cellStyle name="Akzent6 2" xfId="45500" hidden="1"/>
    <cellStyle name="Akzent6 2" xfId="45776" hidden="1"/>
    <cellStyle name="Akzent6 2" xfId="45440" hidden="1"/>
    <cellStyle name="Akzent6 2" xfId="45405" hidden="1"/>
    <cellStyle name="Akzent6 2" xfId="45340" hidden="1"/>
    <cellStyle name="Akzent6 2" xfId="45314" hidden="1"/>
    <cellStyle name="Akzent6 2" xfId="45259" hidden="1"/>
    <cellStyle name="Akzent6 2" xfId="45220" hidden="1"/>
    <cellStyle name="Akzent6 2" xfId="45189" hidden="1"/>
    <cellStyle name="Akzent6 2" xfId="45167" hidden="1"/>
    <cellStyle name="Akzent6 2" xfId="45123" hidden="1"/>
    <cellStyle name="Akzent6 2" xfId="45092" hidden="1"/>
    <cellStyle name="Akzent6 2" xfId="45039" hidden="1"/>
    <cellStyle name="Akzent6 2" xfId="44999" hidden="1"/>
    <cellStyle name="Akzent6 2" xfId="44959" hidden="1"/>
    <cellStyle name="Akzent6 2" xfId="44931" hidden="1"/>
    <cellStyle name="Akzent6 2" xfId="44900" hidden="1"/>
    <cellStyle name="Akzent6 2" xfId="44873" hidden="1"/>
    <cellStyle name="Akzent6 2" xfId="44831" hidden="1"/>
    <cellStyle name="Akzent6 2" xfId="44811" hidden="1"/>
    <cellStyle name="Akzent6 2" xfId="44779" hidden="1"/>
    <cellStyle name="Akzent6 2" xfId="44752" hidden="1"/>
    <cellStyle name="Akzent6 2" xfId="44736" hidden="1"/>
    <cellStyle name="Akzent6 2" xfId="44660" hidden="1"/>
    <cellStyle name="Akzent6 2" xfId="44627" hidden="1"/>
    <cellStyle name="Akzent6 2" xfId="44592" hidden="1"/>
    <cellStyle name="Akzent6 2" xfId="44563" hidden="1"/>
    <cellStyle name="Akzent6 2" xfId="44526" hidden="1"/>
    <cellStyle name="Akzent6 2" xfId="44511" hidden="1"/>
    <cellStyle name="Akzent6 2" xfId="44474" hidden="1"/>
    <cellStyle name="Akzent6 2" xfId="44455" hidden="1"/>
    <cellStyle name="Akzent6 2" xfId="44419" hidden="1"/>
    <cellStyle name="Akzent6 2" xfId="44630" hidden="1"/>
    <cellStyle name="Akzent6 2" xfId="44378" hidden="1"/>
    <cellStyle name="Akzent6 2" xfId="44356" hidden="1"/>
    <cellStyle name="Akzent6 2" xfId="44314" hidden="1"/>
    <cellStyle name="Akzent6 2" xfId="44292" hidden="1"/>
    <cellStyle name="Akzent6 2" xfId="44252" hidden="1"/>
    <cellStyle name="Akzent6 2" xfId="44234" hidden="1"/>
    <cellStyle name="Akzent6 2" xfId="44201" hidden="1"/>
    <cellStyle name="Akzent6 2" xfId="44183" hidden="1"/>
    <cellStyle name="Akzent6 2" xfId="44148" hidden="1"/>
    <cellStyle name="Akzent6 2" xfId="44357" hidden="1"/>
    <cellStyle name="Akzent6 2" xfId="44110" hidden="1"/>
    <cellStyle name="Akzent6 2" xfId="44080" hidden="1"/>
    <cellStyle name="Akzent6 2" xfId="44053" hidden="1"/>
    <cellStyle name="Akzent6 2" xfId="44018" hidden="1"/>
    <cellStyle name="Akzent6 2" xfId="43994" hidden="1"/>
    <cellStyle name="Akzent6 2" xfId="43957" hidden="1"/>
    <cellStyle name="Akzent6 2" xfId="43938" hidden="1"/>
    <cellStyle name="Akzent6 2" xfId="43906" hidden="1"/>
    <cellStyle name="Akzent6 2" xfId="43873" hidden="1"/>
    <cellStyle name="Akzent6 2" xfId="43843" hidden="1"/>
    <cellStyle name="Akzent6 2" xfId="43803" hidden="1"/>
    <cellStyle name="Akzent6 2" xfId="43770" hidden="1"/>
    <cellStyle name="Akzent6 2" xfId="43736" hidden="1"/>
    <cellStyle name="Akzent6 2" xfId="43710" hidden="1"/>
    <cellStyle name="Akzent6 2" xfId="43678" hidden="1"/>
    <cellStyle name="Akzent6 2" xfId="43653" hidden="1"/>
    <cellStyle name="Akzent6 2" xfId="43619" hidden="1"/>
    <cellStyle name="Akzent6 2" xfId="43594" hidden="1"/>
    <cellStyle name="Akzent6 2" xfId="43560" hidden="1"/>
    <cellStyle name="Akzent6 2" xfId="43541" hidden="1"/>
    <cellStyle name="Akzent6 2" xfId="43488" hidden="1"/>
    <cellStyle name="Akzent6 2" xfId="43470" hidden="1"/>
    <cellStyle name="Akzent6 2" xfId="43434" hidden="1"/>
    <cellStyle name="Akzent6 2" xfId="43401" hidden="1"/>
    <cellStyle name="Akzent6 2" xfId="43375" hidden="1"/>
    <cellStyle name="Akzent6 2" xfId="43347" hidden="1"/>
    <cellStyle name="Akzent6 2" xfId="43316" hidden="1"/>
    <cellStyle name="Akzent6 2" xfId="43291" hidden="1"/>
    <cellStyle name="Akzent6 2" xfId="43254" hidden="1"/>
    <cellStyle name="Akzent6 2" xfId="43472" hidden="1"/>
    <cellStyle name="Akzent6 2" xfId="43205" hidden="1"/>
    <cellStyle name="Akzent6 2" xfId="43181" hidden="1"/>
    <cellStyle name="Akzent6 2" xfId="43146" hidden="1"/>
    <cellStyle name="Akzent6 2" xfId="43119" hidden="1"/>
    <cellStyle name="Akzent6 2" xfId="43088" hidden="1"/>
    <cellStyle name="Akzent6 2" xfId="43061" hidden="1"/>
    <cellStyle name="Akzent6 2" xfId="43030" hidden="1"/>
    <cellStyle name="Akzent6 2" xfId="43006" hidden="1"/>
    <cellStyle name="Akzent6 2" xfId="42986" hidden="1"/>
    <cellStyle name="Akzent6 2" xfId="43182" hidden="1"/>
    <cellStyle name="Akzent6 2" xfId="42943" hidden="1"/>
    <cellStyle name="Akzent6 2" xfId="42906" hidden="1"/>
    <cellStyle name="Akzent6 2" xfId="42885" hidden="1"/>
    <cellStyle name="Akzent6 2" xfId="42840" hidden="1"/>
    <cellStyle name="Akzent6 2" xfId="42827" hidden="1"/>
    <cellStyle name="Akzent6 2" xfId="42786" hidden="1"/>
    <cellStyle name="Akzent6 2" xfId="42768" hidden="1"/>
    <cellStyle name="Akzent6 2" xfId="42736" hidden="1"/>
    <cellStyle name="Akzent6 2" xfId="42710" hidden="1"/>
    <cellStyle name="Akzent6 2" xfId="42677" hidden="1"/>
    <cellStyle name="Akzent6 2" xfId="42647" hidden="1"/>
    <cellStyle name="Akzent6 2" xfId="42618" hidden="1"/>
    <cellStyle name="Akzent6 2" xfId="42588" hidden="1"/>
    <cellStyle name="Akzent6 2" xfId="42563" hidden="1"/>
    <cellStyle name="Akzent6 2" xfId="42523" hidden="1"/>
    <cellStyle name="Akzent6 2" xfId="42505" hidden="1"/>
    <cellStyle name="Akzent6 2" xfId="42470" hidden="1"/>
    <cellStyle name="Akzent6 2" xfId="42441" hidden="1"/>
    <cellStyle name="Akzent6 2" xfId="42400" hidden="1"/>
    <cellStyle name="Akzent6 2" xfId="42358" hidden="1"/>
    <cellStyle name="Akzent6 2" xfId="42375" hidden="1"/>
    <cellStyle name="Akzent6 2" xfId="42290" hidden="1"/>
    <cellStyle name="Akzent6 2" xfId="42252" hidden="1"/>
    <cellStyle name="Akzent6 2" xfId="42232" hidden="1"/>
    <cellStyle name="Akzent6 2" xfId="42190" hidden="1"/>
    <cellStyle name="Akzent6 2" xfId="42168" hidden="1"/>
    <cellStyle name="Akzent6 2" xfId="42137" hidden="1"/>
    <cellStyle name="Akzent6 2" xfId="42111" hidden="1"/>
    <cellStyle name="Akzent6 2" xfId="48544" hidden="1"/>
    <cellStyle name="Akzent6 2" xfId="48560" hidden="1"/>
    <cellStyle name="Akzent6 2" xfId="48584" hidden="1"/>
    <cellStyle name="Akzent6 2" xfId="42298" hidden="1"/>
    <cellStyle name="Akzent6 2" xfId="48613" hidden="1"/>
    <cellStyle name="Akzent6 2" xfId="48628" hidden="1"/>
    <cellStyle name="Akzent6 2" xfId="48652" hidden="1"/>
    <cellStyle name="Akzent6 2" xfId="48667" hidden="1"/>
    <cellStyle name="Akzent6 2" xfId="48691" hidden="1"/>
    <cellStyle name="Akzent6 2" xfId="48706" hidden="1"/>
    <cellStyle name="Akzent6 2" xfId="48725" hidden="1"/>
    <cellStyle name="Akzent6 2" xfId="48740" hidden="1"/>
    <cellStyle name="Akzent6 2" xfId="48757" hidden="1"/>
    <cellStyle name="Akzent6 2" xfId="48724" hidden="1"/>
    <cellStyle name="Akzent6 2" xfId="48705" hidden="1"/>
    <cellStyle name="Akzent6 2" xfId="48681" hidden="1"/>
    <cellStyle name="Akzent6 2" xfId="48666" hidden="1"/>
    <cellStyle name="Akzent6 2" xfId="48642" hidden="1"/>
    <cellStyle name="Akzent6 2" xfId="48627" hidden="1"/>
    <cellStyle name="Akzent6 2" xfId="48603" hidden="1"/>
    <cellStyle name="Akzent6 2" xfId="48594" hidden="1"/>
    <cellStyle name="Akzent6 2" xfId="48562" hidden="1"/>
    <cellStyle name="Akzent6 2" xfId="48555" hidden="1"/>
    <cellStyle name="Akzent6 2" xfId="48488" hidden="1"/>
    <cellStyle name="Akzent6 2" xfId="48456" hidden="1"/>
    <cellStyle name="Akzent6 2" xfId="48423" hidden="1"/>
    <cellStyle name="Akzent6 2" xfId="48388" hidden="1"/>
    <cellStyle name="Akzent6 2" xfId="48365" hidden="1"/>
    <cellStyle name="Akzent6 2" xfId="48333" hidden="1"/>
    <cellStyle name="Akzent6 2" xfId="48307" hidden="1"/>
    <cellStyle name="Akzent6 2" xfId="48271" hidden="1"/>
    <cellStyle name="Akzent6 2" xfId="48253" hidden="1"/>
    <cellStyle name="Akzent6 2" xfId="48459" hidden="1"/>
    <cellStyle name="Akzent6 2" xfId="48191" hidden="1"/>
    <cellStyle name="Akzent6 2" xfId="48152" hidden="1"/>
    <cellStyle name="Akzent6 2" xfId="48131" hidden="1"/>
    <cellStyle name="Akzent6 2" xfId="48093" hidden="1"/>
    <cellStyle name="Akzent6 2" xfId="48067" hidden="1"/>
    <cellStyle name="Akzent6 2" xfId="48035" hidden="1"/>
    <cellStyle name="Akzent6 2" xfId="48003" hidden="1"/>
    <cellStyle name="Akzent6 2" xfId="47944" hidden="1"/>
    <cellStyle name="Akzent6 2" xfId="47907" hidden="1"/>
    <cellStyle name="Akzent6 2" xfId="48155" hidden="1"/>
    <cellStyle name="Akzent6 2" xfId="47862" hidden="1"/>
    <cellStyle name="Akzent6 2" xfId="47829" hidden="1"/>
    <cellStyle name="Akzent6 2" xfId="47800" hidden="1"/>
    <cellStyle name="Akzent6 2" xfId="47768" hidden="1"/>
    <cellStyle name="Akzent6 2" xfId="47735" hidden="1"/>
    <cellStyle name="Akzent6 2" xfId="47710" hidden="1"/>
    <cellStyle name="Akzent6 2" xfId="47677" hidden="1"/>
    <cellStyle name="Akzent6 2" xfId="47652" hidden="1"/>
    <cellStyle name="Akzent6 2" xfId="47619" hidden="1"/>
    <cellStyle name="Akzent6 2" xfId="47585" hidden="1"/>
    <cellStyle name="Akzent6 2" xfId="47542" hidden="1"/>
    <cellStyle name="Akzent6 2" xfId="47507" hidden="1"/>
    <cellStyle name="Akzent6 2" xfId="47484" hidden="1"/>
    <cellStyle name="Akzent6 2" xfId="47440" hidden="1"/>
    <cellStyle name="Akzent6 2" xfId="47418" hidden="1"/>
    <cellStyle name="Akzent6 2" xfId="47389" hidden="1"/>
    <cellStyle name="Akzent6 2" xfId="47360" hidden="1"/>
    <cellStyle name="Akzent6 2" xfId="47331" hidden="1"/>
    <cellStyle name="Akzent6 2" xfId="47308" hidden="1"/>
    <cellStyle name="Akzent6 2" xfId="47271" hidden="1"/>
    <cellStyle name="Akzent6 2" xfId="47228" hidden="1"/>
    <cellStyle name="Akzent6 2" xfId="47196" hidden="1"/>
    <cellStyle name="Akzent6 2" xfId="47168" hidden="1"/>
    <cellStyle name="Akzent6 2" xfId="47136" hidden="1"/>
    <cellStyle name="Akzent6 2" xfId="47107" hidden="1"/>
    <cellStyle name="Akzent6 2" xfId="47076" hidden="1"/>
    <cellStyle name="Akzent6 2" xfId="47049" hidden="1"/>
    <cellStyle name="Akzent6 2" xfId="47014" hidden="1"/>
    <cellStyle name="Akzent6 2" xfId="46981" hidden="1"/>
    <cellStyle name="Akzent6 2" xfId="47197" hidden="1"/>
    <cellStyle name="Akzent6 2" xfId="46937" hidden="1"/>
    <cellStyle name="Akzent6 2" xfId="46897" hidden="1"/>
    <cellStyle name="Akzent6 2" xfId="46869" hidden="1"/>
    <cellStyle name="Akzent6 2" xfId="46833" hidden="1"/>
    <cellStyle name="Akzent6 2" xfId="46804" hidden="1"/>
    <cellStyle name="Akzent6 2" xfId="46775" hidden="1"/>
    <cellStyle name="Akzent6 2" xfId="46738" hidden="1"/>
    <cellStyle name="Akzent6 2" xfId="46716" hidden="1"/>
    <cellStyle name="Akzent6 2" xfId="46681" hidden="1"/>
    <cellStyle name="Akzent6 2" xfId="46898" hidden="1"/>
    <cellStyle name="Akzent6 2" xfId="46633" hidden="1"/>
    <cellStyle name="Akzent6 2" xfId="46613" hidden="1"/>
    <cellStyle name="Akzent6 2" xfId="46575" hidden="1"/>
    <cellStyle name="Akzent6 2" xfId="46544" hidden="1"/>
    <cellStyle name="Akzent6 2" xfId="46504" hidden="1"/>
    <cellStyle name="Akzent6 2" xfId="46478" hidden="1"/>
    <cellStyle name="Akzent6 2" xfId="46437" hidden="1"/>
    <cellStyle name="Akzent6 2" xfId="46417" hidden="1"/>
    <cellStyle name="Akzent6 2" xfId="46383" hidden="1"/>
    <cellStyle name="Akzent6 2" xfId="46359" hidden="1"/>
    <cellStyle name="Akzent6 2" xfId="46325" hidden="1"/>
    <cellStyle name="Akzent6 2" xfId="46296" hidden="1"/>
    <cellStyle name="Akzent6 2" xfId="46274" hidden="1"/>
    <cellStyle name="Akzent6 2" xfId="46230" hidden="1"/>
    <cellStyle name="Akzent6 2" xfId="46210" hidden="1"/>
    <cellStyle name="Akzent6 2" xfId="46172" hidden="1"/>
    <cellStyle name="Akzent6 2" xfId="46151" hidden="1"/>
    <cellStyle name="Akzent6 2" xfId="46117" hidden="1"/>
    <cellStyle name="Akzent6 2" xfId="46090" hidden="1"/>
    <cellStyle name="Akzent6 2" xfId="46038" hidden="1"/>
    <cellStyle name="Akzent6 2" xfId="46052" hidden="1"/>
    <cellStyle name="Akzent6 2" xfId="45991" hidden="1"/>
    <cellStyle name="Akzent6 2" xfId="45957" hidden="1"/>
    <cellStyle name="Akzent6 2" xfId="45925" hidden="1"/>
    <cellStyle name="Akzent6 2" xfId="45890" hidden="1"/>
    <cellStyle name="Akzent6 2" xfId="45858" hidden="1"/>
    <cellStyle name="Akzent6 2" xfId="45832" hidden="1"/>
    <cellStyle name="Akzent6 2" xfId="45775" hidden="1"/>
    <cellStyle name="Akzent6 2" xfId="45738" hidden="1"/>
    <cellStyle name="Akzent6 2" xfId="45715" hidden="1"/>
    <cellStyle name="Akzent6 2" xfId="45674" hidden="1"/>
    <cellStyle name="Akzent6 2" xfId="45999" hidden="1"/>
    <cellStyle name="Akzent6 2" xfId="45623" hidden="1"/>
    <cellStyle name="Akzent6 2" xfId="45591" hidden="1"/>
    <cellStyle name="Akzent6 2" xfId="45558" hidden="1"/>
    <cellStyle name="Akzent6 2" xfId="45532" hidden="1"/>
    <cellStyle name="Akzent6 2" xfId="45493" hidden="1"/>
    <cellStyle name="Akzent6 2" xfId="45464" hidden="1"/>
    <cellStyle name="Akzent6 2" xfId="45433" hidden="1"/>
    <cellStyle name="Akzent6 2" xfId="45387" hidden="1"/>
    <cellStyle name="Akzent6 2" xfId="45326" hidden="1"/>
    <cellStyle name="Akzent6 2" xfId="45292" hidden="1"/>
    <cellStyle name="Akzent6 2" xfId="45239" hidden="1"/>
    <cellStyle name="Akzent6 2" xfId="45188" hidden="1"/>
    <cellStyle name="Akzent6 2" xfId="45149" hidden="1"/>
    <cellStyle name="Akzent6 2" xfId="45117" hidden="1"/>
    <cellStyle name="Akzent6 2" xfId="45063" hidden="1"/>
    <cellStyle name="Akzent6 2" xfId="45017" hidden="1"/>
    <cellStyle name="Akzent6 2" xfId="44991" hidden="1"/>
    <cellStyle name="Akzent6 2" xfId="44954" hidden="1"/>
    <cellStyle name="Akzent6 2" xfId="44925" hidden="1"/>
    <cellStyle name="Akzent6 2" xfId="44896" hidden="1"/>
    <cellStyle name="Akzent6 2" xfId="44867" hidden="1"/>
    <cellStyle name="Akzent6 2" xfId="44821" hidden="1"/>
    <cellStyle name="Akzent6 2" xfId="44797" hidden="1"/>
    <cellStyle name="Akzent6 2" xfId="44758" hidden="1"/>
    <cellStyle name="Akzent6 2" xfId="44731" hidden="1"/>
    <cellStyle name="Akzent6 2" xfId="44668" hidden="1"/>
    <cellStyle name="Akzent6 2" xfId="44637" hidden="1"/>
    <cellStyle name="Akzent6 2" xfId="44599" hidden="1"/>
    <cellStyle name="Akzent6 2" xfId="44578" hidden="1"/>
    <cellStyle name="Akzent6 2" xfId="44540" hidden="1"/>
    <cellStyle name="Akzent6 2" xfId="44799" hidden="1"/>
    <cellStyle name="Akzent6 2" xfId="44484" hidden="1"/>
    <cellStyle name="Akzent6 2" xfId="44463" hidden="1"/>
    <cellStyle name="Akzent6 2" xfId="44421" hidden="1"/>
    <cellStyle name="Akzent6 2" xfId="44400" hidden="1"/>
    <cellStyle name="Akzent6 2" xfId="44363" hidden="1"/>
    <cellStyle name="Akzent6 2" xfId="44341" hidden="1"/>
    <cellStyle name="Akzent6 2" xfId="44304" hidden="1"/>
    <cellStyle name="Akzent6 2" xfId="44279" hidden="1"/>
    <cellStyle name="Akzent6 2" xfId="44246" hidden="1"/>
    <cellStyle name="Akzent6 2" xfId="44468" hidden="1"/>
    <cellStyle name="Akzent6 2" xfId="44195" hidden="1"/>
    <cellStyle name="Akzent6 2" xfId="44169" hidden="1"/>
    <cellStyle name="Akzent6 2" xfId="44137" hidden="1"/>
    <cellStyle name="Akzent6 2" xfId="44114" hidden="1"/>
    <cellStyle name="Akzent6 2" xfId="44087" hidden="1"/>
    <cellStyle name="Akzent6 2" xfId="44055" hidden="1"/>
    <cellStyle name="Akzent6 2" xfId="44029" hidden="1"/>
    <cellStyle name="Akzent6 2" xfId="43997" hidden="1"/>
    <cellStyle name="Akzent6 2" xfId="43967" hidden="1"/>
    <cellStyle name="Akzent6 2" xfId="43924" hidden="1"/>
    <cellStyle name="Akzent6 2" xfId="43879" hidden="1"/>
    <cellStyle name="Akzent6 2" xfId="43856" hidden="1"/>
    <cellStyle name="Akzent6 2" xfId="43823" hidden="1"/>
    <cellStyle name="Akzent6 2" xfId="43788" hidden="1"/>
    <cellStyle name="Akzent6 2" xfId="43759" hidden="1"/>
    <cellStyle name="Akzent6 2" xfId="43730" hidden="1"/>
    <cellStyle name="Akzent6 2" xfId="43697" hidden="1"/>
    <cellStyle name="Akzent6 2" xfId="43672" hidden="1"/>
    <cellStyle name="Akzent6 2" xfId="43639" hidden="1"/>
    <cellStyle name="Akzent6 2" xfId="43613" hidden="1"/>
    <cellStyle name="Akzent6 2" xfId="43565" hidden="1"/>
    <cellStyle name="Akzent6 2" xfId="43530" hidden="1"/>
    <cellStyle name="Akzent6 2" xfId="43494" hidden="1"/>
    <cellStyle name="Akzent6 2" xfId="43471" hidden="1"/>
    <cellStyle name="Akzent6 2" xfId="43431" hidden="1"/>
    <cellStyle name="Akzent6 2" xfId="43408" hidden="1"/>
    <cellStyle name="Akzent6 2" xfId="43372" hidden="1"/>
    <cellStyle name="Akzent6 2" xfId="43340" hidden="1"/>
    <cellStyle name="Akzent6 2" xfId="43310" hidden="1"/>
    <cellStyle name="Akzent6 2" xfId="43536" hidden="1"/>
    <cellStyle name="Akzent6 2" xfId="43247" hidden="1"/>
    <cellStyle name="Akzent6 2" xfId="43224" hidden="1"/>
    <cellStyle name="Akzent6 2" xfId="43194" hidden="1"/>
    <cellStyle name="Akzent6 2" xfId="43157" hidden="1"/>
    <cellStyle name="Akzent6 2" xfId="43135" hidden="1"/>
    <cellStyle name="Akzent6 2" xfId="43098" hidden="1"/>
    <cellStyle name="Akzent6 2" xfId="43077" hidden="1"/>
    <cellStyle name="Akzent6 2" xfId="43039" hidden="1"/>
    <cellStyle name="Akzent6 2" xfId="43013" hidden="1"/>
    <cellStyle name="Akzent6 2" xfId="43232" hidden="1"/>
    <cellStyle name="Akzent6 2" xfId="42969" hidden="1"/>
    <cellStyle name="Akzent6 2" xfId="42940" hidden="1"/>
    <cellStyle name="Akzent6 2" xfId="42913" hidden="1"/>
    <cellStyle name="Akzent6 2" xfId="42876" hidden="1"/>
    <cellStyle name="Akzent6 2" xfId="42846" hidden="1"/>
    <cellStyle name="Akzent6 2" xfId="42815" hidden="1"/>
    <cellStyle name="Akzent6 2" xfId="42788" hidden="1"/>
    <cellStyle name="Akzent6 2" xfId="42756" hidden="1"/>
    <cellStyle name="Akzent6 2" xfId="42728" hidden="1"/>
    <cellStyle name="Akzent6 2" xfId="42700" hidden="1"/>
    <cellStyle name="Akzent6 2" xfId="42668" hidden="1"/>
    <cellStyle name="Akzent6 2" xfId="42632" hidden="1"/>
    <cellStyle name="Akzent6 2" xfId="42603" hidden="1"/>
    <cellStyle name="Akzent6 2" xfId="42574" hidden="1"/>
    <cellStyle name="Akzent6 2" xfId="42540" hidden="1"/>
    <cellStyle name="Akzent6 2" xfId="42514" hidden="1"/>
    <cellStyle name="Akzent6 2" xfId="42477" hidden="1"/>
    <cellStyle name="Akzent6 2" xfId="42450" hidden="1"/>
    <cellStyle name="Akzent6 2" xfId="42413" hidden="1"/>
    <cellStyle name="Akzent6 2" xfId="42365" hidden="1"/>
    <cellStyle name="Akzent6 2" xfId="42382" hidden="1"/>
    <cellStyle name="Akzent6 2" xfId="42282" hidden="1"/>
    <cellStyle name="Akzent6 2" xfId="42238" hidden="1"/>
    <cellStyle name="Akzent6 2" xfId="42217" hidden="1"/>
    <cellStyle name="Akzent6 2" xfId="42180" hidden="1"/>
    <cellStyle name="Akzent6 2" xfId="42158" hidden="1"/>
    <cellStyle name="Akzent6 2" xfId="42124" hidden="1"/>
    <cellStyle name="Akzent6 2" xfId="48512" hidden="1"/>
    <cellStyle name="Akzent6 2" xfId="42544" hidden="1"/>
    <cellStyle name="Akzent6 2" xfId="48766" hidden="1"/>
    <cellStyle name="Akzent6 2" xfId="48780" hidden="1"/>
    <cellStyle name="Akzent6 2" xfId="42291" hidden="1"/>
    <cellStyle name="Akzent6 2" xfId="48794" hidden="1"/>
    <cellStyle name="Akzent6 2" xfId="48800" hidden="1"/>
    <cellStyle name="Akzent6 2" xfId="48814" hidden="1"/>
    <cellStyle name="Akzent6 2" xfId="48820" hidden="1"/>
    <cellStyle name="Akzent6 2" xfId="48834" hidden="1"/>
    <cellStyle name="Akzent6 2" xfId="48840" hidden="1"/>
    <cellStyle name="Akzent6 2" xfId="48854" hidden="1"/>
    <cellStyle name="Akzent6 2" xfId="48860" hidden="1"/>
    <cellStyle name="Akzent6 2" xfId="48874" hidden="1"/>
    <cellStyle name="Akzent6 2" xfId="48889" hidden="1"/>
    <cellStyle name="Akzent6 2" xfId="48970" hidden="1"/>
    <cellStyle name="Akzent6 2" xfId="48985" hidden="1"/>
    <cellStyle name="Akzent6 2" xfId="49020" hidden="1"/>
    <cellStyle name="Akzent6 2" xfId="49040" hidden="1"/>
    <cellStyle name="Akzent6 2" xfId="49069" hidden="1"/>
    <cellStyle name="Akzent6 2" xfId="49136" hidden="1"/>
    <cellStyle name="Akzent6 2" xfId="49187" hidden="1"/>
    <cellStyle name="Akzent6 2" xfId="49198" hidden="1"/>
    <cellStyle name="Akzent6 2" xfId="49232" hidden="1"/>
    <cellStyle name="Akzent6 2" xfId="49254" hidden="1"/>
    <cellStyle name="Akzent6 2" xfId="49296" hidden="1"/>
    <cellStyle name="Akzent6 2" xfId="49321" hidden="1"/>
    <cellStyle name="Akzent6 2" xfId="49352" hidden="1"/>
    <cellStyle name="Akzent6 2" xfId="49376" hidden="1"/>
    <cellStyle name="Akzent6 2" xfId="49406" hidden="1"/>
    <cellStyle name="Akzent6 2" xfId="49434" hidden="1"/>
    <cellStyle name="Akzent6 2" xfId="49454" hidden="1"/>
    <cellStyle name="Akzent6 2" xfId="49485" hidden="1"/>
    <cellStyle name="Akzent6 2" xfId="49512" hidden="1"/>
    <cellStyle name="Akzent6 2" xfId="49316" hidden="1"/>
    <cellStyle name="Akzent6 2" xfId="49558" hidden="1"/>
    <cellStyle name="Akzent6 2" xfId="49590" hidden="1"/>
    <cellStyle name="Akzent6 2" xfId="49617" hidden="1"/>
    <cellStyle name="Akzent6 2" xfId="49648" hidden="1"/>
    <cellStyle name="Akzent6 2" xfId="49672" hidden="1"/>
    <cellStyle name="Akzent6 2" xfId="49695" hidden="1"/>
    <cellStyle name="Akzent6 2" xfId="49724" hidden="1"/>
    <cellStyle name="Akzent6 2" xfId="49750" hidden="1"/>
    <cellStyle name="Akzent6 2" xfId="49771" hidden="1"/>
    <cellStyle name="Akzent6 2" xfId="49588" hidden="1"/>
    <cellStyle name="Akzent6 2" xfId="49815" hidden="1"/>
    <cellStyle name="Akzent6 2" xfId="49845" hidden="1"/>
    <cellStyle name="Akzent6 2" xfId="49868" hidden="1"/>
    <cellStyle name="Akzent6 2" xfId="49903" hidden="1"/>
    <cellStyle name="Akzent6 2" xfId="49925" hidden="1"/>
    <cellStyle name="Akzent6 2" xfId="49955" hidden="1"/>
    <cellStyle name="Akzent6 2" xfId="49984" hidden="1"/>
    <cellStyle name="Akzent6 2" xfId="50007" hidden="1"/>
    <cellStyle name="Akzent6 2" xfId="50035" hidden="1"/>
    <cellStyle name="Akzent6 2" xfId="50069" hidden="1"/>
    <cellStyle name="Akzent6 2" xfId="50100" hidden="1"/>
    <cellStyle name="Akzent6 2" xfId="50143" hidden="1"/>
    <cellStyle name="Akzent6 2" xfId="50159" hidden="1"/>
    <cellStyle name="Akzent6 2" xfId="50201" hidden="1"/>
    <cellStyle name="Akzent6 2" xfId="50218" hidden="1"/>
    <cellStyle name="Akzent6 2" xfId="50246" hidden="1"/>
    <cellStyle name="Akzent6 2" xfId="50278" hidden="1"/>
    <cellStyle name="Akzent6 2" xfId="50297" hidden="1"/>
    <cellStyle name="Akzent6 2" xfId="50340" hidden="1"/>
    <cellStyle name="Akzent6 2" xfId="50354" hidden="1"/>
    <cellStyle name="Akzent6 2" xfId="50398" hidden="1"/>
    <cellStyle name="Akzent6 2" xfId="50422" hidden="1"/>
    <cellStyle name="Akzent6 2" xfId="50459" hidden="1"/>
    <cellStyle name="Akzent6 2" xfId="50480" hidden="1"/>
    <cellStyle name="Akzent6 2" xfId="50517" hidden="1"/>
    <cellStyle name="Akzent6 2" xfId="50538" hidden="1"/>
    <cellStyle name="Akzent6 2" xfId="50568" hidden="1"/>
    <cellStyle name="Akzent6 2" xfId="50590" hidden="1"/>
    <cellStyle name="Akzent6 2" xfId="50616" hidden="1"/>
    <cellStyle name="Akzent6 2" xfId="50421" hidden="1"/>
    <cellStyle name="Akzent6 2" xfId="50663" hidden="1"/>
    <cellStyle name="Akzent6 2" xfId="50695" hidden="1"/>
    <cellStyle name="Akzent6 2" xfId="50727" hidden="1"/>
    <cellStyle name="Akzent6 2" xfId="50750" hidden="1"/>
    <cellStyle name="Akzent6 2" xfId="50778" hidden="1"/>
    <cellStyle name="Akzent6 2" xfId="50804" hidden="1"/>
    <cellStyle name="Akzent6 2" xfId="50831" hidden="1"/>
    <cellStyle name="Akzent6 2" xfId="50861" hidden="1"/>
    <cellStyle name="Akzent6 2" xfId="50889" hidden="1"/>
    <cellStyle name="Akzent6 2" xfId="50687" hidden="1"/>
    <cellStyle name="Akzent6 2" xfId="50926" hidden="1"/>
    <cellStyle name="Akzent6 2" xfId="50951" hidden="1"/>
    <cellStyle name="Akzent6 2" xfId="50985" hidden="1"/>
    <cellStyle name="Akzent6 2" xfId="51008" hidden="1"/>
    <cellStyle name="Akzent6 2" xfId="51036" hidden="1"/>
    <cellStyle name="Akzent6 2" xfId="51059" hidden="1"/>
    <cellStyle name="Akzent6 2" xfId="51094" hidden="1"/>
    <cellStyle name="Akzent6 2" xfId="51109" hidden="1"/>
    <cellStyle name="Akzent6 2" xfId="51144" hidden="1"/>
    <cellStyle name="Akzent6 2" xfId="51165" hidden="1"/>
    <cellStyle name="Akzent6 2" xfId="51203" hidden="1"/>
    <cellStyle name="Akzent6 2" xfId="51223" hidden="1"/>
    <cellStyle name="Akzent6 2" xfId="51262" hidden="1"/>
    <cellStyle name="Akzent6 2" xfId="51279" hidden="1"/>
    <cellStyle name="Akzent6 2" xfId="51313" hidden="1"/>
    <cellStyle name="Akzent6 2" xfId="51328" hidden="1"/>
    <cellStyle name="Akzent6 2" xfId="51365" hidden="1"/>
    <cellStyle name="Akzent6 2" xfId="51380" hidden="1"/>
    <cellStyle name="Akzent6 2" xfId="51414" hidden="1"/>
    <cellStyle name="Akzent6 2" xfId="51459" hidden="1"/>
    <cellStyle name="Akzent6 2" xfId="51444" hidden="1"/>
    <cellStyle name="Akzent6 2" xfId="51506" hidden="1"/>
    <cellStyle name="Akzent6 2" xfId="51542" hidden="1"/>
    <cellStyle name="Akzent6 2" xfId="51576" hidden="1"/>
    <cellStyle name="Akzent6 2" xfId="51601" hidden="1"/>
    <cellStyle name="Akzent6 2" xfId="51631" hidden="1"/>
    <cellStyle name="Akzent6 2" xfId="51657" hidden="1"/>
    <cellStyle name="Akzent6 2" xfId="51683" hidden="1"/>
    <cellStyle name="Akzent6 2" xfId="51713" hidden="1"/>
    <cellStyle name="Akzent6 2" xfId="51737" hidden="1"/>
    <cellStyle name="Akzent6 2" xfId="51778" hidden="1"/>
    <cellStyle name="Akzent6 2" xfId="51499" hidden="1"/>
    <cellStyle name="Akzent6 2" xfId="51819" hidden="1"/>
    <cellStyle name="Akzent6 2" xfId="51873" hidden="1"/>
    <cellStyle name="Akzent6 2" xfId="51907" hidden="1"/>
    <cellStyle name="Akzent6 2" xfId="51938" hidden="1"/>
    <cellStyle name="Akzent6 2" xfId="51973" hidden="1"/>
    <cellStyle name="Akzent6 2" xfId="51996" hidden="1"/>
    <cellStyle name="Akzent6 2" xfId="52035" hidden="1"/>
    <cellStyle name="Akzent6 2" xfId="52079" hidden="1"/>
    <cellStyle name="Akzent6 2" xfId="52116" hidden="1"/>
    <cellStyle name="Akzent6 2" xfId="52147" hidden="1"/>
    <cellStyle name="Akzent6 2" xfId="52208" hidden="1"/>
    <cellStyle name="Akzent6 2" xfId="52246" hidden="1"/>
    <cellStyle name="Akzent6 2" xfId="52277" hidden="1"/>
    <cellStyle name="Akzent6 2" xfId="52302" hidden="1"/>
    <cellStyle name="Akzent6 2" xfId="52335" hidden="1"/>
    <cellStyle name="Akzent6 2" xfId="52360" hidden="1"/>
    <cellStyle name="Akzent6 2" xfId="52393" hidden="1"/>
    <cellStyle name="Akzent6 2" xfId="52412" hidden="1"/>
    <cellStyle name="Akzent6 2" xfId="52443" hidden="1"/>
    <cellStyle name="Akzent6 2" xfId="52458" hidden="1"/>
    <cellStyle name="Akzent6 2" xfId="52488" hidden="1"/>
    <cellStyle name="Akzent6 2" xfId="52522" hidden="1"/>
    <cellStyle name="Akzent6 2" xfId="52552" hidden="1"/>
    <cellStyle name="Akzent6 2" xfId="52604" hidden="1"/>
    <cellStyle name="Akzent6 2" xfId="52639" hidden="1"/>
    <cellStyle name="Akzent6 2" xfId="52667" hidden="1"/>
    <cellStyle name="Akzent6 2" xfId="52692" hidden="1"/>
    <cellStyle name="Akzent6 2" xfId="52724" hidden="1"/>
    <cellStyle name="Akzent6 2" xfId="52744" hidden="1"/>
    <cellStyle name="Akzent6 2" xfId="52770" hidden="1"/>
    <cellStyle name="Akzent6 2" xfId="52550" hidden="1"/>
    <cellStyle name="Akzent6 2" xfId="52843" hidden="1"/>
    <cellStyle name="Akzent6 2" xfId="52869" hidden="1"/>
    <cellStyle name="Akzent6 2" xfId="52901" hidden="1"/>
    <cellStyle name="Akzent6 2" xfId="52926" hidden="1"/>
    <cellStyle name="Akzent6 2" xfId="52955" hidden="1"/>
    <cellStyle name="Akzent6 2" xfId="52980" hidden="1"/>
    <cellStyle name="Akzent6 2" xfId="53012" hidden="1"/>
    <cellStyle name="Akzent6 2" xfId="53038" hidden="1"/>
    <cellStyle name="Akzent6 2" xfId="53064" hidden="1"/>
    <cellStyle name="Akzent6 2" xfId="52867" hidden="1"/>
    <cellStyle name="Akzent6 2" xfId="53107" hidden="1"/>
    <cellStyle name="Akzent6 2" xfId="53128" hidden="1"/>
    <cellStyle name="Akzent6 2" xfId="53164" hidden="1"/>
    <cellStyle name="Akzent6 2" xfId="53185" hidden="1"/>
    <cellStyle name="Akzent6 2" xfId="53220" hidden="1"/>
    <cellStyle name="Akzent6 2" xfId="53233" hidden="1"/>
    <cellStyle name="Akzent6 2" xfId="53265" hidden="1"/>
    <cellStyle name="Akzent6 2" xfId="53288" hidden="1"/>
    <cellStyle name="Akzent6 2" xfId="53322" hidden="1"/>
    <cellStyle name="Akzent6 2" xfId="53351" hidden="1"/>
    <cellStyle name="Akzent6 2" xfId="53404" hidden="1"/>
    <cellStyle name="Akzent6 2" xfId="53421" hidden="1"/>
    <cellStyle name="Akzent6 2" xfId="53458" hidden="1"/>
    <cellStyle name="Akzent6 2" xfId="53476" hidden="1"/>
    <cellStyle name="Akzent6 2" xfId="53503" hidden="1"/>
    <cellStyle name="Akzent6 2" xfId="53525" hidden="1"/>
    <cellStyle name="Akzent6 2" xfId="53562" hidden="1"/>
    <cellStyle name="Akzent6 2" xfId="53582" hidden="1"/>
    <cellStyle name="Akzent6 2" xfId="53610" hidden="1"/>
    <cellStyle name="Akzent6 2" xfId="53637" hidden="1"/>
    <cellStyle name="Akzent6 2" xfId="53679" hidden="1"/>
    <cellStyle name="Akzent6 2" xfId="53705" hidden="1"/>
    <cellStyle name="Akzent6 2" xfId="53732" hidden="1"/>
    <cellStyle name="Akzent6 2" xfId="53755" hidden="1"/>
    <cellStyle name="Akzent6 2" xfId="53783" hidden="1"/>
    <cellStyle name="Akzent6 2" xfId="53816" hidden="1"/>
    <cellStyle name="Akzent6 2" xfId="53836" hidden="1"/>
    <cellStyle name="Akzent6 2" xfId="53871" hidden="1"/>
    <cellStyle name="Akzent6 2" xfId="53893" hidden="1"/>
    <cellStyle name="Akzent6 2" xfId="53700" hidden="1"/>
    <cellStyle name="Akzent6 2" xfId="53943" hidden="1"/>
    <cellStyle name="Akzent6 2" xfId="53971" hidden="1"/>
    <cellStyle name="Akzent6 2" xfId="53999" hidden="1"/>
    <cellStyle name="Akzent6 2" xfId="54030" hidden="1"/>
    <cellStyle name="Akzent6 2" xfId="54049" hidden="1"/>
    <cellStyle name="Akzent6 2" xfId="54078" hidden="1"/>
    <cellStyle name="Akzent6 2" xfId="54112" hidden="1"/>
    <cellStyle name="Akzent6 2" xfId="54135" hidden="1"/>
    <cellStyle name="Akzent6 2" xfId="54163" hidden="1"/>
    <cellStyle name="Akzent6 2" xfId="53970" hidden="1"/>
    <cellStyle name="Akzent6 2" xfId="54207" hidden="1"/>
    <cellStyle name="Akzent6 2" xfId="54242" hidden="1"/>
    <cellStyle name="Akzent6 2" xfId="54265" hidden="1"/>
    <cellStyle name="Akzent6 2" xfId="54292" hidden="1"/>
    <cellStyle name="Akzent6 2" xfId="54320" hidden="1"/>
    <cellStyle name="Akzent6 2" xfId="54344" hidden="1"/>
    <cellStyle name="Akzent6 2" xfId="54374" hidden="1"/>
    <cellStyle name="Akzent6 2" xfId="54396" hidden="1"/>
    <cellStyle name="Akzent6 2" xfId="54421" hidden="1"/>
    <cellStyle name="Akzent6 2" xfId="54454" hidden="1"/>
    <cellStyle name="Akzent6 2" xfId="54482" hidden="1"/>
    <cellStyle name="Akzent6 2" xfId="54512" hidden="1"/>
    <cellStyle name="Akzent6 2" xfId="54538" hidden="1"/>
    <cellStyle name="Akzent6 2" xfId="54570" hidden="1"/>
    <cellStyle name="Akzent6 2" xfId="54589" hidden="1"/>
    <cellStyle name="Akzent6 2" xfId="54628" hidden="1"/>
    <cellStyle name="Akzent6 2" xfId="54648" hidden="1"/>
    <cellStyle name="Akzent6 2" xfId="54671" hidden="1"/>
    <cellStyle name="Akzent6 2" xfId="54693" hidden="1"/>
    <cellStyle name="Akzent6 2" xfId="54747" hidden="1"/>
    <cellStyle name="Akzent6 2" xfId="54729" hidden="1"/>
    <cellStyle name="Akzent6 2" xfId="54784" hidden="1"/>
    <cellStyle name="Akzent6 2" xfId="54822" hidden="1"/>
    <cellStyle name="Akzent6 2" xfId="54847" hidden="1"/>
    <cellStyle name="Akzent6 2" xfId="54880" hidden="1"/>
    <cellStyle name="Akzent6 2" xfId="54905" hidden="1"/>
    <cellStyle name="Akzent6 2" xfId="54934" hidden="1"/>
    <cellStyle name="Akzent6 2" xfId="54961" hidden="1"/>
    <cellStyle name="Akzent6 2" xfId="54990" hidden="1"/>
    <cellStyle name="Akzent6 2" xfId="55014" hidden="1"/>
    <cellStyle name="Akzent6 2" xfId="55038" hidden="1"/>
    <cellStyle name="Akzent6 2" xfId="54781" hidden="1"/>
    <cellStyle name="Akzent6 2" xfId="55088" hidden="1"/>
    <cellStyle name="Akzent6 2" xfId="55115" hidden="1"/>
    <cellStyle name="Akzent6 2" xfId="55146" hidden="1"/>
    <cellStyle name="Akzent6 2" xfId="55172" hidden="1"/>
    <cellStyle name="Akzent6 2" xfId="55204" hidden="1"/>
    <cellStyle name="Akzent6 2" xfId="55225" hidden="1"/>
    <cellStyle name="Akzent6 2" xfId="55258" hidden="1"/>
    <cellStyle name="Akzent6 2" xfId="55274" hidden="1"/>
    <cellStyle name="Akzent6 2" xfId="55301" hidden="1"/>
    <cellStyle name="Akzent6 2" xfId="55252" hidden="1"/>
    <cellStyle name="Akzent6 2" xfId="55218" hidden="1"/>
    <cellStyle name="Akzent6 2" xfId="55195" hidden="1"/>
    <cellStyle name="Akzent6 2" xfId="55160" hidden="1"/>
    <cellStyle name="Akzent6 2" xfId="55137" hidden="1"/>
    <cellStyle name="Akzent6 2" xfId="55102" hidden="1"/>
    <cellStyle name="Akzent6 2" xfId="55079" hidden="1"/>
    <cellStyle name="Akzent6 2" xfId="55051" hidden="1"/>
    <cellStyle name="Akzent6 2" xfId="55016" hidden="1"/>
    <cellStyle name="Akzent6 2" xfId="55002" hidden="1"/>
    <cellStyle name="Akzent6 2" xfId="54960" hidden="1"/>
    <cellStyle name="Akzent6 2" xfId="54927" hidden="1"/>
    <cellStyle name="Akzent6 2" xfId="54900" hidden="1"/>
    <cellStyle name="Akzent6 2" xfId="54870" hidden="1"/>
    <cellStyle name="Akzent6 2" xfId="54842" hidden="1"/>
    <cellStyle name="Akzent6 2" xfId="54815" hidden="1"/>
    <cellStyle name="Akzent6 2" xfId="54763" hidden="1"/>
    <cellStyle name="Akzent6 2" xfId="54717" hidden="1"/>
    <cellStyle name="Akzent6 2" xfId="54692" hidden="1"/>
    <cellStyle name="Akzent6 2" xfId="54933" hidden="1"/>
    <cellStyle name="Akzent6 2" xfId="54647" hidden="1"/>
    <cellStyle name="Akzent6 2" xfId="54616" hidden="1"/>
    <cellStyle name="Akzent6 2" xfId="54588" hidden="1"/>
    <cellStyle name="Akzent6 2" xfId="54560" hidden="1"/>
    <cellStyle name="Akzent6 2" xfId="54529" hidden="1"/>
    <cellStyle name="Akzent6 2" xfId="54502" hidden="1"/>
    <cellStyle name="Akzent6 2" xfId="54471" hidden="1"/>
    <cellStyle name="Akzent6 2" xfId="54445" hidden="1"/>
    <cellStyle name="Akzent6 2" xfId="54417" hidden="1"/>
    <cellStyle name="Akzent6 2" xfId="54619" hidden="1"/>
    <cellStyle name="Akzent6 2" xfId="54368" hidden="1"/>
    <cellStyle name="Akzent6 2" xfId="54337" hidden="1"/>
    <cellStyle name="Akzent6 2" xfId="54317" hidden="1"/>
    <cellStyle name="Akzent6 2" xfId="54279" hidden="1"/>
    <cellStyle name="Akzent6 2" xfId="54256" hidden="1"/>
    <cellStyle name="Akzent6 2" xfId="54227" hidden="1"/>
    <cellStyle name="Akzent6 2" xfId="54198" hidden="1"/>
    <cellStyle name="Akzent6 2" xfId="54176" hidden="1"/>
    <cellStyle name="Akzent6 2" xfId="54146" hidden="1"/>
    <cellStyle name="Akzent6 2" xfId="54106" hidden="1"/>
    <cellStyle name="Akzent6 2" xfId="54066" hidden="1"/>
    <cellStyle name="Akzent6 2" xfId="54025" hidden="1"/>
    <cellStyle name="Akzent6 2" xfId="54010" hidden="1"/>
    <cellStyle name="Akzent6 2" xfId="53967" hidden="1"/>
    <cellStyle name="Akzent6 2" xfId="53946" hidden="1"/>
    <cellStyle name="Akzent6 2" xfId="53918" hidden="1"/>
    <cellStyle name="Akzent6 2" xfId="53892" hidden="1"/>
    <cellStyle name="Akzent6 2" xfId="53860" hidden="1"/>
    <cellStyle name="Akzent6 2" xfId="53833" hidden="1"/>
    <cellStyle name="Akzent6 2" xfId="53806" hidden="1"/>
    <cellStyle name="Akzent6 2" xfId="53767" hidden="1"/>
    <cellStyle name="Akzent6 2" xfId="53744" hidden="1"/>
    <cellStyle name="Akzent6 2" xfId="53707" hidden="1"/>
    <cellStyle name="Akzent6 2" xfId="53678" hidden="1"/>
    <cellStyle name="Akzent6 2" xfId="53651" hidden="1"/>
    <cellStyle name="Akzent6 2" xfId="53621" hidden="1"/>
    <cellStyle name="Akzent6 2" xfId="53583" hidden="1"/>
    <cellStyle name="Akzent6 2" xfId="53561" hidden="1"/>
    <cellStyle name="Akzent6 2" xfId="53524" hidden="1"/>
    <cellStyle name="Akzent6 2" xfId="53745" hidden="1"/>
    <cellStyle name="Akzent6 2" xfId="53472" hidden="1"/>
    <cellStyle name="Akzent6 2" xfId="53457" hidden="1"/>
    <cellStyle name="Akzent6 2" xfId="53420" hidden="1"/>
    <cellStyle name="Akzent6 2" xfId="53399" hidden="1"/>
    <cellStyle name="Akzent6 2" xfId="53363" hidden="1"/>
    <cellStyle name="Akzent6 2" xfId="53344" hidden="1"/>
    <cellStyle name="Akzent6 2" xfId="53308" hidden="1"/>
    <cellStyle name="Akzent6 2" xfId="53287" hidden="1"/>
    <cellStyle name="Akzent6 2" xfId="53250" hidden="1"/>
    <cellStyle name="Akzent6 2" xfId="53464" hidden="1"/>
    <cellStyle name="Akzent6 2" xfId="53200" hidden="1"/>
    <cellStyle name="Akzent6 2" xfId="53178" hidden="1"/>
    <cellStyle name="Akzent6 2" xfId="53146" hidden="1"/>
    <cellStyle name="Akzent6 2" xfId="53120" hidden="1"/>
    <cellStyle name="Akzent6 2" xfId="53090" hidden="1"/>
    <cellStyle name="Akzent6 2" xfId="53063" hidden="1"/>
    <cellStyle name="Akzent6 2" xfId="53037" hidden="1"/>
    <cellStyle name="Akzent6 2" xfId="53008" hidden="1"/>
    <cellStyle name="Akzent6 2" xfId="52979" hidden="1"/>
    <cellStyle name="Akzent6 2" xfId="52946" hidden="1"/>
    <cellStyle name="Akzent6 2" xfId="52921" hidden="1"/>
    <cellStyle name="Akzent6 2" xfId="52884" hidden="1"/>
    <cellStyle name="Akzent6 2" xfId="52862" hidden="1"/>
    <cellStyle name="Akzent6 2" xfId="52806" hidden="1"/>
    <cellStyle name="Akzent6 2" xfId="52779" hidden="1"/>
    <cellStyle name="Akzent6 2" xfId="52743" hidden="1"/>
    <cellStyle name="Akzent6 2" xfId="52720" hidden="1"/>
    <cellStyle name="Akzent6 2" xfId="52685" hidden="1"/>
    <cellStyle name="Akzent6 2" xfId="52666" hidden="1"/>
    <cellStyle name="Akzent6 2" xfId="52615" hidden="1"/>
    <cellStyle name="Akzent6 2" xfId="52624" hidden="1"/>
    <cellStyle name="Akzent6 2" xfId="52572" hidden="1"/>
    <cellStyle name="Akzent6 2" xfId="52533" hidden="1"/>
    <cellStyle name="Akzent6 2" xfId="52501" hidden="1"/>
    <cellStyle name="Akzent6 2" xfId="52469" hidden="1"/>
    <cellStyle name="Akzent6 2" xfId="52437" hidden="1"/>
    <cellStyle name="Akzent6 2" xfId="52411" hidden="1"/>
    <cellStyle name="Akzent6 2" xfId="52383" hidden="1"/>
    <cellStyle name="Akzent6 2" xfId="52353" hidden="1"/>
    <cellStyle name="Akzent6 2" xfId="52334" hidden="1"/>
    <cellStyle name="Akzent6 2" xfId="52301" hidden="1"/>
    <cellStyle name="Akzent6 2" xfId="52577" hidden="1"/>
    <cellStyle name="Akzent6 2" xfId="52241" hidden="1"/>
    <cellStyle name="Akzent6 2" xfId="52206" hidden="1"/>
    <cellStyle name="Akzent6 2" xfId="52141" hidden="1"/>
    <cellStyle name="Akzent6 2" xfId="52115" hidden="1"/>
    <cellStyle name="Akzent6 2" xfId="52060" hidden="1"/>
    <cellStyle name="Akzent6 2" xfId="52021" hidden="1"/>
    <cellStyle name="Akzent6 2" xfId="51990" hidden="1"/>
    <cellStyle name="Akzent6 2" xfId="51968" hidden="1"/>
    <cellStyle name="Akzent6 2" xfId="51924" hidden="1"/>
    <cellStyle name="Akzent6 2" xfId="51893" hidden="1"/>
    <cellStyle name="Akzent6 2" xfId="51840" hidden="1"/>
    <cellStyle name="Akzent6 2" xfId="51800" hidden="1"/>
    <cellStyle name="Akzent6 2" xfId="51760" hidden="1"/>
    <cellStyle name="Akzent6 2" xfId="51732" hidden="1"/>
    <cellStyle name="Akzent6 2" xfId="51701" hidden="1"/>
    <cellStyle name="Akzent6 2" xfId="51674" hidden="1"/>
    <cellStyle name="Akzent6 2" xfId="51632" hidden="1"/>
    <cellStyle name="Akzent6 2" xfId="51612" hidden="1"/>
    <cellStyle name="Akzent6 2" xfId="51580" hidden="1"/>
    <cellStyle name="Akzent6 2" xfId="51553" hidden="1"/>
    <cellStyle name="Akzent6 2" xfId="51537" hidden="1"/>
    <cellStyle name="Akzent6 2" xfId="51461" hidden="1"/>
    <cellStyle name="Akzent6 2" xfId="51428" hidden="1"/>
    <cellStyle name="Akzent6 2" xfId="51393" hidden="1"/>
    <cellStyle name="Akzent6 2" xfId="51364" hidden="1"/>
    <cellStyle name="Akzent6 2" xfId="51327" hidden="1"/>
    <cellStyle name="Akzent6 2" xfId="51312" hidden="1"/>
    <cellStyle name="Akzent6 2" xfId="51275" hidden="1"/>
    <cellStyle name="Akzent6 2" xfId="51256" hidden="1"/>
    <cellStyle name="Akzent6 2" xfId="51220" hidden="1"/>
    <cellStyle name="Akzent6 2" xfId="51431" hidden="1"/>
    <cellStyle name="Akzent6 2" xfId="51179" hidden="1"/>
    <cellStyle name="Akzent6 2" xfId="51157" hidden="1"/>
    <cellStyle name="Akzent6 2" xfId="51115" hidden="1"/>
    <cellStyle name="Akzent6 2" xfId="51093" hidden="1"/>
    <cellStyle name="Akzent6 2" xfId="51053" hidden="1"/>
    <cellStyle name="Akzent6 2" xfId="51035" hidden="1"/>
    <cellStyle name="Akzent6 2" xfId="51002" hidden="1"/>
    <cellStyle name="Akzent6 2" xfId="50984" hidden="1"/>
    <cellStyle name="Akzent6 2" xfId="50949" hidden="1"/>
    <cellStyle name="Akzent6 2" xfId="51158" hidden="1"/>
    <cellStyle name="Akzent6 2" xfId="50911" hidden="1"/>
    <cellStyle name="Akzent6 2" xfId="50881" hidden="1"/>
    <cellStyle name="Akzent6 2" xfId="50854" hidden="1"/>
    <cellStyle name="Akzent6 2" xfId="50819" hidden="1"/>
    <cellStyle name="Akzent6 2" xfId="50795" hidden="1"/>
    <cellStyle name="Akzent6 2" xfId="50758" hidden="1"/>
    <cellStyle name="Akzent6 2" xfId="50739" hidden="1"/>
    <cellStyle name="Akzent6 2" xfId="50707" hidden="1"/>
    <cellStyle name="Akzent6 2" xfId="50674" hidden="1"/>
    <cellStyle name="Akzent6 2" xfId="50644" hidden="1"/>
    <cellStyle name="Akzent6 2" xfId="50604" hidden="1"/>
    <cellStyle name="Akzent6 2" xfId="50571" hidden="1"/>
    <cellStyle name="Akzent6 2" xfId="50537" hidden="1"/>
    <cellStyle name="Akzent6 2" xfId="50511" hidden="1"/>
    <cellStyle name="Akzent6 2" xfId="50479" hidden="1"/>
    <cellStyle name="Akzent6 2" xfId="50454" hidden="1"/>
    <cellStyle name="Akzent6 2" xfId="50420" hidden="1"/>
    <cellStyle name="Akzent6 2" xfId="50395" hidden="1"/>
    <cellStyle name="Akzent6 2" xfId="50361" hidden="1"/>
    <cellStyle name="Akzent6 2" xfId="50342" hidden="1"/>
    <cellStyle name="Akzent6 2" xfId="50289" hidden="1"/>
    <cellStyle name="Akzent6 2" xfId="50271" hidden="1"/>
    <cellStyle name="Akzent6 2" xfId="50235" hidden="1"/>
    <cellStyle name="Akzent6 2" xfId="50202" hidden="1"/>
    <cellStyle name="Akzent6 2" xfId="50176" hidden="1"/>
    <cellStyle name="Akzent6 2" xfId="50148" hidden="1"/>
    <cellStyle name="Akzent6 2" xfId="50117" hidden="1"/>
    <cellStyle name="Akzent6 2" xfId="50092" hidden="1"/>
    <cellStyle name="Akzent6 2" xfId="50055" hidden="1"/>
    <cellStyle name="Akzent6 2" xfId="50273" hidden="1"/>
    <cellStyle name="Akzent6 2" xfId="50006" hidden="1"/>
    <cellStyle name="Akzent6 2" xfId="49982" hidden="1"/>
    <cellStyle name="Akzent6 2" xfId="49947" hidden="1"/>
    <cellStyle name="Akzent6 2" xfId="49920" hidden="1"/>
    <cellStyle name="Akzent6 2" xfId="49889" hidden="1"/>
    <cellStyle name="Akzent6 2" xfId="49862" hidden="1"/>
    <cellStyle name="Akzent6 2" xfId="49831" hidden="1"/>
    <cellStyle name="Akzent6 2" xfId="49807" hidden="1"/>
    <cellStyle name="Akzent6 2" xfId="49787" hidden="1"/>
    <cellStyle name="Akzent6 2" xfId="49983" hidden="1"/>
    <cellStyle name="Akzent6 2" xfId="49744" hidden="1"/>
    <cellStyle name="Akzent6 2" xfId="49707" hidden="1"/>
    <cellStyle name="Akzent6 2" xfId="49686" hidden="1"/>
    <cellStyle name="Akzent6 2" xfId="49641" hidden="1"/>
    <cellStyle name="Akzent6 2" xfId="49628" hidden="1"/>
    <cellStyle name="Akzent6 2" xfId="49587" hidden="1"/>
    <cellStyle name="Akzent6 2" xfId="49569" hidden="1"/>
    <cellStyle name="Akzent6 2" xfId="49537" hidden="1"/>
    <cellStyle name="Akzent6 2" xfId="49511" hidden="1"/>
    <cellStyle name="Akzent6 2" xfId="49478" hidden="1"/>
    <cellStyle name="Akzent6 2" xfId="49448" hidden="1"/>
    <cellStyle name="Akzent6 2" xfId="49419" hidden="1"/>
    <cellStyle name="Akzent6 2" xfId="49389" hidden="1"/>
    <cellStyle name="Akzent6 2" xfId="49364" hidden="1"/>
    <cellStyle name="Akzent6 2" xfId="49324" hidden="1"/>
    <cellStyle name="Akzent6 2" xfId="49306" hidden="1"/>
    <cellStyle name="Akzent6 2" xfId="49271" hidden="1"/>
    <cellStyle name="Akzent6 2" xfId="49242" hidden="1"/>
    <cellStyle name="Akzent6 2" xfId="49201" hidden="1"/>
    <cellStyle name="Akzent6 2" xfId="49159" hidden="1"/>
    <cellStyle name="Akzent6 2" xfId="49176" hidden="1"/>
    <cellStyle name="Akzent6 2" xfId="49091" hidden="1"/>
    <cellStyle name="Akzent6 2" xfId="49053" hidden="1"/>
    <cellStyle name="Akzent6 2" xfId="49033" hidden="1"/>
    <cellStyle name="Akzent6 2" xfId="48991" hidden="1"/>
    <cellStyle name="Akzent6 2" xfId="48969" hidden="1"/>
    <cellStyle name="Akzent6 2" xfId="48938" hidden="1"/>
    <cellStyle name="Akzent6 2" xfId="48912" hidden="1"/>
    <cellStyle name="Akzent6 2" xfId="55345" hidden="1"/>
    <cellStyle name="Akzent6 2" xfId="55361" hidden="1"/>
    <cellStyle name="Akzent6 2" xfId="55385" hidden="1"/>
    <cellStyle name="Akzent6 2" xfId="49099" hidden="1"/>
    <cellStyle name="Akzent6 2" xfId="55414" hidden="1"/>
    <cellStyle name="Akzent6 2" xfId="55429" hidden="1"/>
    <cellStyle name="Akzent6 2" xfId="55453" hidden="1"/>
    <cellStyle name="Akzent6 2" xfId="55468" hidden="1"/>
    <cellStyle name="Akzent6 2" xfId="55492" hidden="1"/>
    <cellStyle name="Akzent6 2" xfId="55507" hidden="1"/>
    <cellStyle name="Akzent6 2" xfId="55526" hidden="1"/>
    <cellStyle name="Akzent6 2" xfId="55541" hidden="1"/>
    <cellStyle name="Akzent6 2" xfId="55558" hidden="1"/>
    <cellStyle name="Akzent6 2" xfId="55525" hidden="1"/>
    <cellStyle name="Akzent6 2" xfId="55506" hidden="1"/>
    <cellStyle name="Akzent6 2" xfId="55482" hidden="1"/>
    <cellStyle name="Akzent6 2" xfId="55467" hidden="1"/>
    <cellStyle name="Akzent6 2" xfId="55443" hidden="1"/>
    <cellStyle name="Akzent6 2" xfId="55428" hidden="1"/>
    <cellStyle name="Akzent6 2" xfId="55404" hidden="1"/>
    <cellStyle name="Akzent6 2" xfId="55395" hidden="1"/>
    <cellStyle name="Akzent6 2" xfId="55363" hidden="1"/>
    <cellStyle name="Akzent6 2" xfId="55356" hidden="1"/>
    <cellStyle name="Akzent6 2" xfId="55289" hidden="1"/>
    <cellStyle name="Akzent6 2" xfId="55257" hidden="1"/>
    <cellStyle name="Akzent6 2" xfId="55224" hidden="1"/>
    <cellStyle name="Akzent6 2" xfId="55189" hidden="1"/>
    <cellStyle name="Akzent6 2" xfId="55166" hidden="1"/>
    <cellStyle name="Akzent6 2" xfId="55134" hidden="1"/>
    <cellStyle name="Akzent6 2" xfId="55108" hidden="1"/>
    <cellStyle name="Akzent6 2" xfId="55072" hidden="1"/>
    <cellStyle name="Akzent6 2" xfId="55054" hidden="1"/>
    <cellStyle name="Akzent6 2" xfId="55260" hidden="1"/>
    <cellStyle name="Akzent6 2" xfId="54992" hidden="1"/>
    <cellStyle name="Akzent6 2" xfId="54953" hidden="1"/>
    <cellStyle name="Akzent6 2" xfId="54932" hidden="1"/>
    <cellStyle name="Akzent6 2" xfId="54894" hidden="1"/>
    <cellStyle name="Akzent6 2" xfId="54868" hidden="1"/>
    <cellStyle name="Akzent6 2" xfId="54836" hidden="1"/>
    <cellStyle name="Akzent6 2" xfId="54804" hidden="1"/>
    <cellStyle name="Akzent6 2" xfId="54745" hidden="1"/>
    <cellStyle name="Akzent6 2" xfId="54708" hidden="1"/>
    <cellStyle name="Akzent6 2" xfId="54956" hidden="1"/>
    <cellStyle name="Akzent6 2" xfId="54663" hidden="1"/>
    <cellStyle name="Akzent6 2" xfId="54630" hidden="1"/>
    <cellStyle name="Akzent6 2" xfId="54601" hidden="1"/>
    <cellStyle name="Akzent6 2" xfId="54569" hidden="1"/>
    <cellStyle name="Akzent6 2" xfId="54536" hidden="1"/>
    <cellStyle name="Akzent6 2" xfId="54511" hidden="1"/>
    <cellStyle name="Akzent6 2" xfId="54478" hidden="1"/>
    <cellStyle name="Akzent6 2" xfId="54453" hidden="1"/>
    <cellStyle name="Akzent6 2" xfId="54420" hidden="1"/>
    <cellStyle name="Akzent6 2" xfId="54386" hidden="1"/>
    <cellStyle name="Akzent6 2" xfId="54343" hidden="1"/>
    <cellStyle name="Akzent6 2" xfId="54308" hidden="1"/>
    <cellStyle name="Akzent6 2" xfId="54285" hidden="1"/>
    <cellStyle name="Akzent6 2" xfId="54241" hidden="1"/>
    <cellStyle name="Akzent6 2" xfId="54219" hidden="1"/>
    <cellStyle name="Akzent6 2" xfId="54190" hidden="1"/>
    <cellStyle name="Akzent6 2" xfId="54161" hidden="1"/>
    <cellStyle name="Akzent6 2" xfId="54132" hidden="1"/>
    <cellStyle name="Akzent6 2" xfId="54109" hidden="1"/>
    <cellStyle name="Akzent6 2" xfId="54072" hidden="1"/>
    <cellStyle name="Akzent6 2" xfId="54029" hidden="1"/>
    <cellStyle name="Akzent6 2" xfId="53997" hidden="1"/>
    <cellStyle name="Akzent6 2" xfId="53969" hidden="1"/>
    <cellStyle name="Akzent6 2" xfId="53937" hidden="1"/>
    <cellStyle name="Akzent6 2" xfId="53908" hidden="1"/>
    <cellStyle name="Akzent6 2" xfId="53877" hidden="1"/>
    <cellStyle name="Akzent6 2" xfId="53850" hidden="1"/>
    <cellStyle name="Akzent6 2" xfId="53815" hidden="1"/>
    <cellStyle name="Akzent6 2" xfId="53782" hidden="1"/>
    <cellStyle name="Akzent6 2" xfId="53998" hidden="1"/>
    <cellStyle name="Akzent6 2" xfId="53738" hidden="1"/>
    <cellStyle name="Akzent6 2" xfId="53698" hidden="1"/>
    <cellStyle name="Akzent6 2" xfId="53670" hidden="1"/>
    <cellStyle name="Akzent6 2" xfId="53634" hidden="1"/>
    <cellStyle name="Akzent6 2" xfId="53605" hidden="1"/>
    <cellStyle name="Akzent6 2" xfId="53576" hidden="1"/>
    <cellStyle name="Akzent6 2" xfId="53539" hidden="1"/>
    <cellStyle name="Akzent6 2" xfId="53517" hidden="1"/>
    <cellStyle name="Akzent6 2" xfId="53482" hidden="1"/>
    <cellStyle name="Akzent6 2" xfId="53699" hidden="1"/>
    <cellStyle name="Akzent6 2" xfId="53434" hidden="1"/>
    <cellStyle name="Akzent6 2" xfId="53414" hidden="1"/>
    <cellStyle name="Akzent6 2" xfId="53376" hidden="1"/>
    <cellStyle name="Akzent6 2" xfId="53345" hidden="1"/>
    <cellStyle name="Akzent6 2" xfId="53305" hidden="1"/>
    <cellStyle name="Akzent6 2" xfId="53279" hidden="1"/>
    <cellStyle name="Akzent6 2" xfId="53238" hidden="1"/>
    <cellStyle name="Akzent6 2" xfId="53218" hidden="1"/>
    <cellStyle name="Akzent6 2" xfId="53184" hidden="1"/>
    <cellStyle name="Akzent6 2" xfId="53160" hidden="1"/>
    <cellStyle name="Akzent6 2" xfId="53126" hidden="1"/>
    <cellStyle name="Akzent6 2" xfId="53097" hidden="1"/>
    <cellStyle name="Akzent6 2" xfId="53075" hidden="1"/>
    <cellStyle name="Akzent6 2" xfId="53031" hidden="1"/>
    <cellStyle name="Akzent6 2" xfId="53011" hidden="1"/>
    <cellStyle name="Akzent6 2" xfId="52973" hidden="1"/>
    <cellStyle name="Akzent6 2" xfId="52952" hidden="1"/>
    <cellStyle name="Akzent6 2" xfId="52918" hidden="1"/>
    <cellStyle name="Akzent6 2" xfId="52891" hidden="1"/>
    <cellStyle name="Akzent6 2" xfId="52839" hidden="1"/>
    <cellStyle name="Akzent6 2" xfId="52853" hidden="1"/>
    <cellStyle name="Akzent6 2" xfId="52792" hidden="1"/>
    <cellStyle name="Akzent6 2" xfId="52758" hidden="1"/>
    <cellStyle name="Akzent6 2" xfId="52726" hidden="1"/>
    <cellStyle name="Akzent6 2" xfId="52691" hidden="1"/>
    <cellStyle name="Akzent6 2" xfId="52659" hidden="1"/>
    <cellStyle name="Akzent6 2" xfId="52633" hidden="1"/>
    <cellStyle name="Akzent6 2" xfId="52576" hidden="1"/>
    <cellStyle name="Akzent6 2" xfId="52539" hidden="1"/>
    <cellStyle name="Akzent6 2" xfId="52516" hidden="1"/>
    <cellStyle name="Akzent6 2" xfId="52475" hidden="1"/>
    <cellStyle name="Akzent6 2" xfId="52800" hidden="1"/>
    <cellStyle name="Akzent6 2" xfId="52424" hidden="1"/>
    <cellStyle name="Akzent6 2" xfId="52392" hidden="1"/>
    <cellStyle name="Akzent6 2" xfId="52359" hidden="1"/>
    <cellStyle name="Akzent6 2" xfId="52333" hidden="1"/>
    <cellStyle name="Akzent6 2" xfId="52294" hidden="1"/>
    <cellStyle name="Akzent6 2" xfId="52265" hidden="1"/>
    <cellStyle name="Akzent6 2" xfId="52234" hidden="1"/>
    <cellStyle name="Akzent6 2" xfId="52188" hidden="1"/>
    <cellStyle name="Akzent6 2" xfId="52127" hidden="1"/>
    <cellStyle name="Akzent6 2" xfId="52093" hidden="1"/>
    <cellStyle name="Akzent6 2" xfId="52040" hidden="1"/>
    <cellStyle name="Akzent6 2" xfId="51989" hidden="1"/>
    <cellStyle name="Akzent6 2" xfId="51950" hidden="1"/>
    <cellStyle name="Akzent6 2" xfId="51918" hidden="1"/>
    <cellStyle name="Akzent6 2" xfId="51864" hidden="1"/>
    <cellStyle name="Akzent6 2" xfId="51818" hidden="1"/>
    <cellStyle name="Akzent6 2" xfId="51792" hidden="1"/>
    <cellStyle name="Akzent6 2" xfId="51755" hidden="1"/>
    <cellStyle name="Akzent6 2" xfId="51726" hidden="1"/>
    <cellStyle name="Akzent6 2" xfId="51697" hidden="1"/>
    <cellStyle name="Akzent6 2" xfId="51668" hidden="1"/>
    <cellStyle name="Akzent6 2" xfId="51622" hidden="1"/>
    <cellStyle name="Akzent6 2" xfId="51598" hidden="1"/>
    <cellStyle name="Akzent6 2" xfId="51559" hidden="1"/>
    <cellStyle name="Akzent6 2" xfId="51532" hidden="1"/>
    <cellStyle name="Akzent6 2" xfId="51469" hidden="1"/>
    <cellStyle name="Akzent6 2" xfId="51438" hidden="1"/>
    <cellStyle name="Akzent6 2" xfId="51400" hidden="1"/>
    <cellStyle name="Akzent6 2" xfId="51379" hidden="1"/>
    <cellStyle name="Akzent6 2" xfId="51341" hidden="1"/>
    <cellStyle name="Akzent6 2" xfId="51600" hidden="1"/>
    <cellStyle name="Akzent6 2" xfId="51285" hidden="1"/>
    <cellStyle name="Akzent6 2" xfId="51264" hidden="1"/>
    <cellStyle name="Akzent6 2" xfId="51222" hidden="1"/>
    <cellStyle name="Akzent6 2" xfId="51201" hidden="1"/>
    <cellStyle name="Akzent6 2" xfId="51164" hidden="1"/>
    <cellStyle name="Akzent6 2" xfId="51142" hidden="1"/>
    <cellStyle name="Akzent6 2" xfId="51105" hidden="1"/>
    <cellStyle name="Akzent6 2" xfId="51080" hidden="1"/>
    <cellStyle name="Akzent6 2" xfId="51047" hidden="1"/>
    <cellStyle name="Akzent6 2" xfId="51269" hidden="1"/>
    <cellStyle name="Akzent6 2" xfId="50996" hidden="1"/>
    <cellStyle name="Akzent6 2" xfId="50970" hidden="1"/>
    <cellStyle name="Akzent6 2" xfId="50938" hidden="1"/>
    <cellStyle name="Akzent6 2" xfId="50915" hidden="1"/>
    <cellStyle name="Akzent6 2" xfId="50888" hidden="1"/>
    <cellStyle name="Akzent6 2" xfId="50856" hidden="1"/>
    <cellStyle name="Akzent6 2" xfId="50830" hidden="1"/>
    <cellStyle name="Akzent6 2" xfId="50798" hidden="1"/>
    <cellStyle name="Akzent6 2" xfId="50768" hidden="1"/>
    <cellStyle name="Akzent6 2" xfId="50725" hidden="1"/>
    <cellStyle name="Akzent6 2" xfId="50680" hidden="1"/>
    <cellStyle name="Akzent6 2" xfId="50657" hidden="1"/>
    <cellStyle name="Akzent6 2" xfId="50624" hidden="1"/>
    <cellStyle name="Akzent6 2" xfId="50589" hidden="1"/>
    <cellStyle name="Akzent6 2" xfId="50560" hidden="1"/>
    <cellStyle name="Akzent6 2" xfId="50531" hidden="1"/>
    <cellStyle name="Akzent6 2" xfId="50498" hidden="1"/>
    <cellStyle name="Akzent6 2" xfId="50473" hidden="1"/>
    <cellStyle name="Akzent6 2" xfId="50440" hidden="1"/>
    <cellStyle name="Akzent6 2" xfId="50414" hidden="1"/>
    <cellStyle name="Akzent6 2" xfId="50366" hidden="1"/>
    <cellStyle name="Akzent6 2" xfId="50331" hidden="1"/>
    <cellStyle name="Akzent6 2" xfId="50295" hidden="1"/>
    <cellStyle name="Akzent6 2" xfId="50272" hidden="1"/>
    <cellStyle name="Akzent6 2" xfId="50232" hidden="1"/>
    <cellStyle name="Akzent6 2" xfId="50209" hidden="1"/>
    <cellStyle name="Akzent6 2" xfId="50173" hidden="1"/>
    <cellStyle name="Akzent6 2" xfId="50141" hidden="1"/>
    <cellStyle name="Akzent6 2" xfId="50111" hidden="1"/>
    <cellStyle name="Akzent6 2" xfId="50337" hidden="1"/>
    <cellStyle name="Akzent6 2" xfId="50048" hidden="1"/>
    <cellStyle name="Akzent6 2" xfId="50025" hidden="1"/>
    <cellStyle name="Akzent6 2" xfId="49995" hidden="1"/>
    <cellStyle name="Akzent6 2" xfId="49958" hidden="1"/>
    <cellStyle name="Akzent6 2" xfId="49936" hidden="1"/>
    <cellStyle name="Akzent6 2" xfId="49899" hidden="1"/>
    <cellStyle name="Akzent6 2" xfId="49878" hidden="1"/>
    <cellStyle name="Akzent6 2" xfId="49840" hidden="1"/>
    <cellStyle name="Akzent6 2" xfId="49814" hidden="1"/>
    <cellStyle name="Akzent6 2" xfId="50033" hidden="1"/>
    <cellStyle name="Akzent6 2" xfId="49770" hidden="1"/>
    <cellStyle name="Akzent6 2" xfId="49741" hidden="1"/>
    <cellStyle name="Akzent6 2" xfId="49714" hidden="1"/>
    <cellStyle name="Akzent6 2" xfId="49677" hidden="1"/>
    <cellStyle name="Akzent6 2" xfId="49647" hidden="1"/>
    <cellStyle name="Akzent6 2" xfId="49616" hidden="1"/>
    <cellStyle name="Akzent6 2" xfId="49589" hidden="1"/>
    <cellStyle name="Akzent6 2" xfId="49557" hidden="1"/>
    <cellStyle name="Akzent6 2" xfId="49529" hidden="1"/>
    <cellStyle name="Akzent6 2" xfId="49501" hidden="1"/>
    <cellStyle name="Akzent6 2" xfId="49469" hidden="1"/>
    <cellStyle name="Akzent6 2" xfId="49433" hidden="1"/>
    <cellStyle name="Akzent6 2" xfId="49404" hidden="1"/>
    <cellStyle name="Akzent6 2" xfId="49375" hidden="1"/>
    <cellStyle name="Akzent6 2" xfId="49341" hidden="1"/>
    <cellStyle name="Akzent6 2" xfId="49315" hidden="1"/>
    <cellStyle name="Akzent6 2" xfId="49278" hidden="1"/>
    <cellStyle name="Akzent6 2" xfId="49251" hidden="1"/>
    <cellStyle name="Akzent6 2" xfId="49214" hidden="1"/>
    <cellStyle name="Akzent6 2" xfId="49166" hidden="1"/>
    <cellStyle name="Akzent6 2" xfId="49183" hidden="1"/>
    <cellStyle name="Akzent6 2" xfId="49083" hidden="1"/>
    <cellStyle name="Akzent6 2" xfId="49039" hidden="1"/>
    <cellStyle name="Akzent6 2" xfId="49018" hidden="1"/>
    <cellStyle name="Akzent6 2" xfId="48981" hidden="1"/>
    <cellStyle name="Akzent6 2" xfId="48959" hidden="1"/>
    <cellStyle name="Akzent6 2" xfId="48925" hidden="1"/>
    <cellStyle name="Akzent6 2" xfId="55313" hidden="1"/>
    <cellStyle name="Akzent6 2" xfId="49345" hidden="1"/>
    <cellStyle name="Akzent6 2" xfId="55567" hidden="1"/>
    <cellStyle name="Akzent6 2" xfId="55581" hidden="1"/>
    <cellStyle name="Akzent6 2" xfId="49092" hidden="1"/>
    <cellStyle name="Akzent6 2" xfId="55595" hidden="1"/>
    <cellStyle name="Akzent6 2" xfId="55601" hidden="1"/>
    <cellStyle name="Akzent6 2" xfId="55615" hidden="1"/>
    <cellStyle name="Akzent6 2" xfId="55621" hidden="1"/>
    <cellStyle name="Akzent6 2" xfId="55635" hidden="1"/>
    <cellStyle name="Akzent6 2" xfId="55641" hidden="1"/>
    <cellStyle name="Akzent6 2" xfId="55655" hidden="1"/>
    <cellStyle name="Akzent6 2" xfId="55661" hidden="1"/>
    <cellStyle name="Akzent6 2" xfId="55675"/>
    <cellStyle name="Akzent6 3" xfId="136" hidden="1"/>
    <cellStyle name="Akzent6 3" xfId="2958" hidden="1"/>
    <cellStyle name="Akzent6 3" xfId="3753" hidden="1"/>
    <cellStyle name="Akzent6 3" xfId="6281" hidden="1"/>
    <cellStyle name="Akzent6 3" xfId="4074" hidden="1"/>
    <cellStyle name="Akzent6 3" xfId="3238" hidden="1"/>
    <cellStyle name="Akzent6 3" xfId="564" hidden="1"/>
    <cellStyle name="Akzent6 3" xfId="4301" hidden="1"/>
    <cellStyle name="Akzent6 3" xfId="3430" hidden="1"/>
    <cellStyle name="Akzent6 3" xfId="548" hidden="1"/>
    <cellStyle name="Akzent6 3" xfId="12113" hidden="1"/>
    <cellStyle name="Akzent6 3" xfId="13477" hidden="1"/>
    <cellStyle name="Akzent6 3" xfId="18326" hidden="1"/>
    <cellStyle name="Akzent6 3" xfId="14128" hidden="1"/>
    <cellStyle name="Akzent6 3" xfId="12607" hidden="1"/>
    <cellStyle name="Akzent6 3" xfId="7603" hidden="1"/>
    <cellStyle name="Akzent6 3" xfId="14568" hidden="1"/>
    <cellStyle name="Akzent6 3" xfId="12938" hidden="1"/>
    <cellStyle name="Akzent6 3" xfId="7616" hidden="1"/>
    <cellStyle name="Akzent6 3" xfId="14997" hidden="1"/>
    <cellStyle name="Akzent6 3" xfId="13344" hidden="1"/>
    <cellStyle name="Akzent6 3" xfId="7679" hidden="1"/>
    <cellStyle name="Akzent6 3" xfId="15446" hidden="1"/>
    <cellStyle name="Akzent6 3" xfId="13742" hidden="1"/>
    <cellStyle name="Akzent6 3" xfId="7748" hidden="1"/>
    <cellStyle name="Akzent6 3" xfId="15928" hidden="1"/>
    <cellStyle name="Akzent6 3" xfId="14185" hidden="1"/>
    <cellStyle name="Akzent6 3" xfId="7794" hidden="1"/>
    <cellStyle name="Akzent6 3" xfId="22902" hidden="1"/>
    <cellStyle name="Akzent6 3" xfId="23460" hidden="1"/>
    <cellStyle name="Akzent6 3" xfId="25231" hidden="1"/>
    <cellStyle name="Akzent6 3" xfId="23693" hidden="1"/>
    <cellStyle name="Akzent6 3" xfId="23100" hidden="1"/>
    <cellStyle name="Akzent6 3" xfId="21216" hidden="1"/>
    <cellStyle name="Akzent6 3" xfId="26709" hidden="1"/>
    <cellStyle name="Akzent6 3" xfId="27005" hidden="1"/>
    <cellStyle name="Akzent6 3" xfId="27920" hidden="1"/>
    <cellStyle name="Akzent6 3" xfId="29220" hidden="1"/>
    <cellStyle name="Akzent6 3" xfId="29517" hidden="1"/>
    <cellStyle name="Akzent6 3" xfId="30433" hidden="1"/>
    <cellStyle name="Akzent6 3" xfId="31614" hidden="1"/>
    <cellStyle name="Akzent6 3" xfId="31910" hidden="1"/>
    <cellStyle name="Akzent6 3" xfId="32823" hidden="1"/>
    <cellStyle name="Akzent6 3" xfId="33904" hidden="1"/>
    <cellStyle name="Akzent6 3" xfId="34197" hidden="1"/>
    <cellStyle name="Akzent6 3" xfId="35109" hidden="1"/>
    <cellStyle name="Akzent6 3" xfId="36189" hidden="1"/>
    <cellStyle name="Akzent6 3" xfId="36479" hidden="1"/>
    <cellStyle name="Akzent6 3" xfId="37386" hidden="1"/>
    <cellStyle name="Akzent6 3" xfId="38448" hidden="1"/>
    <cellStyle name="Akzent6 3" xfId="38730" hidden="1"/>
    <cellStyle name="Akzent6 3" xfId="39633" hidden="1"/>
    <cellStyle name="Akzent6 3" xfId="40685" hidden="1"/>
    <cellStyle name="Akzent6 3" xfId="40966" hidden="1"/>
    <cellStyle name="Akzent6 3" xfId="41869" hidden="1"/>
    <cellStyle name="Akzent6 3" xfId="44682" hidden="1"/>
    <cellStyle name="Akzent6 3" xfId="45475" hidden="1"/>
    <cellStyle name="Akzent6 3" xfId="47968" hidden="1"/>
    <cellStyle name="Akzent6 3" xfId="45792" hidden="1"/>
    <cellStyle name="Akzent6 3" xfId="44960" hidden="1"/>
    <cellStyle name="Akzent6 3" xfId="42321" hidden="1"/>
    <cellStyle name="Akzent6 3" xfId="46016" hidden="1"/>
    <cellStyle name="Akzent6 3" xfId="45151" hidden="1"/>
    <cellStyle name="Akzent6 3" xfId="42305" hidden="1"/>
    <cellStyle name="Akzent6 3" xfId="51483" hidden="1"/>
    <cellStyle name="Akzent6 3" xfId="52276" hidden="1"/>
    <cellStyle name="Akzent6 3" xfId="54769" hidden="1"/>
    <cellStyle name="Akzent6 3" xfId="52593" hidden="1"/>
    <cellStyle name="Akzent6 3" xfId="51761" hidden="1"/>
    <cellStyle name="Akzent6 3" xfId="49122" hidden="1"/>
    <cellStyle name="Akzent6 3" xfId="52817" hidden="1"/>
    <cellStyle name="Akzent6 3" xfId="51952" hidden="1"/>
    <cellStyle name="Akzent6 3" xfId="49106"/>
    <cellStyle name="Akzent6 4" xfId="137" hidden="1"/>
    <cellStyle name="Akzent6 4" xfId="3673" hidden="1"/>
    <cellStyle name="Akzent6 4" xfId="3648" hidden="1"/>
    <cellStyle name="Akzent6 4" xfId="3326" hidden="1"/>
    <cellStyle name="Akzent6 4" xfId="3347" hidden="1"/>
    <cellStyle name="Akzent6 4" xfId="3527" hidden="1"/>
    <cellStyle name="Akzent6 4" xfId="3546" hidden="1"/>
    <cellStyle name="Akzent6 4" xfId="13335" hidden="1"/>
    <cellStyle name="Akzent6 4" xfId="13289" hidden="1"/>
    <cellStyle name="Akzent6 4" xfId="12766" hidden="1"/>
    <cellStyle name="Akzent6 4" xfId="12793" hidden="1"/>
    <cellStyle name="Akzent6 4" xfId="13105" hidden="1"/>
    <cellStyle name="Akzent6 4" xfId="13140" hidden="1"/>
    <cellStyle name="Akzent6 4" xfId="13527" hidden="1"/>
    <cellStyle name="Akzent6 4" xfId="13568" hidden="1"/>
    <cellStyle name="Akzent6 4" xfId="13916" hidden="1"/>
    <cellStyle name="Akzent6 4" xfId="13969" hidden="1"/>
    <cellStyle name="Akzent6 4" xfId="14365" hidden="1"/>
    <cellStyle name="Akzent6 4" xfId="14416" hidden="1"/>
    <cellStyle name="Akzent6 4" xfId="23401" hidden="1"/>
    <cellStyle name="Akzent6 4" xfId="23378" hidden="1"/>
    <cellStyle name="Akzent6 4" xfId="23165" hidden="1"/>
    <cellStyle name="Akzent6 4" xfId="23178" hidden="1"/>
    <cellStyle name="Akzent6 4" xfId="26965" hidden="1"/>
    <cellStyle name="Akzent6 4" xfId="26950" hidden="1"/>
    <cellStyle name="Akzent6 4" xfId="29477" hidden="1"/>
    <cellStyle name="Akzent6 4" xfId="29462" hidden="1"/>
    <cellStyle name="Akzent6 4" xfId="31870" hidden="1"/>
    <cellStyle name="Akzent6 4" xfId="31855" hidden="1"/>
    <cellStyle name="Akzent6 4" xfId="34157" hidden="1"/>
    <cellStyle name="Akzent6 4" xfId="34142" hidden="1"/>
    <cellStyle name="Akzent6 4" xfId="36440" hidden="1"/>
    <cellStyle name="Akzent6 4" xfId="36426" hidden="1"/>
    <cellStyle name="Akzent6 4" xfId="38692" hidden="1"/>
    <cellStyle name="Akzent6 4" xfId="38678" hidden="1"/>
    <cellStyle name="Akzent6 4" xfId="40928" hidden="1"/>
    <cellStyle name="Akzent6 4" xfId="40915" hidden="1"/>
    <cellStyle name="Akzent6 4" xfId="45395" hidden="1"/>
    <cellStyle name="Akzent6 4" xfId="45368" hidden="1"/>
    <cellStyle name="Akzent6 4" xfId="45048" hidden="1"/>
    <cellStyle name="Akzent6 4" xfId="45069" hidden="1"/>
    <cellStyle name="Akzent6 4" xfId="45246" hidden="1"/>
    <cellStyle name="Akzent6 4" xfId="45265" hidden="1"/>
    <cellStyle name="Akzent6 4" xfId="52196" hidden="1"/>
    <cellStyle name="Akzent6 4" xfId="52169" hidden="1"/>
    <cellStyle name="Akzent6 4" xfId="51849" hidden="1"/>
    <cellStyle name="Akzent6 4" xfId="51870" hidden="1"/>
    <cellStyle name="Akzent6 4" xfId="52047" hidden="1"/>
    <cellStyle name="Akzent6 4" xfId="52066"/>
    <cellStyle name="Akzent6 5" xfId="138"/>
    <cellStyle name="Ausgabe" xfId="37"/>
    <cellStyle name="Ausgabe 10" xfId="297"/>
    <cellStyle name="Ausgabe 11" xfId="56106"/>
    <cellStyle name="Ausgabe 12" xfId="56107"/>
    <cellStyle name="Ausgabe 2" xfId="140"/>
    <cellStyle name="Ausgabe 2 10" xfId="836"/>
    <cellStyle name="Ausgabe 2 100" xfId="5914"/>
    <cellStyle name="Ausgabe 2 1000" xfId="11515"/>
    <cellStyle name="Ausgabe 2 1001" xfId="11405"/>
    <cellStyle name="Ausgabe 2 1002" xfId="11229"/>
    <cellStyle name="Ausgabe 2 1003" xfId="11087"/>
    <cellStyle name="Ausgabe 2 1004" xfId="10949"/>
    <cellStyle name="Ausgabe 2 1005" xfId="10817"/>
    <cellStyle name="Ausgabe 2 1006" xfId="10690"/>
    <cellStyle name="Ausgabe 2 1007" xfId="10553"/>
    <cellStyle name="Ausgabe 2 1008" xfId="10396"/>
    <cellStyle name="Ausgabe 2 1009" xfId="10261"/>
    <cellStyle name="Ausgabe 2 101" xfId="5975"/>
    <cellStyle name="Ausgabe 2 1010" xfId="10114"/>
    <cellStyle name="Ausgabe 2 1011" xfId="9973"/>
    <cellStyle name="Ausgabe 2 1012" xfId="9859"/>
    <cellStyle name="Ausgabe 2 1013" xfId="9721"/>
    <cellStyle name="Ausgabe 2 1014" xfId="9565"/>
    <cellStyle name="Ausgabe 2 1015" xfId="9431"/>
    <cellStyle name="Ausgabe 2 1016" xfId="9304"/>
    <cellStyle name="Ausgabe 2 1017" xfId="9196"/>
    <cellStyle name="Ausgabe 2 1018" xfId="9059"/>
    <cellStyle name="Ausgabe 2 1019" xfId="8928"/>
    <cellStyle name="Ausgabe 2 102" xfId="6037"/>
    <cellStyle name="Ausgabe 2 1020" xfId="8809"/>
    <cellStyle name="Ausgabe 2 1021" xfId="8676"/>
    <cellStyle name="Ausgabe 2 1022" xfId="8523"/>
    <cellStyle name="Ausgabe 2 1023" xfId="8393"/>
    <cellStyle name="Ausgabe 2 1024" xfId="8256"/>
    <cellStyle name="Ausgabe 2 1025" xfId="8136"/>
    <cellStyle name="Ausgabe 2 1026" xfId="8001"/>
    <cellStyle name="Ausgabe 2 1027" xfId="7856"/>
    <cellStyle name="Ausgabe 2 1028" xfId="7867"/>
    <cellStyle name="Ausgabe 2 1029" xfId="7624"/>
    <cellStyle name="Ausgabe 2 103" xfId="6091"/>
    <cellStyle name="Ausgabe 2 1030" xfId="7463"/>
    <cellStyle name="Ausgabe 2 1031" xfId="7306"/>
    <cellStyle name="Ausgabe 2 1032" xfId="20947"/>
    <cellStyle name="Ausgabe 2 1033" xfId="20958"/>
    <cellStyle name="Ausgabe 2 1034" xfId="20972"/>
    <cellStyle name="Ausgabe 2 1035" xfId="20992"/>
    <cellStyle name="Ausgabe 2 1036" xfId="21012"/>
    <cellStyle name="Ausgabe 2 1037" xfId="21032"/>
    <cellStyle name="Ausgabe 2 1038" xfId="21052"/>
    <cellStyle name="Ausgabe 2 1039" xfId="21100"/>
    <cellStyle name="Ausgabe 2 104" xfId="6151"/>
    <cellStyle name="Ausgabe 2 1040" xfId="21142"/>
    <cellStyle name="Ausgabe 2 1041" xfId="21180"/>
    <cellStyle name="Ausgabe 2 1042" xfId="21248"/>
    <cellStyle name="Ausgabe 2 1043" xfId="21287"/>
    <cellStyle name="Ausgabe 2 1044" xfId="21329"/>
    <cellStyle name="Ausgabe 2 1045" xfId="21374"/>
    <cellStyle name="Ausgabe 2 1046" xfId="21410"/>
    <cellStyle name="Ausgabe 2 1047" xfId="21449"/>
    <cellStyle name="Ausgabe 2 1048" xfId="21483"/>
    <cellStyle name="Ausgabe 2 1049" xfId="21517"/>
    <cellStyle name="Ausgabe 2 105" xfId="6197"/>
    <cellStyle name="Ausgabe 2 1050" xfId="21558"/>
    <cellStyle name="Ausgabe 2 1051" xfId="21598"/>
    <cellStyle name="Ausgabe 2 1052" xfId="21638"/>
    <cellStyle name="Ausgabe 2 1053" xfId="21671"/>
    <cellStyle name="Ausgabe 2 1054" xfId="21704"/>
    <cellStyle name="Ausgabe 2 1055" xfId="21744"/>
    <cellStyle name="Ausgabe 2 1056" xfId="21784"/>
    <cellStyle name="Ausgabe 2 1057" xfId="21817"/>
    <cellStyle name="Ausgabe 2 1058" xfId="21856"/>
    <cellStyle name="Ausgabe 2 1059" xfId="21911"/>
    <cellStyle name="Ausgabe 2 106" xfId="6254"/>
    <cellStyle name="Ausgabe 2 1060" xfId="21951"/>
    <cellStyle name="Ausgabe 2 1061" xfId="21991"/>
    <cellStyle name="Ausgabe 2 1062" xfId="22032"/>
    <cellStyle name="Ausgabe 2 1063" xfId="22064"/>
    <cellStyle name="Ausgabe 2 1064" xfId="22113"/>
    <cellStyle name="Ausgabe 2 1065" xfId="22155"/>
    <cellStyle name="Ausgabe 2 1066" xfId="22195"/>
    <cellStyle name="Ausgabe 2 1067" xfId="22234"/>
    <cellStyle name="Ausgabe 2 1068" xfId="22269"/>
    <cellStyle name="Ausgabe 2 1069" xfId="22304"/>
    <cellStyle name="Ausgabe 2 107" xfId="6239"/>
    <cellStyle name="Ausgabe 2 1070" xfId="22345"/>
    <cellStyle name="Ausgabe 2 1071" xfId="22385"/>
    <cellStyle name="Ausgabe 2 1072" xfId="22425"/>
    <cellStyle name="Ausgabe 2 1073" xfId="22465"/>
    <cellStyle name="Ausgabe 2 1074" xfId="22485"/>
    <cellStyle name="Ausgabe 2 1075" xfId="22523"/>
    <cellStyle name="Ausgabe 2 1076" xfId="22565"/>
    <cellStyle name="Ausgabe 2 1077" xfId="22603"/>
    <cellStyle name="Ausgabe 2 1078" xfId="22641"/>
    <cellStyle name="Ausgabe 2 1079" xfId="22679"/>
    <cellStyle name="Ausgabe 2 108" xfId="6322"/>
    <cellStyle name="Ausgabe 2 1080" xfId="22717"/>
    <cellStyle name="Ausgabe 2 1081" xfId="22758"/>
    <cellStyle name="Ausgabe 2 1082" xfId="22797"/>
    <cellStyle name="Ausgabe 2 1083" xfId="22832"/>
    <cellStyle name="Ausgabe 2 1084" xfId="22876"/>
    <cellStyle name="Ausgabe 2 1085" xfId="22860"/>
    <cellStyle name="Ausgabe 2 1086" xfId="22941"/>
    <cellStyle name="Ausgabe 2 1087" xfId="22981"/>
    <cellStyle name="Ausgabe 2 1088" xfId="23021"/>
    <cellStyle name="Ausgabe 2 1089" xfId="23061"/>
    <cellStyle name="Ausgabe 2 109" xfId="6383"/>
    <cellStyle name="Ausgabe 2 1090" xfId="23105"/>
    <cellStyle name="Ausgabe 2 1091" xfId="23136"/>
    <cellStyle name="Ausgabe 2 1092" xfId="23210"/>
    <cellStyle name="Ausgabe 2 1093" xfId="23252"/>
    <cellStyle name="Ausgabe 2 1094" xfId="23292"/>
    <cellStyle name="Ausgabe 2 1095" xfId="23328"/>
    <cellStyle name="Ausgabe 2 1096" xfId="23359"/>
    <cellStyle name="Ausgabe 2 1097" xfId="23429"/>
    <cellStyle name="Ausgabe 2 1098" xfId="23471"/>
    <cellStyle name="Ausgabe 2 1099" xfId="23514"/>
    <cellStyle name="Ausgabe 2 11" xfId="895"/>
    <cellStyle name="Ausgabe 2 110" xfId="6435"/>
    <cellStyle name="Ausgabe 2 1100" xfId="23551"/>
    <cellStyle name="Ausgabe 2 1101" xfId="23591"/>
    <cellStyle name="Ausgabe 2 1102" xfId="23637"/>
    <cellStyle name="Ausgabe 2 1103" xfId="23683"/>
    <cellStyle name="Ausgabe 2 1104" xfId="23740"/>
    <cellStyle name="Ausgabe 2 1105" xfId="23780"/>
    <cellStyle name="Ausgabe 2 1106" xfId="23820"/>
    <cellStyle name="Ausgabe 2 1107" xfId="23854"/>
    <cellStyle name="Ausgabe 2 1108" xfId="23895"/>
    <cellStyle name="Ausgabe 2 1109" xfId="23935"/>
    <cellStyle name="Ausgabe 2 111" xfId="6488"/>
    <cellStyle name="Ausgabe 2 1110" xfId="23967"/>
    <cellStyle name="Ausgabe 2 1111" xfId="24006"/>
    <cellStyle name="Ausgabe 2 1112" xfId="24034"/>
    <cellStyle name="Ausgabe 2 1113" xfId="24074"/>
    <cellStyle name="Ausgabe 2 1114" xfId="24114"/>
    <cellStyle name="Ausgabe 2 1115" xfId="24147"/>
    <cellStyle name="Ausgabe 2 1116" xfId="24187"/>
    <cellStyle name="Ausgabe 2 1117" xfId="24243"/>
    <cellStyle name="Ausgabe 2 1118" xfId="24283"/>
    <cellStyle name="Ausgabe 2 1119" xfId="24323"/>
    <cellStyle name="Ausgabe 2 112" xfId="6542"/>
    <cellStyle name="Ausgabe 2 1120" xfId="24358"/>
    <cellStyle name="Ausgabe 2 1121" xfId="24398"/>
    <cellStyle name="Ausgabe 2 1122" xfId="24444"/>
    <cellStyle name="Ausgabe 2 1123" xfId="24485"/>
    <cellStyle name="Ausgabe 2 1124" xfId="24521"/>
    <cellStyle name="Ausgabe 2 1125" xfId="24564"/>
    <cellStyle name="Ausgabe 2 1126" xfId="24599"/>
    <cellStyle name="Ausgabe 2 1127" xfId="24633"/>
    <cellStyle name="Ausgabe 2 1128" xfId="24674"/>
    <cellStyle name="Ausgabe 2 1129" xfId="24714"/>
    <cellStyle name="Ausgabe 2 113" xfId="6594"/>
    <cellStyle name="Ausgabe 2 1130" xfId="24759"/>
    <cellStyle name="Ausgabe 2 1131" xfId="24788"/>
    <cellStyle name="Ausgabe 2 1132" xfId="24820"/>
    <cellStyle name="Ausgabe 2 1133" xfId="24860"/>
    <cellStyle name="Ausgabe 2 1134" xfId="24900"/>
    <cellStyle name="Ausgabe 2 1135" xfId="24934"/>
    <cellStyle name="Ausgabe 2 1136" xfId="24967"/>
    <cellStyle name="Ausgabe 2 1137" xfId="25011"/>
    <cellStyle name="Ausgabe 2 1138" xfId="25053"/>
    <cellStyle name="Ausgabe 2 1139" xfId="25090"/>
    <cellStyle name="Ausgabe 2 114" xfId="6653"/>
    <cellStyle name="Ausgabe 2 1140" xfId="25128"/>
    <cellStyle name="Ausgabe 2 1141" xfId="25162"/>
    <cellStyle name="Ausgabe 2 1142" xfId="25205"/>
    <cellStyle name="Ausgabe 2 1143" xfId="25195"/>
    <cellStyle name="Ausgabe 2 1144" xfId="25271"/>
    <cellStyle name="Ausgabe 2 1145" xfId="25311"/>
    <cellStyle name="Ausgabe 2 1146" xfId="25351"/>
    <cellStyle name="Ausgabe 2 1147" xfId="25383"/>
    <cellStyle name="Ausgabe 2 1148" xfId="25427"/>
    <cellStyle name="Ausgabe 2 1149" xfId="25458"/>
    <cellStyle name="Ausgabe 2 115" xfId="6712"/>
    <cellStyle name="Ausgabe 2 1150" xfId="25498"/>
    <cellStyle name="Ausgabe 2 1151" xfId="25538"/>
    <cellStyle name="Ausgabe 2 1152" xfId="25572"/>
    <cellStyle name="Ausgabe 2 1153" xfId="25613"/>
    <cellStyle name="Ausgabe 2 1154" xfId="25593"/>
    <cellStyle name="Ausgabe 2 1155" xfId="25545"/>
    <cellStyle name="Ausgabe 2 1156" xfId="25505"/>
    <cellStyle name="Ausgabe 2 1157" xfId="25465"/>
    <cellStyle name="Ausgabe 2 1158" xfId="25424"/>
    <cellStyle name="Ausgabe 2 1159" xfId="25380"/>
    <cellStyle name="Ausgabe 2 116" xfId="6756"/>
    <cellStyle name="Ausgabe 2 1160" xfId="25330"/>
    <cellStyle name="Ausgabe 2 1161" xfId="25290"/>
    <cellStyle name="Ausgabe 2 1162" xfId="25249"/>
    <cellStyle name="Ausgabe 2 1163" xfId="25181"/>
    <cellStyle name="Ausgabe 2 1164" xfId="25147"/>
    <cellStyle name="Ausgabe 2 1165" xfId="25106"/>
    <cellStyle name="Ausgabe 2 1166" xfId="25060"/>
    <cellStyle name="Ausgabe 2 1167" xfId="25020"/>
    <cellStyle name="Ausgabe 2 1168" xfId="24986"/>
    <cellStyle name="Ausgabe 2 1169" xfId="24953"/>
    <cellStyle name="Ausgabe 2 117" xfId="6810"/>
    <cellStyle name="Ausgabe 2 1170" xfId="24907"/>
    <cellStyle name="Ausgabe 2 1171" xfId="24867"/>
    <cellStyle name="Ausgabe 2 1172" xfId="24827"/>
    <cellStyle name="Ausgabe 2 1173" xfId="24793"/>
    <cellStyle name="Ausgabe 2 1174" xfId="24733"/>
    <cellStyle name="Ausgabe 2 1175" xfId="24693"/>
    <cellStyle name="Ausgabe 2 1176" xfId="24652"/>
    <cellStyle name="Ausgabe 2 1177" xfId="24618"/>
    <cellStyle name="Ausgabe 2 1178" xfId="24575"/>
    <cellStyle name="Ausgabe 2 1179" xfId="24528"/>
    <cellStyle name="Ausgabe 2 118" xfId="6785"/>
    <cellStyle name="Ausgabe 2 1180" xfId="24482"/>
    <cellStyle name="Ausgabe 2 1181" xfId="24441"/>
    <cellStyle name="Ausgabe 2 1182" xfId="24395"/>
    <cellStyle name="Ausgabe 2 1183" xfId="24355"/>
    <cellStyle name="Ausgabe 2 1184" xfId="24321"/>
    <cellStyle name="Ausgabe 2 1185" xfId="24280"/>
    <cellStyle name="Ausgabe 2 1186" xfId="24240"/>
    <cellStyle name="Ausgabe 2 1187" xfId="24194"/>
    <cellStyle name="Ausgabe 2 1188" xfId="24154"/>
    <cellStyle name="Ausgabe 2 1189" xfId="24121"/>
    <cellStyle name="Ausgabe 2 119" xfId="6719"/>
    <cellStyle name="Ausgabe 2 1190" xfId="24081"/>
    <cellStyle name="Ausgabe 2 1191" xfId="24041"/>
    <cellStyle name="Ausgabe 2 1192" xfId="24003"/>
    <cellStyle name="Ausgabe 2 1193" xfId="23962"/>
    <cellStyle name="Ausgabe 2 1194" xfId="23914"/>
    <cellStyle name="Ausgabe 2 1195" xfId="23873"/>
    <cellStyle name="Ausgabe 2 1196" xfId="23839"/>
    <cellStyle name="Ausgabe 2 1197" xfId="23799"/>
    <cellStyle name="Ausgabe 2 1198" xfId="23759"/>
    <cellStyle name="Ausgabe 2 1199" xfId="23720"/>
    <cellStyle name="Ausgabe 2 12" xfId="949"/>
    <cellStyle name="Ausgabe 2 120" xfId="6660"/>
    <cellStyle name="Ausgabe 2 1200" xfId="23728"/>
    <cellStyle name="Ausgabe 2 1201" xfId="23656"/>
    <cellStyle name="Ausgabe 2 1202" xfId="23610"/>
    <cellStyle name="Ausgabe 2 1203" xfId="23570"/>
    <cellStyle name="Ausgabe 2 1204" xfId="23530"/>
    <cellStyle name="Ausgabe 2 1205" xfId="23490"/>
    <cellStyle name="Ausgabe 2 1206" xfId="23448"/>
    <cellStyle name="Ausgabe 2 1207" xfId="23381"/>
    <cellStyle name="Ausgabe 2 1208" xfId="23313"/>
    <cellStyle name="Ausgabe 2 1209" xfId="23271"/>
    <cellStyle name="Ausgabe 2 121" xfId="6601"/>
    <cellStyle name="Ausgabe 2 1210" xfId="23231"/>
    <cellStyle name="Ausgabe 2 1211" xfId="23203"/>
    <cellStyle name="Ausgabe 2 1212" xfId="23133"/>
    <cellStyle name="Ausgabe 2 1213" xfId="23080"/>
    <cellStyle name="Ausgabe 2 1214" xfId="23040"/>
    <cellStyle name="Ausgabe 2 1215" xfId="23000"/>
    <cellStyle name="Ausgabe 2 1216" xfId="22960"/>
    <cellStyle name="Ausgabe 2 1217" xfId="22894"/>
    <cellStyle name="Ausgabe 2 1218" xfId="22839"/>
    <cellStyle name="Ausgabe 2 1219" xfId="22794"/>
    <cellStyle name="Ausgabe 2 122" xfId="6547"/>
    <cellStyle name="Ausgabe 2 1220" xfId="22753"/>
    <cellStyle name="Ausgabe 2 1221" xfId="22714"/>
    <cellStyle name="Ausgabe 2 1222" xfId="22685"/>
    <cellStyle name="Ausgabe 2 1223" xfId="22639"/>
    <cellStyle name="Ausgabe 2 1224" xfId="22598"/>
    <cellStyle name="Ausgabe 2 1225" xfId="22553"/>
    <cellStyle name="Ausgabe 2 1226" xfId="22518"/>
    <cellStyle name="Ausgabe 2 1227" xfId="22490"/>
    <cellStyle name="Ausgabe 2 1228" xfId="22444"/>
    <cellStyle name="Ausgabe 2 1229" xfId="22404"/>
    <cellStyle name="Ausgabe 2 123" xfId="6486"/>
    <cellStyle name="Ausgabe 2 1230" xfId="22364"/>
    <cellStyle name="Ausgabe 2 1231" xfId="22323"/>
    <cellStyle name="Ausgabe 2 1232" xfId="22276"/>
    <cellStyle name="Ausgabe 2 1233" xfId="22231"/>
    <cellStyle name="Ausgabe 2 1234" xfId="22187"/>
    <cellStyle name="Ausgabe 2 1235" xfId="22150"/>
    <cellStyle name="Ausgabe 2 1236" xfId="22110"/>
    <cellStyle name="Ausgabe 2 1237" xfId="22054"/>
    <cellStyle name="Ausgabe 2 1238" xfId="22010"/>
    <cellStyle name="Ausgabe 2 1239" xfId="21970"/>
    <cellStyle name="Ausgabe 2 124" xfId="6416"/>
    <cellStyle name="Ausgabe 2 1240" xfId="21930"/>
    <cellStyle name="Ausgabe 2 1241" xfId="21883"/>
    <cellStyle name="Ausgabe 2 1242" xfId="21853"/>
    <cellStyle name="Ausgabe 2 1243" xfId="21808"/>
    <cellStyle name="Ausgabe 2 1244" xfId="21763"/>
    <cellStyle name="Ausgabe 2 1245" xfId="21723"/>
    <cellStyle name="Ausgabe 2 1246" xfId="21690"/>
    <cellStyle name="Ausgabe 2 1247" xfId="21657"/>
    <cellStyle name="Ausgabe 2 1248" xfId="21617"/>
    <cellStyle name="Ausgabe 2 1249" xfId="21577"/>
    <cellStyle name="Ausgabe 2 125" xfId="6357"/>
    <cellStyle name="Ausgabe 2 1250" xfId="21536"/>
    <cellStyle name="Ausgabe 2 1251" xfId="21502"/>
    <cellStyle name="Ausgabe 2 1252" xfId="21456"/>
    <cellStyle name="Ausgabe 2 1253" xfId="21416"/>
    <cellStyle name="Ausgabe 2 1254" xfId="21371"/>
    <cellStyle name="Ausgabe 2 1255" xfId="21334"/>
    <cellStyle name="Ausgabe 2 1256" xfId="21284"/>
    <cellStyle name="Ausgabe 2 1257" xfId="21245"/>
    <cellStyle name="Ausgabe 2 1258" xfId="21258"/>
    <cellStyle name="Ausgabe 2 1259" xfId="21187"/>
    <cellStyle name="Ausgabe 2 126" xfId="6301"/>
    <cellStyle name="Ausgabe 2 1260" xfId="21146"/>
    <cellStyle name="Ausgabe 2 1261" xfId="21097"/>
    <cellStyle name="Ausgabe 2 1262" xfId="21064"/>
    <cellStyle name="Ausgabe 2 1263" xfId="25665"/>
    <cellStyle name="Ausgabe 2 1264" xfId="25679"/>
    <cellStyle name="Ausgabe 2 1265" xfId="25699"/>
    <cellStyle name="Ausgabe 2 1266" xfId="25719"/>
    <cellStyle name="Ausgabe 2 1267" xfId="25739"/>
    <cellStyle name="Ausgabe 2 1268" xfId="25759"/>
    <cellStyle name="Ausgabe 2 1269" xfId="25784"/>
    <cellStyle name="Ausgabe 2 127" xfId="6216"/>
    <cellStyle name="Ausgabe 2 1270" xfId="25805"/>
    <cellStyle name="Ausgabe 2 1271" xfId="25825"/>
    <cellStyle name="Ausgabe 2 1272" xfId="25845"/>
    <cellStyle name="Ausgabe 2 1273" xfId="25865"/>
    <cellStyle name="Ausgabe 2 1274" xfId="25891"/>
    <cellStyle name="Ausgabe 2 1275" xfId="25912"/>
    <cellStyle name="Ausgabe 2 1276" xfId="25932"/>
    <cellStyle name="Ausgabe 2 1277" xfId="25952"/>
    <cellStyle name="Ausgabe 2 1278" xfId="25972"/>
    <cellStyle name="Ausgabe 2 1279" xfId="25986"/>
    <cellStyle name="Ausgabe 2 128" xfId="6175"/>
    <cellStyle name="Ausgabe 2 1280" xfId="26007"/>
    <cellStyle name="Ausgabe 2 1281" xfId="26027"/>
    <cellStyle name="Ausgabe 2 1282" xfId="26047"/>
    <cellStyle name="Ausgabe 2 1283" xfId="26067"/>
    <cellStyle name="Ausgabe 2 1284" xfId="26080"/>
    <cellStyle name="Ausgabe 2 1285" xfId="26100"/>
    <cellStyle name="Ausgabe 2 1286" xfId="26120"/>
    <cellStyle name="Ausgabe 2 1287" xfId="26140"/>
    <cellStyle name="Ausgabe 2 1288" xfId="26160"/>
    <cellStyle name="Ausgabe 2 1289" xfId="26191"/>
    <cellStyle name="Ausgabe 2 129" xfId="6116"/>
    <cellStyle name="Ausgabe 2 1290" xfId="26211"/>
    <cellStyle name="Ausgabe 2 1291" xfId="26231"/>
    <cellStyle name="Ausgabe 2 1292" xfId="26251"/>
    <cellStyle name="Ausgabe 2 1293" xfId="26271"/>
    <cellStyle name="Ausgabe 2 1294" xfId="26297"/>
    <cellStyle name="Ausgabe 2 1295" xfId="26318"/>
    <cellStyle name="Ausgabe 2 1296" xfId="26338"/>
    <cellStyle name="Ausgabe 2 1297" xfId="26358"/>
    <cellStyle name="Ausgabe 2 1298" xfId="26378"/>
    <cellStyle name="Ausgabe 2 1299" xfId="26392"/>
    <cellStyle name="Ausgabe 2 13" xfId="993"/>
    <cellStyle name="Ausgabe 2 130" xfId="6054"/>
    <cellStyle name="Ausgabe 2 1300" xfId="26413"/>
    <cellStyle name="Ausgabe 2 1301" xfId="26433"/>
    <cellStyle name="Ausgabe 2 1302" xfId="26453"/>
    <cellStyle name="Ausgabe 2 1303" xfId="26473"/>
    <cellStyle name="Ausgabe 2 1304" xfId="26486"/>
    <cellStyle name="Ausgabe 2 1305" xfId="26506"/>
    <cellStyle name="Ausgabe 2 1306" xfId="26526"/>
    <cellStyle name="Ausgabe 2 1307" xfId="26546"/>
    <cellStyle name="Ausgabe 2 1308" xfId="26566"/>
    <cellStyle name="Ausgabe 2 1309" xfId="26586"/>
    <cellStyle name="Ausgabe 2 131" xfId="5993"/>
    <cellStyle name="Ausgabe 2 1310" xfId="26606"/>
    <cellStyle name="Ausgabe 2 1311" xfId="26626"/>
    <cellStyle name="Ausgabe 2 1312" xfId="26646"/>
    <cellStyle name="Ausgabe 2 1313" xfId="26666"/>
    <cellStyle name="Ausgabe 2 1314" xfId="26689"/>
    <cellStyle name="Ausgabe 2 1315" xfId="26679"/>
    <cellStyle name="Ausgabe 2 1316" xfId="26735"/>
    <cellStyle name="Ausgabe 2 1317" xfId="26755"/>
    <cellStyle name="Ausgabe 2 1318" xfId="26775"/>
    <cellStyle name="Ausgabe 2 1319" xfId="26795"/>
    <cellStyle name="Ausgabe 2 132" xfId="5940"/>
    <cellStyle name="Ausgabe 2 1320" xfId="26815"/>
    <cellStyle name="Ausgabe 2 1321" xfId="26831"/>
    <cellStyle name="Ausgabe 2 1322" xfId="26851"/>
    <cellStyle name="Ausgabe 2 1323" xfId="26871"/>
    <cellStyle name="Ausgabe 2 1324" xfId="26891"/>
    <cellStyle name="Ausgabe 2 1325" xfId="26911"/>
    <cellStyle name="Ausgabe 2 1326" xfId="26932"/>
    <cellStyle name="Ausgabe 2 1327" xfId="26988"/>
    <cellStyle name="Ausgabe 2 1328" xfId="27016"/>
    <cellStyle name="Ausgabe 2 1329" xfId="27036"/>
    <cellStyle name="Ausgabe 2 133" xfId="5899"/>
    <cellStyle name="Ausgabe 2 1330" xfId="27056"/>
    <cellStyle name="Ausgabe 2 1331" xfId="27076"/>
    <cellStyle name="Ausgabe 2 1332" xfId="27102"/>
    <cellStyle name="Ausgabe 2 1333" xfId="27123"/>
    <cellStyle name="Ausgabe 2 1334" xfId="27143"/>
    <cellStyle name="Ausgabe 2 1335" xfId="27163"/>
    <cellStyle name="Ausgabe 2 1336" xfId="27183"/>
    <cellStyle name="Ausgabe 2 1337" xfId="27197"/>
    <cellStyle name="Ausgabe 2 1338" xfId="27218"/>
    <cellStyle name="Ausgabe 2 1339" xfId="27238"/>
    <cellStyle name="Ausgabe 2 134" xfId="5832"/>
    <cellStyle name="Ausgabe 2 1340" xfId="27258"/>
    <cellStyle name="Ausgabe 2 1341" xfId="27278"/>
    <cellStyle name="Ausgabe 2 1342" xfId="27291"/>
    <cellStyle name="Ausgabe 2 1343" xfId="27311"/>
    <cellStyle name="Ausgabe 2 1344" xfId="27331"/>
    <cellStyle name="Ausgabe 2 1345" xfId="27351"/>
    <cellStyle name="Ausgabe 2 1346" xfId="27371"/>
    <cellStyle name="Ausgabe 2 1347" xfId="27402"/>
    <cellStyle name="Ausgabe 2 1348" xfId="27422"/>
    <cellStyle name="Ausgabe 2 1349" xfId="27442"/>
    <cellStyle name="Ausgabe 2 135" xfId="5770"/>
    <cellStyle name="Ausgabe 2 1350" xfId="27462"/>
    <cellStyle name="Ausgabe 2 1351" xfId="27482"/>
    <cellStyle name="Ausgabe 2 1352" xfId="27508"/>
    <cellStyle name="Ausgabe 2 1353" xfId="27529"/>
    <cellStyle name="Ausgabe 2 1354" xfId="27549"/>
    <cellStyle name="Ausgabe 2 1355" xfId="27569"/>
    <cellStyle name="Ausgabe 2 1356" xfId="27589"/>
    <cellStyle name="Ausgabe 2 1357" xfId="27603"/>
    <cellStyle name="Ausgabe 2 1358" xfId="27624"/>
    <cellStyle name="Ausgabe 2 1359" xfId="27644"/>
    <cellStyle name="Ausgabe 2 136" xfId="5711"/>
    <cellStyle name="Ausgabe 2 1360" xfId="27664"/>
    <cellStyle name="Ausgabe 2 1361" xfId="27684"/>
    <cellStyle name="Ausgabe 2 1362" xfId="27697"/>
    <cellStyle name="Ausgabe 2 1363" xfId="27717"/>
    <cellStyle name="Ausgabe 2 1364" xfId="27737"/>
    <cellStyle name="Ausgabe 2 1365" xfId="27757"/>
    <cellStyle name="Ausgabe 2 1366" xfId="27777"/>
    <cellStyle name="Ausgabe 2 1367" xfId="27797"/>
    <cellStyle name="Ausgabe 2 1368" xfId="27817"/>
    <cellStyle name="Ausgabe 2 1369" xfId="27837"/>
    <cellStyle name="Ausgabe 2 137" xfId="5659"/>
    <cellStyle name="Ausgabe 2 1370" xfId="27857"/>
    <cellStyle name="Ausgabe 2 1371" xfId="27877"/>
    <cellStyle name="Ausgabe 2 1372" xfId="27900"/>
    <cellStyle name="Ausgabe 2 1373" xfId="27890"/>
    <cellStyle name="Ausgabe 2 1374" xfId="27946"/>
    <cellStyle name="Ausgabe 2 1375" xfId="27966"/>
    <cellStyle name="Ausgabe 2 1376" xfId="27986"/>
    <cellStyle name="Ausgabe 2 1377" xfId="28006"/>
    <cellStyle name="Ausgabe 2 1378" xfId="28026"/>
    <cellStyle name="Ausgabe 2 1379" xfId="28042"/>
    <cellStyle name="Ausgabe 2 138" xfId="5578"/>
    <cellStyle name="Ausgabe 2 1380" xfId="28062"/>
    <cellStyle name="Ausgabe 2 1381" xfId="28082"/>
    <cellStyle name="Ausgabe 2 1382" xfId="28102"/>
    <cellStyle name="Ausgabe 2 1383" xfId="28122"/>
    <cellStyle name="Ausgabe 2 1384" xfId="28312"/>
    <cellStyle name="Ausgabe 2 1385" xfId="28332"/>
    <cellStyle name="Ausgabe 2 1386" xfId="28352"/>
    <cellStyle name="Ausgabe 2 1387" xfId="28372"/>
    <cellStyle name="Ausgabe 2 1388" xfId="28398"/>
    <cellStyle name="Ausgabe 2 1389" xfId="28419"/>
    <cellStyle name="Ausgabe 2 139" xfId="5515"/>
    <cellStyle name="Ausgabe 2 1390" xfId="28439"/>
    <cellStyle name="Ausgabe 2 1391" xfId="28459"/>
    <cellStyle name="Ausgabe 2 1392" xfId="28479"/>
    <cellStyle name="Ausgabe 2 1393" xfId="28493"/>
    <cellStyle name="Ausgabe 2 1394" xfId="28514"/>
    <cellStyle name="Ausgabe 2 1395" xfId="28534"/>
    <cellStyle name="Ausgabe 2 1396" xfId="28554"/>
    <cellStyle name="Ausgabe 2 1397" xfId="28574"/>
    <cellStyle name="Ausgabe 2 1398" xfId="28587"/>
    <cellStyle name="Ausgabe 2 1399" xfId="28607"/>
    <cellStyle name="Ausgabe 2 14" xfId="1053"/>
    <cellStyle name="Ausgabe 2 140" xfId="5454"/>
    <cellStyle name="Ausgabe 2 1400" xfId="28627"/>
    <cellStyle name="Ausgabe 2 1401" xfId="28647"/>
    <cellStyle name="Ausgabe 2 1402" xfId="28667"/>
    <cellStyle name="Ausgabe 2 1403" xfId="28699"/>
    <cellStyle name="Ausgabe 2 1404" xfId="28719"/>
    <cellStyle name="Ausgabe 2 1405" xfId="28739"/>
    <cellStyle name="Ausgabe 2 1406" xfId="28759"/>
    <cellStyle name="Ausgabe 2 1407" xfId="28779"/>
    <cellStyle name="Ausgabe 2 1408" xfId="28805"/>
    <cellStyle name="Ausgabe 2 1409" xfId="28826"/>
    <cellStyle name="Ausgabe 2 141" xfId="5401"/>
    <cellStyle name="Ausgabe 2 1410" xfId="28846"/>
    <cellStyle name="Ausgabe 2 1411" xfId="28866"/>
    <cellStyle name="Ausgabe 2 1412" xfId="28886"/>
    <cellStyle name="Ausgabe 2 1413" xfId="28900"/>
    <cellStyle name="Ausgabe 2 1414" xfId="28921"/>
    <cellStyle name="Ausgabe 2 1415" xfId="28941"/>
    <cellStyle name="Ausgabe 2 1416" xfId="28961"/>
    <cellStyle name="Ausgabe 2 1417" xfId="28981"/>
    <cellStyle name="Ausgabe 2 1418" xfId="28994"/>
    <cellStyle name="Ausgabe 2 1419" xfId="29014"/>
    <cellStyle name="Ausgabe 2 142" xfId="5345"/>
    <cellStyle name="Ausgabe 2 1420" xfId="29034"/>
    <cellStyle name="Ausgabe 2 1421" xfId="29054"/>
    <cellStyle name="Ausgabe 2 1422" xfId="29074"/>
    <cellStyle name="Ausgabe 2 1423" xfId="29094"/>
    <cellStyle name="Ausgabe 2 1424" xfId="29114"/>
    <cellStyle name="Ausgabe 2 1425" xfId="29134"/>
    <cellStyle name="Ausgabe 2 1426" xfId="29154"/>
    <cellStyle name="Ausgabe 2 1427" xfId="29174"/>
    <cellStyle name="Ausgabe 2 1428" xfId="29198"/>
    <cellStyle name="Ausgabe 2 1429" xfId="29187"/>
    <cellStyle name="Ausgabe 2 143" xfId="5273"/>
    <cellStyle name="Ausgabe 2 1430" xfId="29246"/>
    <cellStyle name="Ausgabe 2 1431" xfId="29266"/>
    <cellStyle name="Ausgabe 2 1432" xfId="29286"/>
    <cellStyle name="Ausgabe 2 1433" xfId="29306"/>
    <cellStyle name="Ausgabe 2 1434" xfId="29326"/>
    <cellStyle name="Ausgabe 2 1435" xfId="29342"/>
    <cellStyle name="Ausgabe 2 1436" xfId="29362"/>
    <cellStyle name="Ausgabe 2 1437" xfId="29382"/>
    <cellStyle name="Ausgabe 2 1438" xfId="29402"/>
    <cellStyle name="Ausgabe 2 1439" xfId="29422"/>
    <cellStyle name="Ausgabe 2 144" xfId="5218"/>
    <cellStyle name="Ausgabe 2 1440" xfId="29444"/>
    <cellStyle name="Ausgabe 2 1441" xfId="29500"/>
    <cellStyle name="Ausgabe 2 1442" xfId="29528"/>
    <cellStyle name="Ausgabe 2 1443" xfId="29548"/>
    <cellStyle name="Ausgabe 2 1444" xfId="29568"/>
    <cellStyle name="Ausgabe 2 1445" xfId="29588"/>
    <cellStyle name="Ausgabe 2 1446" xfId="29614"/>
    <cellStyle name="Ausgabe 2 1447" xfId="29635"/>
    <cellStyle name="Ausgabe 2 1448" xfId="29655"/>
    <cellStyle name="Ausgabe 2 1449" xfId="29675"/>
    <cellStyle name="Ausgabe 2 145" xfId="5153"/>
    <cellStyle name="Ausgabe 2 1450" xfId="29695"/>
    <cellStyle name="Ausgabe 2 1451" xfId="29709"/>
    <cellStyle name="Ausgabe 2 1452" xfId="29730"/>
    <cellStyle name="Ausgabe 2 1453" xfId="29750"/>
    <cellStyle name="Ausgabe 2 1454" xfId="29770"/>
    <cellStyle name="Ausgabe 2 1455" xfId="29790"/>
    <cellStyle name="Ausgabe 2 1456" xfId="29803"/>
    <cellStyle name="Ausgabe 2 1457" xfId="29823"/>
    <cellStyle name="Ausgabe 2 1458" xfId="29843"/>
    <cellStyle name="Ausgabe 2 1459" xfId="29863"/>
    <cellStyle name="Ausgabe 2 146" xfId="5097"/>
    <cellStyle name="Ausgabe 2 1460" xfId="29883"/>
    <cellStyle name="Ausgabe 2 1461" xfId="29914"/>
    <cellStyle name="Ausgabe 2 1462" xfId="29934"/>
    <cellStyle name="Ausgabe 2 1463" xfId="29954"/>
    <cellStyle name="Ausgabe 2 1464" xfId="29974"/>
    <cellStyle name="Ausgabe 2 1465" xfId="29994"/>
    <cellStyle name="Ausgabe 2 1466" xfId="30020"/>
    <cellStyle name="Ausgabe 2 1467" xfId="30041"/>
    <cellStyle name="Ausgabe 2 1468" xfId="30061"/>
    <cellStyle name="Ausgabe 2 1469" xfId="30081"/>
    <cellStyle name="Ausgabe 2 147" xfId="5037"/>
    <cellStyle name="Ausgabe 2 1470" xfId="30101"/>
    <cellStyle name="Ausgabe 2 1471" xfId="30115"/>
    <cellStyle name="Ausgabe 2 1472" xfId="30136"/>
    <cellStyle name="Ausgabe 2 1473" xfId="30156"/>
    <cellStyle name="Ausgabe 2 1474" xfId="30176"/>
    <cellStyle name="Ausgabe 2 1475" xfId="30196"/>
    <cellStyle name="Ausgabe 2 1476" xfId="30209"/>
    <cellStyle name="Ausgabe 2 1477" xfId="30229"/>
    <cellStyle name="Ausgabe 2 1478" xfId="30249"/>
    <cellStyle name="Ausgabe 2 1479" xfId="30269"/>
    <cellStyle name="Ausgabe 2 148" xfId="4989"/>
    <cellStyle name="Ausgabe 2 1480" xfId="30289"/>
    <cellStyle name="Ausgabe 2 1481" xfId="30309"/>
    <cellStyle name="Ausgabe 2 1482" xfId="30329"/>
    <cellStyle name="Ausgabe 2 1483" xfId="30349"/>
    <cellStyle name="Ausgabe 2 1484" xfId="30369"/>
    <cellStyle name="Ausgabe 2 1485" xfId="30389"/>
    <cellStyle name="Ausgabe 2 1486" xfId="30412"/>
    <cellStyle name="Ausgabe 2 1487" xfId="30402"/>
    <cellStyle name="Ausgabe 2 1488" xfId="30459"/>
    <cellStyle name="Ausgabe 2 1489" xfId="30479"/>
    <cellStyle name="Ausgabe 2 149" xfId="4931"/>
    <cellStyle name="Ausgabe 2 1490" xfId="30499"/>
    <cellStyle name="Ausgabe 2 1491" xfId="30519"/>
    <cellStyle name="Ausgabe 2 1492" xfId="30539"/>
    <cellStyle name="Ausgabe 2 1493" xfId="30555"/>
    <cellStyle name="Ausgabe 2 1494" xfId="30575"/>
    <cellStyle name="Ausgabe 2 1495" xfId="30595"/>
    <cellStyle name="Ausgabe 2 1496" xfId="30615"/>
    <cellStyle name="Ausgabe 2 1497" xfId="30635"/>
    <cellStyle name="Ausgabe 2 1498" xfId="30707"/>
    <cellStyle name="Ausgabe 2 1499" xfId="30727"/>
    <cellStyle name="Ausgabe 2 15" xfId="1112"/>
    <cellStyle name="Ausgabe 2 150" xfId="4872"/>
    <cellStyle name="Ausgabe 2 1500" xfId="30747"/>
    <cellStyle name="Ausgabe 2 1501" xfId="30767"/>
    <cellStyle name="Ausgabe 2 1502" xfId="30793"/>
    <cellStyle name="Ausgabe 2 1503" xfId="30814"/>
    <cellStyle name="Ausgabe 2 1504" xfId="30834"/>
    <cellStyle name="Ausgabe 2 1505" xfId="30854"/>
    <cellStyle name="Ausgabe 2 1506" xfId="30874"/>
    <cellStyle name="Ausgabe 2 1507" xfId="30888"/>
    <cellStyle name="Ausgabe 2 1508" xfId="30909"/>
    <cellStyle name="Ausgabe 2 1509" xfId="30929"/>
    <cellStyle name="Ausgabe 2 151" xfId="4815"/>
    <cellStyle name="Ausgabe 2 1510" xfId="30949"/>
    <cellStyle name="Ausgabe 2 1511" xfId="30969"/>
    <cellStyle name="Ausgabe 2 1512" xfId="30982"/>
    <cellStyle name="Ausgabe 2 1513" xfId="31002"/>
    <cellStyle name="Ausgabe 2 1514" xfId="31022"/>
    <cellStyle name="Ausgabe 2 1515" xfId="31042"/>
    <cellStyle name="Ausgabe 2 1516" xfId="31062"/>
    <cellStyle name="Ausgabe 2 1517" xfId="31093"/>
    <cellStyle name="Ausgabe 2 1518" xfId="31113"/>
    <cellStyle name="Ausgabe 2 1519" xfId="31133"/>
    <cellStyle name="Ausgabe 2 152" xfId="4756"/>
    <cellStyle name="Ausgabe 2 1520" xfId="31153"/>
    <cellStyle name="Ausgabe 2 1521" xfId="31173"/>
    <cellStyle name="Ausgabe 2 1522" xfId="31199"/>
    <cellStyle name="Ausgabe 2 1523" xfId="31220"/>
    <cellStyle name="Ausgabe 2 1524" xfId="31240"/>
    <cellStyle name="Ausgabe 2 1525" xfId="31260"/>
    <cellStyle name="Ausgabe 2 1526" xfId="31280"/>
    <cellStyle name="Ausgabe 2 1527" xfId="31294"/>
    <cellStyle name="Ausgabe 2 1528" xfId="31315"/>
    <cellStyle name="Ausgabe 2 1529" xfId="31335"/>
    <cellStyle name="Ausgabe 2 153" xfId="4715"/>
    <cellStyle name="Ausgabe 2 1530" xfId="31355"/>
    <cellStyle name="Ausgabe 2 1531" xfId="31375"/>
    <cellStyle name="Ausgabe 2 1532" xfId="31388"/>
    <cellStyle name="Ausgabe 2 1533" xfId="31408"/>
    <cellStyle name="Ausgabe 2 1534" xfId="31428"/>
    <cellStyle name="Ausgabe 2 1535" xfId="31448"/>
    <cellStyle name="Ausgabe 2 1536" xfId="31468"/>
    <cellStyle name="Ausgabe 2 1537" xfId="31488"/>
    <cellStyle name="Ausgabe 2 1538" xfId="31508"/>
    <cellStyle name="Ausgabe 2 1539" xfId="31528"/>
    <cellStyle name="Ausgabe 2 154" xfId="4654"/>
    <cellStyle name="Ausgabe 2 1540" xfId="31548"/>
    <cellStyle name="Ausgabe 2 1541" xfId="31568"/>
    <cellStyle name="Ausgabe 2 1542" xfId="31592"/>
    <cellStyle name="Ausgabe 2 1543" xfId="31581"/>
    <cellStyle name="Ausgabe 2 1544" xfId="31640"/>
    <cellStyle name="Ausgabe 2 1545" xfId="31660"/>
    <cellStyle name="Ausgabe 2 1546" xfId="31680"/>
    <cellStyle name="Ausgabe 2 1547" xfId="31700"/>
    <cellStyle name="Ausgabe 2 1548" xfId="31720"/>
    <cellStyle name="Ausgabe 2 1549" xfId="31736"/>
    <cellStyle name="Ausgabe 2 155" xfId="4595"/>
    <cellStyle name="Ausgabe 2 1550" xfId="31756"/>
    <cellStyle name="Ausgabe 2 1551" xfId="31776"/>
    <cellStyle name="Ausgabe 2 1552" xfId="31796"/>
    <cellStyle name="Ausgabe 2 1553" xfId="31816"/>
    <cellStyle name="Ausgabe 2 1554" xfId="31837"/>
    <cellStyle name="Ausgabe 2 1555" xfId="31893"/>
    <cellStyle name="Ausgabe 2 1556" xfId="31921"/>
    <cellStyle name="Ausgabe 2 1557" xfId="31941"/>
    <cellStyle name="Ausgabe 2 1558" xfId="31961"/>
    <cellStyle name="Ausgabe 2 1559" xfId="31981"/>
    <cellStyle name="Ausgabe 2 156" xfId="4538"/>
    <cellStyle name="Ausgabe 2 1560" xfId="32006"/>
    <cellStyle name="Ausgabe 2 1561" xfId="32027"/>
    <cellStyle name="Ausgabe 2 1562" xfId="32047"/>
    <cellStyle name="Ausgabe 2 1563" xfId="32067"/>
    <cellStyle name="Ausgabe 2 1564" xfId="32087"/>
    <cellStyle name="Ausgabe 2 1565" xfId="32101"/>
    <cellStyle name="Ausgabe 2 1566" xfId="32122"/>
    <cellStyle name="Ausgabe 2 1567" xfId="32142"/>
    <cellStyle name="Ausgabe 2 1568" xfId="32162"/>
    <cellStyle name="Ausgabe 2 1569" xfId="32182"/>
    <cellStyle name="Ausgabe 2 157" xfId="4478"/>
    <cellStyle name="Ausgabe 2 1570" xfId="32195"/>
    <cellStyle name="Ausgabe 2 1571" xfId="32215"/>
    <cellStyle name="Ausgabe 2 1572" xfId="32235"/>
    <cellStyle name="Ausgabe 2 1573" xfId="32255"/>
    <cellStyle name="Ausgabe 2 1574" xfId="32275"/>
    <cellStyle name="Ausgabe 2 1575" xfId="32305"/>
    <cellStyle name="Ausgabe 2 1576" xfId="32325"/>
    <cellStyle name="Ausgabe 2 1577" xfId="32345"/>
    <cellStyle name="Ausgabe 2 1578" xfId="32365"/>
    <cellStyle name="Ausgabe 2 1579" xfId="32385"/>
    <cellStyle name="Ausgabe 2 158" xfId="4411"/>
    <cellStyle name="Ausgabe 2 1580" xfId="32410"/>
    <cellStyle name="Ausgabe 2 1581" xfId="32431"/>
    <cellStyle name="Ausgabe 2 1582" xfId="32451"/>
    <cellStyle name="Ausgabe 2 1583" xfId="32471"/>
    <cellStyle name="Ausgabe 2 1584" xfId="32491"/>
    <cellStyle name="Ausgabe 2 1585" xfId="32505"/>
    <cellStyle name="Ausgabe 2 1586" xfId="32526"/>
    <cellStyle name="Ausgabe 2 1587" xfId="32546"/>
    <cellStyle name="Ausgabe 2 1588" xfId="32566"/>
    <cellStyle name="Ausgabe 2 1589" xfId="32586"/>
    <cellStyle name="Ausgabe 2 159" xfId="4351"/>
    <cellStyle name="Ausgabe 2 1590" xfId="32599"/>
    <cellStyle name="Ausgabe 2 1591" xfId="32619"/>
    <cellStyle name="Ausgabe 2 1592" xfId="32639"/>
    <cellStyle name="Ausgabe 2 1593" xfId="32659"/>
    <cellStyle name="Ausgabe 2 1594" xfId="32679"/>
    <cellStyle name="Ausgabe 2 1595" xfId="32699"/>
    <cellStyle name="Ausgabe 2 1596" xfId="32719"/>
    <cellStyle name="Ausgabe 2 1597" xfId="32739"/>
    <cellStyle name="Ausgabe 2 1598" xfId="32759"/>
    <cellStyle name="Ausgabe 2 1599" xfId="32779"/>
    <cellStyle name="Ausgabe 2 16" xfId="1166"/>
    <cellStyle name="Ausgabe 2 160" xfId="4270"/>
    <cellStyle name="Ausgabe 2 1600" xfId="32802"/>
    <cellStyle name="Ausgabe 2 1601" xfId="32792"/>
    <cellStyle name="Ausgabe 2 1602" xfId="32849"/>
    <cellStyle name="Ausgabe 2 1603" xfId="32869"/>
    <cellStyle name="Ausgabe 2 1604" xfId="32889"/>
    <cellStyle name="Ausgabe 2 1605" xfId="32909"/>
    <cellStyle name="Ausgabe 2 1606" xfId="32929"/>
    <cellStyle name="Ausgabe 2 1607" xfId="32944"/>
    <cellStyle name="Ausgabe 2 1608" xfId="32964"/>
    <cellStyle name="Ausgabe 2 1609" xfId="32984"/>
    <cellStyle name="Ausgabe 2 161" xfId="4217"/>
    <cellStyle name="Ausgabe 2 1610" xfId="33004"/>
    <cellStyle name="Ausgabe 2 1611" xfId="33024"/>
    <cellStyle name="Ausgabe 2 1612" xfId="28270"/>
    <cellStyle name="Ausgabe 2 1613" xfId="28228"/>
    <cellStyle name="Ausgabe 2 1614" xfId="30427"/>
    <cellStyle name="Ausgabe 2 1615" xfId="33061"/>
    <cellStyle name="Ausgabe 2 1616" xfId="33087"/>
    <cellStyle name="Ausgabe 2 1617" xfId="33108"/>
    <cellStyle name="Ausgabe 2 1618" xfId="33128"/>
    <cellStyle name="Ausgabe 2 1619" xfId="33148"/>
    <cellStyle name="Ausgabe 2 162" xfId="4158"/>
    <cellStyle name="Ausgabe 2 1620" xfId="33168"/>
    <cellStyle name="Ausgabe 2 1621" xfId="33182"/>
    <cellStyle name="Ausgabe 2 1622" xfId="33203"/>
    <cellStyle name="Ausgabe 2 1623" xfId="33223"/>
    <cellStyle name="Ausgabe 2 1624" xfId="33243"/>
    <cellStyle name="Ausgabe 2 1625" xfId="33263"/>
    <cellStyle name="Ausgabe 2 1626" xfId="33276"/>
    <cellStyle name="Ausgabe 2 1627" xfId="33296"/>
    <cellStyle name="Ausgabe 2 1628" xfId="33316"/>
    <cellStyle name="Ausgabe 2 1629" xfId="33336"/>
    <cellStyle name="Ausgabe 2 163" xfId="4098"/>
    <cellStyle name="Ausgabe 2 1630" xfId="33356"/>
    <cellStyle name="Ausgabe 2 1631" xfId="33386"/>
    <cellStyle name="Ausgabe 2 1632" xfId="33406"/>
    <cellStyle name="Ausgabe 2 1633" xfId="33426"/>
    <cellStyle name="Ausgabe 2 1634" xfId="33446"/>
    <cellStyle name="Ausgabe 2 1635" xfId="33466"/>
    <cellStyle name="Ausgabe 2 1636" xfId="33491"/>
    <cellStyle name="Ausgabe 2 1637" xfId="33512"/>
    <cellStyle name="Ausgabe 2 1638" xfId="33532"/>
    <cellStyle name="Ausgabe 2 1639" xfId="33552"/>
    <cellStyle name="Ausgabe 2 164" xfId="4107"/>
    <cellStyle name="Ausgabe 2 1640" xfId="33572"/>
    <cellStyle name="Ausgabe 2 1641" xfId="33586"/>
    <cellStyle name="Ausgabe 2 1642" xfId="33607"/>
    <cellStyle name="Ausgabe 2 1643" xfId="33627"/>
    <cellStyle name="Ausgabe 2 1644" xfId="33647"/>
    <cellStyle name="Ausgabe 2 1645" xfId="33667"/>
    <cellStyle name="Ausgabe 2 1646" xfId="33680"/>
    <cellStyle name="Ausgabe 2 1647" xfId="33700"/>
    <cellStyle name="Ausgabe 2 1648" xfId="33720"/>
    <cellStyle name="Ausgabe 2 1649" xfId="33740"/>
    <cellStyle name="Ausgabe 2 165" xfId="4024"/>
    <cellStyle name="Ausgabe 2 1650" xfId="33760"/>
    <cellStyle name="Ausgabe 2 1651" xfId="33780"/>
    <cellStyle name="Ausgabe 2 1652" xfId="33800"/>
    <cellStyle name="Ausgabe 2 1653" xfId="33820"/>
    <cellStyle name="Ausgabe 2 1654" xfId="33840"/>
    <cellStyle name="Ausgabe 2 1655" xfId="33860"/>
    <cellStyle name="Ausgabe 2 1656" xfId="33882"/>
    <cellStyle name="Ausgabe 2 1657" xfId="33872"/>
    <cellStyle name="Ausgabe 2 1658" xfId="33930"/>
    <cellStyle name="Ausgabe 2 1659" xfId="33950"/>
    <cellStyle name="Ausgabe 2 166" xfId="3960"/>
    <cellStyle name="Ausgabe 2 1660" xfId="33970"/>
    <cellStyle name="Ausgabe 2 1661" xfId="33990"/>
    <cellStyle name="Ausgabe 2 1662" xfId="34010"/>
    <cellStyle name="Ausgabe 2 1663" xfId="34024"/>
    <cellStyle name="Ausgabe 2 1664" xfId="34044"/>
    <cellStyle name="Ausgabe 2 1665" xfId="34064"/>
    <cellStyle name="Ausgabe 2 1666" xfId="34084"/>
    <cellStyle name="Ausgabe 2 1667" xfId="34104"/>
    <cellStyle name="Ausgabe 2 1668" xfId="34125"/>
    <cellStyle name="Ausgabe 2 1669" xfId="34180"/>
    <cellStyle name="Ausgabe 2 167" xfId="3907"/>
    <cellStyle name="Ausgabe 2 1670" xfId="34208"/>
    <cellStyle name="Ausgabe 2 1671" xfId="34228"/>
    <cellStyle name="Ausgabe 2 1672" xfId="34248"/>
    <cellStyle name="Ausgabe 2 1673" xfId="34268"/>
    <cellStyle name="Ausgabe 2 1674" xfId="34294"/>
    <cellStyle name="Ausgabe 2 1675" xfId="34315"/>
    <cellStyle name="Ausgabe 2 1676" xfId="34335"/>
    <cellStyle name="Ausgabe 2 1677" xfId="34355"/>
    <cellStyle name="Ausgabe 2 1678" xfId="34375"/>
    <cellStyle name="Ausgabe 2 1679" xfId="34389"/>
    <cellStyle name="Ausgabe 2 168" xfId="3848"/>
    <cellStyle name="Ausgabe 2 1680" xfId="34410"/>
    <cellStyle name="Ausgabe 2 1681" xfId="34430"/>
    <cellStyle name="Ausgabe 2 1682" xfId="34450"/>
    <cellStyle name="Ausgabe 2 1683" xfId="34470"/>
    <cellStyle name="Ausgabe 2 1684" xfId="34483"/>
    <cellStyle name="Ausgabe 2 1685" xfId="34503"/>
    <cellStyle name="Ausgabe 2 1686" xfId="34523"/>
    <cellStyle name="Ausgabe 2 1687" xfId="34543"/>
    <cellStyle name="Ausgabe 2 1688" xfId="34563"/>
    <cellStyle name="Ausgabe 2 1689" xfId="34593"/>
    <cellStyle name="Ausgabe 2 169" xfId="3794"/>
    <cellStyle name="Ausgabe 2 1690" xfId="34613"/>
    <cellStyle name="Ausgabe 2 1691" xfId="34633"/>
    <cellStyle name="Ausgabe 2 1692" xfId="34653"/>
    <cellStyle name="Ausgabe 2 1693" xfId="34673"/>
    <cellStyle name="Ausgabe 2 1694" xfId="34698"/>
    <cellStyle name="Ausgabe 2 1695" xfId="34719"/>
    <cellStyle name="Ausgabe 2 1696" xfId="34739"/>
    <cellStyle name="Ausgabe 2 1697" xfId="34759"/>
    <cellStyle name="Ausgabe 2 1698" xfId="34779"/>
    <cellStyle name="Ausgabe 2 1699" xfId="34793"/>
    <cellStyle name="Ausgabe 2 17" xfId="1213"/>
    <cellStyle name="Ausgabe 2 170" xfId="3738"/>
    <cellStyle name="Ausgabe 2 1700" xfId="34814"/>
    <cellStyle name="Ausgabe 2 1701" xfId="34834"/>
    <cellStyle name="Ausgabe 2 1702" xfId="34854"/>
    <cellStyle name="Ausgabe 2 1703" xfId="34874"/>
    <cellStyle name="Ausgabe 2 1704" xfId="34887"/>
    <cellStyle name="Ausgabe 2 1705" xfId="34907"/>
    <cellStyle name="Ausgabe 2 1706" xfId="34927"/>
    <cellStyle name="Ausgabe 2 1707" xfId="34947"/>
    <cellStyle name="Ausgabe 2 1708" xfId="34967"/>
    <cellStyle name="Ausgabe 2 1709" xfId="34987"/>
    <cellStyle name="Ausgabe 2 171" xfId="3656"/>
    <cellStyle name="Ausgabe 2 1710" xfId="35007"/>
    <cellStyle name="Ausgabe 2 1711" xfId="35027"/>
    <cellStyle name="Ausgabe 2 1712" xfId="35047"/>
    <cellStyle name="Ausgabe 2 1713" xfId="35067"/>
    <cellStyle name="Ausgabe 2 1714" xfId="35088"/>
    <cellStyle name="Ausgabe 2 1715" xfId="35079"/>
    <cellStyle name="Ausgabe 2 1716" xfId="35135"/>
    <cellStyle name="Ausgabe 2 1717" xfId="35155"/>
    <cellStyle name="Ausgabe 2 1718" xfId="35175"/>
    <cellStyle name="Ausgabe 2 1719" xfId="35195"/>
    <cellStyle name="Ausgabe 2 172" xfId="3570"/>
    <cellStyle name="Ausgabe 2 1720" xfId="35215"/>
    <cellStyle name="Ausgabe 2 1721" xfId="35230"/>
    <cellStyle name="Ausgabe 2 1722" xfId="35250"/>
    <cellStyle name="Ausgabe 2 1723" xfId="35270"/>
    <cellStyle name="Ausgabe 2 1724" xfId="35290"/>
    <cellStyle name="Ausgabe 2 1725" xfId="35310"/>
    <cellStyle name="Ausgabe 2 1726" xfId="32846"/>
    <cellStyle name="Ausgabe 2 1727" xfId="28213"/>
    <cellStyle name="Ausgabe 2 1728" xfId="28249"/>
    <cellStyle name="Ausgabe 2 1729" xfId="35349"/>
    <cellStyle name="Ausgabe 2 173" xfId="3474"/>
    <cellStyle name="Ausgabe 2 1730" xfId="35374"/>
    <cellStyle name="Ausgabe 2 1731" xfId="35395"/>
    <cellStyle name="Ausgabe 2 1732" xfId="35415"/>
    <cellStyle name="Ausgabe 2 1733" xfId="35435"/>
    <cellStyle name="Ausgabe 2 1734" xfId="35455"/>
    <cellStyle name="Ausgabe 2 1735" xfId="35469"/>
    <cellStyle name="Ausgabe 2 1736" xfId="35490"/>
    <cellStyle name="Ausgabe 2 1737" xfId="35510"/>
    <cellStyle name="Ausgabe 2 1738" xfId="35530"/>
    <cellStyle name="Ausgabe 2 1739" xfId="35550"/>
    <cellStyle name="Ausgabe 2 174" xfId="3412"/>
    <cellStyle name="Ausgabe 2 1740" xfId="35563"/>
    <cellStyle name="Ausgabe 2 1741" xfId="35583"/>
    <cellStyle name="Ausgabe 2 1742" xfId="35603"/>
    <cellStyle name="Ausgabe 2 1743" xfId="35623"/>
    <cellStyle name="Ausgabe 2 1744" xfId="35643"/>
    <cellStyle name="Ausgabe 2 1745" xfId="35672"/>
    <cellStyle name="Ausgabe 2 1746" xfId="35692"/>
    <cellStyle name="Ausgabe 2 1747" xfId="35712"/>
    <cellStyle name="Ausgabe 2 1748" xfId="35732"/>
    <cellStyle name="Ausgabe 2 1749" xfId="35752"/>
    <cellStyle name="Ausgabe 2 175" xfId="3372"/>
    <cellStyle name="Ausgabe 2 1750" xfId="35776"/>
    <cellStyle name="Ausgabe 2 1751" xfId="35797"/>
    <cellStyle name="Ausgabe 2 1752" xfId="35817"/>
    <cellStyle name="Ausgabe 2 1753" xfId="35837"/>
    <cellStyle name="Ausgabe 2 1754" xfId="35857"/>
    <cellStyle name="Ausgabe 2 1755" xfId="35871"/>
    <cellStyle name="Ausgabe 2 1756" xfId="35892"/>
    <cellStyle name="Ausgabe 2 1757" xfId="35912"/>
    <cellStyle name="Ausgabe 2 1758" xfId="35932"/>
    <cellStyle name="Ausgabe 2 1759" xfId="35952"/>
    <cellStyle name="Ausgabe 2 176" xfId="3287"/>
    <cellStyle name="Ausgabe 2 1760" xfId="35965"/>
    <cellStyle name="Ausgabe 2 1761" xfId="35985"/>
    <cellStyle name="Ausgabe 2 1762" xfId="36005"/>
    <cellStyle name="Ausgabe 2 1763" xfId="36025"/>
    <cellStyle name="Ausgabe 2 1764" xfId="36045"/>
    <cellStyle name="Ausgabe 2 1765" xfId="36065"/>
    <cellStyle name="Ausgabe 2 1766" xfId="36085"/>
    <cellStyle name="Ausgabe 2 1767" xfId="36105"/>
    <cellStyle name="Ausgabe 2 1768" xfId="36125"/>
    <cellStyle name="Ausgabe 2 1769" xfId="36145"/>
    <cellStyle name="Ausgabe 2 177" xfId="3213"/>
    <cellStyle name="Ausgabe 2 1770" xfId="36167"/>
    <cellStyle name="Ausgabe 2 1771" xfId="36157"/>
    <cellStyle name="Ausgabe 2 1772" xfId="36214"/>
    <cellStyle name="Ausgabe 2 1773" xfId="36234"/>
    <cellStyle name="Ausgabe 2 1774" xfId="36254"/>
    <cellStyle name="Ausgabe 2 1775" xfId="36274"/>
    <cellStyle name="Ausgabe 2 1776" xfId="36294"/>
    <cellStyle name="Ausgabe 2 1777" xfId="36309"/>
    <cellStyle name="Ausgabe 2 1778" xfId="36329"/>
    <cellStyle name="Ausgabe 2 1779" xfId="36349"/>
    <cellStyle name="Ausgabe 2 178" xfId="3154"/>
    <cellStyle name="Ausgabe 2 1780" xfId="36369"/>
    <cellStyle name="Ausgabe 2 1781" xfId="36389"/>
    <cellStyle name="Ausgabe 2 1782" xfId="36409"/>
    <cellStyle name="Ausgabe 2 1783" xfId="36462"/>
    <cellStyle name="Ausgabe 2 1784" xfId="36490"/>
    <cellStyle name="Ausgabe 2 1785" xfId="36510"/>
    <cellStyle name="Ausgabe 2 1786" xfId="36530"/>
    <cellStyle name="Ausgabe 2 1787" xfId="36550"/>
    <cellStyle name="Ausgabe 2 1788" xfId="36575"/>
    <cellStyle name="Ausgabe 2 1789" xfId="36596"/>
    <cellStyle name="Ausgabe 2 179" xfId="3091"/>
    <cellStyle name="Ausgabe 2 1790" xfId="36616"/>
    <cellStyle name="Ausgabe 2 1791" xfId="36636"/>
    <cellStyle name="Ausgabe 2 1792" xfId="36656"/>
    <cellStyle name="Ausgabe 2 1793" xfId="36670"/>
    <cellStyle name="Ausgabe 2 1794" xfId="36691"/>
    <cellStyle name="Ausgabe 2 1795" xfId="36711"/>
    <cellStyle name="Ausgabe 2 1796" xfId="36731"/>
    <cellStyle name="Ausgabe 2 1797" xfId="36751"/>
    <cellStyle name="Ausgabe 2 1798" xfId="36764"/>
    <cellStyle name="Ausgabe 2 1799" xfId="36784"/>
    <cellStyle name="Ausgabe 2 18" xfId="1255"/>
    <cellStyle name="Ausgabe 2 180" xfId="3037"/>
    <cellStyle name="Ausgabe 2 1800" xfId="36804"/>
    <cellStyle name="Ausgabe 2 1801" xfId="36824"/>
    <cellStyle name="Ausgabe 2 1802" xfId="36844"/>
    <cellStyle name="Ausgabe 2 1803" xfId="36872"/>
    <cellStyle name="Ausgabe 2 1804" xfId="36892"/>
    <cellStyle name="Ausgabe 2 1805" xfId="36912"/>
    <cellStyle name="Ausgabe 2 1806" xfId="36932"/>
    <cellStyle name="Ausgabe 2 1807" xfId="36952"/>
    <cellStyle name="Ausgabe 2 1808" xfId="36976"/>
    <cellStyle name="Ausgabe 2 1809" xfId="36997"/>
    <cellStyle name="Ausgabe 2 181" xfId="2970"/>
    <cellStyle name="Ausgabe 2 1810" xfId="37017"/>
    <cellStyle name="Ausgabe 2 1811" xfId="37037"/>
    <cellStyle name="Ausgabe 2 1812" xfId="37057"/>
    <cellStyle name="Ausgabe 2 1813" xfId="37071"/>
    <cellStyle name="Ausgabe 2 1814" xfId="37092"/>
    <cellStyle name="Ausgabe 2 1815" xfId="37112"/>
    <cellStyle name="Ausgabe 2 1816" xfId="37132"/>
    <cellStyle name="Ausgabe 2 1817" xfId="37152"/>
    <cellStyle name="Ausgabe 2 1818" xfId="37165"/>
    <cellStyle name="Ausgabe 2 1819" xfId="37185"/>
    <cellStyle name="Ausgabe 2 182" xfId="2885"/>
    <cellStyle name="Ausgabe 2 1820" xfId="37205"/>
    <cellStyle name="Ausgabe 2 1821" xfId="37225"/>
    <cellStyle name="Ausgabe 2 1822" xfId="37245"/>
    <cellStyle name="Ausgabe 2 1823" xfId="37265"/>
    <cellStyle name="Ausgabe 2 1824" xfId="37285"/>
    <cellStyle name="Ausgabe 2 1825" xfId="37305"/>
    <cellStyle name="Ausgabe 2 1826" xfId="37325"/>
    <cellStyle name="Ausgabe 2 1827" xfId="37345"/>
    <cellStyle name="Ausgabe 2 1828" xfId="37365"/>
    <cellStyle name="Ausgabe 2 1829" xfId="37356"/>
    <cellStyle name="Ausgabe 2 183" xfId="2821"/>
    <cellStyle name="Ausgabe 2 1830" xfId="37411"/>
    <cellStyle name="Ausgabe 2 1831" xfId="37431"/>
    <cellStyle name="Ausgabe 2 1832" xfId="37451"/>
    <cellStyle name="Ausgabe 2 1833" xfId="37471"/>
    <cellStyle name="Ausgabe 2 1834" xfId="37491"/>
    <cellStyle name="Ausgabe 2 1835" xfId="37505"/>
    <cellStyle name="Ausgabe 2 1836" xfId="37525"/>
    <cellStyle name="Ausgabe 2 1837" xfId="37545"/>
    <cellStyle name="Ausgabe 2 1838" xfId="37565"/>
    <cellStyle name="Ausgabe 2 1839" xfId="37585"/>
    <cellStyle name="Ausgabe 2 184" xfId="2768"/>
    <cellStyle name="Ausgabe 2 1840" xfId="35327"/>
    <cellStyle name="Ausgabe 2 1841" xfId="33035"/>
    <cellStyle name="Ausgabe 2 1842" xfId="34116"/>
    <cellStyle name="Ausgabe 2 1843" xfId="37616"/>
    <cellStyle name="Ausgabe 2 1844" xfId="37640"/>
    <cellStyle name="Ausgabe 2 1845" xfId="37661"/>
    <cellStyle name="Ausgabe 2 1846" xfId="37681"/>
    <cellStyle name="Ausgabe 2 1847" xfId="37701"/>
    <cellStyle name="Ausgabe 2 1848" xfId="37721"/>
    <cellStyle name="Ausgabe 2 1849" xfId="37735"/>
    <cellStyle name="Ausgabe 2 185" xfId="2709"/>
    <cellStyle name="Ausgabe 2 1850" xfId="37756"/>
    <cellStyle name="Ausgabe 2 1851" xfId="37776"/>
    <cellStyle name="Ausgabe 2 1852" xfId="37796"/>
    <cellStyle name="Ausgabe 2 1853" xfId="37816"/>
    <cellStyle name="Ausgabe 2 1854" xfId="37829"/>
    <cellStyle name="Ausgabe 2 1855" xfId="37849"/>
    <cellStyle name="Ausgabe 2 1856" xfId="37869"/>
    <cellStyle name="Ausgabe 2 1857" xfId="37889"/>
    <cellStyle name="Ausgabe 2 1858" xfId="37909"/>
    <cellStyle name="Ausgabe 2 1859" xfId="37936"/>
    <cellStyle name="Ausgabe 2 186" xfId="2671"/>
    <cellStyle name="Ausgabe 2 1860" xfId="37956"/>
    <cellStyle name="Ausgabe 2 1861" xfId="37976"/>
    <cellStyle name="Ausgabe 2 1862" xfId="37996"/>
    <cellStyle name="Ausgabe 2 1863" xfId="38016"/>
    <cellStyle name="Ausgabe 2 1864" xfId="38040"/>
    <cellStyle name="Ausgabe 2 1865" xfId="38061"/>
    <cellStyle name="Ausgabe 2 1866" xfId="38081"/>
    <cellStyle name="Ausgabe 2 1867" xfId="38101"/>
    <cellStyle name="Ausgabe 2 1868" xfId="38121"/>
    <cellStyle name="Ausgabe 2 1869" xfId="38135"/>
    <cellStyle name="Ausgabe 2 187" xfId="2605"/>
    <cellStyle name="Ausgabe 2 1870" xfId="38156"/>
    <cellStyle name="Ausgabe 2 1871" xfId="38176"/>
    <cellStyle name="Ausgabe 2 1872" xfId="38196"/>
    <cellStyle name="Ausgabe 2 1873" xfId="38216"/>
    <cellStyle name="Ausgabe 2 1874" xfId="38229"/>
    <cellStyle name="Ausgabe 2 1875" xfId="38249"/>
    <cellStyle name="Ausgabe 2 1876" xfId="38269"/>
    <cellStyle name="Ausgabe 2 1877" xfId="38289"/>
    <cellStyle name="Ausgabe 2 1878" xfId="38309"/>
    <cellStyle name="Ausgabe 2 1879" xfId="38329"/>
    <cellStyle name="Ausgabe 2 188" xfId="2542"/>
    <cellStyle name="Ausgabe 2 1880" xfId="38349"/>
    <cellStyle name="Ausgabe 2 1881" xfId="38369"/>
    <cellStyle name="Ausgabe 2 1882" xfId="38389"/>
    <cellStyle name="Ausgabe 2 1883" xfId="38409"/>
    <cellStyle name="Ausgabe 2 1884" xfId="38428"/>
    <cellStyle name="Ausgabe 2 1885" xfId="38420"/>
    <cellStyle name="Ausgabe 2 1886" xfId="38471"/>
    <cellStyle name="Ausgabe 2 1887" xfId="38491"/>
    <cellStyle name="Ausgabe 2 1888" xfId="38511"/>
    <cellStyle name="Ausgabe 2 1889" xfId="38531"/>
    <cellStyle name="Ausgabe 2 189" xfId="2488"/>
    <cellStyle name="Ausgabe 2 1890" xfId="38551"/>
    <cellStyle name="Ausgabe 2 1891" xfId="38565"/>
    <cellStyle name="Ausgabe 2 1892" xfId="38585"/>
    <cellStyle name="Ausgabe 2 1893" xfId="38605"/>
    <cellStyle name="Ausgabe 2 1894" xfId="38625"/>
    <cellStyle name="Ausgabe 2 1895" xfId="38645"/>
    <cellStyle name="Ausgabe 2 1896" xfId="38662"/>
    <cellStyle name="Ausgabe 2 1897" xfId="38713"/>
    <cellStyle name="Ausgabe 2 1898" xfId="38741"/>
    <cellStyle name="Ausgabe 2 1899" xfId="38761"/>
    <cellStyle name="Ausgabe 2 19" xfId="1317"/>
    <cellStyle name="Ausgabe 2 190" xfId="2437"/>
    <cellStyle name="Ausgabe 2 1900" xfId="38781"/>
    <cellStyle name="Ausgabe 2 1901" xfId="38801"/>
    <cellStyle name="Ausgabe 2 1902" xfId="38825"/>
    <cellStyle name="Ausgabe 2 1903" xfId="38846"/>
    <cellStyle name="Ausgabe 2 1904" xfId="38866"/>
    <cellStyle name="Ausgabe 2 1905" xfId="38886"/>
    <cellStyle name="Ausgabe 2 1906" xfId="38906"/>
    <cellStyle name="Ausgabe 2 1907" xfId="38920"/>
    <cellStyle name="Ausgabe 2 1908" xfId="38941"/>
    <cellStyle name="Ausgabe 2 1909" xfId="38961"/>
    <cellStyle name="Ausgabe 2 191" xfId="2391"/>
    <cellStyle name="Ausgabe 2 1910" xfId="38981"/>
    <cellStyle name="Ausgabe 2 1911" xfId="39001"/>
    <cellStyle name="Ausgabe 2 1912" xfId="39014"/>
    <cellStyle name="Ausgabe 2 1913" xfId="39034"/>
    <cellStyle name="Ausgabe 2 1914" xfId="39054"/>
    <cellStyle name="Ausgabe 2 1915" xfId="39074"/>
    <cellStyle name="Ausgabe 2 1916" xfId="39094"/>
    <cellStyle name="Ausgabe 2 1917" xfId="39121"/>
    <cellStyle name="Ausgabe 2 1918" xfId="39141"/>
    <cellStyle name="Ausgabe 2 1919" xfId="39161"/>
    <cellStyle name="Ausgabe 2 192" xfId="2326"/>
    <cellStyle name="Ausgabe 2 1920" xfId="39181"/>
    <cellStyle name="Ausgabe 2 1921" xfId="39201"/>
    <cellStyle name="Ausgabe 2 1922" xfId="39225"/>
    <cellStyle name="Ausgabe 2 1923" xfId="39246"/>
    <cellStyle name="Ausgabe 2 1924" xfId="39266"/>
    <cellStyle name="Ausgabe 2 1925" xfId="39286"/>
    <cellStyle name="Ausgabe 2 1926" xfId="39306"/>
    <cellStyle name="Ausgabe 2 1927" xfId="39320"/>
    <cellStyle name="Ausgabe 2 1928" xfId="39341"/>
    <cellStyle name="Ausgabe 2 1929" xfId="39361"/>
    <cellStyle name="Ausgabe 2 193" xfId="2267"/>
    <cellStyle name="Ausgabe 2 1930" xfId="39381"/>
    <cellStyle name="Ausgabe 2 1931" xfId="39401"/>
    <cellStyle name="Ausgabe 2 1932" xfId="39414"/>
    <cellStyle name="Ausgabe 2 1933" xfId="39434"/>
    <cellStyle name="Ausgabe 2 1934" xfId="39454"/>
    <cellStyle name="Ausgabe 2 1935" xfId="39474"/>
    <cellStyle name="Ausgabe 2 1936" xfId="39494"/>
    <cellStyle name="Ausgabe 2 1937" xfId="39514"/>
    <cellStyle name="Ausgabe 2 1938" xfId="39534"/>
    <cellStyle name="Ausgabe 2 1939" xfId="39554"/>
    <cellStyle name="Ausgabe 2 194" xfId="2208"/>
    <cellStyle name="Ausgabe 2 1940" xfId="39574"/>
    <cellStyle name="Ausgabe 2 1941" xfId="39594"/>
    <cellStyle name="Ausgabe 2 1942" xfId="39613"/>
    <cellStyle name="Ausgabe 2 1943" xfId="39605"/>
    <cellStyle name="Ausgabe 2 1944" xfId="39656"/>
    <cellStyle name="Ausgabe 2 1945" xfId="39676"/>
    <cellStyle name="Ausgabe 2 1946" xfId="39696"/>
    <cellStyle name="Ausgabe 2 1947" xfId="39716"/>
    <cellStyle name="Ausgabe 2 1948" xfId="39736"/>
    <cellStyle name="Ausgabe 2 1949" xfId="39750"/>
    <cellStyle name="Ausgabe 2 195" xfId="2147"/>
    <cellStyle name="Ausgabe 2 1950" xfId="39770"/>
    <cellStyle name="Ausgabe 2 1951" xfId="39790"/>
    <cellStyle name="Ausgabe 2 1952" xfId="39810"/>
    <cellStyle name="Ausgabe 2 1953" xfId="39830"/>
    <cellStyle name="Ausgabe 2 1954" xfId="36211"/>
    <cellStyle name="Ausgabe 2 1955" xfId="35321"/>
    <cellStyle name="Ausgabe 2 1956" xfId="36399"/>
    <cellStyle name="Ausgabe 2 1957" xfId="39853"/>
    <cellStyle name="Ausgabe 2 1958" xfId="39877"/>
    <cellStyle name="Ausgabe 2 1959" xfId="39898"/>
    <cellStyle name="Ausgabe 2 196" xfId="2074"/>
    <cellStyle name="Ausgabe 2 1960" xfId="39918"/>
    <cellStyle name="Ausgabe 2 1961" xfId="39938"/>
    <cellStyle name="Ausgabe 2 1962" xfId="39958"/>
    <cellStyle name="Ausgabe 2 1963" xfId="39972"/>
    <cellStyle name="Ausgabe 2 1964" xfId="39993"/>
    <cellStyle name="Ausgabe 2 1965" xfId="40013"/>
    <cellStyle name="Ausgabe 2 1966" xfId="40033"/>
    <cellStyle name="Ausgabe 2 1967" xfId="40053"/>
    <cellStyle name="Ausgabe 2 1968" xfId="40066"/>
    <cellStyle name="Ausgabe 2 1969" xfId="40086"/>
    <cellStyle name="Ausgabe 2 197" xfId="2010"/>
    <cellStyle name="Ausgabe 2 1970" xfId="40106"/>
    <cellStyle name="Ausgabe 2 1971" xfId="40126"/>
    <cellStyle name="Ausgabe 2 1972" xfId="40146"/>
    <cellStyle name="Ausgabe 2 1973" xfId="40173"/>
    <cellStyle name="Ausgabe 2 1974" xfId="40193"/>
    <cellStyle name="Ausgabe 2 1975" xfId="40213"/>
    <cellStyle name="Ausgabe 2 1976" xfId="40233"/>
    <cellStyle name="Ausgabe 2 1977" xfId="40253"/>
    <cellStyle name="Ausgabe 2 1978" xfId="40277"/>
    <cellStyle name="Ausgabe 2 1979" xfId="40298"/>
    <cellStyle name="Ausgabe 2 198" xfId="1950"/>
    <cellStyle name="Ausgabe 2 1980" xfId="40318"/>
    <cellStyle name="Ausgabe 2 1981" xfId="40338"/>
    <cellStyle name="Ausgabe 2 1982" xfId="40358"/>
    <cellStyle name="Ausgabe 2 1983" xfId="40372"/>
    <cellStyle name="Ausgabe 2 1984" xfId="40393"/>
    <cellStyle name="Ausgabe 2 1985" xfId="40413"/>
    <cellStyle name="Ausgabe 2 1986" xfId="40433"/>
    <cellStyle name="Ausgabe 2 1987" xfId="40453"/>
    <cellStyle name="Ausgabe 2 1988" xfId="40466"/>
    <cellStyle name="Ausgabe 2 1989" xfId="40486"/>
    <cellStyle name="Ausgabe 2 199" xfId="1894"/>
    <cellStyle name="Ausgabe 2 1990" xfId="40506"/>
    <cellStyle name="Ausgabe 2 1991" xfId="40526"/>
    <cellStyle name="Ausgabe 2 1992" xfId="40546"/>
    <cellStyle name="Ausgabe 2 1993" xfId="40566"/>
    <cellStyle name="Ausgabe 2 1994" xfId="40586"/>
    <cellStyle name="Ausgabe 2 1995" xfId="40606"/>
    <cellStyle name="Ausgabe 2 1996" xfId="40626"/>
    <cellStyle name="Ausgabe 2 1997" xfId="40646"/>
    <cellStyle name="Ausgabe 2 1998" xfId="40665"/>
    <cellStyle name="Ausgabe 2 1999" xfId="40657"/>
    <cellStyle name="Ausgabe 2 2" xfId="307"/>
    <cellStyle name="Ausgabe 2 20" xfId="1376"/>
    <cellStyle name="Ausgabe 2 200" xfId="1834"/>
    <cellStyle name="Ausgabe 2 2000" xfId="40708"/>
    <cellStyle name="Ausgabe 2 2001" xfId="40728"/>
    <cellStyle name="Ausgabe 2 2002" xfId="40748"/>
    <cellStyle name="Ausgabe 2 2003" xfId="40768"/>
    <cellStyle name="Ausgabe 2 2004" xfId="40788"/>
    <cellStyle name="Ausgabe 2 2005" xfId="40802"/>
    <cellStyle name="Ausgabe 2 2006" xfId="40822"/>
    <cellStyle name="Ausgabe 2 2007" xfId="40842"/>
    <cellStyle name="Ausgabe 2 2008" xfId="40862"/>
    <cellStyle name="Ausgabe 2 2009" xfId="40882"/>
    <cellStyle name="Ausgabe 2 201" xfId="1766"/>
    <cellStyle name="Ausgabe 2 2010" xfId="40899"/>
    <cellStyle name="Ausgabe 2 2011" xfId="40949"/>
    <cellStyle name="Ausgabe 2 2012" xfId="40977"/>
    <cellStyle name="Ausgabe 2 2013" xfId="40997"/>
    <cellStyle name="Ausgabe 2 2014" xfId="41017"/>
    <cellStyle name="Ausgabe 2 2015" xfId="41037"/>
    <cellStyle name="Ausgabe 2 2016" xfId="41061"/>
    <cellStyle name="Ausgabe 2 2017" xfId="41082"/>
    <cellStyle name="Ausgabe 2 2018" xfId="41102"/>
    <cellStyle name="Ausgabe 2 2019" xfId="41122"/>
    <cellStyle name="Ausgabe 2 202" xfId="1701"/>
    <cellStyle name="Ausgabe 2 2020" xfId="41142"/>
    <cellStyle name="Ausgabe 2 2021" xfId="41156"/>
    <cellStyle name="Ausgabe 2 2022" xfId="41177"/>
    <cellStyle name="Ausgabe 2 2023" xfId="41197"/>
    <cellStyle name="Ausgabe 2 2024" xfId="41217"/>
    <cellStyle name="Ausgabe 2 2025" xfId="41237"/>
    <cellStyle name="Ausgabe 2 2026" xfId="41250"/>
    <cellStyle name="Ausgabe 2 2027" xfId="41270"/>
    <cellStyle name="Ausgabe 2 2028" xfId="41290"/>
    <cellStyle name="Ausgabe 2 2029" xfId="41310"/>
    <cellStyle name="Ausgabe 2 203" xfId="1641"/>
    <cellStyle name="Ausgabe 2 2030" xfId="41330"/>
    <cellStyle name="Ausgabe 2 2031" xfId="41357"/>
    <cellStyle name="Ausgabe 2 2032" xfId="41377"/>
    <cellStyle name="Ausgabe 2 2033" xfId="41397"/>
    <cellStyle name="Ausgabe 2 2034" xfId="41417"/>
    <cellStyle name="Ausgabe 2 2035" xfId="41437"/>
    <cellStyle name="Ausgabe 2 2036" xfId="41461"/>
    <cellStyle name="Ausgabe 2 2037" xfId="41482"/>
    <cellStyle name="Ausgabe 2 2038" xfId="41502"/>
    <cellStyle name="Ausgabe 2 2039" xfId="41522"/>
    <cellStyle name="Ausgabe 2 204" xfId="1581"/>
    <cellStyle name="Ausgabe 2 2040" xfId="41542"/>
    <cellStyle name="Ausgabe 2 2041" xfId="41556"/>
    <cellStyle name="Ausgabe 2 2042" xfId="41577"/>
    <cellStyle name="Ausgabe 2 2043" xfId="41597"/>
    <cellStyle name="Ausgabe 2 2044" xfId="41617"/>
    <cellStyle name="Ausgabe 2 2045" xfId="41637"/>
    <cellStyle name="Ausgabe 2 2046" xfId="41650"/>
    <cellStyle name="Ausgabe 2 2047" xfId="41670"/>
    <cellStyle name="Ausgabe 2 2048" xfId="41690"/>
    <cellStyle name="Ausgabe 2 2049" xfId="41710"/>
    <cellStyle name="Ausgabe 2 205" xfId="1518"/>
    <cellStyle name="Ausgabe 2 2050" xfId="41730"/>
    <cellStyle name="Ausgabe 2 2051" xfId="41750"/>
    <cellStyle name="Ausgabe 2 2052" xfId="41770"/>
    <cellStyle name="Ausgabe 2 2053" xfId="41790"/>
    <cellStyle name="Ausgabe 2 2054" xfId="41810"/>
    <cellStyle name="Ausgabe 2 2055" xfId="41830"/>
    <cellStyle name="Ausgabe 2 2056" xfId="41849"/>
    <cellStyle name="Ausgabe 2 2057" xfId="41841"/>
    <cellStyle name="Ausgabe 2 2058" xfId="41892"/>
    <cellStyle name="Ausgabe 2 2059" xfId="41912"/>
    <cellStyle name="Ausgabe 2 206" xfId="1488"/>
    <cellStyle name="Ausgabe 2 2060" xfId="41932"/>
    <cellStyle name="Ausgabe 2 2061" xfId="41952"/>
    <cellStyle name="Ausgabe 2 2062" xfId="41972"/>
    <cellStyle name="Ausgabe 2 2063" xfId="41986"/>
    <cellStyle name="Ausgabe 2 2064" xfId="42006"/>
    <cellStyle name="Ausgabe 2 2065" xfId="42026"/>
    <cellStyle name="Ausgabe 2 2066" xfId="42046"/>
    <cellStyle name="Ausgabe 2 2067" xfId="42066"/>
    <cellStyle name="Ausgabe 2 2068" xfId="42089"/>
    <cellStyle name="Ausgabe 2 2069" xfId="42149"/>
    <cellStyle name="Ausgabe 2 207" xfId="1423"/>
    <cellStyle name="Ausgabe 2 2070" xfId="42203"/>
    <cellStyle name="Ausgabe 2 2071" xfId="42255"/>
    <cellStyle name="Ausgabe 2 2072" xfId="42362"/>
    <cellStyle name="Ausgabe 2 2073" xfId="42415"/>
    <cellStyle name="Ausgabe 2 2074" xfId="42478"/>
    <cellStyle name="Ausgabe 2 2075" xfId="42536"/>
    <cellStyle name="Ausgabe 2 2076" xfId="42590"/>
    <cellStyle name="Ausgabe 2 2077" xfId="42648"/>
    <cellStyle name="Ausgabe 2 2078" xfId="42701"/>
    <cellStyle name="Ausgabe 2 2079" xfId="42744"/>
    <cellStyle name="Ausgabe 2 208" xfId="1356"/>
    <cellStyle name="Ausgabe 2 2080" xfId="42803"/>
    <cellStyle name="Ausgabe 2 2081" xfId="42861"/>
    <cellStyle name="Ausgabe 2 2082" xfId="42914"/>
    <cellStyle name="Ausgabe 2 2083" xfId="42960"/>
    <cellStyle name="Ausgabe 2 2084" xfId="43001"/>
    <cellStyle name="Ausgabe 2 2085" xfId="43062"/>
    <cellStyle name="Ausgabe 2 2086" xfId="43120"/>
    <cellStyle name="Ausgabe 2 2087" xfId="43170"/>
    <cellStyle name="Ausgabe 2 2088" xfId="43225"/>
    <cellStyle name="Ausgabe 2 2089" xfId="43294"/>
    <cellStyle name="Ausgabe 2 209" xfId="1297"/>
    <cellStyle name="Ausgabe 2 2090" xfId="43354"/>
    <cellStyle name="Ausgabe 2 2091" xfId="43413"/>
    <cellStyle name="Ausgabe 2 2092" xfId="43473"/>
    <cellStyle name="Ausgabe 2 2093" xfId="43515"/>
    <cellStyle name="Ausgabe 2 2094" xfId="43578"/>
    <cellStyle name="Ausgabe 2 2095" xfId="43641"/>
    <cellStyle name="Ausgabe 2 2096" xfId="43699"/>
    <cellStyle name="Ausgabe 2 2097" xfId="43750"/>
    <cellStyle name="Ausgabe 2 2098" xfId="43804"/>
    <cellStyle name="Ausgabe 2 2099" xfId="43858"/>
    <cellStyle name="Ausgabe 2 21" xfId="1427"/>
    <cellStyle name="Ausgabe 2 210" xfId="1246"/>
    <cellStyle name="Ausgabe 2 2100" xfId="43909"/>
    <cellStyle name="Ausgabe 2 2101" xfId="43968"/>
    <cellStyle name="Ausgabe 2 2102" xfId="44020"/>
    <cellStyle name="Ausgabe 2 2103" xfId="44077"/>
    <cellStyle name="Ausgabe 2 2104" xfId="44117"/>
    <cellStyle name="Ausgabe 2 2105" xfId="44172"/>
    <cellStyle name="Ausgabe 2 2106" xfId="44222"/>
    <cellStyle name="Ausgabe 2 2107" xfId="44280"/>
    <cellStyle name="Ausgabe 2 2108" xfId="44327"/>
    <cellStyle name="Ausgabe 2 2109" xfId="44385"/>
    <cellStyle name="Ausgabe 2 211" xfId="1199"/>
    <cellStyle name="Ausgabe 2 2110" xfId="44440"/>
    <cellStyle name="Ausgabe 2 2111" xfId="44494"/>
    <cellStyle name="Ausgabe 2 2112" xfId="44546"/>
    <cellStyle name="Ausgabe 2 2113" xfId="44600"/>
    <cellStyle name="Ausgabe 2 2114" xfId="44655"/>
    <cellStyle name="Ausgabe 2 2115" xfId="44641"/>
    <cellStyle name="Ausgabe 2 2116" xfId="44737"/>
    <cellStyle name="Ausgabe 2 2117" xfId="44794"/>
    <cellStyle name="Ausgabe 2 2118" xfId="44845"/>
    <cellStyle name="Ausgabe 2 2119" xfId="44903"/>
    <cellStyle name="Ausgabe 2 212" xfId="1140"/>
    <cellStyle name="Ausgabe 2 2120" xfId="44961"/>
    <cellStyle name="Ausgabe 2 2121" xfId="45004"/>
    <cellStyle name="Ausgabe 2 2122" xfId="45097"/>
    <cellStyle name="Ausgabe 2 2123" xfId="45168"/>
    <cellStyle name="Ausgabe 2 2124" xfId="45217"/>
    <cellStyle name="Ausgabe 2 2125" xfId="45301"/>
    <cellStyle name="Ausgabe 2 2126" xfId="45344"/>
    <cellStyle name="Ausgabe 2 2127" xfId="45428"/>
    <cellStyle name="Ausgabe 2 2128" xfId="45488"/>
    <cellStyle name="Ausgabe 2 2129" xfId="45543"/>
    <cellStyle name="Ausgabe 2 213" xfId="1081"/>
    <cellStyle name="Ausgabe 2 2130" xfId="45601"/>
    <cellStyle name="Ausgabe 2 2131" xfId="45653"/>
    <cellStyle name="Ausgabe 2 2132" xfId="45717"/>
    <cellStyle name="Ausgabe 2 2133" xfId="45778"/>
    <cellStyle name="Ausgabe 2 2134" xfId="45854"/>
    <cellStyle name="Ausgabe 2 2135" xfId="45905"/>
    <cellStyle name="Ausgabe 2 2136" xfId="45958"/>
    <cellStyle name="Ausgabe 2 2137" xfId="46026"/>
    <cellStyle name="Ausgabe 2 2138" xfId="46091"/>
    <cellStyle name="Ausgabe 2 2139" xfId="46146"/>
    <cellStyle name="Ausgabe 2 214" xfId="1021"/>
    <cellStyle name="Ausgabe 2 2140" xfId="46193"/>
    <cellStyle name="Ausgabe 2 2141" xfId="46250"/>
    <cellStyle name="Ausgabe 2 2142" xfId="46297"/>
    <cellStyle name="Ausgabe 2 2143" xfId="46347"/>
    <cellStyle name="Ausgabe 2 2144" xfId="46404"/>
    <cellStyle name="Ausgabe 2 2145" xfId="46451"/>
    <cellStyle name="Ausgabe 2 2146" xfId="46508"/>
    <cellStyle name="Ausgabe 2 2147" xfId="46582"/>
    <cellStyle name="Ausgabe 2 2148" xfId="46639"/>
    <cellStyle name="Ausgabe 2 2149" xfId="46689"/>
    <cellStyle name="Ausgabe 2 215" xfId="968"/>
    <cellStyle name="Ausgabe 2 2150" xfId="46743"/>
    <cellStyle name="Ausgabe 2 2151" xfId="46795"/>
    <cellStyle name="Ausgabe 2 2152" xfId="46859"/>
    <cellStyle name="Ausgabe 2 2153" xfId="46916"/>
    <cellStyle name="Ausgabe 2 2154" xfId="46968"/>
    <cellStyle name="Ausgabe 2 2155" xfId="47027"/>
    <cellStyle name="Ausgabe 2 2156" xfId="47082"/>
    <cellStyle name="Ausgabe 2 2157" xfId="47130"/>
    <cellStyle name="Ausgabe 2 2158" xfId="47184"/>
    <cellStyle name="Ausgabe 2 2159" xfId="47239"/>
    <cellStyle name="Ausgabe 2 216" xfId="906"/>
    <cellStyle name="Ausgabe 2 2160" xfId="47300"/>
    <cellStyle name="Ausgabe 2 2161" xfId="47348"/>
    <cellStyle name="Ausgabe 2 2162" xfId="47398"/>
    <cellStyle name="Ausgabe 2 2163" xfId="47456"/>
    <cellStyle name="Ausgabe 2 2164" xfId="47512"/>
    <cellStyle name="Ausgabe 2 2165" xfId="47557"/>
    <cellStyle name="Ausgabe 2 2166" xfId="47604"/>
    <cellStyle name="Ausgabe 2 2167" xfId="47664"/>
    <cellStyle name="Ausgabe 2 2168" xfId="47725"/>
    <cellStyle name="Ausgabe 2 2169" xfId="47778"/>
    <cellStyle name="Ausgabe 2 217" xfId="843"/>
    <cellStyle name="Ausgabe 2 2170" xfId="47837"/>
    <cellStyle name="Ausgabe 2 2171" xfId="47882"/>
    <cellStyle name="Ausgabe 2 2172" xfId="47943"/>
    <cellStyle name="Ausgabe 2 2173" xfId="47926"/>
    <cellStyle name="Ausgabe 2 2174" xfId="48010"/>
    <cellStyle name="Ausgabe 2 2175" xfId="48070"/>
    <cellStyle name="Ausgabe 2 2176" xfId="48121"/>
    <cellStyle name="Ausgabe 2 2177" xfId="48173"/>
    <cellStyle name="Ausgabe 2 2178" xfId="48226"/>
    <cellStyle name="Ausgabe 2 2179" xfId="48279"/>
    <cellStyle name="Ausgabe 2 218" xfId="788"/>
    <cellStyle name="Ausgabe 2 2180" xfId="48337"/>
    <cellStyle name="Ausgabe 2 2181" xfId="48395"/>
    <cellStyle name="Ausgabe 2 2182" xfId="48438"/>
    <cellStyle name="Ausgabe 2 2183" xfId="48491"/>
    <cellStyle name="Ausgabe 2 2184" xfId="48467"/>
    <cellStyle name="Ausgabe 2 2185" xfId="48402"/>
    <cellStyle name="Ausgabe 2 2186" xfId="48344"/>
    <cellStyle name="Ausgabe 2 2187" xfId="48286"/>
    <cellStyle name="Ausgabe 2 2188" xfId="48231"/>
    <cellStyle name="Ausgabe 2 2189" xfId="48172"/>
    <cellStyle name="Ausgabe 2 219" xfId="729"/>
    <cellStyle name="Ausgabe 2 2190" xfId="48103"/>
    <cellStyle name="Ausgabe 2 2191" xfId="48045"/>
    <cellStyle name="Ausgabe 2 2192" xfId="47989"/>
    <cellStyle name="Ausgabe 2 2193" xfId="47901"/>
    <cellStyle name="Ausgabe 2 2194" xfId="47861"/>
    <cellStyle name="Ausgabe 2 2195" xfId="47803"/>
    <cellStyle name="Ausgabe 2 2196" xfId="47742"/>
    <cellStyle name="Ausgabe 2 2197" xfId="47682"/>
    <cellStyle name="Ausgabe 2 2198" xfId="47630"/>
    <cellStyle name="Ausgabe 2 2199" xfId="47590"/>
    <cellStyle name="Ausgabe 2 22" xfId="1483"/>
    <cellStyle name="Ausgabe 2 220" xfId="665"/>
    <cellStyle name="Ausgabe 2 2200" xfId="47524"/>
    <cellStyle name="Ausgabe 2 2201" xfId="47463"/>
    <cellStyle name="Ausgabe 2 2202" xfId="47405"/>
    <cellStyle name="Ausgabe 2 2203" xfId="47354"/>
    <cellStyle name="Ausgabe 2 2204" xfId="47275"/>
    <cellStyle name="Ausgabe 2 2205" xfId="47213"/>
    <cellStyle name="Ausgabe 2 2206" xfId="47153"/>
    <cellStyle name="Ausgabe 2 2207" xfId="47101"/>
    <cellStyle name="Ausgabe 2 2208" xfId="47046"/>
    <cellStyle name="Ausgabe 2 2209" xfId="46975"/>
    <cellStyle name="Ausgabe 2 221" xfId="603"/>
    <cellStyle name="Ausgabe 2 2210" xfId="46921"/>
    <cellStyle name="Ausgabe 2 2211" xfId="46858"/>
    <cellStyle name="Ausgabe 2 2212" xfId="46800"/>
    <cellStyle name="Ausgabe 2 2213" xfId="46742"/>
    <cellStyle name="Ausgabe 2 2214" xfId="46694"/>
    <cellStyle name="Ausgabe 2 2215" xfId="46638"/>
    <cellStyle name="Ausgabe 2 2216" xfId="46580"/>
    <cellStyle name="Ausgabe 2 2217" xfId="46520"/>
    <cellStyle name="Ausgabe 2 2218" xfId="46462"/>
    <cellStyle name="Ausgabe 2 2219" xfId="46422"/>
    <cellStyle name="Ausgabe 2 222" xfId="621"/>
    <cellStyle name="Ausgabe 2 2220" xfId="46362"/>
    <cellStyle name="Ausgabe 2 2221" xfId="46304"/>
    <cellStyle name="Ausgabe 2 2222" xfId="46249"/>
    <cellStyle name="Ausgabe 2 2223" xfId="46190"/>
    <cellStyle name="Ausgabe 2 2224" xfId="46124"/>
    <cellStyle name="Ausgabe 2 2225" xfId="46065"/>
    <cellStyle name="Ausgabe 2 2226" xfId="45985"/>
    <cellStyle name="Ausgabe 2 2227" xfId="45933"/>
    <cellStyle name="Ausgabe 2 2228" xfId="45875"/>
    <cellStyle name="Ausgabe 2 2229" xfId="45816"/>
    <cellStyle name="Ausgabe 2 223" xfId="509"/>
    <cellStyle name="Ausgabe 2 2230" xfId="45825"/>
    <cellStyle name="Ausgabe 2 2231" xfId="45743"/>
    <cellStyle name="Ausgabe 2 2232" xfId="45678"/>
    <cellStyle name="Ausgabe 2 2233" xfId="45626"/>
    <cellStyle name="Ausgabe 2 2234" xfId="45568"/>
    <cellStyle name="Ausgabe 2 2235" xfId="45515"/>
    <cellStyle name="Ausgabe 2 2236" xfId="45460"/>
    <cellStyle name="Ausgabe 2 2237" xfId="45376"/>
    <cellStyle name="Ausgabe 2 2238" xfId="45289"/>
    <cellStyle name="Ausgabe 2 2239" xfId="45194"/>
    <cellStyle name="Ausgabe 2 224" xfId="450"/>
    <cellStyle name="Ausgabe 2 2240" xfId="45133"/>
    <cellStyle name="Ausgabe 2 2241" xfId="45094"/>
    <cellStyle name="Ausgabe 2 2242" xfId="45009"/>
    <cellStyle name="Ausgabe 2 2243" xfId="44935"/>
    <cellStyle name="Ausgabe 2 2244" xfId="44877"/>
    <cellStyle name="Ausgabe 2 2245" xfId="44815"/>
    <cellStyle name="Ausgabe 2 2246" xfId="44762"/>
    <cellStyle name="Ausgabe 2 2247" xfId="44694"/>
    <cellStyle name="Ausgabe 2 2248" xfId="44607"/>
    <cellStyle name="Ausgabe 2 2249" xfId="44545"/>
    <cellStyle name="Ausgabe 2 225" xfId="393"/>
    <cellStyle name="Ausgabe 2 2250" xfId="44493"/>
    <cellStyle name="Ausgabe 2 2251" xfId="44435"/>
    <cellStyle name="Ausgabe 2 2252" xfId="44397"/>
    <cellStyle name="Ausgabe 2 2253" xfId="44332"/>
    <cellStyle name="Ausgabe 2 2254" xfId="44271"/>
    <cellStyle name="Ausgabe 2 2255" xfId="44218"/>
    <cellStyle name="Ausgabe 2 2256" xfId="44168"/>
    <cellStyle name="Ausgabe 2 2257" xfId="44122"/>
    <cellStyle name="Ausgabe 2 2258" xfId="44059"/>
    <cellStyle name="Ausgabe 2 2259" xfId="44001"/>
    <cellStyle name="Ausgabe 2 226" xfId="336"/>
    <cellStyle name="Ausgabe 2 2260" xfId="43943"/>
    <cellStyle name="Ausgabe 2 2261" xfId="43883"/>
    <cellStyle name="Ausgabe 2 2262" xfId="43811"/>
    <cellStyle name="Ausgabe 2 2263" xfId="43749"/>
    <cellStyle name="Ausgabe 2 2264" xfId="43690"/>
    <cellStyle name="Ausgabe 2 2265" xfId="43635"/>
    <cellStyle name="Ausgabe 2 2266" xfId="43576"/>
    <cellStyle name="Ausgabe 2 2267" xfId="43507"/>
    <cellStyle name="Ausgabe 2 2268" xfId="43443"/>
    <cellStyle name="Ausgabe 2 2269" xfId="43384"/>
    <cellStyle name="Ausgabe 2 227" xfId="6873"/>
    <cellStyle name="Ausgabe 2 2270" xfId="43325"/>
    <cellStyle name="Ausgabe 2 2271" xfId="43262"/>
    <cellStyle name="Ausgabe 2 2272" xfId="43230"/>
    <cellStyle name="Ausgabe 2 2273" xfId="43167"/>
    <cellStyle name="Ausgabe 2 2274" xfId="43101"/>
    <cellStyle name="Ausgabe 2 2275" xfId="43043"/>
    <cellStyle name="Ausgabe 2 2276" xfId="42993"/>
    <cellStyle name="Ausgabe 2 2277" xfId="42947"/>
    <cellStyle name="Ausgabe 2 2278" xfId="42889"/>
    <cellStyle name="Ausgabe 2 2279" xfId="42831"/>
    <cellStyle name="Ausgabe 2 228" xfId="6905"/>
    <cellStyle name="Ausgabe 2 2280" xfId="42772"/>
    <cellStyle name="Ausgabe 2 2281" xfId="42720"/>
    <cellStyle name="Ausgabe 2 2282" xfId="42659"/>
    <cellStyle name="Ausgabe 2 2283" xfId="42597"/>
    <cellStyle name="Ausgabe 2 2284" xfId="42543"/>
    <cellStyle name="Ausgabe 2 2285" xfId="42485"/>
    <cellStyle name="Ausgabe 2 2286" xfId="42420"/>
    <cellStyle name="Ausgabe 2 2287" xfId="42360"/>
    <cellStyle name="Ausgabe 2 2288" xfId="42377"/>
    <cellStyle name="Ausgabe 2 2289" xfId="42266"/>
    <cellStyle name="Ausgabe 2 229" xfId="6944"/>
    <cellStyle name="Ausgabe 2 2290" xfId="42208"/>
    <cellStyle name="Ausgabe 2 2291" xfId="42154"/>
    <cellStyle name="Ausgabe 2 2292" xfId="42104"/>
    <cellStyle name="Ausgabe 2 2293" xfId="48572"/>
    <cellStyle name="Ausgabe 2 2294" xfId="48604"/>
    <cellStyle name="Ausgabe 2 2295" xfId="48643"/>
    <cellStyle name="Ausgabe 2 2296" xfId="48682"/>
    <cellStyle name="Ausgabe 2 2297" xfId="48715"/>
    <cellStyle name="Ausgabe 2 2298" xfId="48753"/>
    <cellStyle name="Ausgabe 2 2299" xfId="48734"/>
    <cellStyle name="Ausgabe 2 23" xfId="1550"/>
    <cellStyle name="Ausgabe 2 230" xfId="6983"/>
    <cellStyle name="Ausgabe 2 2300" xfId="48689"/>
    <cellStyle name="Ausgabe 2 2301" xfId="48650"/>
    <cellStyle name="Ausgabe 2 2302" xfId="48611"/>
    <cellStyle name="Ausgabe 2 2303" xfId="48577"/>
    <cellStyle name="Ausgabe 2 2304" xfId="48510"/>
    <cellStyle name="Ausgabe 2 2305" xfId="48436"/>
    <cellStyle name="Ausgabe 2 2306" xfId="48369"/>
    <cellStyle name="Ausgabe 2 2307" xfId="48311"/>
    <cellStyle name="Ausgabe 2 2308" xfId="48257"/>
    <cellStyle name="Ausgabe 2 2309" xfId="48205"/>
    <cellStyle name="Ausgabe 2 231" xfId="7016"/>
    <cellStyle name="Ausgabe 2 2310" xfId="48142"/>
    <cellStyle name="Ausgabe 2 2311" xfId="48077"/>
    <cellStyle name="Ausgabe 2 2312" xfId="48019"/>
    <cellStyle name="Ausgabe 2 2313" xfId="47922"/>
    <cellStyle name="Ausgabe 2 2314" xfId="47868"/>
    <cellStyle name="Ausgabe 2 2315" xfId="47816"/>
    <cellStyle name="Ausgabe 2 2316" xfId="47750"/>
    <cellStyle name="Ausgabe 2 2317" xfId="47691"/>
    <cellStyle name="Ausgabe 2 2318" xfId="47633"/>
    <cellStyle name="Ausgabe 2 2319" xfId="47555"/>
    <cellStyle name="Ausgabe 2 232" xfId="7054"/>
    <cellStyle name="Ausgabe 2 2320" xfId="47488"/>
    <cellStyle name="Ausgabe 2 2321" xfId="47430"/>
    <cellStyle name="Ausgabe 2 2322" xfId="47379"/>
    <cellStyle name="Ausgabe 2 2323" xfId="47320"/>
    <cellStyle name="Ausgabe 2 2324" xfId="47244"/>
    <cellStyle name="Ausgabe 2 2325" xfId="47181"/>
    <cellStyle name="Ausgabe 2 2326" xfId="47122"/>
    <cellStyle name="Ausgabe 2 2327" xfId="47062"/>
    <cellStyle name="Ausgabe 2 2328" xfId="46998"/>
    <cellStyle name="Ausgabe 2 2329" xfId="46948"/>
    <cellStyle name="Ausgabe 2 233" xfId="7035"/>
    <cellStyle name="Ausgabe 2 2330" xfId="46887"/>
    <cellStyle name="Ausgabe 2 2331" xfId="46823"/>
    <cellStyle name="Ausgabe 2 2332" xfId="46754"/>
    <cellStyle name="Ausgabe 2 2333" xfId="46698"/>
    <cellStyle name="Ausgabe 2 2334" xfId="46652"/>
    <cellStyle name="Ausgabe 2 2335" xfId="46587"/>
    <cellStyle name="Ausgabe 2 2336" xfId="46516"/>
    <cellStyle name="Ausgabe 2 2337" xfId="46456"/>
    <cellStyle name="Ausgabe 2 2338" xfId="46402"/>
    <cellStyle name="Ausgabe 2 2339" xfId="46331"/>
    <cellStyle name="Ausgabe 2 234" xfId="6990"/>
    <cellStyle name="Ausgabe 2 2340" xfId="46278"/>
    <cellStyle name="Ausgabe 2 2341" xfId="46220"/>
    <cellStyle name="Ausgabe 2 2342" xfId="46162"/>
    <cellStyle name="Ausgabe 2 2343" xfId="46098"/>
    <cellStyle name="Ausgabe 2 2344" xfId="46040"/>
    <cellStyle name="Ausgabe 2 2345" xfId="46054"/>
    <cellStyle name="Ausgabe 2 2346" xfId="45965"/>
    <cellStyle name="Ausgabe 2 2347" xfId="45903"/>
    <cellStyle name="Ausgabe 2 2348" xfId="45836"/>
    <cellStyle name="Ausgabe 2 2349" xfId="45746"/>
    <cellStyle name="Ausgabe 2 235" xfId="6951"/>
    <cellStyle name="Ausgabe 2 2350" xfId="45684"/>
    <cellStyle name="Ausgabe 2 2351" xfId="45639"/>
    <cellStyle name="Ausgabe 2 2352" xfId="45572"/>
    <cellStyle name="Ausgabe 2 2353" xfId="45511"/>
    <cellStyle name="Ausgabe 2 2354" xfId="45444"/>
    <cellStyle name="Ausgabe 2 2355" xfId="45350"/>
    <cellStyle name="Ausgabe 2 2356" xfId="45294"/>
    <cellStyle name="Ausgabe 2 2357" xfId="45203"/>
    <cellStyle name="Ausgabe 2 2358" xfId="45127"/>
    <cellStyle name="Ausgabe 2 2359" xfId="45043"/>
    <cellStyle name="Ausgabe 2 236" xfId="6912"/>
    <cellStyle name="Ausgabe 2 2360" xfId="44975"/>
    <cellStyle name="Ausgabe 2 2361" xfId="44909"/>
    <cellStyle name="Ausgabe 2 2362" xfId="44843"/>
    <cellStyle name="Ausgabe 2 2363" xfId="44767"/>
    <cellStyle name="Ausgabe 2 2364" xfId="44701"/>
    <cellStyle name="Ausgabe 2 2365" xfId="44611"/>
    <cellStyle name="Ausgabe 2 2366" xfId="44553"/>
    <cellStyle name="Ausgabe 2 2367" xfId="44506"/>
    <cellStyle name="Ausgabe 2 2368" xfId="44438"/>
    <cellStyle name="Ausgabe 2 2369" xfId="44381"/>
    <cellStyle name="Ausgabe 2 237" xfId="6878"/>
    <cellStyle name="Ausgabe 2 2370" xfId="44322"/>
    <cellStyle name="Ausgabe 2 2371" xfId="44256"/>
    <cellStyle name="Ausgabe 2 2372" xfId="44205"/>
    <cellStyle name="Ausgabe 2 2373" xfId="44144"/>
    <cellStyle name="Ausgabe 2 2374" xfId="44097"/>
    <cellStyle name="Ausgabe 2 2375" xfId="44039"/>
    <cellStyle name="Ausgabe 2 2376" xfId="43975"/>
    <cellStyle name="Ausgabe 2 2377" xfId="43889"/>
    <cellStyle name="Ausgabe 2 2378" xfId="43835"/>
    <cellStyle name="Ausgabe 2 2379" xfId="43778"/>
    <cellStyle name="Ausgabe 2 238" xfId="6829"/>
    <cellStyle name="Ausgabe 2 2380" xfId="43714"/>
    <cellStyle name="Ausgabe 2 2381" xfId="43656"/>
    <cellStyle name="Ausgabe 2 2382" xfId="43583"/>
    <cellStyle name="Ausgabe 2 2383" xfId="43510"/>
    <cellStyle name="Ausgabe 2 2384" xfId="43439"/>
    <cellStyle name="Ausgabe 2 2385" xfId="43380"/>
    <cellStyle name="Ausgabe 2 2386" xfId="43320"/>
    <cellStyle name="Ausgabe 2 2387" xfId="43265"/>
    <cellStyle name="Ausgabe 2 2388" xfId="43202"/>
    <cellStyle name="Ausgabe 2 2389" xfId="43139"/>
    <cellStyle name="Ausgabe 2 239" xfId="6753"/>
    <cellStyle name="Ausgabe 2 2390" xfId="43081"/>
    <cellStyle name="Ausgabe 2 2391" xfId="43023"/>
    <cellStyle name="Ausgabe 2 2392" xfId="42979"/>
    <cellStyle name="Ausgabe 2 2393" xfId="42921"/>
    <cellStyle name="Ausgabe 2 2394" xfId="42859"/>
    <cellStyle name="Ausgabe 2 2395" xfId="42801"/>
    <cellStyle name="Ausgabe 2 2396" xfId="42742"/>
    <cellStyle name="Ausgabe 2 2397" xfId="42681"/>
    <cellStyle name="Ausgabe 2 2398" xfId="42622"/>
    <cellStyle name="Ausgabe 2 2399" xfId="42564"/>
    <cellStyle name="Ausgabe 2 24" xfId="1611"/>
    <cellStyle name="Ausgabe 2 240" xfId="6685"/>
    <cellStyle name="Ausgabe 2 2400" xfId="42490"/>
    <cellStyle name="Ausgabe 2 2401" xfId="42425"/>
    <cellStyle name="Ausgabe 2 2402" xfId="42368"/>
    <cellStyle name="Ausgabe 2 2403" xfId="42385"/>
    <cellStyle name="Ausgabe 2 2404" xfId="42260"/>
    <cellStyle name="Ausgabe 2 2405" xfId="42198"/>
    <cellStyle name="Ausgabe 2 2406" xfId="42140"/>
    <cellStyle name="Ausgabe 2 2407" xfId="48765"/>
    <cellStyle name="Ausgabe 2 2408" xfId="48776"/>
    <cellStyle name="Ausgabe 2 2409" xfId="48790"/>
    <cellStyle name="Ausgabe 2 241" xfId="6626"/>
    <cellStyle name="Ausgabe 2 2410" xfId="48810"/>
    <cellStyle name="Ausgabe 2 2411" xfId="48830"/>
    <cellStyle name="Ausgabe 2 2412" xfId="48850"/>
    <cellStyle name="Ausgabe 2 2413" xfId="48870"/>
    <cellStyle name="Ausgabe 2 2414" xfId="48890"/>
    <cellStyle name="Ausgabe 2 2415" xfId="48950"/>
    <cellStyle name="Ausgabe 2 2416" xfId="49004"/>
    <cellStyle name="Ausgabe 2 2417" xfId="49056"/>
    <cellStyle name="Ausgabe 2 2418" xfId="49163"/>
    <cellStyle name="Ausgabe 2 2419" xfId="49216"/>
    <cellStyle name="Ausgabe 2 242" xfId="6573"/>
    <cellStyle name="Ausgabe 2 2420" xfId="49279"/>
    <cellStyle name="Ausgabe 2 2421" xfId="49337"/>
    <cellStyle name="Ausgabe 2 2422" xfId="49391"/>
    <cellStyle name="Ausgabe 2 2423" xfId="49449"/>
    <cellStyle name="Ausgabe 2 2424" xfId="49502"/>
    <cellStyle name="Ausgabe 2 2425" xfId="49545"/>
    <cellStyle name="Ausgabe 2 2426" xfId="49604"/>
    <cellStyle name="Ausgabe 2 2427" xfId="49662"/>
    <cellStyle name="Ausgabe 2 2428" xfId="49715"/>
    <cellStyle name="Ausgabe 2 2429" xfId="49761"/>
    <cellStyle name="Ausgabe 2 243" xfId="6520"/>
    <cellStyle name="Ausgabe 2 2430" xfId="49802"/>
    <cellStyle name="Ausgabe 2 2431" xfId="49863"/>
    <cellStyle name="Ausgabe 2 2432" xfId="49921"/>
    <cellStyle name="Ausgabe 2 2433" xfId="49971"/>
    <cellStyle name="Ausgabe 2 2434" xfId="50026"/>
    <cellStyle name="Ausgabe 2 2435" xfId="50095"/>
    <cellStyle name="Ausgabe 2 2436" xfId="50155"/>
    <cellStyle name="Ausgabe 2 2437" xfId="50214"/>
    <cellStyle name="Ausgabe 2 2438" xfId="50274"/>
    <cellStyle name="Ausgabe 2 2439" xfId="50316"/>
    <cellStyle name="Ausgabe 2 244" xfId="6456"/>
    <cellStyle name="Ausgabe 2 2440" xfId="50379"/>
    <cellStyle name="Ausgabe 2 2441" xfId="50442"/>
    <cellStyle name="Ausgabe 2 2442" xfId="50500"/>
    <cellStyle name="Ausgabe 2 2443" xfId="50551"/>
    <cellStyle name="Ausgabe 2 2444" xfId="50605"/>
    <cellStyle name="Ausgabe 2 2445" xfId="50659"/>
    <cellStyle name="Ausgabe 2 2446" xfId="50710"/>
    <cellStyle name="Ausgabe 2 2447" xfId="50769"/>
    <cellStyle name="Ausgabe 2 2448" xfId="50821"/>
    <cellStyle name="Ausgabe 2 2449" xfId="50878"/>
    <cellStyle name="Ausgabe 2 245" xfId="6390"/>
    <cellStyle name="Ausgabe 2 2450" xfId="50918"/>
    <cellStyle name="Ausgabe 2 2451" xfId="50973"/>
    <cellStyle name="Ausgabe 2 2452" xfId="51023"/>
    <cellStyle name="Ausgabe 2 2453" xfId="51081"/>
    <cellStyle name="Ausgabe 2 2454" xfId="51128"/>
    <cellStyle name="Ausgabe 2 2455" xfId="51186"/>
    <cellStyle name="Ausgabe 2 2456" xfId="51241"/>
    <cellStyle name="Ausgabe 2 2457" xfId="51295"/>
    <cellStyle name="Ausgabe 2 2458" xfId="51347"/>
    <cellStyle name="Ausgabe 2 2459" xfId="51401"/>
    <cellStyle name="Ausgabe 2 246" xfId="6331"/>
    <cellStyle name="Ausgabe 2 2460" xfId="51456"/>
    <cellStyle name="Ausgabe 2 2461" xfId="51442"/>
    <cellStyle name="Ausgabe 2 2462" xfId="51538"/>
    <cellStyle name="Ausgabe 2 2463" xfId="51595"/>
    <cellStyle name="Ausgabe 2 2464" xfId="51646"/>
    <cellStyle name="Ausgabe 2 2465" xfId="51704"/>
    <cellStyle name="Ausgabe 2 2466" xfId="51762"/>
    <cellStyle name="Ausgabe 2 2467" xfId="51805"/>
    <cellStyle name="Ausgabe 2 2468" xfId="51898"/>
    <cellStyle name="Ausgabe 2 2469" xfId="51969"/>
    <cellStyle name="Ausgabe 2 247" xfId="6235"/>
    <cellStyle name="Ausgabe 2 2470" xfId="52018"/>
    <cellStyle name="Ausgabe 2 2471" xfId="52102"/>
    <cellStyle name="Ausgabe 2 2472" xfId="52145"/>
    <cellStyle name="Ausgabe 2 2473" xfId="52229"/>
    <cellStyle name="Ausgabe 2 2474" xfId="52289"/>
    <cellStyle name="Ausgabe 2 2475" xfId="52344"/>
    <cellStyle name="Ausgabe 2 2476" xfId="52402"/>
    <cellStyle name="Ausgabe 2 2477" xfId="52454"/>
    <cellStyle name="Ausgabe 2 2478" xfId="52518"/>
    <cellStyle name="Ausgabe 2 2479" xfId="52579"/>
    <cellStyle name="Ausgabe 2 248" xfId="6182"/>
    <cellStyle name="Ausgabe 2 2480" xfId="52655"/>
    <cellStyle name="Ausgabe 2 2481" xfId="52706"/>
    <cellStyle name="Ausgabe 2 2482" xfId="52759"/>
    <cellStyle name="Ausgabe 2 2483" xfId="52827"/>
    <cellStyle name="Ausgabe 2 2484" xfId="52892"/>
    <cellStyle name="Ausgabe 2 2485" xfId="52947"/>
    <cellStyle name="Ausgabe 2 2486" xfId="52994"/>
    <cellStyle name="Ausgabe 2 2487" xfId="53051"/>
    <cellStyle name="Ausgabe 2 2488" xfId="53098"/>
    <cellStyle name="Ausgabe 2 2489" xfId="53148"/>
    <cellStyle name="Ausgabe 2 249" xfId="6129"/>
    <cellStyle name="Ausgabe 2 2490" xfId="53205"/>
    <cellStyle name="Ausgabe 2 2491" xfId="53252"/>
    <cellStyle name="Ausgabe 2 2492" xfId="53309"/>
    <cellStyle name="Ausgabe 2 2493" xfId="53383"/>
    <cellStyle name="Ausgabe 2 2494" xfId="53440"/>
    <cellStyle name="Ausgabe 2 2495" xfId="53490"/>
    <cellStyle name="Ausgabe 2 2496" xfId="53544"/>
    <cellStyle name="Ausgabe 2 2497" xfId="53596"/>
    <cellStyle name="Ausgabe 2 2498" xfId="53660"/>
    <cellStyle name="Ausgabe 2 2499" xfId="53717"/>
    <cellStyle name="Ausgabe 2 25" xfId="1671"/>
    <cellStyle name="Ausgabe 2 250" xfId="6062"/>
    <cellStyle name="Ausgabe 2 2500" xfId="53769"/>
    <cellStyle name="Ausgabe 2 2501" xfId="53828"/>
    <cellStyle name="Ausgabe 2 2502" xfId="53883"/>
    <cellStyle name="Ausgabe 2 2503" xfId="53931"/>
    <cellStyle name="Ausgabe 2 2504" xfId="53985"/>
    <cellStyle name="Ausgabe 2 2505" xfId="54040"/>
    <cellStyle name="Ausgabe 2 2506" xfId="54101"/>
    <cellStyle name="Ausgabe 2 2507" xfId="54149"/>
    <cellStyle name="Ausgabe 2 2508" xfId="54199"/>
    <cellStyle name="Ausgabe 2 2509" xfId="54257"/>
    <cellStyle name="Ausgabe 2 251" xfId="6002"/>
    <cellStyle name="Ausgabe 2 2510" xfId="54313"/>
    <cellStyle name="Ausgabe 2 2511" xfId="54358"/>
    <cellStyle name="Ausgabe 2 2512" xfId="54405"/>
    <cellStyle name="Ausgabe 2 2513" xfId="54465"/>
    <cellStyle name="Ausgabe 2 2514" xfId="54526"/>
    <cellStyle name="Ausgabe 2 2515" xfId="54579"/>
    <cellStyle name="Ausgabe 2 2516" xfId="54638"/>
    <cellStyle name="Ausgabe 2 2517" xfId="54683"/>
    <cellStyle name="Ausgabe 2 2518" xfId="54744"/>
    <cellStyle name="Ausgabe 2 2519" xfId="54727"/>
    <cellStyle name="Ausgabe 2 252" xfId="5943"/>
    <cellStyle name="Ausgabe 2 2520" xfId="54811"/>
    <cellStyle name="Ausgabe 2 2521" xfId="54871"/>
    <cellStyle name="Ausgabe 2 2522" xfId="54922"/>
    <cellStyle name="Ausgabe 2 2523" xfId="54974"/>
    <cellStyle name="Ausgabe 2 2524" xfId="55027"/>
    <cellStyle name="Ausgabe 2 2525" xfId="55080"/>
    <cellStyle name="Ausgabe 2 2526" xfId="55138"/>
    <cellStyle name="Ausgabe 2 2527" xfId="55196"/>
    <cellStyle name="Ausgabe 2 2528" xfId="55239"/>
    <cellStyle name="Ausgabe 2 2529" xfId="55292"/>
    <cellStyle name="Ausgabe 2 253" xfId="5863"/>
    <cellStyle name="Ausgabe 2 2530" xfId="55268"/>
    <cellStyle name="Ausgabe 2 2531" xfId="55203"/>
    <cellStyle name="Ausgabe 2 2532" xfId="55145"/>
    <cellStyle name="Ausgabe 2 2533" xfId="55087"/>
    <cellStyle name="Ausgabe 2 2534" xfId="55032"/>
    <cellStyle name="Ausgabe 2 2535" xfId="54973"/>
    <cellStyle name="Ausgabe 2 2536" xfId="54904"/>
    <cellStyle name="Ausgabe 2 2537" xfId="54846"/>
    <cellStyle name="Ausgabe 2 2538" xfId="54790"/>
    <cellStyle name="Ausgabe 2 2539" xfId="54702"/>
    <cellStyle name="Ausgabe 2 254" xfId="5795"/>
    <cellStyle name="Ausgabe 2 2540" xfId="54662"/>
    <cellStyle name="Ausgabe 2 2541" xfId="54604"/>
    <cellStyle name="Ausgabe 2 2542" xfId="54543"/>
    <cellStyle name="Ausgabe 2 2543" xfId="54483"/>
    <cellStyle name="Ausgabe 2 2544" xfId="54431"/>
    <cellStyle name="Ausgabe 2 2545" xfId="54391"/>
    <cellStyle name="Ausgabe 2 2546" xfId="54325"/>
    <cellStyle name="Ausgabe 2 2547" xfId="54264"/>
    <cellStyle name="Ausgabe 2 2548" xfId="54206"/>
    <cellStyle name="Ausgabe 2 2549" xfId="54155"/>
    <cellStyle name="Ausgabe 2 255" xfId="5736"/>
    <cellStyle name="Ausgabe 2 2550" xfId="54076"/>
    <cellStyle name="Ausgabe 2 2551" xfId="54014"/>
    <cellStyle name="Ausgabe 2 2552" xfId="53954"/>
    <cellStyle name="Ausgabe 2 2553" xfId="53902"/>
    <cellStyle name="Ausgabe 2 2554" xfId="53847"/>
    <cellStyle name="Ausgabe 2 2555" xfId="53776"/>
    <cellStyle name="Ausgabe 2 2556" xfId="53722"/>
    <cellStyle name="Ausgabe 2 2557" xfId="53659"/>
    <cellStyle name="Ausgabe 2 2558" xfId="53601"/>
    <cellStyle name="Ausgabe 2 2559" xfId="53543"/>
    <cellStyle name="Ausgabe 2 256" xfId="5684"/>
    <cellStyle name="Ausgabe 2 2560" xfId="53495"/>
    <cellStyle name="Ausgabe 2 2561" xfId="53439"/>
    <cellStyle name="Ausgabe 2 2562" xfId="53381"/>
    <cellStyle name="Ausgabe 2 2563" xfId="53321"/>
    <cellStyle name="Ausgabe 2 2564" xfId="53263"/>
    <cellStyle name="Ausgabe 2 2565" xfId="53223"/>
    <cellStyle name="Ausgabe 2 2566" xfId="53163"/>
    <cellStyle name="Ausgabe 2 2567" xfId="53105"/>
    <cellStyle name="Ausgabe 2 2568" xfId="53050"/>
    <cellStyle name="Ausgabe 2 2569" xfId="52991"/>
    <cellStyle name="Ausgabe 2 257" xfId="5624"/>
    <cellStyle name="Ausgabe 2 2570" xfId="52925"/>
    <cellStyle name="Ausgabe 2 2571" xfId="52866"/>
    <cellStyle name="Ausgabe 2 2572" xfId="52786"/>
    <cellStyle name="Ausgabe 2 2573" xfId="52734"/>
    <cellStyle name="Ausgabe 2 2574" xfId="52676"/>
    <cellStyle name="Ausgabe 2 2575" xfId="52617"/>
    <cellStyle name="Ausgabe 2 2576" xfId="52626"/>
    <cellStyle name="Ausgabe 2 2577" xfId="52544"/>
    <cellStyle name="Ausgabe 2 2578" xfId="52479"/>
    <cellStyle name="Ausgabe 2 2579" xfId="52427"/>
    <cellStyle name="Ausgabe 2 258" xfId="5547"/>
    <cellStyle name="Ausgabe 2 2580" xfId="52369"/>
    <cellStyle name="Ausgabe 2 2581" xfId="52316"/>
    <cellStyle name="Ausgabe 2 2582" xfId="52261"/>
    <cellStyle name="Ausgabe 2 2583" xfId="52177"/>
    <cellStyle name="Ausgabe 2 2584" xfId="52090"/>
    <cellStyle name="Ausgabe 2 2585" xfId="51995"/>
    <cellStyle name="Ausgabe 2 2586" xfId="51934"/>
    <cellStyle name="Ausgabe 2 2587" xfId="51895"/>
    <cellStyle name="Ausgabe 2 2588" xfId="51810"/>
    <cellStyle name="Ausgabe 2 2589" xfId="51736"/>
    <cellStyle name="Ausgabe 2 259" xfId="5482"/>
    <cellStyle name="Ausgabe 2 2590" xfId="51678"/>
    <cellStyle name="Ausgabe 2 2591" xfId="51616"/>
    <cellStyle name="Ausgabe 2 2592" xfId="51563"/>
    <cellStyle name="Ausgabe 2 2593" xfId="51495"/>
    <cellStyle name="Ausgabe 2 2594" xfId="51408"/>
    <cellStyle name="Ausgabe 2 2595" xfId="51346"/>
    <cellStyle name="Ausgabe 2 2596" xfId="51294"/>
    <cellStyle name="Ausgabe 2 2597" xfId="51236"/>
    <cellStyle name="Ausgabe 2 2598" xfId="51198"/>
    <cellStyle name="Ausgabe 2 2599" xfId="51133"/>
    <cellStyle name="Ausgabe 2 26" xfId="1732"/>
    <cellStyle name="Ausgabe 2 260" xfId="5422"/>
    <cellStyle name="Ausgabe 2 2600" xfId="51072"/>
    <cellStyle name="Ausgabe 2 2601" xfId="51019"/>
    <cellStyle name="Ausgabe 2 2602" xfId="50969"/>
    <cellStyle name="Ausgabe 2 2603" xfId="50923"/>
    <cellStyle name="Ausgabe 2 2604" xfId="50860"/>
    <cellStyle name="Ausgabe 2 2605" xfId="50802"/>
    <cellStyle name="Ausgabe 2 2606" xfId="50744"/>
    <cellStyle name="Ausgabe 2 2607" xfId="50684"/>
    <cellStyle name="Ausgabe 2 2608" xfId="50612"/>
    <cellStyle name="Ausgabe 2 2609" xfId="50550"/>
    <cellStyle name="Ausgabe 2 261" xfId="5361"/>
    <cellStyle name="Ausgabe 2 2610" xfId="50491"/>
    <cellStyle name="Ausgabe 2 2611" xfId="50436"/>
    <cellStyle name="Ausgabe 2 2612" xfId="50377"/>
    <cellStyle name="Ausgabe 2 2613" xfId="50308"/>
    <cellStyle name="Ausgabe 2 2614" xfId="50244"/>
    <cellStyle name="Ausgabe 2 2615" xfId="50185"/>
    <cellStyle name="Ausgabe 2 2616" xfId="50126"/>
    <cellStyle name="Ausgabe 2 2617" xfId="50063"/>
    <cellStyle name="Ausgabe 2 2618" xfId="50031"/>
    <cellStyle name="Ausgabe 2 2619" xfId="49968"/>
    <cellStyle name="Ausgabe 2 262" xfId="5296"/>
    <cellStyle name="Ausgabe 2 2620" xfId="49902"/>
    <cellStyle name="Ausgabe 2 2621" xfId="49844"/>
    <cellStyle name="Ausgabe 2 2622" xfId="49794"/>
    <cellStyle name="Ausgabe 2 2623" xfId="49748"/>
    <cellStyle name="Ausgabe 2 2624" xfId="49690"/>
    <cellStyle name="Ausgabe 2 2625" xfId="49632"/>
    <cellStyle name="Ausgabe 2 2626" xfId="49573"/>
    <cellStyle name="Ausgabe 2 2627" xfId="49521"/>
    <cellStyle name="Ausgabe 2 2628" xfId="49460"/>
    <cellStyle name="Ausgabe 2 2629" xfId="49398"/>
    <cellStyle name="Ausgabe 2 263" xfId="5245"/>
    <cellStyle name="Ausgabe 2 2630" xfId="49344"/>
    <cellStyle name="Ausgabe 2 2631" xfId="49286"/>
    <cellStyle name="Ausgabe 2 2632" xfId="49221"/>
    <cellStyle name="Ausgabe 2 2633" xfId="49161"/>
    <cellStyle name="Ausgabe 2 2634" xfId="49178"/>
    <cellStyle name="Ausgabe 2 2635" xfId="49067"/>
    <cellStyle name="Ausgabe 2 2636" xfId="49009"/>
    <cellStyle name="Ausgabe 2 2637" xfId="48955"/>
    <cellStyle name="Ausgabe 2 2638" xfId="48905"/>
    <cellStyle name="Ausgabe 2 2639" xfId="55373"/>
    <cellStyle name="Ausgabe 2 264" xfId="5183"/>
    <cellStyle name="Ausgabe 2 2640" xfId="55405"/>
    <cellStyle name="Ausgabe 2 2641" xfId="55444"/>
    <cellStyle name="Ausgabe 2 2642" xfId="55483"/>
    <cellStyle name="Ausgabe 2 2643" xfId="55516"/>
    <cellStyle name="Ausgabe 2 2644" xfId="55554"/>
    <cellStyle name="Ausgabe 2 2645" xfId="55535"/>
    <cellStyle name="Ausgabe 2 2646" xfId="55490"/>
    <cellStyle name="Ausgabe 2 2647" xfId="55451"/>
    <cellStyle name="Ausgabe 2 2648" xfId="55412"/>
    <cellStyle name="Ausgabe 2 2649" xfId="55378"/>
    <cellStyle name="Ausgabe 2 265" xfId="5120"/>
    <cellStyle name="Ausgabe 2 2650" xfId="55311"/>
    <cellStyle name="Ausgabe 2 2651" xfId="55237"/>
    <cellStyle name="Ausgabe 2 2652" xfId="55170"/>
    <cellStyle name="Ausgabe 2 2653" xfId="55112"/>
    <cellStyle name="Ausgabe 2 2654" xfId="55058"/>
    <cellStyle name="Ausgabe 2 2655" xfId="55006"/>
    <cellStyle name="Ausgabe 2 2656" xfId="54943"/>
    <cellStyle name="Ausgabe 2 2657" xfId="54878"/>
    <cellStyle name="Ausgabe 2 2658" xfId="54820"/>
    <cellStyle name="Ausgabe 2 2659" xfId="54723"/>
    <cellStyle name="Ausgabe 2 266" xfId="5050"/>
    <cellStyle name="Ausgabe 2 2660" xfId="54669"/>
    <cellStyle name="Ausgabe 2 2661" xfId="54617"/>
    <cellStyle name="Ausgabe 2 2662" xfId="54551"/>
    <cellStyle name="Ausgabe 2 2663" xfId="54492"/>
    <cellStyle name="Ausgabe 2 2664" xfId="54434"/>
    <cellStyle name="Ausgabe 2 2665" xfId="54356"/>
    <cellStyle name="Ausgabe 2 2666" xfId="54289"/>
    <cellStyle name="Ausgabe 2 2667" xfId="54231"/>
    <cellStyle name="Ausgabe 2 2668" xfId="54180"/>
    <cellStyle name="Ausgabe 2 2669" xfId="54121"/>
    <cellStyle name="Ausgabe 2 267" xfId="4993"/>
    <cellStyle name="Ausgabe 2 2670" xfId="54045"/>
    <cellStyle name="Ausgabe 2 2671" xfId="53982"/>
    <cellStyle name="Ausgabe 2 2672" xfId="53923"/>
    <cellStyle name="Ausgabe 2 2673" xfId="53863"/>
    <cellStyle name="Ausgabe 2 2674" xfId="53799"/>
    <cellStyle name="Ausgabe 2 2675" xfId="53749"/>
    <cellStyle name="Ausgabe 2 2676" xfId="53688"/>
    <cellStyle name="Ausgabe 2 2677" xfId="53624"/>
    <cellStyle name="Ausgabe 2 2678" xfId="53555"/>
    <cellStyle name="Ausgabe 2 2679" xfId="53499"/>
    <cellStyle name="Ausgabe 2 268" xfId="4946"/>
    <cellStyle name="Ausgabe 2 2680" xfId="53453"/>
    <cellStyle name="Ausgabe 2 2681" xfId="53388"/>
    <cellStyle name="Ausgabe 2 2682" xfId="53317"/>
    <cellStyle name="Ausgabe 2 2683" xfId="53257"/>
    <cellStyle name="Ausgabe 2 2684" xfId="53203"/>
    <cellStyle name="Ausgabe 2 2685" xfId="53132"/>
    <cellStyle name="Ausgabe 2 2686" xfId="53079"/>
    <cellStyle name="Ausgabe 2 2687" xfId="53021"/>
    <cellStyle name="Ausgabe 2 2688" xfId="52963"/>
    <cellStyle name="Ausgabe 2 2689" xfId="52899"/>
    <cellStyle name="Ausgabe 2 269" xfId="4880"/>
    <cellStyle name="Ausgabe 2 2690" xfId="52841"/>
    <cellStyle name="Ausgabe 2 2691" xfId="52855"/>
    <cellStyle name="Ausgabe 2 2692" xfId="52766"/>
    <cellStyle name="Ausgabe 2 2693" xfId="52704"/>
    <cellStyle name="Ausgabe 2 2694" xfId="52637"/>
    <cellStyle name="Ausgabe 2 2695" xfId="52547"/>
    <cellStyle name="Ausgabe 2 2696" xfId="52485"/>
    <cellStyle name="Ausgabe 2 2697" xfId="52440"/>
    <cellStyle name="Ausgabe 2 2698" xfId="52373"/>
    <cellStyle name="Ausgabe 2 2699" xfId="52312"/>
    <cellStyle name="Ausgabe 2 27" xfId="1775"/>
    <cellStyle name="Ausgabe 2 270" xfId="4811"/>
    <cellStyle name="Ausgabe 2 2700" xfId="52245"/>
    <cellStyle name="Ausgabe 2 2701" xfId="52151"/>
    <cellStyle name="Ausgabe 2 2702" xfId="52095"/>
    <cellStyle name="Ausgabe 2 2703" xfId="52004"/>
    <cellStyle name="Ausgabe 2 2704" xfId="51928"/>
    <cellStyle name="Ausgabe 2 2705" xfId="51844"/>
    <cellStyle name="Ausgabe 2 2706" xfId="51776"/>
    <cellStyle name="Ausgabe 2 2707" xfId="51710"/>
    <cellStyle name="Ausgabe 2 2708" xfId="51644"/>
    <cellStyle name="Ausgabe 2 2709" xfId="51568"/>
    <cellStyle name="Ausgabe 2 271" xfId="4750"/>
    <cellStyle name="Ausgabe 2 2710" xfId="51502"/>
    <cellStyle name="Ausgabe 2 2711" xfId="51412"/>
    <cellStyle name="Ausgabe 2 2712" xfId="51354"/>
    <cellStyle name="Ausgabe 2 2713" xfId="51307"/>
    <cellStyle name="Ausgabe 2 2714" xfId="51239"/>
    <cellStyle name="Ausgabe 2 2715" xfId="51182"/>
    <cellStyle name="Ausgabe 2 2716" xfId="51123"/>
    <cellStyle name="Ausgabe 2 2717" xfId="51057"/>
    <cellStyle name="Ausgabe 2 2718" xfId="51006"/>
    <cellStyle name="Ausgabe 2 2719" xfId="50945"/>
    <cellStyle name="Ausgabe 2 272" xfId="4694"/>
    <cellStyle name="Ausgabe 2 2720" xfId="50898"/>
    <cellStyle name="Ausgabe 2 2721" xfId="50840"/>
    <cellStyle name="Ausgabe 2 2722" xfId="50776"/>
    <cellStyle name="Ausgabe 2 2723" xfId="50690"/>
    <cellStyle name="Ausgabe 2 2724" xfId="50636"/>
    <cellStyle name="Ausgabe 2 2725" xfId="50579"/>
    <cellStyle name="Ausgabe 2 2726" xfId="50515"/>
    <cellStyle name="Ausgabe 2 2727" xfId="50457"/>
    <cellStyle name="Ausgabe 2 2728" xfId="50384"/>
    <cellStyle name="Ausgabe 2 2729" xfId="50311"/>
    <cellStyle name="Ausgabe 2 273" xfId="4622"/>
    <cellStyle name="Ausgabe 2 2730" xfId="50240"/>
    <cellStyle name="Ausgabe 2 2731" xfId="50181"/>
    <cellStyle name="Ausgabe 2 2732" xfId="50121"/>
    <cellStyle name="Ausgabe 2 2733" xfId="50066"/>
    <cellStyle name="Ausgabe 2 2734" xfId="50003"/>
    <cellStyle name="Ausgabe 2 2735" xfId="49940"/>
    <cellStyle name="Ausgabe 2 2736" xfId="49882"/>
    <cellStyle name="Ausgabe 2 2737" xfId="49824"/>
    <cellStyle name="Ausgabe 2 2738" xfId="49780"/>
    <cellStyle name="Ausgabe 2 2739" xfId="49722"/>
    <cellStyle name="Ausgabe 2 274" xfId="4568"/>
    <cellStyle name="Ausgabe 2 2740" xfId="49660"/>
    <cellStyle name="Ausgabe 2 2741" xfId="49602"/>
    <cellStyle name="Ausgabe 2 2742" xfId="49543"/>
    <cellStyle name="Ausgabe 2 2743" xfId="49482"/>
    <cellStyle name="Ausgabe 2 2744" xfId="49423"/>
    <cellStyle name="Ausgabe 2 2745" xfId="49365"/>
    <cellStyle name="Ausgabe 2 2746" xfId="49291"/>
    <cellStyle name="Ausgabe 2 2747" xfId="49226"/>
    <cellStyle name="Ausgabe 2 2748" xfId="49169"/>
    <cellStyle name="Ausgabe 2 2749" xfId="49186"/>
    <cellStyle name="Ausgabe 2 275" xfId="4509"/>
    <cellStyle name="Ausgabe 2 2750" xfId="49061"/>
    <cellStyle name="Ausgabe 2 2751" xfId="48999"/>
    <cellStyle name="Ausgabe 2 2752" xfId="48941"/>
    <cellStyle name="Ausgabe 2 2753" xfId="55566"/>
    <cellStyle name="Ausgabe 2 2754" xfId="55577"/>
    <cellStyle name="Ausgabe 2 2755" xfId="55591"/>
    <cellStyle name="Ausgabe 2 2756" xfId="55611"/>
    <cellStyle name="Ausgabe 2 2757" xfId="55631"/>
    <cellStyle name="Ausgabe 2 2758" xfId="55651"/>
    <cellStyle name="Ausgabe 2 2759" xfId="55671"/>
    <cellStyle name="Ausgabe 2 276" xfId="4450"/>
    <cellStyle name="Ausgabe 2 277" xfId="4385"/>
    <cellStyle name="Ausgabe 2 278" xfId="4326"/>
    <cellStyle name="Ausgabe 2 279" xfId="4340"/>
    <cellStyle name="Ausgabe 2 28" xfId="1837"/>
    <cellStyle name="Ausgabe 2 280" xfId="4250"/>
    <cellStyle name="Ausgabe 2 281" xfId="4186"/>
    <cellStyle name="Ausgabe 2 282" xfId="4118"/>
    <cellStyle name="Ausgabe 2 283" xfId="4027"/>
    <cellStyle name="Ausgabe 2 284" xfId="3964"/>
    <cellStyle name="Ausgabe 2 285" xfId="3920"/>
    <cellStyle name="Ausgabe 2 286" xfId="3852"/>
    <cellStyle name="Ausgabe 2 287" xfId="3790"/>
    <cellStyle name="Ausgabe 2 288" xfId="3722"/>
    <cellStyle name="Ausgabe 2 289" xfId="3632"/>
    <cellStyle name="Ausgabe 2 29" xfId="1901"/>
    <cellStyle name="Ausgabe 2 290" xfId="3575"/>
    <cellStyle name="Ausgabe 2 291" xfId="3483"/>
    <cellStyle name="Ausgabe 2 292" xfId="3406"/>
    <cellStyle name="Ausgabe 2 293" xfId="3321"/>
    <cellStyle name="Ausgabe 2 294" xfId="3254"/>
    <cellStyle name="Ausgabe 2 295" xfId="3187"/>
    <cellStyle name="Ausgabe 2 296" xfId="3119"/>
    <cellStyle name="Ausgabe 2 297" xfId="3042"/>
    <cellStyle name="Ausgabe 2 298" xfId="2977"/>
    <cellStyle name="Ausgabe 2 299" xfId="2889"/>
    <cellStyle name="Ausgabe 2 3" xfId="388"/>
    <cellStyle name="Ausgabe 2 30" xfId="1960"/>
    <cellStyle name="Ausgabe 2 300" xfId="2830"/>
    <cellStyle name="Ausgabe 2 301" xfId="2782"/>
    <cellStyle name="Ausgabe 2 302" xfId="2712"/>
    <cellStyle name="Ausgabe 2 303" xfId="2654"/>
    <cellStyle name="Ausgabe 2 304" xfId="2594"/>
    <cellStyle name="Ausgabe 2 305" xfId="2527"/>
    <cellStyle name="Ausgabe 2 306" xfId="2475"/>
    <cellStyle name="Ausgabe 2 307" xfId="2413"/>
    <cellStyle name="Ausgabe 2 308" xfId="2365"/>
    <cellStyle name="Ausgabe 2 309" xfId="2306"/>
    <cellStyle name="Ausgabe 2 31" xfId="2012"/>
    <cellStyle name="Ausgabe 2 310" xfId="2241"/>
    <cellStyle name="Ausgabe 2 311" xfId="2153"/>
    <cellStyle name="Ausgabe 2 312" xfId="2098"/>
    <cellStyle name="Ausgabe 2 313" xfId="2040"/>
    <cellStyle name="Ausgabe 2 314" xfId="1975"/>
    <cellStyle name="Ausgabe 2 315" xfId="1916"/>
    <cellStyle name="Ausgabe 2 316" xfId="1842"/>
    <cellStyle name="Ausgabe 2 317" xfId="1769"/>
    <cellStyle name="Ausgabe 2 318" xfId="1697"/>
    <cellStyle name="Ausgabe 2 319" xfId="1637"/>
    <cellStyle name="Ausgabe 2 32" xfId="2067"/>
    <cellStyle name="Ausgabe 2 320" xfId="1576"/>
    <cellStyle name="Ausgabe 2 321" xfId="1521"/>
    <cellStyle name="Ausgabe 2 322" xfId="1459"/>
    <cellStyle name="Ausgabe 2 323" xfId="1395"/>
    <cellStyle name="Ausgabe 2 324" xfId="1336"/>
    <cellStyle name="Ausgabe 2 325" xfId="1277"/>
    <cellStyle name="Ausgabe 2 326" xfId="1232"/>
    <cellStyle name="Ausgabe 2 327" xfId="1173"/>
    <cellStyle name="Ausgabe 2 328" xfId="1109"/>
    <cellStyle name="Ausgabe 2 329" xfId="1050"/>
    <cellStyle name="Ausgabe 2 33" xfId="2122"/>
    <cellStyle name="Ausgabe 2 330" xfId="990"/>
    <cellStyle name="Ausgabe 2 331" xfId="928"/>
    <cellStyle name="Ausgabe 2 332" xfId="868"/>
    <cellStyle name="Ausgabe 2 333" xfId="809"/>
    <cellStyle name="Ausgabe 2 334" xfId="734"/>
    <cellStyle name="Ausgabe 2 335" xfId="670"/>
    <cellStyle name="Ausgabe 2 336" xfId="612"/>
    <cellStyle name="Ausgabe 2 337" xfId="629"/>
    <cellStyle name="Ausgabe 2 338" xfId="503"/>
    <cellStyle name="Ausgabe 2 339" xfId="439"/>
    <cellStyle name="Ausgabe 2 34" xfId="2174"/>
    <cellStyle name="Ausgabe 2 340" xfId="378"/>
    <cellStyle name="Ausgabe 2 341" xfId="7066"/>
    <cellStyle name="Ausgabe 2 342" xfId="7077"/>
    <cellStyle name="Ausgabe 2 343" xfId="7091"/>
    <cellStyle name="Ausgabe 2 344" xfId="7111"/>
    <cellStyle name="Ausgabe 2 345" xfId="7131"/>
    <cellStyle name="Ausgabe 2 346" xfId="7151"/>
    <cellStyle name="Ausgabe 2 347" xfId="7171"/>
    <cellStyle name="Ausgabe 2 348" xfId="7197"/>
    <cellStyle name="Ausgabe 2 349" xfId="7313"/>
    <cellStyle name="Ausgabe 2 35" xfId="2234"/>
    <cellStyle name="Ausgabe 2 350" xfId="7419"/>
    <cellStyle name="Ausgabe 2 351" xfId="7518"/>
    <cellStyle name="Ausgabe 2 352" xfId="7687"/>
    <cellStyle name="Ausgabe 2 353" xfId="7846"/>
    <cellStyle name="Ausgabe 2 354" xfId="7954"/>
    <cellStyle name="Ausgabe 2 355" xfId="8066"/>
    <cellStyle name="Ausgabe 2 356" xfId="8182"/>
    <cellStyle name="Ausgabe 2 357" xfId="8280"/>
    <cellStyle name="Ausgabe 2 358" xfId="8380"/>
    <cellStyle name="Ausgabe 2 359" xfId="8459"/>
    <cellStyle name="Ausgabe 2 36" xfId="2287"/>
    <cellStyle name="Ausgabe 2 360" xfId="8576"/>
    <cellStyle name="Ausgabe 2 361" xfId="8678"/>
    <cellStyle name="Ausgabe 2 362" xfId="8781"/>
    <cellStyle name="Ausgabe 2 363" xfId="8877"/>
    <cellStyle name="Ausgabe 2 364" xfId="8959"/>
    <cellStyle name="Ausgabe 2 365" xfId="9062"/>
    <cellStyle name="Ausgabe 2 366" xfId="9164"/>
    <cellStyle name="Ausgabe 2 367" xfId="9264"/>
    <cellStyle name="Ausgabe 2 368" xfId="9376"/>
    <cellStyle name="Ausgabe 2 369" xfId="9511"/>
    <cellStyle name="Ausgabe 2 37" xfId="2345"/>
    <cellStyle name="Ausgabe 2 370" xfId="9620"/>
    <cellStyle name="Ausgabe 2 371" xfId="9717"/>
    <cellStyle name="Ausgabe 2 372" xfId="9817"/>
    <cellStyle name="Ausgabe 2 373" xfId="9902"/>
    <cellStyle name="Ausgabe 2 374" xfId="10024"/>
    <cellStyle name="Ausgabe 2 375" xfId="10144"/>
    <cellStyle name="Ausgabe 2 376" xfId="10257"/>
    <cellStyle name="Ausgabe 2 377" xfId="10348"/>
    <cellStyle name="Ausgabe 2 378" xfId="10452"/>
    <cellStyle name="Ausgabe 2 379" xfId="10550"/>
    <cellStyle name="Ausgabe 2 38" xfId="2386"/>
    <cellStyle name="Ausgabe 2 380" xfId="10654"/>
    <cellStyle name="Ausgabe 2 381" xfId="10762"/>
    <cellStyle name="Ausgabe 2 382" xfId="10870"/>
    <cellStyle name="Ausgabe 2 383" xfId="10966"/>
    <cellStyle name="Ausgabe 2 384" xfId="11041"/>
    <cellStyle name="Ausgabe 2 385" xfId="11157"/>
    <cellStyle name="Ausgabe 2 386" xfId="11258"/>
    <cellStyle name="Ausgabe 2 387" xfId="11368"/>
    <cellStyle name="Ausgabe 2 388" xfId="11465"/>
    <cellStyle name="Ausgabe 2 389" xfId="11571"/>
    <cellStyle name="Ausgabe 2 39" xfId="2442"/>
    <cellStyle name="Ausgabe 2 390" xfId="11675"/>
    <cellStyle name="Ausgabe 2 391" xfId="11773"/>
    <cellStyle name="Ausgabe 2 392" xfId="11868"/>
    <cellStyle name="Ausgabe 2 393" xfId="11976"/>
    <cellStyle name="Ausgabe 2 394" xfId="12078"/>
    <cellStyle name="Ausgabe 2 395" xfId="12059"/>
    <cellStyle name="Ausgabe 2 396" xfId="12175"/>
    <cellStyle name="Ausgabe 2 397" xfId="12291"/>
    <cellStyle name="Ausgabe 2 398" xfId="12400"/>
    <cellStyle name="Ausgabe 2 399" xfId="12504"/>
    <cellStyle name="Ausgabe 2 4" xfId="445"/>
    <cellStyle name="Ausgabe 2 40" xfId="2493"/>
    <cellStyle name="Ausgabe 2 400" xfId="12609"/>
    <cellStyle name="Ausgabe 2 401" xfId="12689"/>
    <cellStyle name="Ausgabe 2 402" xfId="12837"/>
    <cellStyle name="Ausgabe 2 403" xfId="12957"/>
    <cellStyle name="Ausgabe 2 404" xfId="13050"/>
    <cellStyle name="Ausgabe 2 405" xfId="13182"/>
    <cellStyle name="Ausgabe 2 406" xfId="13256"/>
    <cellStyle name="Ausgabe 2 407" xfId="13386"/>
    <cellStyle name="Ausgabe 2 408" xfId="13514"/>
    <cellStyle name="Ausgabe 2 409" xfId="13638"/>
    <cellStyle name="Ausgabe 2 41" xfId="2552"/>
    <cellStyle name="Ausgabe 2 410" xfId="13760"/>
    <cellStyle name="Ausgabe 2 411" xfId="13858"/>
    <cellStyle name="Ausgabe 2 412" xfId="14003"/>
    <cellStyle name="Ausgabe 2 413" xfId="14112"/>
    <cellStyle name="Ausgabe 2 414" xfId="14237"/>
    <cellStyle name="Ausgabe 2 415" xfId="14347"/>
    <cellStyle name="Ausgabe 2 416" xfId="14475"/>
    <cellStyle name="Ausgabe 2 417" xfId="14583"/>
    <cellStyle name="Ausgabe 2 418" xfId="14697"/>
    <cellStyle name="Ausgabe 2 419" xfId="14794"/>
    <cellStyle name="Ausgabe 2 42" xfId="2600"/>
    <cellStyle name="Ausgabe 2 420" xfId="14894"/>
    <cellStyle name="Ausgabe 2 421" xfId="15023"/>
    <cellStyle name="Ausgabe 2 422" xfId="15107"/>
    <cellStyle name="Ausgabe 2 423" xfId="15207"/>
    <cellStyle name="Ausgabe 2 424" xfId="15319"/>
    <cellStyle name="Ausgabe 2 425" xfId="15420"/>
    <cellStyle name="Ausgabe 2 426" xfId="15545"/>
    <cellStyle name="Ausgabe 2 427" xfId="15679"/>
    <cellStyle name="Ausgabe 2 428" xfId="15789"/>
    <cellStyle name="Ausgabe 2 429" xfId="15897"/>
    <cellStyle name="Ausgabe 2 43" xfId="2659"/>
    <cellStyle name="Ausgabe 2 430" xfId="16024"/>
    <cellStyle name="Ausgabe 2 431" xfId="16117"/>
    <cellStyle name="Ausgabe 2 432" xfId="16234"/>
    <cellStyle name="Ausgabe 2 433" xfId="16343"/>
    <cellStyle name="Ausgabe 2 434" xfId="16451"/>
    <cellStyle name="Ausgabe 2 435" xfId="16556"/>
    <cellStyle name="Ausgabe 2 436" xfId="16649"/>
    <cellStyle name="Ausgabe 2 437" xfId="16732"/>
    <cellStyle name="Ausgabe 2 438" xfId="16845"/>
    <cellStyle name="Ausgabe 2 439" xfId="16950"/>
    <cellStyle name="Ausgabe 2 44" xfId="2715"/>
    <cellStyle name="Ausgabe 2 440" xfId="17052"/>
    <cellStyle name="Ausgabe 2 441" xfId="17152"/>
    <cellStyle name="Ausgabe 2 442" xfId="17244"/>
    <cellStyle name="Ausgabe 2 443" xfId="17354"/>
    <cellStyle name="Ausgabe 2 444" xfId="17448"/>
    <cellStyle name="Ausgabe 2 445" xfId="17547"/>
    <cellStyle name="Ausgabe 2 446" xfId="17647"/>
    <cellStyle name="Ausgabe 2 447" xfId="17763"/>
    <cellStyle name="Ausgabe 2 448" xfId="17869"/>
    <cellStyle name="Ausgabe 2 449" xfId="17973"/>
    <cellStyle name="Ausgabe 2 45" xfId="2770"/>
    <cellStyle name="Ausgabe 2 450" xfId="18069"/>
    <cellStyle name="Ausgabe 2 451" xfId="18177"/>
    <cellStyle name="Ausgabe 2 452" xfId="18282"/>
    <cellStyle name="Ausgabe 2 453" xfId="18257"/>
    <cellStyle name="Ausgabe 2 454" xfId="18379"/>
    <cellStyle name="Ausgabe 2 455" xfId="18495"/>
    <cellStyle name="Ausgabe 2 456" xfId="18603"/>
    <cellStyle name="Ausgabe 2 457" xfId="18701"/>
    <cellStyle name="Ausgabe 2 458" xfId="18804"/>
    <cellStyle name="Ausgabe 2 459" xfId="18889"/>
    <cellStyle name="Ausgabe 2 46" xfId="2823"/>
    <cellStyle name="Ausgabe 2 460" xfId="18999"/>
    <cellStyle name="Ausgabe 2 461" xfId="19107"/>
    <cellStyle name="Ausgabe 2 462" xfId="19206"/>
    <cellStyle name="Ausgabe 2 463" xfId="19314"/>
    <cellStyle name="Ausgabe 2 464" xfId="19248"/>
    <cellStyle name="Ausgabe 2 465" xfId="19125"/>
    <cellStyle name="Ausgabe 2 466" xfId="19016"/>
    <cellStyle name="Ausgabe 2 467" xfId="18906"/>
    <cellStyle name="Ausgabe 2 468" xfId="18808"/>
    <cellStyle name="Ausgabe 2 469" xfId="18691"/>
    <cellStyle name="Ausgabe 2 47" xfId="2878"/>
    <cellStyle name="Ausgabe 2 470" xfId="18569"/>
    <cellStyle name="Ausgabe 2 471" xfId="18464"/>
    <cellStyle name="Ausgabe 2 472" xfId="18349"/>
    <cellStyle name="Ausgabe 2 473" xfId="18209"/>
    <cellStyle name="Ausgabe 2 474" xfId="18121"/>
    <cellStyle name="Ausgabe 2 475" xfId="18010"/>
    <cellStyle name="Ausgabe 2 476" xfId="17900"/>
    <cellStyle name="Ausgabe 2 477" xfId="17786"/>
    <cellStyle name="Ausgabe 2 478" xfId="17681"/>
    <cellStyle name="Ausgabe 2 479" xfId="17596"/>
    <cellStyle name="Ausgabe 2 48" xfId="2929"/>
    <cellStyle name="Ausgabe 2 480" xfId="17472"/>
    <cellStyle name="Ausgabe 2 481" xfId="17365"/>
    <cellStyle name="Ausgabe 2 482" xfId="17256"/>
    <cellStyle name="Ausgabe 2 483" xfId="17157"/>
    <cellStyle name="Ausgabe 2 484" xfId="17007"/>
    <cellStyle name="Ausgabe 2 485" xfId="16891"/>
    <cellStyle name="Ausgabe 2 486" xfId="16782"/>
    <cellStyle name="Ausgabe 2 487" xfId="16689"/>
    <cellStyle name="Ausgabe 2 488" xfId="16587"/>
    <cellStyle name="Ausgabe 2 489" xfId="16458"/>
    <cellStyle name="Ausgabe 2 49" xfId="2917"/>
    <cellStyle name="Ausgabe 2 490" xfId="16346"/>
    <cellStyle name="Ausgabe 2 491" xfId="16232"/>
    <cellStyle name="Ausgabe 2 492" xfId="16116"/>
    <cellStyle name="Ausgabe 2 493" xfId="16015"/>
    <cellStyle name="Ausgabe 2 494" xfId="15902"/>
    <cellStyle name="Ausgabe 2 495" xfId="15786"/>
    <cellStyle name="Ausgabe 2 496" xfId="15672"/>
    <cellStyle name="Ausgabe 2 497" xfId="15563"/>
    <cellStyle name="Ausgabe 2 498" xfId="15454"/>
    <cellStyle name="Ausgabe 2 499" xfId="15337"/>
    <cellStyle name="Ausgabe 2 5" xfId="498"/>
    <cellStyle name="Ausgabe 2 50" xfId="3012"/>
    <cellStyle name="Ausgabe 2 500" xfId="15220"/>
    <cellStyle name="Ausgabe 2 501" xfId="15117"/>
    <cellStyle name="Ausgabe 2 502" xfId="15012"/>
    <cellStyle name="Ausgabe 2 503" xfId="14884"/>
    <cellStyle name="Ausgabe 2 504" xfId="14763"/>
    <cellStyle name="Ausgabe 2 505" xfId="14649"/>
    <cellStyle name="Ausgabe 2 506" xfId="14519"/>
    <cellStyle name="Ausgabe 2 507" xfId="14398"/>
    <cellStyle name="Ausgabe 2 508" xfId="14278"/>
    <cellStyle name="Ausgabe 2 509" xfId="14180"/>
    <cellStyle name="Ausgabe 2 51" xfId="3070"/>
    <cellStyle name="Ausgabe 2 510" xfId="14195"/>
    <cellStyle name="Ausgabe 2 511" xfId="14045"/>
    <cellStyle name="Ausgabe 2 512" xfId="13909"/>
    <cellStyle name="Ausgabe 2 513" xfId="13793"/>
    <cellStyle name="Ausgabe 2 514" xfId="13684"/>
    <cellStyle name="Ausgabe 2 515" xfId="13557"/>
    <cellStyle name="Ausgabe 2 516" xfId="13439"/>
    <cellStyle name="Ausgabe 2 517" xfId="13298"/>
    <cellStyle name="Ausgabe 2 518" xfId="13162"/>
    <cellStyle name="Ausgabe 2 519" xfId="13014"/>
    <cellStyle name="Ausgabe 2 52" xfId="3122"/>
    <cellStyle name="Ausgabe 2 520" xfId="12903"/>
    <cellStyle name="Ausgabe 2 521" xfId="12833"/>
    <cellStyle name="Ausgabe 2 522" xfId="12694"/>
    <cellStyle name="Ausgabe 2 523" xfId="12569"/>
    <cellStyle name="Ausgabe 2 524" xfId="12456"/>
    <cellStyle name="Ausgabe 2 525" xfId="12351"/>
    <cellStyle name="Ausgabe 2 526" xfId="12251"/>
    <cellStyle name="Ausgabe 2 527" xfId="12124"/>
    <cellStyle name="Ausgabe 2 528" xfId="11983"/>
    <cellStyle name="Ausgabe 2 529" xfId="11866"/>
    <cellStyle name="Ausgabe 2 53" xfId="3181"/>
    <cellStyle name="Ausgabe 2 530" xfId="11769"/>
    <cellStyle name="Ausgabe 2 531" xfId="11663"/>
    <cellStyle name="Ausgabe 2 532" xfId="11581"/>
    <cellStyle name="Ausgabe 2 533" xfId="11474"/>
    <cellStyle name="Ausgabe 2 534" xfId="11352"/>
    <cellStyle name="Ausgabe 2 535" xfId="11251"/>
    <cellStyle name="Ausgabe 2 536" xfId="11144"/>
    <cellStyle name="Ausgabe 2 537" xfId="11046"/>
    <cellStyle name="Ausgabe 2 538" xfId="10936"/>
    <cellStyle name="Ausgabe 2 539" xfId="10825"/>
    <cellStyle name="Ausgabe 2 54" xfId="3240"/>
    <cellStyle name="Ausgabe 2 540" xfId="10723"/>
    <cellStyle name="Ausgabe 2 541" xfId="10610"/>
    <cellStyle name="Ausgabe 2 542" xfId="10470"/>
    <cellStyle name="Ausgabe 2 543" xfId="10345"/>
    <cellStyle name="Ausgabe 2 544" xfId="10236"/>
    <cellStyle name="Ausgabe 2 545" xfId="10127"/>
    <cellStyle name="Ausgabe 2 546" xfId="10018"/>
    <cellStyle name="Ausgabe 2 547" xfId="9890"/>
    <cellStyle name="Ausgabe 2 548" xfId="9772"/>
    <cellStyle name="Ausgabe 2 549" xfId="9658"/>
    <cellStyle name="Ausgabe 2 55" xfId="3282"/>
    <cellStyle name="Ausgabe 2 550" xfId="9560"/>
    <cellStyle name="Ausgabe 2 551" xfId="9450"/>
    <cellStyle name="Ausgabe 2 552" xfId="9381"/>
    <cellStyle name="Ausgabe 2 553" xfId="9259"/>
    <cellStyle name="Ausgabe 2 554" xfId="9138"/>
    <cellStyle name="Ausgabe 2 555" xfId="9032"/>
    <cellStyle name="Ausgabe 2 556" xfId="8933"/>
    <cellStyle name="Ausgabe 2 557" xfId="8849"/>
    <cellStyle name="Ausgabe 2 558" xfId="8734"/>
    <cellStyle name="Ausgabe 2 559" xfId="8622"/>
    <cellStyle name="Ausgabe 2 56" xfId="3376"/>
    <cellStyle name="Ausgabe 2 560" xfId="8512"/>
    <cellStyle name="Ausgabe 2 561" xfId="8414"/>
    <cellStyle name="Ausgabe 2 562" xfId="8306"/>
    <cellStyle name="Ausgabe 2 563" xfId="8189"/>
    <cellStyle name="Ausgabe 2 564" xfId="8072"/>
    <cellStyle name="Ausgabe 2 565" xfId="7967"/>
    <cellStyle name="Ausgabe 2 566" xfId="7852"/>
    <cellStyle name="Ausgabe 2 567" xfId="7681"/>
    <cellStyle name="Ausgabe 2 568" xfId="7702"/>
    <cellStyle name="Ausgabe 2 569" xfId="7533"/>
    <cellStyle name="Ausgabe 2 57" xfId="3448"/>
    <cellStyle name="Ausgabe 2 570" xfId="7424"/>
    <cellStyle name="Ausgabe 2 571" xfId="7316"/>
    <cellStyle name="Ausgabe 2 572" xfId="19383"/>
    <cellStyle name="Ausgabe 2 573" xfId="19471"/>
    <cellStyle name="Ausgabe 2 574" xfId="19549"/>
    <cellStyle name="Ausgabe 2 575" xfId="19639"/>
    <cellStyle name="Ausgabe 2 576" xfId="19735"/>
    <cellStyle name="Ausgabe 2 577" xfId="19820"/>
    <cellStyle name="Ausgabe 2 578" xfId="19907"/>
    <cellStyle name="Ausgabe 2 579" xfId="19856"/>
    <cellStyle name="Ausgabe 2 58" xfId="3498"/>
    <cellStyle name="Ausgabe 2 580" xfId="19751"/>
    <cellStyle name="Ausgabe 2 581" xfId="19662"/>
    <cellStyle name="Ausgabe 2 582" xfId="19566"/>
    <cellStyle name="Ausgabe 2 583" xfId="19476"/>
    <cellStyle name="Ausgabe 2 584" xfId="19344"/>
    <cellStyle name="Ausgabe 2 585" xfId="19204"/>
    <cellStyle name="Ausgabe 2 586" xfId="19076"/>
    <cellStyle name="Ausgabe 2 587" xfId="18961"/>
    <cellStyle name="Ausgabe 2 588" xfId="18851"/>
    <cellStyle name="Ausgabe 2 589" xfId="18757"/>
    <cellStyle name="Ausgabe 2 59" xfId="3583"/>
    <cellStyle name="Ausgabe 2 590" xfId="18630"/>
    <cellStyle name="Ausgabe 2 591" xfId="18513"/>
    <cellStyle name="Ausgabe 2 592" xfId="18404"/>
    <cellStyle name="Ausgabe 2 593" xfId="18251"/>
    <cellStyle name="Ausgabe 2 594" xfId="18154"/>
    <cellStyle name="Ausgabe 2 595" xfId="18038"/>
    <cellStyle name="Ausgabe 2 596" xfId="17923"/>
    <cellStyle name="Ausgabe 2 597" xfId="17802"/>
    <cellStyle name="Ausgabe 2 598" xfId="17694"/>
    <cellStyle name="Ausgabe 2 599" xfId="17541"/>
    <cellStyle name="Ausgabe 2 6" xfId="606"/>
    <cellStyle name="Ausgabe 2 60" xfId="3626"/>
    <cellStyle name="Ausgabe 2 600" xfId="17410"/>
    <cellStyle name="Ausgabe 2 601" xfId="17303"/>
    <cellStyle name="Ausgabe 2 602" xfId="17201"/>
    <cellStyle name="Ausgabe 2 603" xfId="17090"/>
    <cellStyle name="Ausgabe 2 604" xfId="16961"/>
    <cellStyle name="Ausgabe 2 605" xfId="16842"/>
    <cellStyle name="Ausgabe 2 606" xfId="16728"/>
    <cellStyle name="Ausgabe 2 607" xfId="16607"/>
    <cellStyle name="Ausgabe 2 608" xfId="16492"/>
    <cellStyle name="Ausgabe 2 609" xfId="16399"/>
    <cellStyle name="Ausgabe 2 61" xfId="3706"/>
    <cellStyle name="Ausgabe 2 610" xfId="16284"/>
    <cellStyle name="Ausgabe 2 611" xfId="16163"/>
    <cellStyle name="Ausgabe 2 612" xfId="16044"/>
    <cellStyle name="Ausgabe 2 613" xfId="15909"/>
    <cellStyle name="Ausgabe 2 614" xfId="15810"/>
    <cellStyle name="Ausgabe 2 615" xfId="15689"/>
    <cellStyle name="Ausgabe 2 616" xfId="15568"/>
    <cellStyle name="Ausgabe 2 617" xfId="15436"/>
    <cellStyle name="Ausgabe 2 618" xfId="15317"/>
    <cellStyle name="Ausgabe 2 619" xfId="15189"/>
    <cellStyle name="Ausgabe 2 62" xfId="3767"/>
    <cellStyle name="Ausgabe 2 620" xfId="15082"/>
    <cellStyle name="Ausgabe 2 621" xfId="14933"/>
    <cellStyle name="Ausgabe 2 622" xfId="14833"/>
    <cellStyle name="Ausgabe 2 623" xfId="14722"/>
    <cellStyle name="Ausgabe 2 624" xfId="14614"/>
    <cellStyle name="Ausgabe 2 625" xfId="14632"/>
    <cellStyle name="Ausgabe 2 626" xfId="14500"/>
    <cellStyle name="Ausgabe 2 627" xfId="14344"/>
    <cellStyle name="Ausgabe 2 628" xfId="14213"/>
    <cellStyle name="Ausgabe 2 629" xfId="14057"/>
    <cellStyle name="Ausgabe 2 63" xfId="3823"/>
    <cellStyle name="Ausgabe 2 630" xfId="13934"/>
    <cellStyle name="Ausgabe 2 631" xfId="13830"/>
    <cellStyle name="Ausgabe 2 632" xfId="13696"/>
    <cellStyle name="Ausgabe 2 633" xfId="13562"/>
    <cellStyle name="Ausgabe 2 634" xfId="13428"/>
    <cellStyle name="Ausgabe 2 635" xfId="13269"/>
    <cellStyle name="Ausgabe 2 636" xfId="13176"/>
    <cellStyle name="Ausgabe 2 637" xfId="13028"/>
    <cellStyle name="Ausgabe 2 638" xfId="12895"/>
    <cellStyle name="Ausgabe 2 639" xfId="12754"/>
    <cellStyle name="Ausgabe 2 64" xfId="3882"/>
    <cellStyle name="Ausgabe 2 640" xfId="12637"/>
    <cellStyle name="Ausgabe 2 641" xfId="12512"/>
    <cellStyle name="Ausgabe 2 642" xfId="12396"/>
    <cellStyle name="Ausgabe 2 643" xfId="12271"/>
    <cellStyle name="Ausgabe 2 644" xfId="12133"/>
    <cellStyle name="Ausgabe 2 645" xfId="11992"/>
    <cellStyle name="Ausgabe 2 646" xfId="11886"/>
    <cellStyle name="Ausgabe 2 647" xfId="11800"/>
    <cellStyle name="Ausgabe 2 648" xfId="11670"/>
    <cellStyle name="Ausgabe 2 649" xfId="11563"/>
    <cellStyle name="Ausgabe 2 65" xfId="3935"/>
    <cellStyle name="Ausgabe 2 650" xfId="11452"/>
    <cellStyle name="Ausgabe 2 651" xfId="11337"/>
    <cellStyle name="Ausgabe 2 652" xfId="11241"/>
    <cellStyle name="Ausgabe 2 653" xfId="11128"/>
    <cellStyle name="Ausgabe 2 654" xfId="11014"/>
    <cellStyle name="Ausgabe 2 655" xfId="10900"/>
    <cellStyle name="Ausgabe 2 656" xfId="10782"/>
    <cellStyle name="Ausgabe 2 657" xfId="10632"/>
    <cellStyle name="Ausgabe 2 658" xfId="10514"/>
    <cellStyle name="Ausgabe 2 659" xfId="10389"/>
    <cellStyle name="Ausgabe 2 66" xfId="3998"/>
    <cellStyle name="Ausgabe 2 660" xfId="10279"/>
    <cellStyle name="Ausgabe 2 661" xfId="10165"/>
    <cellStyle name="Ausgabe 2 662" xfId="10033"/>
    <cellStyle name="Ausgabe 2 663" xfId="9899"/>
    <cellStyle name="Ausgabe 2 664" xfId="9776"/>
    <cellStyle name="Ausgabe 2 665" xfId="9662"/>
    <cellStyle name="Ausgabe 2 666" xfId="9556"/>
    <cellStyle name="Ausgabe 2 667" xfId="9459"/>
    <cellStyle name="Ausgabe 2 668" xfId="9339"/>
    <cellStyle name="Ausgabe 2 669" xfId="9214"/>
    <cellStyle name="Ausgabe 2 67" xfId="4060"/>
    <cellStyle name="Ausgabe 2 670" xfId="9113"/>
    <cellStyle name="Ausgabe 2 671" xfId="9006"/>
    <cellStyle name="Ausgabe 2 672" xfId="8922"/>
    <cellStyle name="Ausgabe 2 673" xfId="8798"/>
    <cellStyle name="Ausgabe 2 674" xfId="8683"/>
    <cellStyle name="Ausgabe 2 675" xfId="8573"/>
    <cellStyle name="Ausgabe 2 676" xfId="8457"/>
    <cellStyle name="Ausgabe 2 677" xfId="8339"/>
    <cellStyle name="Ausgabe 2 678" xfId="8221"/>
    <cellStyle name="Ausgabe 2 679" xfId="8113"/>
    <cellStyle name="Ausgabe 2 68" xfId="4137"/>
    <cellStyle name="Ausgabe 2 680" xfId="7991"/>
    <cellStyle name="Ausgabe 2 681" xfId="7870"/>
    <cellStyle name="Ausgabe 2 682" xfId="7704"/>
    <cellStyle name="Ausgabe 2 683" xfId="7721"/>
    <cellStyle name="Ausgabe 2 684" xfId="7529"/>
    <cellStyle name="Ausgabe 2 685" xfId="7409"/>
    <cellStyle name="Ausgabe 2 686" xfId="7292"/>
    <cellStyle name="Ausgabe 2 687" xfId="19272"/>
    <cellStyle name="Ausgabe 2 688" xfId="20000"/>
    <cellStyle name="Ausgabe 2 689" xfId="20062"/>
    <cellStyle name="Ausgabe 2 69" xfId="4189"/>
    <cellStyle name="Ausgabe 2 690" xfId="20135"/>
    <cellStyle name="Ausgabe 2 691" xfId="20214"/>
    <cellStyle name="Ausgabe 2 692" xfId="20286"/>
    <cellStyle name="Ausgabe 2 693" xfId="20353"/>
    <cellStyle name="Ausgabe 2 694" xfId="20311"/>
    <cellStyle name="Ausgabe 2 695" xfId="20229"/>
    <cellStyle name="Ausgabe 2 696" xfId="20153"/>
    <cellStyle name="Ausgabe 2 697" xfId="20076"/>
    <cellStyle name="Ausgabe 2 698" xfId="19997"/>
    <cellStyle name="Ausgabe 2 699" xfId="19889"/>
    <cellStyle name="Ausgabe 2 7" xfId="660"/>
    <cellStyle name="Ausgabe 2 70" xfId="4243"/>
    <cellStyle name="Ausgabe 2 700" xfId="19788"/>
    <cellStyle name="Ausgabe 2 701" xfId="19690"/>
    <cellStyle name="Ausgabe 2 702" xfId="19583"/>
    <cellStyle name="Ausgabe 2 703" xfId="19482"/>
    <cellStyle name="Ausgabe 2 704" xfId="19392"/>
    <cellStyle name="Ausgabe 2 705" xfId="19258"/>
    <cellStyle name="Ausgabe 2 706" xfId="19142"/>
    <cellStyle name="Ausgabe 2 707" xfId="19024"/>
    <cellStyle name="Ausgabe 2 708" xfId="18901"/>
    <cellStyle name="Ausgabe 2 709" xfId="18798"/>
    <cellStyle name="Ausgabe 2 71" xfId="4312"/>
    <cellStyle name="Ausgabe 2 710" xfId="18671"/>
    <cellStyle name="Ausgabe 2 711" xfId="18543"/>
    <cellStyle name="Ausgabe 2 712" xfId="18426"/>
    <cellStyle name="Ausgabe 2 713" xfId="18268"/>
    <cellStyle name="Ausgabe 2 714" xfId="18110"/>
    <cellStyle name="Ausgabe 2 715" xfId="17981"/>
    <cellStyle name="Ausgabe 2 716" xfId="17858"/>
    <cellStyle name="Ausgabe 2 717" xfId="17737"/>
    <cellStyle name="Ausgabe 2 718" xfId="17621"/>
    <cellStyle name="Ausgabe 2 719" xfId="17489"/>
    <cellStyle name="Ausgabe 2 72" xfId="4378"/>
    <cellStyle name="Ausgabe 2 720" xfId="17367"/>
    <cellStyle name="Ausgabe 2 721" xfId="17249"/>
    <cellStyle name="Ausgabe 2 722" xfId="17119"/>
    <cellStyle name="Ausgabe 2 723" xfId="16997"/>
    <cellStyle name="Ausgabe 2 724" xfId="16897"/>
    <cellStyle name="Ausgabe 2 725" xfId="16771"/>
    <cellStyle name="Ausgabe 2 726" xfId="16645"/>
    <cellStyle name="Ausgabe 2 727" xfId="16529"/>
    <cellStyle name="Ausgabe 2 728" xfId="16409"/>
    <cellStyle name="Ausgabe 2 729" xfId="16308"/>
    <cellStyle name="Ausgabe 2 73" xfId="4434"/>
    <cellStyle name="Ausgabe 2 730" xfId="16185"/>
    <cellStyle name="Ausgabe 2 731" xfId="16063"/>
    <cellStyle name="Ausgabe 2 732" xfId="15915"/>
    <cellStyle name="Ausgabe 2 733" xfId="15794"/>
    <cellStyle name="Ausgabe 2 734" xfId="15666"/>
    <cellStyle name="Ausgabe 2 735" xfId="15527"/>
    <cellStyle name="Ausgabe 2 736" xfId="15371"/>
    <cellStyle name="Ausgabe 2 737" xfId="15269"/>
    <cellStyle name="Ausgabe 2 738" xfId="15156"/>
    <cellStyle name="Ausgabe 2 739" xfId="15049"/>
    <cellStyle name="Ausgabe 2 74" xfId="4482"/>
    <cellStyle name="Ausgabe 2 740" xfId="15066"/>
    <cellStyle name="Ausgabe 2 741" xfId="14927"/>
    <cellStyle name="Ausgabe 2 742" xfId="14781"/>
    <cellStyle name="Ausgabe 2 743" xfId="14656"/>
    <cellStyle name="Ausgabe 2 744" xfId="14509"/>
    <cellStyle name="Ausgabe 2 745" xfId="14391"/>
    <cellStyle name="Ausgabe 2 746" xfId="14269"/>
    <cellStyle name="Ausgabe 2 747" xfId="14102"/>
    <cellStyle name="Ausgabe 2 748" xfId="13959"/>
    <cellStyle name="Ausgabe 2 749" xfId="13825"/>
    <cellStyle name="Ausgabe 2 75" xfId="4540"/>
    <cellStyle name="Ausgabe 2 750" xfId="13692"/>
    <cellStyle name="Ausgabe 2 751" xfId="13610"/>
    <cellStyle name="Ausgabe 2 752" xfId="13449"/>
    <cellStyle name="Ausgabe 2 753" xfId="13275"/>
    <cellStyle name="Ausgabe 2 754" xfId="13110"/>
    <cellStyle name="Ausgabe 2 755" xfId="12982"/>
    <cellStyle name="Ausgabe 2 756" xfId="12848"/>
    <cellStyle name="Ausgabe 2 757" xfId="12683"/>
    <cellStyle name="Ausgabe 2 758" xfId="12553"/>
    <cellStyle name="Ausgabe 2 759" xfId="12411"/>
    <cellStyle name="Ausgabe 2 76" xfId="4588"/>
    <cellStyle name="Ausgabe 2 760" xfId="12302"/>
    <cellStyle name="Ausgabe 2 761" xfId="12188"/>
    <cellStyle name="Ausgabe 2 762" xfId="12043"/>
    <cellStyle name="Ausgabe 2 763" xfId="11922"/>
    <cellStyle name="Ausgabe 2 764" xfId="11789"/>
    <cellStyle name="Ausgabe 2 765" xfId="11674"/>
    <cellStyle name="Ausgabe 2 766" xfId="11569"/>
    <cellStyle name="Ausgabe 2 767" xfId="11469"/>
    <cellStyle name="Ausgabe 2 768" xfId="11330"/>
    <cellStyle name="Ausgabe 2 769" xfId="11206"/>
    <cellStyle name="Ausgabe 2 77" xfId="4639"/>
    <cellStyle name="Ausgabe 2 770" xfId="11092"/>
    <cellStyle name="Ausgabe 2 771" xfId="10986"/>
    <cellStyle name="Ausgabe 2 772" xfId="10822"/>
    <cellStyle name="Ausgabe 2 773" xfId="10694"/>
    <cellStyle name="Ausgabe 2 774" xfId="10560"/>
    <cellStyle name="Ausgabe 2 775" xfId="10450"/>
    <cellStyle name="Ausgabe 2 776" xfId="10317"/>
    <cellStyle name="Ausgabe 2 777" xfId="10192"/>
    <cellStyle name="Ausgabe 2 778" xfId="10057"/>
    <cellStyle name="Ausgabe 2 779" xfId="9926"/>
    <cellStyle name="Ausgabe 2 78" xfId="4697"/>
    <cellStyle name="Ausgabe 2 780" xfId="9811"/>
    <cellStyle name="Ausgabe 2 781" xfId="9686"/>
    <cellStyle name="Ausgabe 2 782" xfId="9597"/>
    <cellStyle name="Ausgabe 2 783" xfId="9445"/>
    <cellStyle name="Ausgabe 2 784" xfId="9321"/>
    <cellStyle name="Ausgabe 2 785" xfId="9207"/>
    <cellStyle name="Ausgabe 2 786" xfId="9104"/>
    <cellStyle name="Ausgabe 2 787" xfId="9001"/>
    <cellStyle name="Ausgabe 2 788" xfId="8884"/>
    <cellStyle name="Ausgabe 2 789" xfId="8767"/>
    <cellStyle name="Ausgabe 2 79" xfId="4745"/>
    <cellStyle name="Ausgabe 2 790" xfId="8635"/>
    <cellStyle name="Ausgabe 2 791" xfId="8518"/>
    <cellStyle name="Ausgabe 2 792" xfId="8401"/>
    <cellStyle name="Ausgabe 2 793" xfId="8275"/>
    <cellStyle name="Ausgabe 2 794" xfId="8144"/>
    <cellStyle name="Ausgabe 2 795" xfId="8030"/>
    <cellStyle name="Ausgabe 2 796" xfId="7905"/>
    <cellStyle name="Ausgabe 2 797" xfId="7761"/>
    <cellStyle name="Ausgabe 2 798" xfId="7774"/>
    <cellStyle name="Ausgabe 2 799" xfId="7545"/>
    <cellStyle name="Ausgabe 2 8" xfId="722"/>
    <cellStyle name="Ausgabe 2 80" xfId="4803"/>
    <cellStyle name="Ausgabe 2 800" xfId="7417"/>
    <cellStyle name="Ausgabe 2 801" xfId="7296"/>
    <cellStyle name="Ausgabe 2 802" xfId="19961"/>
    <cellStyle name="Ausgabe 2 803" xfId="20429"/>
    <cellStyle name="Ausgabe 2 804" xfId="20472"/>
    <cellStyle name="Ausgabe 2 805" xfId="20532"/>
    <cellStyle name="Ausgabe 2 806" xfId="20592"/>
    <cellStyle name="Ausgabe 2 807" xfId="20648"/>
    <cellStyle name="Ausgabe 2 808" xfId="20701"/>
    <cellStyle name="Ausgabe 2 809" xfId="20668"/>
    <cellStyle name="Ausgabe 2 81" xfId="4875"/>
    <cellStyle name="Ausgabe 2 810" xfId="20599"/>
    <cellStyle name="Ausgabe 2 811" xfId="20542"/>
    <cellStyle name="Ausgabe 2 812" xfId="20485"/>
    <cellStyle name="Ausgabe 2 813" xfId="20426"/>
    <cellStyle name="Ausgabe 2 814" xfId="20343"/>
    <cellStyle name="Ausgabe 2 815" xfId="20258"/>
    <cellStyle name="Ausgabe 2 816" xfId="20176"/>
    <cellStyle name="Ausgabe 2 817" xfId="20091"/>
    <cellStyle name="Ausgabe 2 818" xfId="20008"/>
    <cellStyle name="Ausgabe 2 819" xfId="19951"/>
    <cellStyle name="Ausgabe 2 82" xfId="4933"/>
    <cellStyle name="Ausgabe 2 820" xfId="19833"/>
    <cellStyle name="Ausgabe 2 821" xfId="19720"/>
    <cellStyle name="Ausgabe 2 822" xfId="19616"/>
    <cellStyle name="Ausgabe 2 823" xfId="19523"/>
    <cellStyle name="Ausgabe 2 824" xfId="19437"/>
    <cellStyle name="Ausgabe 2 825" xfId="19312"/>
    <cellStyle name="Ausgabe 2 826" xfId="19175"/>
    <cellStyle name="Ausgabe 2 827" xfId="19053"/>
    <cellStyle name="Ausgabe 2 828" xfId="18917"/>
    <cellStyle name="Ausgabe 2 829" xfId="18753"/>
    <cellStyle name="Ausgabe 2 83" xfId="4984"/>
    <cellStyle name="Ausgabe 2 830" xfId="18618"/>
    <cellStyle name="Ausgabe 2 831" xfId="18478"/>
    <cellStyle name="Ausgabe 2 832" xfId="18352"/>
    <cellStyle name="Ausgabe 2 833" xfId="18192"/>
    <cellStyle name="Ausgabe 2 834" xfId="18062"/>
    <cellStyle name="Ausgabe 2 835" xfId="17930"/>
    <cellStyle name="Ausgabe 2 836" xfId="17794"/>
    <cellStyle name="Ausgabe 2 837" xfId="17663"/>
    <cellStyle name="Ausgabe 2 838" xfId="17537"/>
    <cellStyle name="Ausgabe 2 839" xfId="17423"/>
    <cellStyle name="Ausgabe 2 84" xfId="5039"/>
    <cellStyle name="Ausgabe 2 840" xfId="17297"/>
    <cellStyle name="Ausgabe 2 841" xfId="17170"/>
    <cellStyle name="Ausgabe 2 842" xfId="17039"/>
    <cellStyle name="Ausgabe 2 843" xfId="16909"/>
    <cellStyle name="Ausgabe 2 844" xfId="16816"/>
    <cellStyle name="Ausgabe 2 845" xfId="16685"/>
    <cellStyle name="Ausgabe 2 846" xfId="16548"/>
    <cellStyle name="Ausgabe 2 847" xfId="16414"/>
    <cellStyle name="Ausgabe 2 848" xfId="16298"/>
    <cellStyle name="Ausgabe 2 849" xfId="16168"/>
    <cellStyle name="Ausgabe 2 85" xfId="5092"/>
    <cellStyle name="Ausgabe 2 850" xfId="16019"/>
    <cellStyle name="Ausgabe 2 851" xfId="15849"/>
    <cellStyle name="Ausgabe 2 852" xfId="15745"/>
    <cellStyle name="Ausgabe 2 853" xfId="15616"/>
    <cellStyle name="Ausgabe 2 854" xfId="15496"/>
    <cellStyle name="Ausgabe 2 855" xfId="15508"/>
    <cellStyle name="Ausgabe 2 856" xfId="15366"/>
    <cellStyle name="Ausgabe 2 857" xfId="15228"/>
    <cellStyle name="Ausgabe 2 858" xfId="15105"/>
    <cellStyle name="Ausgabe 2 859" xfId="14938"/>
    <cellStyle name="Ausgabe 2 86" xfId="5155"/>
    <cellStyle name="Ausgabe 2 860" xfId="14829"/>
    <cellStyle name="Ausgabe 2 861" xfId="14717"/>
    <cellStyle name="Ausgabe 2 862" xfId="14576"/>
    <cellStyle name="Ausgabe 2 863" xfId="14403"/>
    <cellStyle name="Ausgabe 2 864" xfId="14262"/>
    <cellStyle name="Ausgabe 2 865" xfId="14106"/>
    <cellStyle name="Ausgabe 2 866" xfId="14015"/>
    <cellStyle name="Ausgabe 2 867" xfId="13854"/>
    <cellStyle name="Ausgabe 2 868" xfId="13702"/>
    <cellStyle name="Ausgabe 2 869" xfId="13540"/>
    <cellStyle name="Ausgabe 2 87" xfId="5213"/>
    <cellStyle name="Ausgabe 2 870" xfId="13384"/>
    <cellStyle name="Ausgabe 2 871" xfId="13212"/>
    <cellStyle name="Ausgabe 2 872" xfId="13034"/>
    <cellStyle name="Ausgabe 2 873" xfId="12886"/>
    <cellStyle name="Ausgabe 2 874" xfId="12712"/>
    <cellStyle name="Ausgabe 2 875" xfId="12588"/>
    <cellStyle name="Ausgabe 2 876" xfId="12461"/>
    <cellStyle name="Ausgabe 2 877" xfId="12345"/>
    <cellStyle name="Ausgabe 2 878" xfId="12215"/>
    <cellStyle name="Ausgabe 2 879" xfId="12037"/>
    <cellStyle name="Ausgabe 2 88" xfId="5266"/>
    <cellStyle name="Ausgabe 2 880" xfId="11927"/>
    <cellStyle name="Ausgabe 2 881" xfId="11804"/>
    <cellStyle name="Ausgabe 2 882" xfId="11702"/>
    <cellStyle name="Ausgabe 2 883" xfId="11558"/>
    <cellStyle name="Ausgabe 2 884" xfId="11424"/>
    <cellStyle name="Ausgabe 2 885" xfId="11302"/>
    <cellStyle name="Ausgabe 2 886" xfId="11185"/>
    <cellStyle name="Ausgabe 2 887" xfId="11025"/>
    <cellStyle name="Ausgabe 2 888" xfId="10891"/>
    <cellStyle name="Ausgabe 2 889" xfId="10754"/>
    <cellStyle name="Ausgabe 2 89" xfId="5326"/>
    <cellStyle name="Ausgabe 2 890" xfId="10615"/>
    <cellStyle name="Ausgabe 2 891" xfId="10497"/>
    <cellStyle name="Ausgabe 2 892" xfId="10364"/>
    <cellStyle name="Ausgabe 2 893" xfId="10212"/>
    <cellStyle name="Ausgabe 2 894" xfId="10089"/>
    <cellStyle name="Ausgabe 2 895" xfId="9962"/>
    <cellStyle name="Ausgabe 2 896" xfId="9831"/>
    <cellStyle name="Ausgabe 2 897" xfId="9729"/>
    <cellStyle name="Ausgabe 2 898" xfId="9573"/>
    <cellStyle name="Ausgabe 2 899" xfId="9439"/>
    <cellStyle name="Ausgabe 2 9" xfId="781"/>
    <cellStyle name="Ausgabe 2 90" xfId="5382"/>
    <cellStyle name="Ausgabe 2 900" xfId="9315"/>
    <cellStyle name="Ausgabe 2 901" xfId="9202"/>
    <cellStyle name="Ausgabe 2 902" xfId="9100"/>
    <cellStyle name="Ausgabe 2 903" xfId="8969"/>
    <cellStyle name="Ausgabe 2 904" xfId="8845"/>
    <cellStyle name="Ausgabe 2 905" xfId="8725"/>
    <cellStyle name="Ausgabe 2 906" xfId="8604"/>
    <cellStyle name="Ausgabe 2 907" xfId="8464"/>
    <cellStyle name="Ausgabe 2 908" xfId="8334"/>
    <cellStyle name="Ausgabe 2 909" xfId="8203"/>
    <cellStyle name="Ausgabe 2 91" xfId="5431"/>
    <cellStyle name="Ausgabe 2 910" xfId="8078"/>
    <cellStyle name="Ausgabe 2 911" xfId="7946"/>
    <cellStyle name="Ausgabe 2 912" xfId="7803"/>
    <cellStyle name="Ausgabe 2 913" xfId="7824"/>
    <cellStyle name="Ausgabe 2 914" xfId="7570"/>
    <cellStyle name="Ausgabe 2 915" xfId="7431"/>
    <cellStyle name="Ausgabe 2 916" xfId="7301"/>
    <cellStyle name="Ausgabe 2 917" xfId="20368"/>
    <cellStyle name="Ausgabe 2 918" xfId="20750"/>
    <cellStyle name="Ausgabe 2 919" xfId="20783"/>
    <cellStyle name="Ausgabe 2 92" xfId="5486"/>
    <cellStyle name="Ausgabe 2 920" xfId="20823"/>
    <cellStyle name="Ausgabe 2 921" xfId="20863"/>
    <cellStyle name="Ausgabe 2 922" xfId="20897"/>
    <cellStyle name="Ausgabe 2 923" xfId="20935"/>
    <cellStyle name="Ausgabe 2 924" xfId="20916"/>
    <cellStyle name="Ausgabe 2 925" xfId="20870"/>
    <cellStyle name="Ausgabe 2 926" xfId="20830"/>
    <cellStyle name="Ausgabe 2 927" xfId="20790"/>
    <cellStyle name="Ausgabe 2 928" xfId="20755"/>
    <cellStyle name="Ausgabe 2 929" xfId="20693"/>
    <cellStyle name="Ausgabe 2 93" xfId="5542"/>
    <cellStyle name="Ausgabe 2 930" xfId="20626"/>
    <cellStyle name="Ausgabe 2 931" xfId="20565"/>
    <cellStyle name="Ausgabe 2 932" xfId="20502"/>
    <cellStyle name="Ausgabe 2 933" xfId="20437"/>
    <cellStyle name="Ausgabe 2 934" xfId="20395"/>
    <cellStyle name="Ausgabe 2 935" xfId="20299"/>
    <cellStyle name="Ausgabe 2 936" xfId="20208"/>
    <cellStyle name="Ausgabe 2 937" xfId="20120"/>
    <cellStyle name="Ausgabe 2 938" xfId="20042"/>
    <cellStyle name="Ausgabe 2 939" xfId="19969"/>
    <cellStyle name="Ausgabe 2 94" xfId="5604"/>
    <cellStyle name="Ausgabe 2 940" xfId="19872"/>
    <cellStyle name="Ausgabe 2 941" xfId="19768"/>
    <cellStyle name="Ausgabe 2 942" xfId="19651"/>
    <cellStyle name="Ausgabe 2 943" xfId="19539"/>
    <cellStyle name="Ausgabe 2 944" xfId="19397"/>
    <cellStyle name="Ausgabe 2 945" xfId="19252"/>
    <cellStyle name="Ausgabe 2 946" xfId="19115"/>
    <cellStyle name="Ausgabe 2 947" xfId="18966"/>
    <cellStyle name="Ausgabe 2 948" xfId="18846"/>
    <cellStyle name="Ausgabe 2 949" xfId="18699"/>
    <cellStyle name="Ausgabe 2 95" xfId="5653"/>
    <cellStyle name="Ausgabe 2 950" xfId="18554"/>
    <cellStyle name="Ausgabe 2 951" xfId="18416"/>
    <cellStyle name="Ausgabe 2 952" xfId="18246"/>
    <cellStyle name="Ausgabe 2 953" xfId="18114"/>
    <cellStyle name="Ausgabe 2 954" xfId="17991"/>
    <cellStyle name="Ausgabe 2 955" xfId="17854"/>
    <cellStyle name="Ausgabe 2 956" xfId="17725"/>
    <cellStyle name="Ausgabe 2 957" xfId="17590"/>
    <cellStyle name="Ausgabe 2 958" xfId="17454"/>
    <cellStyle name="Ausgabe 2 959" xfId="17352"/>
    <cellStyle name="Ausgabe 2 96" xfId="5704"/>
    <cellStyle name="Ausgabe 2 960" xfId="17209"/>
    <cellStyle name="Ausgabe 2 961" xfId="17068"/>
    <cellStyle name="Ausgabe 2 962" xfId="16921"/>
    <cellStyle name="Ausgabe 2 963" xfId="16797"/>
    <cellStyle name="Ausgabe 2 964" xfId="16661"/>
    <cellStyle name="Ausgabe 2 965" xfId="16506"/>
    <cellStyle name="Ausgabe 2 966" xfId="16376"/>
    <cellStyle name="Ausgabe 2 967" xfId="16241"/>
    <cellStyle name="Ausgabe 2 968" xfId="16106"/>
    <cellStyle name="Ausgabe 2 969" xfId="15974"/>
    <cellStyle name="Ausgabe 2 97" xfId="5763"/>
    <cellStyle name="Ausgabe 2 970" xfId="15991"/>
    <cellStyle name="Ausgabe 2 971" xfId="15844"/>
    <cellStyle name="Ausgabe 2 972" xfId="15718"/>
    <cellStyle name="Ausgabe 2 973" xfId="15574"/>
    <cellStyle name="Ausgabe 2 974" xfId="15377"/>
    <cellStyle name="Ausgabe 2 975" xfId="15273"/>
    <cellStyle name="Ausgabe 2 976" xfId="15160"/>
    <cellStyle name="Ausgabe 2 977" xfId="15014"/>
    <cellStyle name="Ausgabe 2 978" xfId="14840"/>
    <cellStyle name="Ausgabe 2 979" xfId="14710"/>
    <cellStyle name="Ausgabe 2 98" xfId="5820"/>
    <cellStyle name="Ausgabe 2 980" xfId="14580"/>
    <cellStyle name="Ausgabe 2 981" xfId="14455"/>
    <cellStyle name="Ausgabe 2 982" xfId="14295"/>
    <cellStyle name="Ausgabe 2 983" xfId="14119"/>
    <cellStyle name="Ausgabe 2 984" xfId="13929"/>
    <cellStyle name="Ausgabe 2 985" xfId="13773"/>
    <cellStyle name="Ausgabe 2 986" xfId="13636"/>
    <cellStyle name="Ausgabe 2 987" xfId="13457"/>
    <cellStyle name="Ausgabe 2 988" xfId="13263"/>
    <cellStyle name="Ausgabe 2 989" xfId="13092"/>
    <cellStyle name="Ausgabe 2 99" xfId="5866"/>
    <cellStyle name="Ausgabe 2 990" xfId="12947"/>
    <cellStyle name="Ausgabe 2 991" xfId="12782"/>
    <cellStyle name="Ausgabe 2 992" xfId="12647"/>
    <cellStyle name="Ausgabe 2 993" xfId="12502"/>
    <cellStyle name="Ausgabe 2 994" xfId="12347"/>
    <cellStyle name="Ausgabe 2 995" xfId="12219"/>
    <cellStyle name="Ausgabe 2 996" xfId="12048"/>
    <cellStyle name="Ausgabe 2 997" xfId="11937"/>
    <cellStyle name="Ausgabe 2 998" xfId="11796"/>
    <cellStyle name="Ausgabe 2 999" xfId="11653"/>
    <cellStyle name="Ausgabe 3" xfId="141"/>
    <cellStyle name="Ausgabe 3 2" xfId="21103"/>
    <cellStyle name="Ausgabe 3 3" xfId="25787"/>
    <cellStyle name="Ausgabe 3 4" xfId="7198"/>
    <cellStyle name="Ausgabe 4" xfId="142"/>
    <cellStyle name="Ausgabe 4 10" xfId="3509"/>
    <cellStyle name="Ausgabe 4 11" xfId="547"/>
    <cellStyle name="Ausgabe 4 12" xfId="12114"/>
    <cellStyle name="Ausgabe 4 13" xfId="13372"/>
    <cellStyle name="Ausgabe 4 14" xfId="18327"/>
    <cellStyle name="Ausgabe 4 15" xfId="14127"/>
    <cellStyle name="Ausgabe 4 16" xfId="12730"/>
    <cellStyle name="Ausgabe 4 17" xfId="7602"/>
    <cellStyle name="Ausgabe 4 18" xfId="14567"/>
    <cellStyle name="Ausgabe 4 19" xfId="13066"/>
    <cellStyle name="Ausgabe 4 2" xfId="365"/>
    <cellStyle name="Ausgabe 4 20" xfId="7615"/>
    <cellStyle name="Ausgabe 4 21" xfId="14993"/>
    <cellStyle name="Ausgabe 4 22" xfId="13478"/>
    <cellStyle name="Ausgabe 4 23" xfId="7678"/>
    <cellStyle name="Ausgabe 4 24" xfId="15445"/>
    <cellStyle name="Ausgabe 4 25" xfId="13869"/>
    <cellStyle name="Ausgabe 4 26" xfId="7747"/>
    <cellStyle name="Ausgabe 4 27" xfId="15927"/>
    <cellStyle name="Ausgabe 4 28" xfId="14326"/>
    <cellStyle name="Ausgabe 4 29" xfId="7793"/>
    <cellStyle name="Ausgabe 4 3" xfId="2959"/>
    <cellStyle name="Ausgabe 4 30" xfId="22903"/>
    <cellStyle name="Ausgabe 4 31" xfId="23419"/>
    <cellStyle name="Ausgabe 4 32" xfId="25232"/>
    <cellStyle name="Ausgabe 4 33" xfId="23692"/>
    <cellStyle name="Ausgabe 4 34" xfId="23151"/>
    <cellStyle name="Ausgabe 4 35" xfId="21215"/>
    <cellStyle name="Ausgabe 4 36" xfId="26710"/>
    <cellStyle name="Ausgabe 4 37" xfId="26978"/>
    <cellStyle name="Ausgabe 4 38" xfId="27921"/>
    <cellStyle name="Ausgabe 4 39" xfId="29221"/>
    <cellStyle name="Ausgabe 4 4" xfId="3694"/>
    <cellStyle name="Ausgabe 4 40" xfId="29490"/>
    <cellStyle name="Ausgabe 4 41" xfId="30434"/>
    <cellStyle name="Ausgabe 4 42" xfId="31615"/>
    <cellStyle name="Ausgabe 4 43" xfId="31883"/>
    <cellStyle name="Ausgabe 4 44" xfId="32824"/>
    <cellStyle name="Ausgabe 4 45" xfId="33905"/>
    <cellStyle name="Ausgabe 4 46" xfId="34170"/>
    <cellStyle name="Ausgabe 4 47" xfId="35110"/>
    <cellStyle name="Ausgabe 4 48" xfId="36190"/>
    <cellStyle name="Ausgabe 4 49" xfId="36452"/>
    <cellStyle name="Ausgabe 4 5" xfId="6282"/>
    <cellStyle name="Ausgabe 4 50" xfId="37387"/>
    <cellStyle name="Ausgabe 4 51" xfId="38449"/>
    <cellStyle name="Ausgabe 4 52" xfId="38704"/>
    <cellStyle name="Ausgabe 4 53" xfId="39634"/>
    <cellStyle name="Ausgabe 4 54" xfId="40686"/>
    <cellStyle name="Ausgabe 4 55" xfId="40940"/>
    <cellStyle name="Ausgabe 4 56" xfId="41870"/>
    <cellStyle name="Ausgabe 4 57" xfId="44683"/>
    <cellStyle name="Ausgabe 4 58" xfId="45416"/>
    <cellStyle name="Ausgabe 4 59" xfId="47969"/>
    <cellStyle name="Ausgabe 4 6" xfId="4073"/>
    <cellStyle name="Ausgabe 4 60" xfId="45791"/>
    <cellStyle name="Ausgabe 4 61" xfId="45030"/>
    <cellStyle name="Ausgabe 4 62" xfId="42320"/>
    <cellStyle name="Ausgabe 4 63" xfId="46015"/>
    <cellStyle name="Ausgabe 4 64" xfId="45228"/>
    <cellStyle name="Ausgabe 4 65" xfId="42304"/>
    <cellStyle name="Ausgabe 4 66" xfId="51484"/>
    <cellStyle name="Ausgabe 4 67" xfId="52217"/>
    <cellStyle name="Ausgabe 4 68" xfId="54770"/>
    <cellStyle name="Ausgabe 4 69" xfId="52592"/>
    <cellStyle name="Ausgabe 4 7" xfId="3308"/>
    <cellStyle name="Ausgabe 4 70" xfId="51831"/>
    <cellStyle name="Ausgabe 4 71" xfId="49121"/>
    <cellStyle name="Ausgabe 4 72" xfId="52816"/>
    <cellStyle name="Ausgabe 4 73" xfId="52029"/>
    <cellStyle name="Ausgabe 4 74" xfId="49105"/>
    <cellStyle name="Ausgabe 4 8" xfId="563"/>
    <cellStyle name="Ausgabe 4 9" xfId="4300"/>
    <cellStyle name="Ausgabe 5" xfId="143"/>
    <cellStyle name="Ausgabe 5 10" xfId="13280"/>
    <cellStyle name="Ausgabe 5 11" xfId="12791"/>
    <cellStyle name="Ausgabe 5 12" xfId="12805"/>
    <cellStyle name="Ausgabe 5 13" xfId="13135"/>
    <cellStyle name="Ausgabe 5 14" xfId="13156"/>
    <cellStyle name="Ausgabe 5 15" xfId="13566"/>
    <cellStyle name="Ausgabe 5 16" xfId="13581"/>
    <cellStyle name="Ausgabe 5 17" xfId="13967"/>
    <cellStyle name="Ausgabe 5 18" xfId="13990"/>
    <cellStyle name="Ausgabe 5 19" xfId="14412"/>
    <cellStyle name="Ausgabe 5 2" xfId="345"/>
    <cellStyle name="Ausgabe 5 20" xfId="14430"/>
    <cellStyle name="Ausgabe 5 21" xfId="23384"/>
    <cellStyle name="Ausgabe 5 22" xfId="23369"/>
    <cellStyle name="Ausgabe 5 23" xfId="23176"/>
    <cellStyle name="Ausgabe 5 24" xfId="23187"/>
    <cellStyle name="Ausgabe 5 25" xfId="26952"/>
    <cellStyle name="Ausgabe 5 26" xfId="26942"/>
    <cellStyle name="Ausgabe 5 27" xfId="29464"/>
    <cellStyle name="Ausgabe 5 28" xfId="29454"/>
    <cellStyle name="Ausgabe 5 29" xfId="31857"/>
    <cellStyle name="Ausgabe 5 3" xfId="3650"/>
    <cellStyle name="Ausgabe 5 30" xfId="31847"/>
    <cellStyle name="Ausgabe 5 31" xfId="34144"/>
    <cellStyle name="Ausgabe 5 32" xfId="34134"/>
    <cellStyle name="Ausgabe 5 33" xfId="36428"/>
    <cellStyle name="Ausgabe 5 34" xfId="36418"/>
    <cellStyle name="Ausgabe 5 35" xfId="38680"/>
    <cellStyle name="Ausgabe 5 36" xfId="38670"/>
    <cellStyle name="Ausgabe 5 37" xfId="40917"/>
    <cellStyle name="Ausgabe 5 38" xfId="40907"/>
    <cellStyle name="Ausgabe 5 39" xfId="45370"/>
    <cellStyle name="Ausgabe 5 4" xfId="3638"/>
    <cellStyle name="Ausgabe 5 40" xfId="45358"/>
    <cellStyle name="Ausgabe 5 41" xfId="45067"/>
    <cellStyle name="Ausgabe 5 42" xfId="45082"/>
    <cellStyle name="Ausgabe 5 43" xfId="45263"/>
    <cellStyle name="Ausgabe 5 44" xfId="45273"/>
    <cellStyle name="Ausgabe 5 45" xfId="52171"/>
    <cellStyle name="Ausgabe 5 46" xfId="52159"/>
    <cellStyle name="Ausgabe 5 47" xfId="51868"/>
    <cellStyle name="Ausgabe 5 48" xfId="51883"/>
    <cellStyle name="Ausgabe 5 49" xfId="52064"/>
    <cellStyle name="Ausgabe 5 5" xfId="3345"/>
    <cellStyle name="Ausgabe 5 50" xfId="52074"/>
    <cellStyle name="Ausgabe 5 6" xfId="3360"/>
    <cellStyle name="Ausgabe 5 7" xfId="3544"/>
    <cellStyle name="Ausgabe 5 8" xfId="3554"/>
    <cellStyle name="Ausgabe 5 9" xfId="13291"/>
    <cellStyle name="Ausgabe 6" xfId="144"/>
    <cellStyle name="Ausgabe 6 2" xfId="28205"/>
    <cellStyle name="Ausgabe 6 3" xfId="21065"/>
    <cellStyle name="Ausgabe 7" xfId="139"/>
    <cellStyle name="Ausgabe 8" xfId="7234"/>
    <cellStyle name="Ausgabe 9" xfId="7196"/>
    <cellStyle name="Berechnung" xfId="38"/>
    <cellStyle name="Berechnung 10" xfId="298"/>
    <cellStyle name="Berechnung 11" xfId="56108"/>
    <cellStyle name="Berechnung 12" xfId="56109"/>
    <cellStyle name="Berechnung 2" xfId="146"/>
    <cellStyle name="Berechnung 2 10" xfId="837"/>
    <cellStyle name="Berechnung 2 100" xfId="5915"/>
    <cellStyle name="Berechnung 2 1000" xfId="11514"/>
    <cellStyle name="Berechnung 2 1001" xfId="11404"/>
    <cellStyle name="Berechnung 2 1002" xfId="11228"/>
    <cellStyle name="Berechnung 2 1003" xfId="11086"/>
    <cellStyle name="Berechnung 2 1004" xfId="10948"/>
    <cellStyle name="Berechnung 2 1005" xfId="10816"/>
    <cellStyle name="Berechnung 2 1006" xfId="10688"/>
    <cellStyle name="Berechnung 2 1007" xfId="10549"/>
    <cellStyle name="Berechnung 2 1008" xfId="10395"/>
    <cellStyle name="Berechnung 2 1009" xfId="10256"/>
    <cellStyle name="Berechnung 2 101" xfId="5976"/>
    <cellStyle name="Berechnung 2 1010" xfId="10113"/>
    <cellStyle name="Berechnung 2 1011" xfId="9972"/>
    <cellStyle name="Berechnung 2 1012" xfId="9858"/>
    <cellStyle name="Berechnung 2 1013" xfId="9720"/>
    <cellStyle name="Berechnung 2 1014" xfId="9564"/>
    <cellStyle name="Berechnung 2 1015" xfId="9430"/>
    <cellStyle name="Berechnung 2 1016" xfId="9303"/>
    <cellStyle name="Berechnung 2 1017" xfId="9195"/>
    <cellStyle name="Berechnung 2 1018" xfId="9058"/>
    <cellStyle name="Berechnung 2 1019" xfId="8927"/>
    <cellStyle name="Berechnung 2 102" xfId="6038"/>
    <cellStyle name="Berechnung 2 1020" xfId="8808"/>
    <cellStyle name="Berechnung 2 1021" xfId="8675"/>
    <cellStyle name="Berechnung 2 1022" xfId="8522"/>
    <cellStyle name="Berechnung 2 1023" xfId="8390"/>
    <cellStyle name="Berechnung 2 1024" xfId="8255"/>
    <cellStyle name="Berechnung 2 1025" xfId="8135"/>
    <cellStyle name="Berechnung 2 1026" xfId="8000"/>
    <cellStyle name="Berechnung 2 1027" xfId="7840"/>
    <cellStyle name="Berechnung 2 1028" xfId="7832"/>
    <cellStyle name="Berechnung 2 1029" xfId="7623"/>
    <cellStyle name="Berechnung 2 103" xfId="6092"/>
    <cellStyle name="Berechnung 2 1030" xfId="7460"/>
    <cellStyle name="Berechnung 2 1031" xfId="7305"/>
    <cellStyle name="Berechnung 2 1032" xfId="18785"/>
    <cellStyle name="Berechnung 2 1033" xfId="20959"/>
    <cellStyle name="Berechnung 2 1034" xfId="20973"/>
    <cellStyle name="Berechnung 2 1035" xfId="20993"/>
    <cellStyle name="Berechnung 2 1036" xfId="21013"/>
    <cellStyle name="Berechnung 2 1037" xfId="21033"/>
    <cellStyle name="Berechnung 2 1038" xfId="21053"/>
    <cellStyle name="Berechnung 2 1039" xfId="21101"/>
    <cellStyle name="Berechnung 2 104" xfId="6152"/>
    <cellStyle name="Berechnung 2 1040" xfId="21143"/>
    <cellStyle name="Berechnung 2 1041" xfId="21181"/>
    <cellStyle name="Berechnung 2 1042" xfId="21249"/>
    <cellStyle name="Berechnung 2 1043" xfId="21288"/>
    <cellStyle name="Berechnung 2 1044" xfId="21330"/>
    <cellStyle name="Berechnung 2 1045" xfId="21375"/>
    <cellStyle name="Berechnung 2 1046" xfId="21411"/>
    <cellStyle name="Berechnung 2 1047" xfId="21450"/>
    <cellStyle name="Berechnung 2 1048" xfId="21484"/>
    <cellStyle name="Berechnung 2 1049" xfId="21518"/>
    <cellStyle name="Berechnung 2 105" xfId="6198"/>
    <cellStyle name="Berechnung 2 1050" xfId="21559"/>
    <cellStyle name="Berechnung 2 1051" xfId="21599"/>
    <cellStyle name="Berechnung 2 1052" xfId="21639"/>
    <cellStyle name="Berechnung 2 1053" xfId="21672"/>
    <cellStyle name="Berechnung 2 1054" xfId="21705"/>
    <cellStyle name="Berechnung 2 1055" xfId="21745"/>
    <cellStyle name="Berechnung 2 1056" xfId="21785"/>
    <cellStyle name="Berechnung 2 1057" xfId="21818"/>
    <cellStyle name="Berechnung 2 1058" xfId="21857"/>
    <cellStyle name="Berechnung 2 1059" xfId="21912"/>
    <cellStyle name="Berechnung 2 106" xfId="6260"/>
    <cellStyle name="Berechnung 2 1060" xfId="21952"/>
    <cellStyle name="Berechnung 2 1061" xfId="21992"/>
    <cellStyle name="Berechnung 2 1062" xfId="22033"/>
    <cellStyle name="Berechnung 2 1063" xfId="22065"/>
    <cellStyle name="Berechnung 2 1064" xfId="22114"/>
    <cellStyle name="Berechnung 2 1065" xfId="22156"/>
    <cellStyle name="Berechnung 2 1066" xfId="22196"/>
    <cellStyle name="Berechnung 2 1067" xfId="22235"/>
    <cellStyle name="Berechnung 2 1068" xfId="22270"/>
    <cellStyle name="Berechnung 2 1069" xfId="22305"/>
    <cellStyle name="Berechnung 2 107" xfId="6263"/>
    <cellStyle name="Berechnung 2 1070" xfId="22346"/>
    <cellStyle name="Berechnung 2 1071" xfId="22386"/>
    <cellStyle name="Berechnung 2 1072" xfId="22426"/>
    <cellStyle name="Berechnung 2 1073" xfId="22466"/>
    <cellStyle name="Berechnung 2 1074" xfId="22486"/>
    <cellStyle name="Berechnung 2 1075" xfId="22524"/>
    <cellStyle name="Berechnung 2 1076" xfId="22566"/>
    <cellStyle name="Berechnung 2 1077" xfId="22604"/>
    <cellStyle name="Berechnung 2 1078" xfId="22642"/>
    <cellStyle name="Berechnung 2 1079" xfId="22680"/>
    <cellStyle name="Berechnung 2 108" xfId="6323"/>
    <cellStyle name="Berechnung 2 1080" xfId="22718"/>
    <cellStyle name="Berechnung 2 1081" xfId="22759"/>
    <cellStyle name="Berechnung 2 1082" xfId="22798"/>
    <cellStyle name="Berechnung 2 1083" xfId="22833"/>
    <cellStyle name="Berechnung 2 1084" xfId="22881"/>
    <cellStyle name="Berechnung 2 1085" xfId="22884"/>
    <cellStyle name="Berechnung 2 1086" xfId="22942"/>
    <cellStyle name="Berechnung 2 1087" xfId="22982"/>
    <cellStyle name="Berechnung 2 1088" xfId="23022"/>
    <cellStyle name="Berechnung 2 1089" xfId="23062"/>
    <cellStyle name="Berechnung 2 109" xfId="6384"/>
    <cellStyle name="Berechnung 2 1090" xfId="23106"/>
    <cellStyle name="Berechnung 2 1091" xfId="23137"/>
    <cellStyle name="Berechnung 2 1092" xfId="23211"/>
    <cellStyle name="Berechnung 2 1093" xfId="23253"/>
    <cellStyle name="Berechnung 2 1094" xfId="23293"/>
    <cellStyle name="Berechnung 2 1095" xfId="23329"/>
    <cellStyle name="Berechnung 2 1096" xfId="23356"/>
    <cellStyle name="Berechnung 2 1097" xfId="23430"/>
    <cellStyle name="Berechnung 2 1098" xfId="23472"/>
    <cellStyle name="Berechnung 2 1099" xfId="23515"/>
    <cellStyle name="Berechnung 2 11" xfId="896"/>
    <cellStyle name="Berechnung 2 110" xfId="6436"/>
    <cellStyle name="Berechnung 2 1100" xfId="23552"/>
    <cellStyle name="Berechnung 2 1101" xfId="23592"/>
    <cellStyle name="Berechnung 2 1102" xfId="23638"/>
    <cellStyle name="Berechnung 2 1103" xfId="23684"/>
    <cellStyle name="Berechnung 2 1104" xfId="23741"/>
    <cellStyle name="Berechnung 2 1105" xfId="23781"/>
    <cellStyle name="Berechnung 2 1106" xfId="23821"/>
    <cellStyle name="Berechnung 2 1107" xfId="23855"/>
    <cellStyle name="Berechnung 2 1108" xfId="23896"/>
    <cellStyle name="Berechnung 2 1109" xfId="23936"/>
    <cellStyle name="Berechnung 2 111" xfId="6489"/>
    <cellStyle name="Berechnung 2 1110" xfId="23968"/>
    <cellStyle name="Berechnung 2 1111" xfId="24007"/>
    <cellStyle name="Berechnung 2 1112" xfId="24035"/>
    <cellStyle name="Berechnung 2 1113" xfId="24075"/>
    <cellStyle name="Berechnung 2 1114" xfId="24115"/>
    <cellStyle name="Berechnung 2 1115" xfId="24148"/>
    <cellStyle name="Berechnung 2 1116" xfId="24188"/>
    <cellStyle name="Berechnung 2 1117" xfId="24244"/>
    <cellStyle name="Berechnung 2 1118" xfId="24284"/>
    <cellStyle name="Berechnung 2 1119" xfId="24324"/>
    <cellStyle name="Berechnung 2 112" xfId="6543"/>
    <cellStyle name="Berechnung 2 1120" xfId="24359"/>
    <cellStyle name="Berechnung 2 1121" xfId="24399"/>
    <cellStyle name="Berechnung 2 1122" xfId="24445"/>
    <cellStyle name="Berechnung 2 1123" xfId="24486"/>
    <cellStyle name="Berechnung 2 1124" xfId="24522"/>
    <cellStyle name="Berechnung 2 1125" xfId="24565"/>
    <cellStyle name="Berechnung 2 1126" xfId="24600"/>
    <cellStyle name="Berechnung 2 1127" xfId="24634"/>
    <cellStyle name="Berechnung 2 1128" xfId="24675"/>
    <cellStyle name="Berechnung 2 1129" xfId="24715"/>
    <cellStyle name="Berechnung 2 113" xfId="6595"/>
    <cellStyle name="Berechnung 2 1130" xfId="24760"/>
    <cellStyle name="Berechnung 2 1131" xfId="24789"/>
    <cellStyle name="Berechnung 2 1132" xfId="24821"/>
    <cellStyle name="Berechnung 2 1133" xfId="24861"/>
    <cellStyle name="Berechnung 2 1134" xfId="24901"/>
    <cellStyle name="Berechnung 2 1135" xfId="24935"/>
    <cellStyle name="Berechnung 2 1136" xfId="24968"/>
    <cellStyle name="Berechnung 2 1137" xfId="25012"/>
    <cellStyle name="Berechnung 2 1138" xfId="25054"/>
    <cellStyle name="Berechnung 2 1139" xfId="25091"/>
    <cellStyle name="Berechnung 2 114" xfId="6654"/>
    <cellStyle name="Berechnung 2 1140" xfId="25129"/>
    <cellStyle name="Berechnung 2 1141" xfId="25163"/>
    <cellStyle name="Berechnung 2 1142" xfId="25210"/>
    <cellStyle name="Berechnung 2 1143" xfId="25213"/>
    <cellStyle name="Berechnung 2 1144" xfId="25272"/>
    <cellStyle name="Berechnung 2 1145" xfId="25312"/>
    <cellStyle name="Berechnung 2 1146" xfId="25352"/>
    <cellStyle name="Berechnung 2 1147" xfId="25384"/>
    <cellStyle name="Berechnung 2 1148" xfId="25428"/>
    <cellStyle name="Berechnung 2 1149" xfId="25459"/>
    <cellStyle name="Berechnung 2 115" xfId="6713"/>
    <cellStyle name="Berechnung 2 1150" xfId="25499"/>
    <cellStyle name="Berechnung 2 1151" xfId="25539"/>
    <cellStyle name="Berechnung 2 1152" xfId="25573"/>
    <cellStyle name="Berechnung 2 1153" xfId="25614"/>
    <cellStyle name="Berechnung 2 1154" xfId="25592"/>
    <cellStyle name="Berechnung 2 1155" xfId="25544"/>
    <cellStyle name="Berechnung 2 1156" xfId="25504"/>
    <cellStyle name="Berechnung 2 1157" xfId="25464"/>
    <cellStyle name="Berechnung 2 1158" xfId="25423"/>
    <cellStyle name="Berechnung 2 1159" xfId="25379"/>
    <cellStyle name="Berechnung 2 116" xfId="6757"/>
    <cellStyle name="Berechnung 2 1160" xfId="25329"/>
    <cellStyle name="Berechnung 2 1161" xfId="25289"/>
    <cellStyle name="Berechnung 2 1162" xfId="25247"/>
    <cellStyle name="Berechnung 2 1163" xfId="25180"/>
    <cellStyle name="Berechnung 2 1164" xfId="25146"/>
    <cellStyle name="Berechnung 2 1165" xfId="25105"/>
    <cellStyle name="Berechnung 2 1166" xfId="25059"/>
    <cellStyle name="Berechnung 2 1167" xfId="25019"/>
    <cellStyle name="Berechnung 2 1168" xfId="24985"/>
    <cellStyle name="Berechnung 2 1169" xfId="24952"/>
    <cellStyle name="Berechnung 2 117" xfId="6811"/>
    <cellStyle name="Berechnung 2 1170" xfId="24906"/>
    <cellStyle name="Berechnung 2 1171" xfId="24866"/>
    <cellStyle name="Berechnung 2 1172" xfId="24826"/>
    <cellStyle name="Berechnung 2 1173" xfId="24792"/>
    <cellStyle name="Berechnung 2 1174" xfId="24732"/>
    <cellStyle name="Berechnung 2 1175" xfId="24692"/>
    <cellStyle name="Berechnung 2 1176" xfId="24651"/>
    <cellStyle name="Berechnung 2 1177" xfId="24617"/>
    <cellStyle name="Berechnung 2 1178" xfId="24573"/>
    <cellStyle name="Berechnung 2 1179" xfId="24527"/>
    <cellStyle name="Berechnung 2 118" xfId="6784"/>
    <cellStyle name="Berechnung 2 1180" xfId="24481"/>
    <cellStyle name="Berechnung 2 1181" xfId="24440"/>
    <cellStyle name="Berechnung 2 1182" xfId="24394"/>
    <cellStyle name="Berechnung 2 1183" xfId="24354"/>
    <cellStyle name="Berechnung 2 1184" xfId="24320"/>
    <cellStyle name="Berechnung 2 1185" xfId="24279"/>
    <cellStyle name="Berechnung 2 1186" xfId="24239"/>
    <cellStyle name="Berechnung 2 1187" xfId="24193"/>
    <cellStyle name="Berechnung 2 1188" xfId="24153"/>
    <cellStyle name="Berechnung 2 1189" xfId="24120"/>
    <cellStyle name="Berechnung 2 119" xfId="6718"/>
    <cellStyle name="Berechnung 2 1190" xfId="24080"/>
    <cellStyle name="Berechnung 2 1191" xfId="24040"/>
    <cellStyle name="Berechnung 2 1192" xfId="24002"/>
    <cellStyle name="Berechnung 2 1193" xfId="23961"/>
    <cellStyle name="Berechnung 2 1194" xfId="23913"/>
    <cellStyle name="Berechnung 2 1195" xfId="23872"/>
    <cellStyle name="Berechnung 2 1196" xfId="23838"/>
    <cellStyle name="Berechnung 2 1197" xfId="23798"/>
    <cellStyle name="Berechnung 2 1198" xfId="23758"/>
    <cellStyle name="Berechnung 2 1199" xfId="23715"/>
    <cellStyle name="Berechnung 2 12" xfId="950"/>
    <cellStyle name="Berechnung 2 120" xfId="6659"/>
    <cellStyle name="Berechnung 2 1200" xfId="23706"/>
    <cellStyle name="Berechnung 2 1201" xfId="23655"/>
    <cellStyle name="Berechnung 2 1202" xfId="23609"/>
    <cellStyle name="Berechnung 2 1203" xfId="23569"/>
    <cellStyle name="Berechnung 2 1204" xfId="23529"/>
    <cellStyle name="Berechnung 2 1205" xfId="23489"/>
    <cellStyle name="Berechnung 2 1206" xfId="23447"/>
    <cellStyle name="Berechnung 2 1207" xfId="23380"/>
    <cellStyle name="Berechnung 2 1208" xfId="23311"/>
    <cellStyle name="Berechnung 2 1209" xfId="23270"/>
    <cellStyle name="Berechnung 2 121" xfId="6600"/>
    <cellStyle name="Berechnung 2 1210" xfId="23230"/>
    <cellStyle name="Berechnung 2 1211" xfId="23206"/>
    <cellStyle name="Berechnung 2 1212" xfId="23132"/>
    <cellStyle name="Berechnung 2 1213" xfId="23079"/>
    <cellStyle name="Berechnung 2 1214" xfId="23039"/>
    <cellStyle name="Berechnung 2 1215" xfId="22999"/>
    <cellStyle name="Berechnung 2 1216" xfId="22959"/>
    <cellStyle name="Berechnung 2 1217" xfId="22893"/>
    <cellStyle name="Berechnung 2 1218" xfId="22838"/>
    <cellStyle name="Berechnung 2 1219" xfId="22793"/>
    <cellStyle name="Berechnung 2 122" xfId="6546"/>
    <cellStyle name="Berechnung 2 1220" xfId="22752"/>
    <cellStyle name="Berechnung 2 1221" xfId="22713"/>
    <cellStyle name="Berechnung 2 1222" xfId="22684"/>
    <cellStyle name="Berechnung 2 1223" xfId="22638"/>
    <cellStyle name="Berechnung 2 1224" xfId="22597"/>
    <cellStyle name="Berechnung 2 1225" xfId="22552"/>
    <cellStyle name="Berechnung 2 1226" xfId="22515"/>
    <cellStyle name="Berechnung 2 1227" xfId="22489"/>
    <cellStyle name="Berechnung 2 1228" xfId="22443"/>
    <cellStyle name="Berechnung 2 1229" xfId="22403"/>
    <cellStyle name="Berechnung 2 123" xfId="6485"/>
    <cellStyle name="Berechnung 2 1230" xfId="22363"/>
    <cellStyle name="Berechnung 2 1231" xfId="22322"/>
    <cellStyle name="Berechnung 2 1232" xfId="22275"/>
    <cellStyle name="Berechnung 2 1233" xfId="22230"/>
    <cellStyle name="Berechnung 2 1234" xfId="22186"/>
    <cellStyle name="Berechnung 2 1235" xfId="22149"/>
    <cellStyle name="Berechnung 2 1236" xfId="22109"/>
    <cellStyle name="Berechnung 2 1237" xfId="22053"/>
    <cellStyle name="Berechnung 2 1238" xfId="22009"/>
    <cellStyle name="Berechnung 2 1239" xfId="21969"/>
    <cellStyle name="Berechnung 2 124" xfId="6415"/>
    <cellStyle name="Berechnung 2 1240" xfId="21929"/>
    <cellStyle name="Berechnung 2 1241" xfId="21882"/>
    <cellStyle name="Berechnung 2 1242" xfId="21852"/>
    <cellStyle name="Berechnung 2 1243" xfId="21807"/>
    <cellStyle name="Berechnung 2 1244" xfId="21762"/>
    <cellStyle name="Berechnung 2 1245" xfId="21722"/>
    <cellStyle name="Berechnung 2 1246" xfId="21689"/>
    <cellStyle name="Berechnung 2 1247" xfId="21656"/>
    <cellStyle name="Berechnung 2 1248" xfId="21616"/>
    <cellStyle name="Berechnung 2 1249" xfId="21576"/>
    <cellStyle name="Berechnung 2 125" xfId="6356"/>
    <cellStyle name="Berechnung 2 1250" xfId="21535"/>
    <cellStyle name="Berechnung 2 1251" xfId="21501"/>
    <cellStyle name="Berechnung 2 1252" xfId="21455"/>
    <cellStyle name="Berechnung 2 1253" xfId="21415"/>
    <cellStyle name="Berechnung 2 1254" xfId="21370"/>
    <cellStyle name="Berechnung 2 1255" xfId="21333"/>
    <cellStyle name="Berechnung 2 1256" xfId="21283"/>
    <cellStyle name="Berechnung 2 1257" xfId="21239"/>
    <cellStyle name="Berechnung 2 1258" xfId="21228"/>
    <cellStyle name="Berechnung 2 1259" xfId="21186"/>
    <cellStyle name="Berechnung 2 126" xfId="6300"/>
    <cellStyle name="Berechnung 2 1260" xfId="21145"/>
    <cellStyle name="Berechnung 2 1261" xfId="21096"/>
    <cellStyle name="Berechnung 2 1262" xfId="21077"/>
    <cellStyle name="Berechnung 2 1263" xfId="25666"/>
    <cellStyle name="Berechnung 2 1264" xfId="25680"/>
    <cellStyle name="Berechnung 2 1265" xfId="25700"/>
    <cellStyle name="Berechnung 2 1266" xfId="25720"/>
    <cellStyle name="Berechnung 2 1267" xfId="25740"/>
    <cellStyle name="Berechnung 2 1268" xfId="25760"/>
    <cellStyle name="Berechnung 2 1269" xfId="25785"/>
    <cellStyle name="Berechnung 2 127" xfId="6215"/>
    <cellStyle name="Berechnung 2 1270" xfId="25806"/>
    <cellStyle name="Berechnung 2 1271" xfId="25826"/>
    <cellStyle name="Berechnung 2 1272" xfId="25846"/>
    <cellStyle name="Berechnung 2 1273" xfId="25866"/>
    <cellStyle name="Berechnung 2 1274" xfId="25892"/>
    <cellStyle name="Berechnung 2 1275" xfId="25913"/>
    <cellStyle name="Berechnung 2 1276" xfId="25933"/>
    <cellStyle name="Berechnung 2 1277" xfId="25953"/>
    <cellStyle name="Berechnung 2 1278" xfId="25973"/>
    <cellStyle name="Berechnung 2 1279" xfId="25987"/>
    <cellStyle name="Berechnung 2 128" xfId="6174"/>
    <cellStyle name="Berechnung 2 1280" xfId="26008"/>
    <cellStyle name="Berechnung 2 1281" xfId="26028"/>
    <cellStyle name="Berechnung 2 1282" xfId="26048"/>
    <cellStyle name="Berechnung 2 1283" xfId="26068"/>
    <cellStyle name="Berechnung 2 1284" xfId="26081"/>
    <cellStyle name="Berechnung 2 1285" xfId="26101"/>
    <cellStyle name="Berechnung 2 1286" xfId="26121"/>
    <cellStyle name="Berechnung 2 1287" xfId="26141"/>
    <cellStyle name="Berechnung 2 1288" xfId="26161"/>
    <cellStyle name="Berechnung 2 1289" xfId="26192"/>
    <cellStyle name="Berechnung 2 129" xfId="6115"/>
    <cellStyle name="Berechnung 2 1290" xfId="26212"/>
    <cellStyle name="Berechnung 2 1291" xfId="26232"/>
    <cellStyle name="Berechnung 2 1292" xfId="26252"/>
    <cellStyle name="Berechnung 2 1293" xfId="26272"/>
    <cellStyle name="Berechnung 2 1294" xfId="26298"/>
    <cellStyle name="Berechnung 2 1295" xfId="26319"/>
    <cellStyle name="Berechnung 2 1296" xfId="26339"/>
    <cellStyle name="Berechnung 2 1297" xfId="26359"/>
    <cellStyle name="Berechnung 2 1298" xfId="26379"/>
    <cellStyle name="Berechnung 2 1299" xfId="26393"/>
    <cellStyle name="Berechnung 2 13" xfId="994"/>
    <cellStyle name="Berechnung 2 130" xfId="6052"/>
    <cellStyle name="Berechnung 2 1300" xfId="26414"/>
    <cellStyle name="Berechnung 2 1301" xfId="26434"/>
    <cellStyle name="Berechnung 2 1302" xfId="26454"/>
    <cellStyle name="Berechnung 2 1303" xfId="26474"/>
    <cellStyle name="Berechnung 2 1304" xfId="26487"/>
    <cellStyle name="Berechnung 2 1305" xfId="26507"/>
    <cellStyle name="Berechnung 2 1306" xfId="26527"/>
    <cellStyle name="Berechnung 2 1307" xfId="26547"/>
    <cellStyle name="Berechnung 2 1308" xfId="26567"/>
    <cellStyle name="Berechnung 2 1309" xfId="26587"/>
    <cellStyle name="Berechnung 2 131" xfId="5991"/>
    <cellStyle name="Berechnung 2 1310" xfId="26607"/>
    <cellStyle name="Berechnung 2 1311" xfId="26627"/>
    <cellStyle name="Berechnung 2 1312" xfId="26647"/>
    <cellStyle name="Berechnung 2 1313" xfId="26667"/>
    <cellStyle name="Berechnung 2 1314" xfId="26694"/>
    <cellStyle name="Berechnung 2 1315" xfId="26697"/>
    <cellStyle name="Berechnung 2 1316" xfId="26736"/>
    <cellStyle name="Berechnung 2 1317" xfId="26756"/>
    <cellStyle name="Berechnung 2 1318" xfId="26776"/>
    <cellStyle name="Berechnung 2 1319" xfId="26796"/>
    <cellStyle name="Berechnung 2 132" xfId="5939"/>
    <cellStyle name="Berechnung 2 1320" xfId="26816"/>
    <cellStyle name="Berechnung 2 1321" xfId="26832"/>
    <cellStyle name="Berechnung 2 1322" xfId="26852"/>
    <cellStyle name="Berechnung 2 1323" xfId="26872"/>
    <cellStyle name="Berechnung 2 1324" xfId="26892"/>
    <cellStyle name="Berechnung 2 1325" xfId="26912"/>
    <cellStyle name="Berechnung 2 1326" xfId="26929"/>
    <cellStyle name="Berechnung 2 1327" xfId="26989"/>
    <cellStyle name="Berechnung 2 1328" xfId="27017"/>
    <cellStyle name="Berechnung 2 1329" xfId="27037"/>
    <cellStyle name="Berechnung 2 133" xfId="5898"/>
    <cellStyle name="Berechnung 2 1330" xfId="27057"/>
    <cellStyle name="Berechnung 2 1331" xfId="27077"/>
    <cellStyle name="Berechnung 2 1332" xfId="27103"/>
    <cellStyle name="Berechnung 2 1333" xfId="27124"/>
    <cellStyle name="Berechnung 2 1334" xfId="27144"/>
    <cellStyle name="Berechnung 2 1335" xfId="27164"/>
    <cellStyle name="Berechnung 2 1336" xfId="27184"/>
    <cellStyle name="Berechnung 2 1337" xfId="27198"/>
    <cellStyle name="Berechnung 2 1338" xfId="27219"/>
    <cellStyle name="Berechnung 2 1339" xfId="27239"/>
    <cellStyle name="Berechnung 2 134" xfId="5831"/>
    <cellStyle name="Berechnung 2 1340" xfId="27259"/>
    <cellStyle name="Berechnung 2 1341" xfId="27279"/>
    <cellStyle name="Berechnung 2 1342" xfId="27292"/>
    <cellStyle name="Berechnung 2 1343" xfId="27312"/>
    <cellStyle name="Berechnung 2 1344" xfId="27332"/>
    <cellStyle name="Berechnung 2 1345" xfId="27352"/>
    <cellStyle name="Berechnung 2 1346" xfId="27372"/>
    <cellStyle name="Berechnung 2 1347" xfId="27403"/>
    <cellStyle name="Berechnung 2 1348" xfId="27423"/>
    <cellStyle name="Berechnung 2 1349" xfId="27443"/>
    <cellStyle name="Berechnung 2 135" xfId="5769"/>
    <cellStyle name="Berechnung 2 1350" xfId="27463"/>
    <cellStyle name="Berechnung 2 1351" xfId="27483"/>
    <cellStyle name="Berechnung 2 1352" xfId="27509"/>
    <cellStyle name="Berechnung 2 1353" xfId="27530"/>
    <cellStyle name="Berechnung 2 1354" xfId="27550"/>
    <cellStyle name="Berechnung 2 1355" xfId="27570"/>
    <cellStyle name="Berechnung 2 1356" xfId="27590"/>
    <cellStyle name="Berechnung 2 1357" xfId="27604"/>
    <cellStyle name="Berechnung 2 1358" xfId="27625"/>
    <cellStyle name="Berechnung 2 1359" xfId="27645"/>
    <cellStyle name="Berechnung 2 136" xfId="5710"/>
    <cellStyle name="Berechnung 2 1360" xfId="27665"/>
    <cellStyle name="Berechnung 2 1361" xfId="27685"/>
    <cellStyle name="Berechnung 2 1362" xfId="27698"/>
    <cellStyle name="Berechnung 2 1363" xfId="27718"/>
    <cellStyle name="Berechnung 2 1364" xfId="27738"/>
    <cellStyle name="Berechnung 2 1365" xfId="27758"/>
    <cellStyle name="Berechnung 2 1366" xfId="27778"/>
    <cellStyle name="Berechnung 2 1367" xfId="27798"/>
    <cellStyle name="Berechnung 2 1368" xfId="27818"/>
    <cellStyle name="Berechnung 2 1369" xfId="27838"/>
    <cellStyle name="Berechnung 2 137" xfId="5658"/>
    <cellStyle name="Berechnung 2 1370" xfId="27858"/>
    <cellStyle name="Berechnung 2 1371" xfId="27878"/>
    <cellStyle name="Berechnung 2 1372" xfId="27905"/>
    <cellStyle name="Berechnung 2 1373" xfId="27908"/>
    <cellStyle name="Berechnung 2 1374" xfId="27947"/>
    <cellStyle name="Berechnung 2 1375" xfId="27967"/>
    <cellStyle name="Berechnung 2 1376" xfId="27987"/>
    <cellStyle name="Berechnung 2 1377" xfId="28007"/>
    <cellStyle name="Berechnung 2 1378" xfId="28027"/>
    <cellStyle name="Berechnung 2 1379" xfId="28043"/>
    <cellStyle name="Berechnung 2 138" xfId="5577"/>
    <cellStyle name="Berechnung 2 1380" xfId="28063"/>
    <cellStyle name="Berechnung 2 1381" xfId="28083"/>
    <cellStyle name="Berechnung 2 1382" xfId="28103"/>
    <cellStyle name="Berechnung 2 1383" xfId="28123"/>
    <cellStyle name="Berechnung 2 1384" xfId="28313"/>
    <cellStyle name="Berechnung 2 1385" xfId="28333"/>
    <cellStyle name="Berechnung 2 1386" xfId="28353"/>
    <cellStyle name="Berechnung 2 1387" xfId="28373"/>
    <cellStyle name="Berechnung 2 1388" xfId="28399"/>
    <cellStyle name="Berechnung 2 1389" xfId="28420"/>
    <cellStyle name="Berechnung 2 139" xfId="5514"/>
    <cellStyle name="Berechnung 2 1390" xfId="28440"/>
    <cellStyle name="Berechnung 2 1391" xfId="28460"/>
    <cellStyle name="Berechnung 2 1392" xfId="28480"/>
    <cellStyle name="Berechnung 2 1393" xfId="28494"/>
    <cellStyle name="Berechnung 2 1394" xfId="28515"/>
    <cellStyle name="Berechnung 2 1395" xfId="28535"/>
    <cellStyle name="Berechnung 2 1396" xfId="28555"/>
    <cellStyle name="Berechnung 2 1397" xfId="28575"/>
    <cellStyle name="Berechnung 2 1398" xfId="28588"/>
    <cellStyle name="Berechnung 2 1399" xfId="28608"/>
    <cellStyle name="Berechnung 2 14" xfId="1054"/>
    <cellStyle name="Berechnung 2 140" xfId="5453"/>
    <cellStyle name="Berechnung 2 1400" xfId="28628"/>
    <cellStyle name="Berechnung 2 1401" xfId="28648"/>
    <cellStyle name="Berechnung 2 1402" xfId="28668"/>
    <cellStyle name="Berechnung 2 1403" xfId="28700"/>
    <cellStyle name="Berechnung 2 1404" xfId="28720"/>
    <cellStyle name="Berechnung 2 1405" xfId="28740"/>
    <cellStyle name="Berechnung 2 1406" xfId="28760"/>
    <cellStyle name="Berechnung 2 1407" xfId="28780"/>
    <cellStyle name="Berechnung 2 1408" xfId="28806"/>
    <cellStyle name="Berechnung 2 1409" xfId="28827"/>
    <cellStyle name="Berechnung 2 141" xfId="5400"/>
    <cellStyle name="Berechnung 2 1410" xfId="28847"/>
    <cellStyle name="Berechnung 2 1411" xfId="28867"/>
    <cellStyle name="Berechnung 2 1412" xfId="28887"/>
    <cellStyle name="Berechnung 2 1413" xfId="28901"/>
    <cellStyle name="Berechnung 2 1414" xfId="28922"/>
    <cellStyle name="Berechnung 2 1415" xfId="28942"/>
    <cellStyle name="Berechnung 2 1416" xfId="28962"/>
    <cellStyle name="Berechnung 2 1417" xfId="28982"/>
    <cellStyle name="Berechnung 2 1418" xfId="28995"/>
    <cellStyle name="Berechnung 2 1419" xfId="29015"/>
    <cellStyle name="Berechnung 2 142" xfId="5344"/>
    <cellStyle name="Berechnung 2 1420" xfId="29035"/>
    <cellStyle name="Berechnung 2 1421" xfId="29055"/>
    <cellStyle name="Berechnung 2 1422" xfId="29075"/>
    <cellStyle name="Berechnung 2 1423" xfId="29095"/>
    <cellStyle name="Berechnung 2 1424" xfId="29115"/>
    <cellStyle name="Berechnung 2 1425" xfId="29135"/>
    <cellStyle name="Berechnung 2 1426" xfId="29155"/>
    <cellStyle name="Berechnung 2 1427" xfId="29175"/>
    <cellStyle name="Berechnung 2 1428" xfId="29203"/>
    <cellStyle name="Berechnung 2 1429" xfId="29207"/>
    <cellStyle name="Berechnung 2 143" xfId="5272"/>
    <cellStyle name="Berechnung 2 1430" xfId="29247"/>
    <cellStyle name="Berechnung 2 1431" xfId="29267"/>
    <cellStyle name="Berechnung 2 1432" xfId="29287"/>
    <cellStyle name="Berechnung 2 1433" xfId="29307"/>
    <cellStyle name="Berechnung 2 1434" xfId="29327"/>
    <cellStyle name="Berechnung 2 1435" xfId="29343"/>
    <cellStyle name="Berechnung 2 1436" xfId="29363"/>
    <cellStyle name="Berechnung 2 1437" xfId="29383"/>
    <cellStyle name="Berechnung 2 1438" xfId="29403"/>
    <cellStyle name="Berechnung 2 1439" xfId="29423"/>
    <cellStyle name="Berechnung 2 144" xfId="5217"/>
    <cellStyle name="Berechnung 2 1440" xfId="29441"/>
    <cellStyle name="Berechnung 2 1441" xfId="29501"/>
    <cellStyle name="Berechnung 2 1442" xfId="29529"/>
    <cellStyle name="Berechnung 2 1443" xfId="29549"/>
    <cellStyle name="Berechnung 2 1444" xfId="29569"/>
    <cellStyle name="Berechnung 2 1445" xfId="29589"/>
    <cellStyle name="Berechnung 2 1446" xfId="29615"/>
    <cellStyle name="Berechnung 2 1447" xfId="29636"/>
    <cellStyle name="Berechnung 2 1448" xfId="29656"/>
    <cellStyle name="Berechnung 2 1449" xfId="29676"/>
    <cellStyle name="Berechnung 2 145" xfId="5152"/>
    <cellStyle name="Berechnung 2 1450" xfId="29696"/>
    <cellStyle name="Berechnung 2 1451" xfId="29710"/>
    <cellStyle name="Berechnung 2 1452" xfId="29731"/>
    <cellStyle name="Berechnung 2 1453" xfId="29751"/>
    <cellStyle name="Berechnung 2 1454" xfId="29771"/>
    <cellStyle name="Berechnung 2 1455" xfId="29791"/>
    <cellStyle name="Berechnung 2 1456" xfId="29804"/>
    <cellStyle name="Berechnung 2 1457" xfId="29824"/>
    <cellStyle name="Berechnung 2 1458" xfId="29844"/>
    <cellStyle name="Berechnung 2 1459" xfId="29864"/>
    <cellStyle name="Berechnung 2 146" xfId="5096"/>
    <cellStyle name="Berechnung 2 1460" xfId="29884"/>
    <cellStyle name="Berechnung 2 1461" xfId="29915"/>
    <cellStyle name="Berechnung 2 1462" xfId="29935"/>
    <cellStyle name="Berechnung 2 1463" xfId="29955"/>
    <cellStyle name="Berechnung 2 1464" xfId="29975"/>
    <cellStyle name="Berechnung 2 1465" xfId="29995"/>
    <cellStyle name="Berechnung 2 1466" xfId="30021"/>
    <cellStyle name="Berechnung 2 1467" xfId="30042"/>
    <cellStyle name="Berechnung 2 1468" xfId="30062"/>
    <cellStyle name="Berechnung 2 1469" xfId="30082"/>
    <cellStyle name="Berechnung 2 147" xfId="5036"/>
    <cellStyle name="Berechnung 2 1470" xfId="30102"/>
    <cellStyle name="Berechnung 2 1471" xfId="30116"/>
    <cellStyle name="Berechnung 2 1472" xfId="30137"/>
    <cellStyle name="Berechnung 2 1473" xfId="30157"/>
    <cellStyle name="Berechnung 2 1474" xfId="30177"/>
    <cellStyle name="Berechnung 2 1475" xfId="30197"/>
    <cellStyle name="Berechnung 2 1476" xfId="30210"/>
    <cellStyle name="Berechnung 2 1477" xfId="30230"/>
    <cellStyle name="Berechnung 2 1478" xfId="30250"/>
    <cellStyle name="Berechnung 2 1479" xfId="30270"/>
    <cellStyle name="Berechnung 2 148" xfId="4988"/>
    <cellStyle name="Berechnung 2 1480" xfId="30290"/>
    <cellStyle name="Berechnung 2 1481" xfId="30310"/>
    <cellStyle name="Berechnung 2 1482" xfId="30330"/>
    <cellStyle name="Berechnung 2 1483" xfId="30350"/>
    <cellStyle name="Berechnung 2 1484" xfId="30370"/>
    <cellStyle name="Berechnung 2 1485" xfId="30390"/>
    <cellStyle name="Berechnung 2 1486" xfId="30417"/>
    <cellStyle name="Berechnung 2 1487" xfId="30420"/>
    <cellStyle name="Berechnung 2 1488" xfId="30460"/>
    <cellStyle name="Berechnung 2 1489" xfId="30480"/>
    <cellStyle name="Berechnung 2 149" xfId="4930"/>
    <cellStyle name="Berechnung 2 1490" xfId="30500"/>
    <cellStyle name="Berechnung 2 1491" xfId="30520"/>
    <cellStyle name="Berechnung 2 1492" xfId="30540"/>
    <cellStyle name="Berechnung 2 1493" xfId="30556"/>
    <cellStyle name="Berechnung 2 1494" xfId="30576"/>
    <cellStyle name="Berechnung 2 1495" xfId="30596"/>
    <cellStyle name="Berechnung 2 1496" xfId="30616"/>
    <cellStyle name="Berechnung 2 1497" xfId="30636"/>
    <cellStyle name="Berechnung 2 1498" xfId="30708"/>
    <cellStyle name="Berechnung 2 1499" xfId="30728"/>
    <cellStyle name="Berechnung 2 15" xfId="1113"/>
    <cellStyle name="Berechnung 2 150" xfId="4871"/>
    <cellStyle name="Berechnung 2 1500" xfId="30748"/>
    <cellStyle name="Berechnung 2 1501" xfId="30768"/>
    <cellStyle name="Berechnung 2 1502" xfId="30794"/>
    <cellStyle name="Berechnung 2 1503" xfId="30815"/>
    <cellStyle name="Berechnung 2 1504" xfId="30835"/>
    <cellStyle name="Berechnung 2 1505" xfId="30855"/>
    <cellStyle name="Berechnung 2 1506" xfId="30875"/>
    <cellStyle name="Berechnung 2 1507" xfId="30889"/>
    <cellStyle name="Berechnung 2 1508" xfId="30910"/>
    <cellStyle name="Berechnung 2 1509" xfId="30930"/>
    <cellStyle name="Berechnung 2 151" xfId="4814"/>
    <cellStyle name="Berechnung 2 1510" xfId="30950"/>
    <cellStyle name="Berechnung 2 1511" xfId="30970"/>
    <cellStyle name="Berechnung 2 1512" xfId="30983"/>
    <cellStyle name="Berechnung 2 1513" xfId="31003"/>
    <cellStyle name="Berechnung 2 1514" xfId="31023"/>
    <cellStyle name="Berechnung 2 1515" xfId="31043"/>
    <cellStyle name="Berechnung 2 1516" xfId="31063"/>
    <cellStyle name="Berechnung 2 1517" xfId="31094"/>
    <cellStyle name="Berechnung 2 1518" xfId="31114"/>
    <cellStyle name="Berechnung 2 1519" xfId="31134"/>
    <cellStyle name="Berechnung 2 152" xfId="4755"/>
    <cellStyle name="Berechnung 2 1520" xfId="31154"/>
    <cellStyle name="Berechnung 2 1521" xfId="31174"/>
    <cellStyle name="Berechnung 2 1522" xfId="31200"/>
    <cellStyle name="Berechnung 2 1523" xfId="31221"/>
    <cellStyle name="Berechnung 2 1524" xfId="31241"/>
    <cellStyle name="Berechnung 2 1525" xfId="31261"/>
    <cellStyle name="Berechnung 2 1526" xfId="31281"/>
    <cellStyle name="Berechnung 2 1527" xfId="31295"/>
    <cellStyle name="Berechnung 2 1528" xfId="31316"/>
    <cellStyle name="Berechnung 2 1529" xfId="31336"/>
    <cellStyle name="Berechnung 2 153" xfId="4713"/>
    <cellStyle name="Berechnung 2 1530" xfId="31356"/>
    <cellStyle name="Berechnung 2 1531" xfId="31376"/>
    <cellStyle name="Berechnung 2 1532" xfId="31389"/>
    <cellStyle name="Berechnung 2 1533" xfId="31409"/>
    <cellStyle name="Berechnung 2 1534" xfId="31429"/>
    <cellStyle name="Berechnung 2 1535" xfId="31449"/>
    <cellStyle name="Berechnung 2 1536" xfId="31469"/>
    <cellStyle name="Berechnung 2 1537" xfId="31489"/>
    <cellStyle name="Berechnung 2 1538" xfId="31509"/>
    <cellStyle name="Berechnung 2 1539" xfId="31529"/>
    <cellStyle name="Berechnung 2 154" xfId="4653"/>
    <cellStyle name="Berechnung 2 1540" xfId="31549"/>
    <cellStyle name="Berechnung 2 1541" xfId="31569"/>
    <cellStyle name="Berechnung 2 1542" xfId="31597"/>
    <cellStyle name="Berechnung 2 1543" xfId="31601"/>
    <cellStyle name="Berechnung 2 1544" xfId="31641"/>
    <cellStyle name="Berechnung 2 1545" xfId="31661"/>
    <cellStyle name="Berechnung 2 1546" xfId="31681"/>
    <cellStyle name="Berechnung 2 1547" xfId="31701"/>
    <cellStyle name="Berechnung 2 1548" xfId="31721"/>
    <cellStyle name="Berechnung 2 1549" xfId="31737"/>
    <cellStyle name="Berechnung 2 155" xfId="4594"/>
    <cellStyle name="Berechnung 2 1550" xfId="31757"/>
    <cellStyle name="Berechnung 2 1551" xfId="31777"/>
    <cellStyle name="Berechnung 2 1552" xfId="31797"/>
    <cellStyle name="Berechnung 2 1553" xfId="31817"/>
    <cellStyle name="Berechnung 2 1554" xfId="31834"/>
    <cellStyle name="Berechnung 2 1555" xfId="31894"/>
    <cellStyle name="Berechnung 2 1556" xfId="31922"/>
    <cellStyle name="Berechnung 2 1557" xfId="31942"/>
    <cellStyle name="Berechnung 2 1558" xfId="31962"/>
    <cellStyle name="Berechnung 2 1559" xfId="31982"/>
    <cellStyle name="Berechnung 2 156" xfId="4537"/>
    <cellStyle name="Berechnung 2 1560" xfId="32007"/>
    <cellStyle name="Berechnung 2 1561" xfId="32028"/>
    <cellStyle name="Berechnung 2 1562" xfId="32048"/>
    <cellStyle name="Berechnung 2 1563" xfId="32068"/>
    <cellStyle name="Berechnung 2 1564" xfId="32088"/>
    <cellStyle name="Berechnung 2 1565" xfId="32102"/>
    <cellStyle name="Berechnung 2 1566" xfId="32123"/>
    <cellStyle name="Berechnung 2 1567" xfId="32143"/>
    <cellStyle name="Berechnung 2 1568" xfId="32163"/>
    <cellStyle name="Berechnung 2 1569" xfId="32183"/>
    <cellStyle name="Berechnung 2 157" xfId="4477"/>
    <cellStyle name="Berechnung 2 1570" xfId="32196"/>
    <cellStyle name="Berechnung 2 1571" xfId="32216"/>
    <cellStyle name="Berechnung 2 1572" xfId="32236"/>
    <cellStyle name="Berechnung 2 1573" xfId="32256"/>
    <cellStyle name="Berechnung 2 1574" xfId="32276"/>
    <cellStyle name="Berechnung 2 1575" xfId="32306"/>
    <cellStyle name="Berechnung 2 1576" xfId="32326"/>
    <cellStyle name="Berechnung 2 1577" xfId="32346"/>
    <cellStyle name="Berechnung 2 1578" xfId="32366"/>
    <cellStyle name="Berechnung 2 1579" xfId="32386"/>
    <cellStyle name="Berechnung 2 158" xfId="4410"/>
    <cellStyle name="Berechnung 2 1580" xfId="32411"/>
    <cellStyle name="Berechnung 2 1581" xfId="32432"/>
    <cellStyle name="Berechnung 2 1582" xfId="32452"/>
    <cellStyle name="Berechnung 2 1583" xfId="32472"/>
    <cellStyle name="Berechnung 2 1584" xfId="32492"/>
    <cellStyle name="Berechnung 2 1585" xfId="32506"/>
    <cellStyle name="Berechnung 2 1586" xfId="32527"/>
    <cellStyle name="Berechnung 2 1587" xfId="32547"/>
    <cellStyle name="Berechnung 2 1588" xfId="32567"/>
    <cellStyle name="Berechnung 2 1589" xfId="32587"/>
    <cellStyle name="Berechnung 2 159" xfId="4350"/>
    <cellStyle name="Berechnung 2 1590" xfId="32600"/>
    <cellStyle name="Berechnung 2 1591" xfId="32620"/>
    <cellStyle name="Berechnung 2 1592" xfId="32640"/>
    <cellStyle name="Berechnung 2 1593" xfId="32660"/>
    <cellStyle name="Berechnung 2 1594" xfId="32680"/>
    <cellStyle name="Berechnung 2 1595" xfId="32700"/>
    <cellStyle name="Berechnung 2 1596" xfId="32720"/>
    <cellStyle name="Berechnung 2 1597" xfId="32740"/>
    <cellStyle name="Berechnung 2 1598" xfId="32760"/>
    <cellStyle name="Berechnung 2 1599" xfId="32780"/>
    <cellStyle name="Berechnung 2 16" xfId="1167"/>
    <cellStyle name="Berechnung 2 160" xfId="4269"/>
    <cellStyle name="Berechnung 2 1600" xfId="32807"/>
    <cellStyle name="Berechnung 2 1601" xfId="32810"/>
    <cellStyle name="Berechnung 2 1602" xfId="32850"/>
    <cellStyle name="Berechnung 2 1603" xfId="32870"/>
    <cellStyle name="Berechnung 2 1604" xfId="32890"/>
    <cellStyle name="Berechnung 2 1605" xfId="32910"/>
    <cellStyle name="Berechnung 2 1606" xfId="32930"/>
    <cellStyle name="Berechnung 2 1607" xfId="32945"/>
    <cellStyle name="Berechnung 2 1608" xfId="32965"/>
    <cellStyle name="Berechnung 2 1609" xfId="32985"/>
    <cellStyle name="Berechnung 2 161" xfId="4216"/>
    <cellStyle name="Berechnung 2 1610" xfId="33005"/>
    <cellStyle name="Berechnung 2 1611" xfId="33025"/>
    <cellStyle name="Berechnung 2 1612" xfId="28208"/>
    <cellStyle name="Berechnung 2 1613" xfId="28229"/>
    <cellStyle name="Berechnung 2 1614" xfId="28244"/>
    <cellStyle name="Berechnung 2 1615" xfId="33062"/>
    <cellStyle name="Berechnung 2 1616" xfId="33088"/>
    <cellStyle name="Berechnung 2 1617" xfId="33109"/>
    <cellStyle name="Berechnung 2 1618" xfId="33129"/>
    <cellStyle name="Berechnung 2 1619" xfId="33149"/>
    <cellStyle name="Berechnung 2 162" xfId="4157"/>
    <cellStyle name="Berechnung 2 1620" xfId="33169"/>
    <cellStyle name="Berechnung 2 1621" xfId="33183"/>
    <cellStyle name="Berechnung 2 1622" xfId="33204"/>
    <cellStyle name="Berechnung 2 1623" xfId="33224"/>
    <cellStyle name="Berechnung 2 1624" xfId="33244"/>
    <cellStyle name="Berechnung 2 1625" xfId="33264"/>
    <cellStyle name="Berechnung 2 1626" xfId="33277"/>
    <cellStyle name="Berechnung 2 1627" xfId="33297"/>
    <cellStyle name="Berechnung 2 1628" xfId="33317"/>
    <cellStyle name="Berechnung 2 1629" xfId="33337"/>
    <cellStyle name="Berechnung 2 163" xfId="4093"/>
    <cellStyle name="Berechnung 2 1630" xfId="33357"/>
    <cellStyle name="Berechnung 2 1631" xfId="33387"/>
    <cellStyle name="Berechnung 2 1632" xfId="33407"/>
    <cellStyle name="Berechnung 2 1633" xfId="33427"/>
    <cellStyle name="Berechnung 2 1634" xfId="33447"/>
    <cellStyle name="Berechnung 2 1635" xfId="33467"/>
    <cellStyle name="Berechnung 2 1636" xfId="33492"/>
    <cellStyle name="Berechnung 2 1637" xfId="33513"/>
    <cellStyle name="Berechnung 2 1638" xfId="33533"/>
    <cellStyle name="Berechnung 2 1639" xfId="33553"/>
    <cellStyle name="Berechnung 2 164" xfId="4087"/>
    <cellStyle name="Berechnung 2 1640" xfId="33573"/>
    <cellStyle name="Berechnung 2 1641" xfId="33587"/>
    <cellStyle name="Berechnung 2 1642" xfId="33608"/>
    <cellStyle name="Berechnung 2 1643" xfId="33628"/>
    <cellStyle name="Berechnung 2 1644" xfId="33648"/>
    <cellStyle name="Berechnung 2 1645" xfId="33668"/>
    <cellStyle name="Berechnung 2 1646" xfId="33681"/>
    <cellStyle name="Berechnung 2 1647" xfId="33701"/>
    <cellStyle name="Berechnung 2 1648" xfId="33721"/>
    <cellStyle name="Berechnung 2 1649" xfId="33741"/>
    <cellStyle name="Berechnung 2 165" xfId="4023"/>
    <cellStyle name="Berechnung 2 1650" xfId="33761"/>
    <cellStyle name="Berechnung 2 1651" xfId="33781"/>
    <cellStyle name="Berechnung 2 1652" xfId="33801"/>
    <cellStyle name="Berechnung 2 1653" xfId="33821"/>
    <cellStyle name="Berechnung 2 1654" xfId="33841"/>
    <cellStyle name="Berechnung 2 1655" xfId="33861"/>
    <cellStyle name="Berechnung 2 1656" xfId="33887"/>
    <cellStyle name="Berechnung 2 1657" xfId="33891"/>
    <cellStyle name="Berechnung 2 1658" xfId="33931"/>
    <cellStyle name="Berechnung 2 1659" xfId="33951"/>
    <cellStyle name="Berechnung 2 166" xfId="3959"/>
    <cellStyle name="Berechnung 2 1660" xfId="33971"/>
    <cellStyle name="Berechnung 2 1661" xfId="33991"/>
    <cellStyle name="Berechnung 2 1662" xfId="34011"/>
    <cellStyle name="Berechnung 2 1663" xfId="34025"/>
    <cellStyle name="Berechnung 2 1664" xfId="34045"/>
    <cellStyle name="Berechnung 2 1665" xfId="34065"/>
    <cellStyle name="Berechnung 2 1666" xfId="34085"/>
    <cellStyle name="Berechnung 2 1667" xfId="34105"/>
    <cellStyle name="Berechnung 2 1668" xfId="34122"/>
    <cellStyle name="Berechnung 2 1669" xfId="34181"/>
    <cellStyle name="Berechnung 2 167" xfId="3906"/>
    <cellStyle name="Berechnung 2 1670" xfId="34209"/>
    <cellStyle name="Berechnung 2 1671" xfId="34229"/>
    <cellStyle name="Berechnung 2 1672" xfId="34249"/>
    <cellStyle name="Berechnung 2 1673" xfId="34269"/>
    <cellStyle name="Berechnung 2 1674" xfId="34295"/>
    <cellStyle name="Berechnung 2 1675" xfId="34316"/>
    <cellStyle name="Berechnung 2 1676" xfId="34336"/>
    <cellStyle name="Berechnung 2 1677" xfId="34356"/>
    <cellStyle name="Berechnung 2 1678" xfId="34376"/>
    <cellStyle name="Berechnung 2 1679" xfId="34390"/>
    <cellStyle name="Berechnung 2 168" xfId="3847"/>
    <cellStyle name="Berechnung 2 1680" xfId="34411"/>
    <cellStyle name="Berechnung 2 1681" xfId="34431"/>
    <cellStyle name="Berechnung 2 1682" xfId="34451"/>
    <cellStyle name="Berechnung 2 1683" xfId="34471"/>
    <cellStyle name="Berechnung 2 1684" xfId="34484"/>
    <cellStyle name="Berechnung 2 1685" xfId="34504"/>
    <cellStyle name="Berechnung 2 1686" xfId="34524"/>
    <cellStyle name="Berechnung 2 1687" xfId="34544"/>
    <cellStyle name="Berechnung 2 1688" xfId="34564"/>
    <cellStyle name="Berechnung 2 1689" xfId="34594"/>
    <cellStyle name="Berechnung 2 169" xfId="3793"/>
    <cellStyle name="Berechnung 2 1690" xfId="34614"/>
    <cellStyle name="Berechnung 2 1691" xfId="34634"/>
    <cellStyle name="Berechnung 2 1692" xfId="34654"/>
    <cellStyle name="Berechnung 2 1693" xfId="34674"/>
    <cellStyle name="Berechnung 2 1694" xfId="34699"/>
    <cellStyle name="Berechnung 2 1695" xfId="34720"/>
    <cellStyle name="Berechnung 2 1696" xfId="34740"/>
    <cellStyle name="Berechnung 2 1697" xfId="34760"/>
    <cellStyle name="Berechnung 2 1698" xfId="34780"/>
    <cellStyle name="Berechnung 2 1699" xfId="34794"/>
    <cellStyle name="Berechnung 2 17" xfId="1214"/>
    <cellStyle name="Berechnung 2 170" xfId="3737"/>
    <cellStyle name="Berechnung 2 1700" xfId="34815"/>
    <cellStyle name="Berechnung 2 1701" xfId="34835"/>
    <cellStyle name="Berechnung 2 1702" xfId="34855"/>
    <cellStyle name="Berechnung 2 1703" xfId="34875"/>
    <cellStyle name="Berechnung 2 1704" xfId="34888"/>
    <cellStyle name="Berechnung 2 1705" xfId="34908"/>
    <cellStyle name="Berechnung 2 1706" xfId="34928"/>
    <cellStyle name="Berechnung 2 1707" xfId="34948"/>
    <cellStyle name="Berechnung 2 1708" xfId="34968"/>
    <cellStyle name="Berechnung 2 1709" xfId="34988"/>
    <cellStyle name="Berechnung 2 171" xfId="3655"/>
    <cellStyle name="Berechnung 2 1710" xfId="35008"/>
    <cellStyle name="Berechnung 2 1711" xfId="35028"/>
    <cellStyle name="Berechnung 2 1712" xfId="35048"/>
    <cellStyle name="Berechnung 2 1713" xfId="35068"/>
    <cellStyle name="Berechnung 2 1714" xfId="35093"/>
    <cellStyle name="Berechnung 2 1715" xfId="35096"/>
    <cellStyle name="Berechnung 2 1716" xfId="35136"/>
    <cellStyle name="Berechnung 2 1717" xfId="35156"/>
    <cellStyle name="Berechnung 2 1718" xfId="35176"/>
    <cellStyle name="Berechnung 2 1719" xfId="35196"/>
    <cellStyle name="Berechnung 2 172" xfId="3566"/>
    <cellStyle name="Berechnung 2 1720" xfId="35216"/>
    <cellStyle name="Berechnung 2 1721" xfId="35231"/>
    <cellStyle name="Berechnung 2 1722" xfId="35251"/>
    <cellStyle name="Berechnung 2 1723" xfId="35271"/>
    <cellStyle name="Berechnung 2 1724" xfId="35291"/>
    <cellStyle name="Berechnung 2 1725" xfId="35311"/>
    <cellStyle name="Berechnung 2 1726" xfId="33038"/>
    <cellStyle name="Berechnung 2 1727" xfId="28166"/>
    <cellStyle name="Berechnung 2 1728" xfId="28184"/>
    <cellStyle name="Berechnung 2 1729" xfId="35350"/>
    <cellStyle name="Berechnung 2 173" xfId="3473"/>
    <cellStyle name="Berechnung 2 1730" xfId="35375"/>
    <cellStyle name="Berechnung 2 1731" xfId="35396"/>
    <cellStyle name="Berechnung 2 1732" xfId="35416"/>
    <cellStyle name="Berechnung 2 1733" xfId="35436"/>
    <cellStyle name="Berechnung 2 1734" xfId="35456"/>
    <cellStyle name="Berechnung 2 1735" xfId="35470"/>
    <cellStyle name="Berechnung 2 1736" xfId="35491"/>
    <cellStyle name="Berechnung 2 1737" xfId="35511"/>
    <cellStyle name="Berechnung 2 1738" xfId="35531"/>
    <cellStyle name="Berechnung 2 1739" xfId="35551"/>
    <cellStyle name="Berechnung 2 174" xfId="3411"/>
    <cellStyle name="Berechnung 2 1740" xfId="35564"/>
    <cellStyle name="Berechnung 2 1741" xfId="35584"/>
    <cellStyle name="Berechnung 2 1742" xfId="35604"/>
    <cellStyle name="Berechnung 2 1743" xfId="35624"/>
    <cellStyle name="Berechnung 2 1744" xfId="35644"/>
    <cellStyle name="Berechnung 2 1745" xfId="35673"/>
    <cellStyle name="Berechnung 2 1746" xfId="35693"/>
    <cellStyle name="Berechnung 2 1747" xfId="35713"/>
    <cellStyle name="Berechnung 2 1748" xfId="35733"/>
    <cellStyle name="Berechnung 2 1749" xfId="35753"/>
    <cellStyle name="Berechnung 2 175" xfId="3379"/>
    <cellStyle name="Berechnung 2 1750" xfId="35777"/>
    <cellStyle name="Berechnung 2 1751" xfId="35798"/>
    <cellStyle name="Berechnung 2 1752" xfId="35818"/>
    <cellStyle name="Berechnung 2 1753" xfId="35838"/>
    <cellStyle name="Berechnung 2 1754" xfId="35858"/>
    <cellStyle name="Berechnung 2 1755" xfId="35872"/>
    <cellStyle name="Berechnung 2 1756" xfId="35893"/>
    <cellStyle name="Berechnung 2 1757" xfId="35913"/>
    <cellStyle name="Berechnung 2 1758" xfId="35933"/>
    <cellStyle name="Berechnung 2 1759" xfId="35953"/>
    <cellStyle name="Berechnung 2 176" xfId="3286"/>
    <cellStyle name="Berechnung 2 1760" xfId="35966"/>
    <cellStyle name="Berechnung 2 1761" xfId="35986"/>
    <cellStyle name="Berechnung 2 1762" xfId="36006"/>
    <cellStyle name="Berechnung 2 1763" xfId="36026"/>
    <cellStyle name="Berechnung 2 1764" xfId="36046"/>
    <cellStyle name="Berechnung 2 1765" xfId="36066"/>
    <cellStyle name="Berechnung 2 1766" xfId="36086"/>
    <cellStyle name="Berechnung 2 1767" xfId="36106"/>
    <cellStyle name="Berechnung 2 1768" xfId="36126"/>
    <cellStyle name="Berechnung 2 1769" xfId="36146"/>
    <cellStyle name="Berechnung 2 177" xfId="3212"/>
    <cellStyle name="Berechnung 2 1770" xfId="36172"/>
    <cellStyle name="Berechnung 2 1771" xfId="36176"/>
    <cellStyle name="Berechnung 2 1772" xfId="36215"/>
    <cellStyle name="Berechnung 2 1773" xfId="36235"/>
    <cellStyle name="Berechnung 2 1774" xfId="36255"/>
    <cellStyle name="Berechnung 2 1775" xfId="36275"/>
    <cellStyle name="Berechnung 2 1776" xfId="36295"/>
    <cellStyle name="Berechnung 2 1777" xfId="36310"/>
    <cellStyle name="Berechnung 2 1778" xfId="36330"/>
    <cellStyle name="Berechnung 2 1779" xfId="36350"/>
    <cellStyle name="Berechnung 2 178" xfId="3153"/>
    <cellStyle name="Berechnung 2 1780" xfId="36370"/>
    <cellStyle name="Berechnung 2 1781" xfId="36390"/>
    <cellStyle name="Berechnung 2 1782" xfId="36406"/>
    <cellStyle name="Berechnung 2 1783" xfId="36463"/>
    <cellStyle name="Berechnung 2 1784" xfId="36491"/>
    <cellStyle name="Berechnung 2 1785" xfId="36511"/>
    <cellStyle name="Berechnung 2 1786" xfId="36531"/>
    <cellStyle name="Berechnung 2 1787" xfId="36551"/>
    <cellStyle name="Berechnung 2 1788" xfId="36576"/>
    <cellStyle name="Berechnung 2 1789" xfId="36597"/>
    <cellStyle name="Berechnung 2 179" xfId="3090"/>
    <cellStyle name="Berechnung 2 1790" xfId="36617"/>
    <cellStyle name="Berechnung 2 1791" xfId="36637"/>
    <cellStyle name="Berechnung 2 1792" xfId="36657"/>
    <cellStyle name="Berechnung 2 1793" xfId="36671"/>
    <cellStyle name="Berechnung 2 1794" xfId="36692"/>
    <cellStyle name="Berechnung 2 1795" xfId="36712"/>
    <cellStyle name="Berechnung 2 1796" xfId="36732"/>
    <cellStyle name="Berechnung 2 1797" xfId="36752"/>
    <cellStyle name="Berechnung 2 1798" xfId="36765"/>
    <cellStyle name="Berechnung 2 1799" xfId="36785"/>
    <cellStyle name="Berechnung 2 18" xfId="1256"/>
    <cellStyle name="Berechnung 2 180" xfId="3036"/>
    <cellStyle name="Berechnung 2 1800" xfId="36805"/>
    <cellStyle name="Berechnung 2 1801" xfId="36825"/>
    <cellStyle name="Berechnung 2 1802" xfId="36845"/>
    <cellStyle name="Berechnung 2 1803" xfId="36873"/>
    <cellStyle name="Berechnung 2 1804" xfId="36893"/>
    <cellStyle name="Berechnung 2 1805" xfId="36913"/>
    <cellStyle name="Berechnung 2 1806" xfId="36933"/>
    <cellStyle name="Berechnung 2 1807" xfId="36953"/>
    <cellStyle name="Berechnung 2 1808" xfId="36977"/>
    <cellStyle name="Berechnung 2 1809" xfId="36998"/>
    <cellStyle name="Berechnung 2 181" xfId="2969"/>
    <cellStyle name="Berechnung 2 1810" xfId="37018"/>
    <cellStyle name="Berechnung 2 1811" xfId="37038"/>
    <cellStyle name="Berechnung 2 1812" xfId="37058"/>
    <cellStyle name="Berechnung 2 1813" xfId="37072"/>
    <cellStyle name="Berechnung 2 1814" xfId="37093"/>
    <cellStyle name="Berechnung 2 1815" xfId="37113"/>
    <cellStyle name="Berechnung 2 1816" xfId="37133"/>
    <cellStyle name="Berechnung 2 1817" xfId="37153"/>
    <cellStyle name="Berechnung 2 1818" xfId="37166"/>
    <cellStyle name="Berechnung 2 1819" xfId="37186"/>
    <cellStyle name="Berechnung 2 182" xfId="2884"/>
    <cellStyle name="Berechnung 2 1820" xfId="37206"/>
    <cellStyle name="Berechnung 2 1821" xfId="37226"/>
    <cellStyle name="Berechnung 2 1822" xfId="37246"/>
    <cellStyle name="Berechnung 2 1823" xfId="37266"/>
    <cellStyle name="Berechnung 2 1824" xfId="37286"/>
    <cellStyle name="Berechnung 2 1825" xfId="37306"/>
    <cellStyle name="Berechnung 2 1826" xfId="37326"/>
    <cellStyle name="Berechnung 2 1827" xfId="37346"/>
    <cellStyle name="Berechnung 2 1828" xfId="37370"/>
    <cellStyle name="Berechnung 2 1829" xfId="37373"/>
    <cellStyle name="Berechnung 2 183" xfId="2820"/>
    <cellStyle name="Berechnung 2 1830" xfId="37412"/>
    <cellStyle name="Berechnung 2 1831" xfId="37432"/>
    <cellStyle name="Berechnung 2 1832" xfId="37452"/>
    <cellStyle name="Berechnung 2 1833" xfId="37472"/>
    <cellStyle name="Berechnung 2 1834" xfId="37492"/>
    <cellStyle name="Berechnung 2 1835" xfId="37506"/>
    <cellStyle name="Berechnung 2 1836" xfId="37526"/>
    <cellStyle name="Berechnung 2 1837" xfId="37546"/>
    <cellStyle name="Berechnung 2 1838" xfId="37566"/>
    <cellStyle name="Berechnung 2 1839" xfId="37586"/>
    <cellStyle name="Berechnung 2 184" xfId="2767"/>
    <cellStyle name="Berechnung 2 1840" xfId="35132"/>
    <cellStyle name="Berechnung 2 1841" xfId="32843"/>
    <cellStyle name="Berechnung 2 1842" xfId="28180"/>
    <cellStyle name="Berechnung 2 1843" xfId="37617"/>
    <cellStyle name="Berechnung 2 1844" xfId="37641"/>
    <cellStyle name="Berechnung 2 1845" xfId="37662"/>
    <cellStyle name="Berechnung 2 1846" xfId="37682"/>
    <cellStyle name="Berechnung 2 1847" xfId="37702"/>
    <cellStyle name="Berechnung 2 1848" xfId="37722"/>
    <cellStyle name="Berechnung 2 1849" xfId="37736"/>
    <cellStyle name="Berechnung 2 185" xfId="2708"/>
    <cellStyle name="Berechnung 2 1850" xfId="37757"/>
    <cellStyle name="Berechnung 2 1851" xfId="37777"/>
    <cellStyle name="Berechnung 2 1852" xfId="37797"/>
    <cellStyle name="Berechnung 2 1853" xfId="37817"/>
    <cellStyle name="Berechnung 2 1854" xfId="37830"/>
    <cellStyle name="Berechnung 2 1855" xfId="37850"/>
    <cellStyle name="Berechnung 2 1856" xfId="37870"/>
    <cellStyle name="Berechnung 2 1857" xfId="37890"/>
    <cellStyle name="Berechnung 2 1858" xfId="37910"/>
    <cellStyle name="Berechnung 2 1859" xfId="37937"/>
    <cellStyle name="Berechnung 2 186" xfId="2670"/>
    <cellStyle name="Berechnung 2 1860" xfId="37957"/>
    <cellStyle name="Berechnung 2 1861" xfId="37977"/>
    <cellStyle name="Berechnung 2 1862" xfId="37997"/>
    <cellStyle name="Berechnung 2 1863" xfId="38017"/>
    <cellStyle name="Berechnung 2 1864" xfId="38041"/>
    <cellStyle name="Berechnung 2 1865" xfId="38062"/>
    <cellStyle name="Berechnung 2 1866" xfId="38082"/>
    <cellStyle name="Berechnung 2 1867" xfId="38102"/>
    <cellStyle name="Berechnung 2 1868" xfId="38122"/>
    <cellStyle name="Berechnung 2 1869" xfId="38136"/>
    <cellStyle name="Berechnung 2 187" xfId="2604"/>
    <cellStyle name="Berechnung 2 1870" xfId="38157"/>
    <cellStyle name="Berechnung 2 1871" xfId="38177"/>
    <cellStyle name="Berechnung 2 1872" xfId="38197"/>
    <cellStyle name="Berechnung 2 1873" xfId="38217"/>
    <cellStyle name="Berechnung 2 1874" xfId="38230"/>
    <cellStyle name="Berechnung 2 1875" xfId="38250"/>
    <cellStyle name="Berechnung 2 1876" xfId="38270"/>
    <cellStyle name="Berechnung 2 1877" xfId="38290"/>
    <cellStyle name="Berechnung 2 1878" xfId="38310"/>
    <cellStyle name="Berechnung 2 1879" xfId="38330"/>
    <cellStyle name="Berechnung 2 188" xfId="2541"/>
    <cellStyle name="Berechnung 2 1880" xfId="38350"/>
    <cellStyle name="Berechnung 2 1881" xfId="38370"/>
    <cellStyle name="Berechnung 2 1882" xfId="38390"/>
    <cellStyle name="Berechnung 2 1883" xfId="38410"/>
    <cellStyle name="Berechnung 2 1884" xfId="38433"/>
    <cellStyle name="Berechnung 2 1885" xfId="38436"/>
    <cellStyle name="Berechnung 2 1886" xfId="38472"/>
    <cellStyle name="Berechnung 2 1887" xfId="38492"/>
    <cellStyle name="Berechnung 2 1888" xfId="38512"/>
    <cellStyle name="Berechnung 2 1889" xfId="38532"/>
    <cellStyle name="Berechnung 2 189" xfId="2487"/>
    <cellStyle name="Berechnung 2 1890" xfId="38552"/>
    <cellStyle name="Berechnung 2 1891" xfId="38566"/>
    <cellStyle name="Berechnung 2 1892" xfId="38586"/>
    <cellStyle name="Berechnung 2 1893" xfId="38606"/>
    <cellStyle name="Berechnung 2 1894" xfId="38626"/>
    <cellStyle name="Berechnung 2 1895" xfId="38646"/>
    <cellStyle name="Berechnung 2 1896" xfId="38659"/>
    <cellStyle name="Berechnung 2 1897" xfId="38714"/>
    <cellStyle name="Berechnung 2 1898" xfId="38742"/>
    <cellStyle name="Berechnung 2 1899" xfId="38762"/>
    <cellStyle name="Berechnung 2 19" xfId="1318"/>
    <cellStyle name="Berechnung 2 190" xfId="2436"/>
    <cellStyle name="Berechnung 2 1900" xfId="38782"/>
    <cellStyle name="Berechnung 2 1901" xfId="38802"/>
    <cellStyle name="Berechnung 2 1902" xfId="38826"/>
    <cellStyle name="Berechnung 2 1903" xfId="38847"/>
    <cellStyle name="Berechnung 2 1904" xfId="38867"/>
    <cellStyle name="Berechnung 2 1905" xfId="38887"/>
    <cellStyle name="Berechnung 2 1906" xfId="38907"/>
    <cellStyle name="Berechnung 2 1907" xfId="38921"/>
    <cellStyle name="Berechnung 2 1908" xfId="38942"/>
    <cellStyle name="Berechnung 2 1909" xfId="38962"/>
    <cellStyle name="Berechnung 2 191" xfId="2390"/>
    <cellStyle name="Berechnung 2 1910" xfId="38982"/>
    <cellStyle name="Berechnung 2 1911" xfId="39002"/>
    <cellStyle name="Berechnung 2 1912" xfId="39015"/>
    <cellStyle name="Berechnung 2 1913" xfId="39035"/>
    <cellStyle name="Berechnung 2 1914" xfId="39055"/>
    <cellStyle name="Berechnung 2 1915" xfId="39075"/>
    <cellStyle name="Berechnung 2 1916" xfId="39095"/>
    <cellStyle name="Berechnung 2 1917" xfId="39122"/>
    <cellStyle name="Berechnung 2 1918" xfId="39142"/>
    <cellStyle name="Berechnung 2 1919" xfId="39162"/>
    <cellStyle name="Berechnung 2 192" xfId="2325"/>
    <cellStyle name="Berechnung 2 1920" xfId="39182"/>
    <cellStyle name="Berechnung 2 1921" xfId="39202"/>
    <cellStyle name="Berechnung 2 1922" xfId="39226"/>
    <cellStyle name="Berechnung 2 1923" xfId="39247"/>
    <cellStyle name="Berechnung 2 1924" xfId="39267"/>
    <cellStyle name="Berechnung 2 1925" xfId="39287"/>
    <cellStyle name="Berechnung 2 1926" xfId="39307"/>
    <cellStyle name="Berechnung 2 1927" xfId="39321"/>
    <cellStyle name="Berechnung 2 1928" xfId="39342"/>
    <cellStyle name="Berechnung 2 1929" xfId="39362"/>
    <cellStyle name="Berechnung 2 193" xfId="2266"/>
    <cellStyle name="Berechnung 2 1930" xfId="39382"/>
    <cellStyle name="Berechnung 2 1931" xfId="39402"/>
    <cellStyle name="Berechnung 2 1932" xfId="39415"/>
    <cellStyle name="Berechnung 2 1933" xfId="39435"/>
    <cellStyle name="Berechnung 2 1934" xfId="39455"/>
    <cellStyle name="Berechnung 2 1935" xfId="39475"/>
    <cellStyle name="Berechnung 2 1936" xfId="39495"/>
    <cellStyle name="Berechnung 2 1937" xfId="39515"/>
    <cellStyle name="Berechnung 2 1938" xfId="39535"/>
    <cellStyle name="Berechnung 2 1939" xfId="39555"/>
    <cellStyle name="Berechnung 2 194" xfId="2207"/>
    <cellStyle name="Berechnung 2 1940" xfId="39575"/>
    <cellStyle name="Berechnung 2 1941" xfId="39595"/>
    <cellStyle name="Berechnung 2 1942" xfId="39618"/>
    <cellStyle name="Berechnung 2 1943" xfId="39621"/>
    <cellStyle name="Berechnung 2 1944" xfId="39657"/>
    <cellStyle name="Berechnung 2 1945" xfId="39677"/>
    <cellStyle name="Berechnung 2 1946" xfId="39697"/>
    <cellStyle name="Berechnung 2 1947" xfId="39717"/>
    <cellStyle name="Berechnung 2 1948" xfId="39737"/>
    <cellStyle name="Berechnung 2 1949" xfId="39751"/>
    <cellStyle name="Berechnung 2 195" xfId="2146"/>
    <cellStyle name="Berechnung 2 1950" xfId="39771"/>
    <cellStyle name="Berechnung 2 1951" xfId="39791"/>
    <cellStyle name="Berechnung 2 1952" xfId="39811"/>
    <cellStyle name="Berechnung 2 1953" xfId="39831"/>
    <cellStyle name="Berechnung 2 1954" xfId="37598"/>
    <cellStyle name="Berechnung 2 1955" xfId="35129"/>
    <cellStyle name="Berechnung 2 1956" xfId="36401"/>
    <cellStyle name="Berechnung 2 1957" xfId="39854"/>
    <cellStyle name="Berechnung 2 1958" xfId="39878"/>
    <cellStyle name="Berechnung 2 1959" xfId="39899"/>
    <cellStyle name="Berechnung 2 196" xfId="2073"/>
    <cellStyle name="Berechnung 2 1960" xfId="39919"/>
    <cellStyle name="Berechnung 2 1961" xfId="39939"/>
    <cellStyle name="Berechnung 2 1962" xfId="39959"/>
    <cellStyle name="Berechnung 2 1963" xfId="39973"/>
    <cellStyle name="Berechnung 2 1964" xfId="39994"/>
    <cellStyle name="Berechnung 2 1965" xfId="40014"/>
    <cellStyle name="Berechnung 2 1966" xfId="40034"/>
    <cellStyle name="Berechnung 2 1967" xfId="40054"/>
    <cellStyle name="Berechnung 2 1968" xfId="40067"/>
    <cellStyle name="Berechnung 2 1969" xfId="40087"/>
    <cellStyle name="Berechnung 2 197" xfId="2009"/>
    <cellStyle name="Berechnung 2 1970" xfId="40107"/>
    <cellStyle name="Berechnung 2 1971" xfId="40127"/>
    <cellStyle name="Berechnung 2 1972" xfId="40147"/>
    <cellStyle name="Berechnung 2 1973" xfId="40174"/>
    <cellStyle name="Berechnung 2 1974" xfId="40194"/>
    <cellStyle name="Berechnung 2 1975" xfId="40214"/>
    <cellStyle name="Berechnung 2 1976" xfId="40234"/>
    <cellStyle name="Berechnung 2 1977" xfId="40254"/>
    <cellStyle name="Berechnung 2 1978" xfId="40278"/>
    <cellStyle name="Berechnung 2 1979" xfId="40299"/>
    <cellStyle name="Berechnung 2 198" xfId="1949"/>
    <cellStyle name="Berechnung 2 1980" xfId="40319"/>
    <cellStyle name="Berechnung 2 1981" xfId="40339"/>
    <cellStyle name="Berechnung 2 1982" xfId="40359"/>
    <cellStyle name="Berechnung 2 1983" xfId="40373"/>
    <cellStyle name="Berechnung 2 1984" xfId="40394"/>
    <cellStyle name="Berechnung 2 1985" xfId="40414"/>
    <cellStyle name="Berechnung 2 1986" xfId="40434"/>
    <cellStyle name="Berechnung 2 1987" xfId="40454"/>
    <cellStyle name="Berechnung 2 1988" xfId="40467"/>
    <cellStyle name="Berechnung 2 1989" xfId="40487"/>
    <cellStyle name="Berechnung 2 199" xfId="1893"/>
    <cellStyle name="Berechnung 2 1990" xfId="40507"/>
    <cellStyle name="Berechnung 2 1991" xfId="40527"/>
    <cellStyle name="Berechnung 2 1992" xfId="40547"/>
    <cellStyle name="Berechnung 2 1993" xfId="40567"/>
    <cellStyle name="Berechnung 2 1994" xfId="40587"/>
    <cellStyle name="Berechnung 2 1995" xfId="40607"/>
    <cellStyle name="Berechnung 2 1996" xfId="40627"/>
    <cellStyle name="Berechnung 2 1997" xfId="40647"/>
    <cellStyle name="Berechnung 2 1998" xfId="40670"/>
    <cellStyle name="Berechnung 2 1999" xfId="40673"/>
    <cellStyle name="Berechnung 2 2" xfId="308"/>
    <cellStyle name="Berechnung 2 20" xfId="1377"/>
    <cellStyle name="Berechnung 2 200" xfId="1833"/>
    <cellStyle name="Berechnung 2 2000" xfId="40709"/>
    <cellStyle name="Berechnung 2 2001" xfId="40729"/>
    <cellStyle name="Berechnung 2 2002" xfId="40749"/>
    <cellStyle name="Berechnung 2 2003" xfId="40769"/>
    <cellStyle name="Berechnung 2 2004" xfId="40789"/>
    <cellStyle name="Berechnung 2 2005" xfId="40803"/>
    <cellStyle name="Berechnung 2 2006" xfId="40823"/>
    <cellStyle name="Berechnung 2 2007" xfId="40843"/>
    <cellStyle name="Berechnung 2 2008" xfId="40863"/>
    <cellStyle name="Berechnung 2 2009" xfId="40883"/>
    <cellStyle name="Berechnung 2 201" xfId="1765"/>
    <cellStyle name="Berechnung 2 2010" xfId="40896"/>
    <cellStyle name="Berechnung 2 2011" xfId="40950"/>
    <cellStyle name="Berechnung 2 2012" xfId="40978"/>
    <cellStyle name="Berechnung 2 2013" xfId="40998"/>
    <cellStyle name="Berechnung 2 2014" xfId="41018"/>
    <cellStyle name="Berechnung 2 2015" xfId="41038"/>
    <cellStyle name="Berechnung 2 2016" xfId="41062"/>
    <cellStyle name="Berechnung 2 2017" xfId="41083"/>
    <cellStyle name="Berechnung 2 2018" xfId="41103"/>
    <cellStyle name="Berechnung 2 2019" xfId="41123"/>
    <cellStyle name="Berechnung 2 202" xfId="1700"/>
    <cellStyle name="Berechnung 2 2020" xfId="41143"/>
    <cellStyle name="Berechnung 2 2021" xfId="41157"/>
    <cellStyle name="Berechnung 2 2022" xfId="41178"/>
    <cellStyle name="Berechnung 2 2023" xfId="41198"/>
    <cellStyle name="Berechnung 2 2024" xfId="41218"/>
    <cellStyle name="Berechnung 2 2025" xfId="41238"/>
    <cellStyle name="Berechnung 2 2026" xfId="41251"/>
    <cellStyle name="Berechnung 2 2027" xfId="41271"/>
    <cellStyle name="Berechnung 2 2028" xfId="41291"/>
    <cellStyle name="Berechnung 2 2029" xfId="41311"/>
    <cellStyle name="Berechnung 2 203" xfId="1640"/>
    <cellStyle name="Berechnung 2 2030" xfId="41331"/>
    <cellStyle name="Berechnung 2 2031" xfId="41358"/>
    <cellStyle name="Berechnung 2 2032" xfId="41378"/>
    <cellStyle name="Berechnung 2 2033" xfId="41398"/>
    <cellStyle name="Berechnung 2 2034" xfId="41418"/>
    <cellStyle name="Berechnung 2 2035" xfId="41438"/>
    <cellStyle name="Berechnung 2 2036" xfId="41462"/>
    <cellStyle name="Berechnung 2 2037" xfId="41483"/>
    <cellStyle name="Berechnung 2 2038" xfId="41503"/>
    <cellStyle name="Berechnung 2 2039" xfId="41523"/>
    <cellStyle name="Berechnung 2 204" xfId="1580"/>
    <cellStyle name="Berechnung 2 2040" xfId="41543"/>
    <cellStyle name="Berechnung 2 2041" xfId="41557"/>
    <cellStyle name="Berechnung 2 2042" xfId="41578"/>
    <cellStyle name="Berechnung 2 2043" xfId="41598"/>
    <cellStyle name="Berechnung 2 2044" xfId="41618"/>
    <cellStyle name="Berechnung 2 2045" xfId="41638"/>
    <cellStyle name="Berechnung 2 2046" xfId="41651"/>
    <cellStyle name="Berechnung 2 2047" xfId="41671"/>
    <cellStyle name="Berechnung 2 2048" xfId="41691"/>
    <cellStyle name="Berechnung 2 2049" xfId="41711"/>
    <cellStyle name="Berechnung 2 205" xfId="1517"/>
    <cellStyle name="Berechnung 2 2050" xfId="41731"/>
    <cellStyle name="Berechnung 2 2051" xfId="41751"/>
    <cellStyle name="Berechnung 2 2052" xfId="41771"/>
    <cellStyle name="Berechnung 2 2053" xfId="41791"/>
    <cellStyle name="Berechnung 2 2054" xfId="41811"/>
    <cellStyle name="Berechnung 2 2055" xfId="41831"/>
    <cellStyle name="Berechnung 2 2056" xfId="41854"/>
    <cellStyle name="Berechnung 2 2057" xfId="41857"/>
    <cellStyle name="Berechnung 2 2058" xfId="41893"/>
    <cellStyle name="Berechnung 2 2059" xfId="41913"/>
    <cellStyle name="Berechnung 2 206" xfId="1487"/>
    <cellStyle name="Berechnung 2 2060" xfId="41933"/>
    <cellStyle name="Berechnung 2 2061" xfId="41953"/>
    <cellStyle name="Berechnung 2 2062" xfId="41973"/>
    <cellStyle name="Berechnung 2 2063" xfId="41987"/>
    <cellStyle name="Berechnung 2 2064" xfId="42007"/>
    <cellStyle name="Berechnung 2 2065" xfId="42027"/>
    <cellStyle name="Berechnung 2 2066" xfId="42047"/>
    <cellStyle name="Berechnung 2 2067" xfId="42067"/>
    <cellStyle name="Berechnung 2 2068" xfId="42090"/>
    <cellStyle name="Berechnung 2 2069" xfId="42150"/>
    <cellStyle name="Berechnung 2 207" xfId="1422"/>
    <cellStyle name="Berechnung 2 2070" xfId="42204"/>
    <cellStyle name="Berechnung 2 2071" xfId="42256"/>
    <cellStyle name="Berechnung 2 2072" xfId="42363"/>
    <cellStyle name="Berechnung 2 2073" xfId="42416"/>
    <cellStyle name="Berechnung 2 2074" xfId="42479"/>
    <cellStyle name="Berechnung 2 2075" xfId="42537"/>
    <cellStyle name="Berechnung 2 2076" xfId="42591"/>
    <cellStyle name="Berechnung 2 2077" xfId="42649"/>
    <cellStyle name="Berechnung 2 2078" xfId="42702"/>
    <cellStyle name="Berechnung 2 2079" xfId="42745"/>
    <cellStyle name="Berechnung 2 208" xfId="1355"/>
    <cellStyle name="Berechnung 2 2080" xfId="42804"/>
    <cellStyle name="Berechnung 2 2081" xfId="42862"/>
    <cellStyle name="Berechnung 2 2082" xfId="42915"/>
    <cellStyle name="Berechnung 2 2083" xfId="42961"/>
    <cellStyle name="Berechnung 2 2084" xfId="43002"/>
    <cellStyle name="Berechnung 2 2085" xfId="43063"/>
    <cellStyle name="Berechnung 2 2086" xfId="43121"/>
    <cellStyle name="Berechnung 2 2087" xfId="43171"/>
    <cellStyle name="Berechnung 2 2088" xfId="43226"/>
    <cellStyle name="Berechnung 2 2089" xfId="43295"/>
    <cellStyle name="Berechnung 2 209" xfId="1296"/>
    <cellStyle name="Berechnung 2 2090" xfId="43355"/>
    <cellStyle name="Berechnung 2 2091" xfId="43414"/>
    <cellStyle name="Berechnung 2 2092" xfId="43474"/>
    <cellStyle name="Berechnung 2 2093" xfId="43516"/>
    <cellStyle name="Berechnung 2 2094" xfId="43579"/>
    <cellStyle name="Berechnung 2 2095" xfId="43642"/>
    <cellStyle name="Berechnung 2 2096" xfId="43700"/>
    <cellStyle name="Berechnung 2 2097" xfId="43751"/>
    <cellStyle name="Berechnung 2 2098" xfId="43805"/>
    <cellStyle name="Berechnung 2 2099" xfId="43859"/>
    <cellStyle name="Berechnung 2 21" xfId="1428"/>
    <cellStyle name="Berechnung 2 210" xfId="1244"/>
    <cellStyle name="Berechnung 2 2100" xfId="43910"/>
    <cellStyle name="Berechnung 2 2101" xfId="43969"/>
    <cellStyle name="Berechnung 2 2102" xfId="44021"/>
    <cellStyle name="Berechnung 2 2103" xfId="44078"/>
    <cellStyle name="Berechnung 2 2104" xfId="44118"/>
    <cellStyle name="Berechnung 2 2105" xfId="44173"/>
    <cellStyle name="Berechnung 2 2106" xfId="44223"/>
    <cellStyle name="Berechnung 2 2107" xfId="44281"/>
    <cellStyle name="Berechnung 2 2108" xfId="44328"/>
    <cellStyle name="Berechnung 2 2109" xfId="44386"/>
    <cellStyle name="Berechnung 2 211" xfId="1198"/>
    <cellStyle name="Berechnung 2 2110" xfId="44441"/>
    <cellStyle name="Berechnung 2 2111" xfId="44495"/>
    <cellStyle name="Berechnung 2 2112" xfId="44547"/>
    <cellStyle name="Berechnung 2 2113" xfId="44601"/>
    <cellStyle name="Berechnung 2 2114" xfId="44666"/>
    <cellStyle name="Berechnung 2 2115" xfId="44670"/>
    <cellStyle name="Berechnung 2 2116" xfId="44738"/>
    <cellStyle name="Berechnung 2 2117" xfId="44795"/>
    <cellStyle name="Berechnung 2 2118" xfId="44846"/>
    <cellStyle name="Berechnung 2 2119" xfId="44904"/>
    <cellStyle name="Berechnung 2 212" xfId="1139"/>
    <cellStyle name="Berechnung 2 2120" xfId="44962"/>
    <cellStyle name="Berechnung 2 2121" xfId="45005"/>
    <cellStyle name="Berechnung 2 2122" xfId="45098"/>
    <cellStyle name="Berechnung 2 2123" xfId="45169"/>
    <cellStyle name="Berechnung 2 2124" xfId="45218"/>
    <cellStyle name="Berechnung 2 2125" xfId="45302"/>
    <cellStyle name="Berechnung 2 2126" xfId="45338"/>
    <cellStyle name="Berechnung 2 2127" xfId="45429"/>
    <cellStyle name="Berechnung 2 2128" xfId="45489"/>
    <cellStyle name="Berechnung 2 2129" xfId="45544"/>
    <cellStyle name="Berechnung 2 213" xfId="1080"/>
    <cellStyle name="Berechnung 2 2130" xfId="45602"/>
    <cellStyle name="Berechnung 2 2131" xfId="45654"/>
    <cellStyle name="Berechnung 2 2132" xfId="45718"/>
    <cellStyle name="Berechnung 2 2133" xfId="45779"/>
    <cellStyle name="Berechnung 2 2134" xfId="45855"/>
    <cellStyle name="Berechnung 2 2135" xfId="45906"/>
    <cellStyle name="Berechnung 2 2136" xfId="45959"/>
    <cellStyle name="Berechnung 2 2137" xfId="46027"/>
    <cellStyle name="Berechnung 2 2138" xfId="46092"/>
    <cellStyle name="Berechnung 2 2139" xfId="46147"/>
    <cellStyle name="Berechnung 2 214" xfId="1020"/>
    <cellStyle name="Berechnung 2 2140" xfId="46194"/>
    <cellStyle name="Berechnung 2 2141" xfId="46251"/>
    <cellStyle name="Berechnung 2 2142" xfId="46298"/>
    <cellStyle name="Berechnung 2 2143" xfId="46348"/>
    <cellStyle name="Berechnung 2 2144" xfId="46405"/>
    <cellStyle name="Berechnung 2 2145" xfId="46452"/>
    <cellStyle name="Berechnung 2 2146" xfId="46509"/>
    <cellStyle name="Berechnung 2 2147" xfId="46583"/>
    <cellStyle name="Berechnung 2 2148" xfId="46640"/>
    <cellStyle name="Berechnung 2 2149" xfId="46690"/>
    <cellStyle name="Berechnung 2 215" xfId="967"/>
    <cellStyle name="Berechnung 2 2150" xfId="46744"/>
    <cellStyle name="Berechnung 2 2151" xfId="46796"/>
    <cellStyle name="Berechnung 2 2152" xfId="46860"/>
    <cellStyle name="Berechnung 2 2153" xfId="46917"/>
    <cellStyle name="Berechnung 2 2154" xfId="46969"/>
    <cellStyle name="Berechnung 2 2155" xfId="47028"/>
    <cellStyle name="Berechnung 2 2156" xfId="47083"/>
    <cellStyle name="Berechnung 2 2157" xfId="47131"/>
    <cellStyle name="Berechnung 2 2158" xfId="47185"/>
    <cellStyle name="Berechnung 2 2159" xfId="47240"/>
    <cellStyle name="Berechnung 2 216" xfId="905"/>
    <cellStyle name="Berechnung 2 2160" xfId="47301"/>
    <cellStyle name="Berechnung 2 2161" xfId="47349"/>
    <cellStyle name="Berechnung 2 2162" xfId="47399"/>
    <cellStyle name="Berechnung 2 2163" xfId="47457"/>
    <cellStyle name="Berechnung 2 2164" xfId="47513"/>
    <cellStyle name="Berechnung 2 2165" xfId="47558"/>
    <cellStyle name="Berechnung 2 2166" xfId="47605"/>
    <cellStyle name="Berechnung 2 2167" xfId="47665"/>
    <cellStyle name="Berechnung 2 2168" xfId="47726"/>
    <cellStyle name="Berechnung 2 2169" xfId="47779"/>
    <cellStyle name="Berechnung 2 217" xfId="842"/>
    <cellStyle name="Berechnung 2 2170" xfId="47838"/>
    <cellStyle name="Berechnung 2 2171" xfId="47883"/>
    <cellStyle name="Berechnung 2 2172" xfId="47949"/>
    <cellStyle name="Berechnung 2 2173" xfId="47951"/>
    <cellStyle name="Berechnung 2 2174" xfId="48011"/>
    <cellStyle name="Berechnung 2 2175" xfId="48071"/>
    <cellStyle name="Berechnung 2 2176" xfId="48122"/>
    <cellStyle name="Berechnung 2 2177" xfId="48174"/>
    <cellStyle name="Berechnung 2 2178" xfId="48227"/>
    <cellStyle name="Berechnung 2 2179" xfId="48280"/>
    <cellStyle name="Berechnung 2 218" xfId="787"/>
    <cellStyle name="Berechnung 2 2180" xfId="48338"/>
    <cellStyle name="Berechnung 2 2181" xfId="48396"/>
    <cellStyle name="Berechnung 2 2182" xfId="48439"/>
    <cellStyle name="Berechnung 2 2183" xfId="48492"/>
    <cellStyle name="Berechnung 2 2184" xfId="48466"/>
    <cellStyle name="Berechnung 2 2185" xfId="48401"/>
    <cellStyle name="Berechnung 2 2186" xfId="48343"/>
    <cellStyle name="Berechnung 2 2187" xfId="48285"/>
    <cellStyle name="Berechnung 2 2188" xfId="48230"/>
    <cellStyle name="Berechnung 2 2189" xfId="48171"/>
    <cellStyle name="Berechnung 2 219" xfId="727"/>
    <cellStyle name="Berechnung 2 2190" xfId="48102"/>
    <cellStyle name="Berechnung 2 2191" xfId="48044"/>
    <cellStyle name="Berechnung 2 2192" xfId="47988"/>
    <cellStyle name="Berechnung 2 2193" xfId="47900"/>
    <cellStyle name="Berechnung 2 2194" xfId="47860"/>
    <cellStyle name="Berechnung 2 2195" xfId="47802"/>
    <cellStyle name="Berechnung 2 2196" xfId="47740"/>
    <cellStyle name="Berechnung 2 2197" xfId="47680"/>
    <cellStyle name="Berechnung 2 2198" xfId="47629"/>
    <cellStyle name="Berechnung 2 2199" xfId="47589"/>
    <cellStyle name="Berechnung 2 22" xfId="1484"/>
    <cellStyle name="Berechnung 2 220" xfId="664"/>
    <cellStyle name="Berechnung 2 2200" xfId="47523"/>
    <cellStyle name="Berechnung 2 2201" xfId="47462"/>
    <cellStyle name="Berechnung 2 2202" xfId="47404"/>
    <cellStyle name="Berechnung 2 2203" xfId="47353"/>
    <cellStyle name="Berechnung 2 2204" xfId="47274"/>
    <cellStyle name="Berechnung 2 2205" xfId="47212"/>
    <cellStyle name="Berechnung 2 2206" xfId="47152"/>
    <cellStyle name="Berechnung 2 2207" xfId="47100"/>
    <cellStyle name="Berechnung 2 2208" xfId="47045"/>
    <cellStyle name="Berechnung 2 2209" xfId="46974"/>
    <cellStyle name="Berechnung 2 221" xfId="594"/>
    <cellStyle name="Berechnung 2 2210" xfId="46920"/>
    <cellStyle name="Berechnung 2 2211" xfId="46857"/>
    <cellStyle name="Berechnung 2 2212" xfId="46799"/>
    <cellStyle name="Berechnung 2 2213" xfId="46741"/>
    <cellStyle name="Berechnung 2 2214" xfId="46693"/>
    <cellStyle name="Berechnung 2 2215" xfId="46637"/>
    <cellStyle name="Berechnung 2 2216" xfId="46579"/>
    <cellStyle name="Berechnung 2 2217" xfId="46519"/>
    <cellStyle name="Berechnung 2 2218" xfId="46461"/>
    <cellStyle name="Berechnung 2 2219" xfId="46420"/>
    <cellStyle name="Berechnung 2 222" xfId="585"/>
    <cellStyle name="Berechnung 2 2220" xfId="46361"/>
    <cellStyle name="Berechnung 2 2221" xfId="46303"/>
    <cellStyle name="Berechnung 2 2222" xfId="46248"/>
    <cellStyle name="Berechnung 2 2223" xfId="46189"/>
    <cellStyle name="Berechnung 2 2224" xfId="46123"/>
    <cellStyle name="Berechnung 2 2225" xfId="46064"/>
    <cellStyle name="Berechnung 2 2226" xfId="45984"/>
    <cellStyle name="Berechnung 2 2227" xfId="45932"/>
    <cellStyle name="Berechnung 2 2228" xfId="45874"/>
    <cellStyle name="Berechnung 2 2229" xfId="45811"/>
    <cellStyle name="Berechnung 2 223" xfId="508"/>
    <cellStyle name="Berechnung 2 2230" xfId="45805"/>
    <cellStyle name="Berechnung 2 2231" xfId="45742"/>
    <cellStyle name="Berechnung 2 2232" xfId="45677"/>
    <cellStyle name="Berechnung 2 2233" xfId="45625"/>
    <cellStyle name="Berechnung 2 2234" xfId="45567"/>
    <cellStyle name="Berechnung 2 2235" xfId="45514"/>
    <cellStyle name="Berechnung 2 2236" xfId="45459"/>
    <cellStyle name="Berechnung 2 2237" xfId="45375"/>
    <cellStyle name="Berechnung 2 2238" xfId="45285"/>
    <cellStyle name="Berechnung 2 2239" xfId="45193"/>
    <cellStyle name="Berechnung 2 224" xfId="449"/>
    <cellStyle name="Berechnung 2 2240" xfId="45132"/>
    <cellStyle name="Berechnung 2 2241" xfId="45100"/>
    <cellStyle name="Berechnung 2 2242" xfId="45008"/>
    <cellStyle name="Berechnung 2 2243" xfId="44934"/>
    <cellStyle name="Berechnung 2 2244" xfId="44876"/>
    <cellStyle name="Berechnung 2 2245" xfId="44814"/>
    <cellStyle name="Berechnung 2 2246" xfId="44761"/>
    <cellStyle name="Berechnung 2 2247" xfId="44693"/>
    <cellStyle name="Berechnung 2 2248" xfId="44606"/>
    <cellStyle name="Berechnung 2 2249" xfId="44544"/>
    <cellStyle name="Berechnung 2 225" xfId="392"/>
    <cellStyle name="Berechnung 2 2250" xfId="44492"/>
    <cellStyle name="Berechnung 2 2251" xfId="44434"/>
    <cellStyle name="Berechnung 2 2252" xfId="44396"/>
    <cellStyle name="Berechnung 2 2253" xfId="44331"/>
    <cellStyle name="Berechnung 2 2254" xfId="44270"/>
    <cellStyle name="Berechnung 2 2255" xfId="44217"/>
    <cellStyle name="Berechnung 2 2256" xfId="44167"/>
    <cellStyle name="Berechnung 2 2257" xfId="44121"/>
    <cellStyle name="Berechnung 2 2258" xfId="44058"/>
    <cellStyle name="Berechnung 2 2259" xfId="44000"/>
    <cellStyle name="Berechnung 2 226" xfId="6835"/>
    <cellStyle name="Berechnung 2 2260" xfId="43942"/>
    <cellStyle name="Berechnung 2 2261" xfId="43882"/>
    <cellStyle name="Berechnung 2 2262" xfId="43810"/>
    <cellStyle name="Berechnung 2 2263" xfId="43748"/>
    <cellStyle name="Berechnung 2 2264" xfId="43689"/>
    <cellStyle name="Berechnung 2 2265" xfId="43634"/>
    <cellStyle name="Berechnung 2 2266" xfId="43575"/>
    <cellStyle name="Berechnung 2 2267" xfId="43506"/>
    <cellStyle name="Berechnung 2 2268" xfId="43442"/>
    <cellStyle name="Berechnung 2 2269" xfId="43383"/>
    <cellStyle name="Berechnung 2 227" xfId="6874"/>
    <cellStyle name="Berechnung 2 2270" xfId="43324"/>
    <cellStyle name="Berechnung 2 2271" xfId="43261"/>
    <cellStyle name="Berechnung 2 2272" xfId="43229"/>
    <cellStyle name="Berechnung 2 2273" xfId="43166"/>
    <cellStyle name="Berechnung 2 2274" xfId="43100"/>
    <cellStyle name="Berechnung 2 2275" xfId="43042"/>
    <cellStyle name="Berechnung 2 2276" xfId="42991"/>
    <cellStyle name="Berechnung 2 2277" xfId="42946"/>
    <cellStyle name="Berechnung 2 2278" xfId="42888"/>
    <cellStyle name="Berechnung 2 2279" xfId="42830"/>
    <cellStyle name="Berechnung 2 228" xfId="6906"/>
    <cellStyle name="Berechnung 2 2280" xfId="42771"/>
    <cellStyle name="Berechnung 2 2281" xfId="42719"/>
    <cellStyle name="Berechnung 2 2282" xfId="42658"/>
    <cellStyle name="Berechnung 2 2283" xfId="42596"/>
    <cellStyle name="Berechnung 2 2284" xfId="42542"/>
    <cellStyle name="Berechnung 2 2285" xfId="42483"/>
    <cellStyle name="Berechnung 2 2286" xfId="42419"/>
    <cellStyle name="Berechnung 2 2287" xfId="42351"/>
    <cellStyle name="Berechnung 2 2288" xfId="42342"/>
    <cellStyle name="Berechnung 2 2289" xfId="42265"/>
    <cellStyle name="Berechnung 2 229" xfId="6945"/>
    <cellStyle name="Berechnung 2 2290" xfId="42207"/>
    <cellStyle name="Berechnung 2 2291" xfId="42153"/>
    <cellStyle name="Berechnung 2 2292" xfId="48534"/>
    <cellStyle name="Berechnung 2 2293" xfId="48573"/>
    <cellStyle name="Berechnung 2 2294" xfId="48605"/>
    <cellStyle name="Berechnung 2 2295" xfId="48644"/>
    <cellStyle name="Berechnung 2 2296" xfId="48683"/>
    <cellStyle name="Berechnung 2 2297" xfId="48716"/>
    <cellStyle name="Berechnung 2 2298" xfId="48754"/>
    <cellStyle name="Berechnung 2 2299" xfId="48733"/>
    <cellStyle name="Berechnung 2 23" xfId="1551"/>
    <cellStyle name="Berechnung 2 230" xfId="6984"/>
    <cellStyle name="Berechnung 2 2300" xfId="48688"/>
    <cellStyle name="Berechnung 2 2301" xfId="48649"/>
    <cellStyle name="Berechnung 2 2302" xfId="48610"/>
    <cellStyle name="Berechnung 2 2303" xfId="48576"/>
    <cellStyle name="Berechnung 2 2304" xfId="48509"/>
    <cellStyle name="Berechnung 2 2305" xfId="48435"/>
    <cellStyle name="Berechnung 2 2306" xfId="48368"/>
    <cellStyle name="Berechnung 2 2307" xfId="48310"/>
    <cellStyle name="Berechnung 2 2308" xfId="48256"/>
    <cellStyle name="Berechnung 2 2309" xfId="48204"/>
    <cellStyle name="Berechnung 2 231" xfId="7017"/>
    <cellStyle name="Berechnung 2 2310" xfId="48141"/>
    <cellStyle name="Berechnung 2 2311" xfId="48076"/>
    <cellStyle name="Berechnung 2 2312" xfId="48018"/>
    <cellStyle name="Berechnung 2 2313" xfId="47921"/>
    <cellStyle name="Berechnung 2 2314" xfId="47867"/>
    <cellStyle name="Berechnung 2 2315" xfId="47814"/>
    <cellStyle name="Berechnung 2 2316" xfId="47749"/>
    <cellStyle name="Berechnung 2 2317" xfId="47690"/>
    <cellStyle name="Berechnung 2 2318" xfId="47632"/>
    <cellStyle name="Berechnung 2 2319" xfId="47553"/>
    <cellStyle name="Berechnung 2 232" xfId="7055"/>
    <cellStyle name="Berechnung 2 2320" xfId="47487"/>
    <cellStyle name="Berechnung 2 2321" xfId="47429"/>
    <cellStyle name="Berechnung 2 2322" xfId="47378"/>
    <cellStyle name="Berechnung 2 2323" xfId="47319"/>
    <cellStyle name="Berechnung 2 2324" xfId="47243"/>
    <cellStyle name="Berechnung 2 2325" xfId="47180"/>
    <cellStyle name="Berechnung 2 2326" xfId="47121"/>
    <cellStyle name="Berechnung 2 2327" xfId="47061"/>
    <cellStyle name="Berechnung 2 2328" xfId="46997"/>
    <cellStyle name="Berechnung 2 2329" xfId="46947"/>
    <cellStyle name="Berechnung 2 233" xfId="7034"/>
    <cellStyle name="Berechnung 2 2330" xfId="46886"/>
    <cellStyle name="Berechnung 2 2331" xfId="46822"/>
    <cellStyle name="Berechnung 2 2332" xfId="46753"/>
    <cellStyle name="Berechnung 2 2333" xfId="46697"/>
    <cellStyle name="Berechnung 2 2334" xfId="46651"/>
    <cellStyle name="Berechnung 2 2335" xfId="46586"/>
    <cellStyle name="Berechnung 2 2336" xfId="46515"/>
    <cellStyle name="Berechnung 2 2337" xfId="46455"/>
    <cellStyle name="Berechnung 2 2338" xfId="46401"/>
    <cellStyle name="Berechnung 2 2339" xfId="46329"/>
    <cellStyle name="Berechnung 2 234" xfId="6989"/>
    <cellStyle name="Berechnung 2 2340" xfId="46277"/>
    <cellStyle name="Berechnung 2 2341" xfId="46219"/>
    <cellStyle name="Berechnung 2 2342" xfId="46158"/>
    <cellStyle name="Berechnung 2 2343" xfId="46097"/>
    <cellStyle name="Berechnung 2 2344" xfId="46035"/>
    <cellStyle name="Berechnung 2 2345" xfId="46031"/>
    <cellStyle name="Berechnung 2 2346" xfId="45964"/>
    <cellStyle name="Berechnung 2 2347" xfId="45902"/>
    <cellStyle name="Berechnung 2 2348" xfId="45835"/>
    <cellStyle name="Berechnung 2 2349" xfId="45745"/>
    <cellStyle name="Berechnung 2 235" xfId="6950"/>
    <cellStyle name="Berechnung 2 2350" xfId="45683"/>
    <cellStyle name="Berechnung 2 2351" xfId="45638"/>
    <cellStyle name="Berechnung 2 2352" xfId="45571"/>
    <cellStyle name="Berechnung 2 2353" xfId="45510"/>
    <cellStyle name="Berechnung 2 2354" xfId="45443"/>
    <cellStyle name="Berechnung 2 2355" xfId="45349"/>
    <cellStyle name="Berechnung 2 2356" xfId="45298"/>
    <cellStyle name="Berechnung 2 2357" xfId="45202"/>
    <cellStyle name="Berechnung 2 2358" xfId="45126"/>
    <cellStyle name="Berechnung 2 2359" xfId="45042"/>
    <cellStyle name="Berechnung 2 236" xfId="6911"/>
    <cellStyle name="Berechnung 2 2360" xfId="44974"/>
    <cellStyle name="Berechnung 2 2361" xfId="44908"/>
    <cellStyle name="Berechnung 2 2362" xfId="44842"/>
    <cellStyle name="Berechnung 2 2363" xfId="44766"/>
    <cellStyle name="Berechnung 2 2364" xfId="44700"/>
    <cellStyle name="Berechnung 2 2365" xfId="44610"/>
    <cellStyle name="Berechnung 2 2366" xfId="44552"/>
    <cellStyle name="Berechnung 2 2367" xfId="44505"/>
    <cellStyle name="Berechnung 2 2368" xfId="44437"/>
    <cellStyle name="Berechnung 2 2369" xfId="44380"/>
    <cellStyle name="Berechnung 2 237" xfId="6877"/>
    <cellStyle name="Berechnung 2 2370" xfId="44321"/>
    <cellStyle name="Berechnung 2 2371" xfId="44255"/>
    <cellStyle name="Berechnung 2 2372" xfId="44204"/>
    <cellStyle name="Berechnung 2 2373" xfId="44143"/>
    <cellStyle name="Berechnung 2 2374" xfId="44096"/>
    <cellStyle name="Berechnung 2 2375" xfId="44038"/>
    <cellStyle name="Berechnung 2 2376" xfId="43974"/>
    <cellStyle name="Berechnung 2 2377" xfId="43888"/>
    <cellStyle name="Berechnung 2 2378" xfId="43834"/>
    <cellStyle name="Berechnung 2 2379" xfId="43777"/>
    <cellStyle name="Berechnung 2 238" xfId="6828"/>
    <cellStyle name="Berechnung 2 2380" xfId="43713"/>
    <cellStyle name="Berechnung 2 2381" xfId="43655"/>
    <cellStyle name="Berechnung 2 2382" xfId="43582"/>
    <cellStyle name="Berechnung 2 2383" xfId="43509"/>
    <cellStyle name="Berechnung 2 2384" xfId="43438"/>
    <cellStyle name="Berechnung 2 2385" xfId="43379"/>
    <cellStyle name="Berechnung 2 2386" xfId="43319"/>
    <cellStyle name="Berechnung 2 2387" xfId="43264"/>
    <cellStyle name="Berechnung 2 2388" xfId="43201"/>
    <cellStyle name="Berechnung 2 2389" xfId="43138"/>
    <cellStyle name="Berechnung 2 239" xfId="6752"/>
    <cellStyle name="Berechnung 2 2390" xfId="43080"/>
    <cellStyle name="Berechnung 2 2391" xfId="43022"/>
    <cellStyle name="Berechnung 2 2392" xfId="42978"/>
    <cellStyle name="Berechnung 2 2393" xfId="42920"/>
    <cellStyle name="Berechnung 2 2394" xfId="42858"/>
    <cellStyle name="Berechnung 2 2395" xfId="42800"/>
    <cellStyle name="Berechnung 2 2396" xfId="42741"/>
    <cellStyle name="Berechnung 2 2397" xfId="42680"/>
    <cellStyle name="Berechnung 2 2398" xfId="42621"/>
    <cellStyle name="Berechnung 2 2399" xfId="42562"/>
    <cellStyle name="Berechnung 2 24" xfId="1612"/>
    <cellStyle name="Berechnung 2 240" xfId="6684"/>
    <cellStyle name="Berechnung 2 2400" xfId="42489"/>
    <cellStyle name="Berechnung 2 2401" xfId="42424"/>
    <cellStyle name="Berechnung 2 2402" xfId="42355"/>
    <cellStyle name="Berechnung 2 2403" xfId="42346"/>
    <cellStyle name="Berechnung 2 2404" xfId="42259"/>
    <cellStyle name="Berechnung 2 2405" xfId="42197"/>
    <cellStyle name="Berechnung 2 2406" xfId="42139"/>
    <cellStyle name="Berechnung 2 2407" xfId="47289"/>
    <cellStyle name="Berechnung 2 2408" xfId="48777"/>
    <cellStyle name="Berechnung 2 2409" xfId="48791"/>
    <cellStyle name="Berechnung 2 241" xfId="6625"/>
    <cellStyle name="Berechnung 2 2410" xfId="48811"/>
    <cellStyle name="Berechnung 2 2411" xfId="48831"/>
    <cellStyle name="Berechnung 2 2412" xfId="48851"/>
    <cellStyle name="Berechnung 2 2413" xfId="48871"/>
    <cellStyle name="Berechnung 2 2414" xfId="48891"/>
    <cellStyle name="Berechnung 2 2415" xfId="48951"/>
    <cellStyle name="Berechnung 2 2416" xfId="49005"/>
    <cellStyle name="Berechnung 2 2417" xfId="49057"/>
    <cellStyle name="Berechnung 2 2418" xfId="49164"/>
    <cellStyle name="Berechnung 2 2419" xfId="49217"/>
    <cellStyle name="Berechnung 2 242" xfId="6572"/>
    <cellStyle name="Berechnung 2 2420" xfId="49280"/>
    <cellStyle name="Berechnung 2 2421" xfId="49338"/>
    <cellStyle name="Berechnung 2 2422" xfId="49392"/>
    <cellStyle name="Berechnung 2 2423" xfId="49450"/>
    <cellStyle name="Berechnung 2 2424" xfId="49503"/>
    <cellStyle name="Berechnung 2 2425" xfId="49546"/>
    <cellStyle name="Berechnung 2 2426" xfId="49605"/>
    <cellStyle name="Berechnung 2 2427" xfId="49663"/>
    <cellStyle name="Berechnung 2 2428" xfId="49716"/>
    <cellStyle name="Berechnung 2 2429" xfId="49762"/>
    <cellStyle name="Berechnung 2 243" xfId="6519"/>
    <cellStyle name="Berechnung 2 2430" xfId="49803"/>
    <cellStyle name="Berechnung 2 2431" xfId="49864"/>
    <cellStyle name="Berechnung 2 2432" xfId="49922"/>
    <cellStyle name="Berechnung 2 2433" xfId="49972"/>
    <cellStyle name="Berechnung 2 2434" xfId="50027"/>
    <cellStyle name="Berechnung 2 2435" xfId="50096"/>
    <cellStyle name="Berechnung 2 2436" xfId="50156"/>
    <cellStyle name="Berechnung 2 2437" xfId="50215"/>
    <cellStyle name="Berechnung 2 2438" xfId="50275"/>
    <cellStyle name="Berechnung 2 2439" xfId="50317"/>
    <cellStyle name="Berechnung 2 244" xfId="6455"/>
    <cellStyle name="Berechnung 2 2440" xfId="50380"/>
    <cellStyle name="Berechnung 2 2441" xfId="50443"/>
    <cellStyle name="Berechnung 2 2442" xfId="50501"/>
    <cellStyle name="Berechnung 2 2443" xfId="50552"/>
    <cellStyle name="Berechnung 2 2444" xfId="50606"/>
    <cellStyle name="Berechnung 2 2445" xfId="50660"/>
    <cellStyle name="Berechnung 2 2446" xfId="50711"/>
    <cellStyle name="Berechnung 2 2447" xfId="50770"/>
    <cellStyle name="Berechnung 2 2448" xfId="50822"/>
    <cellStyle name="Berechnung 2 2449" xfId="50879"/>
    <cellStyle name="Berechnung 2 245" xfId="6389"/>
    <cellStyle name="Berechnung 2 2450" xfId="50919"/>
    <cellStyle name="Berechnung 2 2451" xfId="50974"/>
    <cellStyle name="Berechnung 2 2452" xfId="51024"/>
    <cellStyle name="Berechnung 2 2453" xfId="51082"/>
    <cellStyle name="Berechnung 2 2454" xfId="51129"/>
    <cellStyle name="Berechnung 2 2455" xfId="51187"/>
    <cellStyle name="Berechnung 2 2456" xfId="51242"/>
    <cellStyle name="Berechnung 2 2457" xfId="51296"/>
    <cellStyle name="Berechnung 2 2458" xfId="51348"/>
    <cellStyle name="Berechnung 2 2459" xfId="51402"/>
    <cellStyle name="Berechnung 2 246" xfId="6330"/>
    <cellStyle name="Berechnung 2 2460" xfId="51467"/>
    <cellStyle name="Berechnung 2 2461" xfId="51471"/>
    <cellStyle name="Berechnung 2 2462" xfId="51539"/>
    <cellStyle name="Berechnung 2 2463" xfId="51596"/>
    <cellStyle name="Berechnung 2 2464" xfId="51647"/>
    <cellStyle name="Berechnung 2 2465" xfId="51705"/>
    <cellStyle name="Berechnung 2 2466" xfId="51763"/>
    <cellStyle name="Berechnung 2 2467" xfId="51806"/>
    <cellStyle name="Berechnung 2 2468" xfId="51899"/>
    <cellStyle name="Berechnung 2 2469" xfId="51970"/>
    <cellStyle name="Berechnung 2 247" xfId="6234"/>
    <cellStyle name="Berechnung 2 2470" xfId="52019"/>
    <cellStyle name="Berechnung 2 2471" xfId="52103"/>
    <cellStyle name="Berechnung 2 2472" xfId="52139"/>
    <cellStyle name="Berechnung 2 2473" xfId="52230"/>
    <cellStyle name="Berechnung 2 2474" xfId="52290"/>
    <cellStyle name="Berechnung 2 2475" xfId="52345"/>
    <cellStyle name="Berechnung 2 2476" xfId="52403"/>
    <cellStyle name="Berechnung 2 2477" xfId="52455"/>
    <cellStyle name="Berechnung 2 2478" xfId="52519"/>
    <cellStyle name="Berechnung 2 2479" xfId="52580"/>
    <cellStyle name="Berechnung 2 248" xfId="6181"/>
    <cellStyle name="Berechnung 2 2480" xfId="52656"/>
    <cellStyle name="Berechnung 2 2481" xfId="52707"/>
    <cellStyle name="Berechnung 2 2482" xfId="52760"/>
    <cellStyle name="Berechnung 2 2483" xfId="52828"/>
    <cellStyle name="Berechnung 2 2484" xfId="52893"/>
    <cellStyle name="Berechnung 2 2485" xfId="52948"/>
    <cellStyle name="Berechnung 2 2486" xfId="52995"/>
    <cellStyle name="Berechnung 2 2487" xfId="53052"/>
    <cellStyle name="Berechnung 2 2488" xfId="53099"/>
    <cellStyle name="Berechnung 2 2489" xfId="53149"/>
    <cellStyle name="Berechnung 2 249" xfId="6127"/>
    <cellStyle name="Berechnung 2 2490" xfId="53206"/>
    <cellStyle name="Berechnung 2 2491" xfId="53253"/>
    <cellStyle name="Berechnung 2 2492" xfId="53310"/>
    <cellStyle name="Berechnung 2 2493" xfId="53384"/>
    <cellStyle name="Berechnung 2 2494" xfId="53441"/>
    <cellStyle name="Berechnung 2 2495" xfId="53491"/>
    <cellStyle name="Berechnung 2 2496" xfId="53545"/>
    <cellStyle name="Berechnung 2 2497" xfId="53597"/>
    <cellStyle name="Berechnung 2 2498" xfId="53661"/>
    <cellStyle name="Berechnung 2 2499" xfId="53718"/>
    <cellStyle name="Berechnung 2 25" xfId="1672"/>
    <cellStyle name="Berechnung 2 250" xfId="6061"/>
    <cellStyle name="Berechnung 2 2500" xfId="53770"/>
    <cellStyle name="Berechnung 2 2501" xfId="53829"/>
    <cellStyle name="Berechnung 2 2502" xfId="53884"/>
    <cellStyle name="Berechnung 2 2503" xfId="53932"/>
    <cellStyle name="Berechnung 2 2504" xfId="53986"/>
    <cellStyle name="Berechnung 2 2505" xfId="54041"/>
    <cellStyle name="Berechnung 2 2506" xfId="54102"/>
    <cellStyle name="Berechnung 2 2507" xfId="54150"/>
    <cellStyle name="Berechnung 2 2508" xfId="54200"/>
    <cellStyle name="Berechnung 2 2509" xfId="54258"/>
    <cellStyle name="Berechnung 2 251" xfId="6001"/>
    <cellStyle name="Berechnung 2 2510" xfId="54314"/>
    <cellStyle name="Berechnung 2 2511" xfId="54359"/>
    <cellStyle name="Berechnung 2 2512" xfId="54406"/>
    <cellStyle name="Berechnung 2 2513" xfId="54466"/>
    <cellStyle name="Berechnung 2 2514" xfId="54527"/>
    <cellStyle name="Berechnung 2 2515" xfId="54580"/>
    <cellStyle name="Berechnung 2 2516" xfId="54639"/>
    <cellStyle name="Berechnung 2 2517" xfId="54684"/>
    <cellStyle name="Berechnung 2 2518" xfId="54750"/>
    <cellStyle name="Berechnung 2 2519" xfId="54752"/>
    <cellStyle name="Berechnung 2 252" xfId="5942"/>
    <cellStyle name="Berechnung 2 2520" xfId="54812"/>
    <cellStyle name="Berechnung 2 2521" xfId="54872"/>
    <cellStyle name="Berechnung 2 2522" xfId="54923"/>
    <cellStyle name="Berechnung 2 2523" xfId="54975"/>
    <cellStyle name="Berechnung 2 2524" xfId="55028"/>
    <cellStyle name="Berechnung 2 2525" xfId="55081"/>
    <cellStyle name="Berechnung 2 2526" xfId="55139"/>
    <cellStyle name="Berechnung 2 2527" xfId="55197"/>
    <cellStyle name="Berechnung 2 2528" xfId="55240"/>
    <cellStyle name="Berechnung 2 2529" xfId="55293"/>
    <cellStyle name="Berechnung 2 253" xfId="5861"/>
    <cellStyle name="Berechnung 2 2530" xfId="55267"/>
    <cellStyle name="Berechnung 2 2531" xfId="55202"/>
    <cellStyle name="Berechnung 2 2532" xfId="55144"/>
    <cellStyle name="Berechnung 2 2533" xfId="55086"/>
    <cellStyle name="Berechnung 2 2534" xfId="55031"/>
    <cellStyle name="Berechnung 2 2535" xfId="54972"/>
    <cellStyle name="Berechnung 2 2536" xfId="54903"/>
    <cellStyle name="Berechnung 2 2537" xfId="54845"/>
    <cellStyle name="Berechnung 2 2538" xfId="54789"/>
    <cellStyle name="Berechnung 2 2539" xfId="54701"/>
    <cellStyle name="Berechnung 2 254" xfId="5794"/>
    <cellStyle name="Berechnung 2 2540" xfId="54661"/>
    <cellStyle name="Berechnung 2 2541" xfId="54603"/>
    <cellStyle name="Berechnung 2 2542" xfId="54541"/>
    <cellStyle name="Berechnung 2 2543" xfId="54481"/>
    <cellStyle name="Berechnung 2 2544" xfId="54430"/>
    <cellStyle name="Berechnung 2 2545" xfId="54390"/>
    <cellStyle name="Berechnung 2 2546" xfId="54324"/>
    <cellStyle name="Berechnung 2 2547" xfId="54263"/>
    <cellStyle name="Berechnung 2 2548" xfId="54205"/>
    <cellStyle name="Berechnung 2 2549" xfId="54154"/>
    <cellStyle name="Berechnung 2 255" xfId="5735"/>
    <cellStyle name="Berechnung 2 2550" xfId="54075"/>
    <cellStyle name="Berechnung 2 2551" xfId="54013"/>
    <cellStyle name="Berechnung 2 2552" xfId="53953"/>
    <cellStyle name="Berechnung 2 2553" xfId="53901"/>
    <cellStyle name="Berechnung 2 2554" xfId="53846"/>
    <cellStyle name="Berechnung 2 2555" xfId="53775"/>
    <cellStyle name="Berechnung 2 2556" xfId="53721"/>
    <cellStyle name="Berechnung 2 2557" xfId="53658"/>
    <cellStyle name="Berechnung 2 2558" xfId="53600"/>
    <cellStyle name="Berechnung 2 2559" xfId="53542"/>
    <cellStyle name="Berechnung 2 256" xfId="5683"/>
    <cellStyle name="Berechnung 2 2560" xfId="53494"/>
    <cellStyle name="Berechnung 2 2561" xfId="53438"/>
    <cellStyle name="Berechnung 2 2562" xfId="53380"/>
    <cellStyle name="Berechnung 2 2563" xfId="53320"/>
    <cellStyle name="Berechnung 2 2564" xfId="53262"/>
    <cellStyle name="Berechnung 2 2565" xfId="53221"/>
    <cellStyle name="Berechnung 2 2566" xfId="53162"/>
    <cellStyle name="Berechnung 2 2567" xfId="53104"/>
    <cellStyle name="Berechnung 2 2568" xfId="53049"/>
    <cellStyle name="Berechnung 2 2569" xfId="52990"/>
    <cellStyle name="Berechnung 2 257" xfId="5623"/>
    <cellStyle name="Berechnung 2 2570" xfId="52924"/>
    <cellStyle name="Berechnung 2 2571" xfId="52865"/>
    <cellStyle name="Berechnung 2 2572" xfId="52785"/>
    <cellStyle name="Berechnung 2 2573" xfId="52733"/>
    <cellStyle name="Berechnung 2 2574" xfId="52675"/>
    <cellStyle name="Berechnung 2 2575" xfId="52612"/>
    <cellStyle name="Berechnung 2 2576" xfId="52606"/>
    <cellStyle name="Berechnung 2 2577" xfId="52543"/>
    <cellStyle name="Berechnung 2 2578" xfId="52478"/>
    <cellStyle name="Berechnung 2 2579" xfId="52426"/>
    <cellStyle name="Berechnung 2 258" xfId="5546"/>
    <cellStyle name="Berechnung 2 2580" xfId="52368"/>
    <cellStyle name="Berechnung 2 2581" xfId="52315"/>
    <cellStyle name="Berechnung 2 2582" xfId="52260"/>
    <cellStyle name="Berechnung 2 2583" xfId="52176"/>
    <cellStyle name="Berechnung 2 2584" xfId="52086"/>
    <cellStyle name="Berechnung 2 2585" xfId="51994"/>
    <cellStyle name="Berechnung 2 2586" xfId="51933"/>
    <cellStyle name="Berechnung 2 2587" xfId="51901"/>
    <cellStyle name="Berechnung 2 2588" xfId="51809"/>
    <cellStyle name="Berechnung 2 2589" xfId="51735"/>
    <cellStyle name="Berechnung 2 259" xfId="5481"/>
    <cellStyle name="Berechnung 2 2590" xfId="51677"/>
    <cellStyle name="Berechnung 2 2591" xfId="51615"/>
    <cellStyle name="Berechnung 2 2592" xfId="51562"/>
    <cellStyle name="Berechnung 2 2593" xfId="51494"/>
    <cellStyle name="Berechnung 2 2594" xfId="51407"/>
    <cellStyle name="Berechnung 2 2595" xfId="51345"/>
    <cellStyle name="Berechnung 2 2596" xfId="51293"/>
    <cellStyle name="Berechnung 2 2597" xfId="51235"/>
    <cellStyle name="Berechnung 2 2598" xfId="51197"/>
    <cellStyle name="Berechnung 2 2599" xfId="51132"/>
    <cellStyle name="Berechnung 2 26" xfId="1733"/>
    <cellStyle name="Berechnung 2 260" xfId="5421"/>
    <cellStyle name="Berechnung 2 2600" xfId="51071"/>
    <cellStyle name="Berechnung 2 2601" xfId="51018"/>
    <cellStyle name="Berechnung 2 2602" xfId="50968"/>
    <cellStyle name="Berechnung 2 2603" xfId="50922"/>
    <cellStyle name="Berechnung 2 2604" xfId="50859"/>
    <cellStyle name="Berechnung 2 2605" xfId="50801"/>
    <cellStyle name="Berechnung 2 2606" xfId="50743"/>
    <cellStyle name="Berechnung 2 2607" xfId="50683"/>
    <cellStyle name="Berechnung 2 2608" xfId="50611"/>
    <cellStyle name="Berechnung 2 2609" xfId="50549"/>
    <cellStyle name="Berechnung 2 261" xfId="5360"/>
    <cellStyle name="Berechnung 2 2610" xfId="50490"/>
    <cellStyle name="Berechnung 2 2611" xfId="50435"/>
    <cellStyle name="Berechnung 2 2612" xfId="50376"/>
    <cellStyle name="Berechnung 2 2613" xfId="50307"/>
    <cellStyle name="Berechnung 2 2614" xfId="50243"/>
    <cellStyle name="Berechnung 2 2615" xfId="50184"/>
    <cellStyle name="Berechnung 2 2616" xfId="50125"/>
    <cellStyle name="Berechnung 2 2617" xfId="50062"/>
    <cellStyle name="Berechnung 2 2618" xfId="50030"/>
    <cellStyle name="Berechnung 2 2619" xfId="49967"/>
    <cellStyle name="Berechnung 2 262" xfId="5295"/>
    <cellStyle name="Berechnung 2 2620" xfId="49901"/>
    <cellStyle name="Berechnung 2 2621" xfId="49843"/>
    <cellStyle name="Berechnung 2 2622" xfId="49792"/>
    <cellStyle name="Berechnung 2 2623" xfId="49747"/>
    <cellStyle name="Berechnung 2 2624" xfId="49689"/>
    <cellStyle name="Berechnung 2 2625" xfId="49631"/>
    <cellStyle name="Berechnung 2 2626" xfId="49572"/>
    <cellStyle name="Berechnung 2 2627" xfId="49520"/>
    <cellStyle name="Berechnung 2 2628" xfId="49459"/>
    <cellStyle name="Berechnung 2 2629" xfId="49397"/>
    <cellStyle name="Berechnung 2 263" xfId="5244"/>
    <cellStyle name="Berechnung 2 2630" xfId="49343"/>
    <cellStyle name="Berechnung 2 2631" xfId="49284"/>
    <cellStyle name="Berechnung 2 2632" xfId="49220"/>
    <cellStyle name="Berechnung 2 2633" xfId="49152"/>
    <cellStyle name="Berechnung 2 2634" xfId="49143"/>
    <cellStyle name="Berechnung 2 2635" xfId="49066"/>
    <cellStyle name="Berechnung 2 2636" xfId="49008"/>
    <cellStyle name="Berechnung 2 2637" xfId="48954"/>
    <cellStyle name="Berechnung 2 2638" xfId="55335"/>
    <cellStyle name="Berechnung 2 2639" xfId="55374"/>
    <cellStyle name="Berechnung 2 264" xfId="5182"/>
    <cellStyle name="Berechnung 2 2640" xfId="55406"/>
    <cellStyle name="Berechnung 2 2641" xfId="55445"/>
    <cellStyle name="Berechnung 2 2642" xfId="55484"/>
    <cellStyle name="Berechnung 2 2643" xfId="55517"/>
    <cellStyle name="Berechnung 2 2644" xfId="55555"/>
    <cellStyle name="Berechnung 2 2645" xfId="55534"/>
    <cellStyle name="Berechnung 2 2646" xfId="55489"/>
    <cellStyle name="Berechnung 2 2647" xfId="55450"/>
    <cellStyle name="Berechnung 2 2648" xfId="55411"/>
    <cellStyle name="Berechnung 2 2649" xfId="55377"/>
    <cellStyle name="Berechnung 2 265" xfId="5119"/>
    <cellStyle name="Berechnung 2 2650" xfId="55310"/>
    <cellStyle name="Berechnung 2 2651" xfId="55236"/>
    <cellStyle name="Berechnung 2 2652" xfId="55169"/>
    <cellStyle name="Berechnung 2 2653" xfId="55111"/>
    <cellStyle name="Berechnung 2 2654" xfId="55057"/>
    <cellStyle name="Berechnung 2 2655" xfId="55005"/>
    <cellStyle name="Berechnung 2 2656" xfId="54942"/>
    <cellStyle name="Berechnung 2 2657" xfId="54877"/>
    <cellStyle name="Berechnung 2 2658" xfId="54819"/>
    <cellStyle name="Berechnung 2 2659" xfId="54722"/>
    <cellStyle name="Berechnung 2 266" xfId="5049"/>
    <cellStyle name="Berechnung 2 2660" xfId="54668"/>
    <cellStyle name="Berechnung 2 2661" xfId="54615"/>
    <cellStyle name="Berechnung 2 2662" xfId="54550"/>
    <cellStyle name="Berechnung 2 2663" xfId="54491"/>
    <cellStyle name="Berechnung 2 2664" xfId="54433"/>
    <cellStyle name="Berechnung 2 2665" xfId="54354"/>
    <cellStyle name="Berechnung 2 2666" xfId="54288"/>
    <cellStyle name="Berechnung 2 2667" xfId="54230"/>
    <cellStyle name="Berechnung 2 2668" xfId="54179"/>
    <cellStyle name="Berechnung 2 2669" xfId="54120"/>
    <cellStyle name="Berechnung 2 267" xfId="4992"/>
    <cellStyle name="Berechnung 2 2670" xfId="54044"/>
    <cellStyle name="Berechnung 2 2671" xfId="53981"/>
    <cellStyle name="Berechnung 2 2672" xfId="53922"/>
    <cellStyle name="Berechnung 2 2673" xfId="53862"/>
    <cellStyle name="Berechnung 2 2674" xfId="53798"/>
    <cellStyle name="Berechnung 2 2675" xfId="53748"/>
    <cellStyle name="Berechnung 2 2676" xfId="53687"/>
    <cellStyle name="Berechnung 2 2677" xfId="53623"/>
    <cellStyle name="Berechnung 2 2678" xfId="53554"/>
    <cellStyle name="Berechnung 2 2679" xfId="53498"/>
    <cellStyle name="Berechnung 2 268" xfId="4945"/>
    <cellStyle name="Berechnung 2 2680" xfId="53452"/>
    <cellStyle name="Berechnung 2 2681" xfId="53387"/>
    <cellStyle name="Berechnung 2 2682" xfId="53316"/>
    <cellStyle name="Berechnung 2 2683" xfId="53256"/>
    <cellStyle name="Berechnung 2 2684" xfId="53202"/>
    <cellStyle name="Berechnung 2 2685" xfId="53130"/>
    <cellStyle name="Berechnung 2 2686" xfId="53078"/>
    <cellStyle name="Berechnung 2 2687" xfId="53020"/>
    <cellStyle name="Berechnung 2 2688" xfId="52959"/>
    <cellStyle name="Berechnung 2 2689" xfId="52898"/>
    <cellStyle name="Berechnung 2 269" xfId="4879"/>
    <cellStyle name="Berechnung 2 2690" xfId="52836"/>
    <cellStyle name="Berechnung 2 2691" xfId="52832"/>
    <cellStyle name="Berechnung 2 2692" xfId="52765"/>
    <cellStyle name="Berechnung 2 2693" xfId="52703"/>
    <cellStyle name="Berechnung 2 2694" xfId="52636"/>
    <cellStyle name="Berechnung 2 2695" xfId="52546"/>
    <cellStyle name="Berechnung 2 2696" xfId="52484"/>
    <cellStyle name="Berechnung 2 2697" xfId="52439"/>
    <cellStyle name="Berechnung 2 2698" xfId="52372"/>
    <cellStyle name="Berechnung 2 2699" xfId="52311"/>
    <cellStyle name="Berechnung 2 27" xfId="1776"/>
    <cellStyle name="Berechnung 2 270" xfId="4810"/>
    <cellStyle name="Berechnung 2 2700" xfId="52244"/>
    <cellStyle name="Berechnung 2 2701" xfId="52150"/>
    <cellStyle name="Berechnung 2 2702" xfId="52099"/>
    <cellStyle name="Berechnung 2 2703" xfId="52003"/>
    <cellStyle name="Berechnung 2 2704" xfId="51927"/>
    <cellStyle name="Berechnung 2 2705" xfId="51843"/>
    <cellStyle name="Berechnung 2 2706" xfId="51775"/>
    <cellStyle name="Berechnung 2 2707" xfId="51709"/>
    <cellStyle name="Berechnung 2 2708" xfId="51643"/>
    <cellStyle name="Berechnung 2 2709" xfId="51567"/>
    <cellStyle name="Berechnung 2 271" xfId="4749"/>
    <cellStyle name="Berechnung 2 2710" xfId="51501"/>
    <cellStyle name="Berechnung 2 2711" xfId="51411"/>
    <cellStyle name="Berechnung 2 2712" xfId="51353"/>
    <cellStyle name="Berechnung 2 2713" xfId="51306"/>
    <cellStyle name="Berechnung 2 2714" xfId="51238"/>
    <cellStyle name="Berechnung 2 2715" xfId="51181"/>
    <cellStyle name="Berechnung 2 2716" xfId="51122"/>
    <cellStyle name="Berechnung 2 2717" xfId="51056"/>
    <cellStyle name="Berechnung 2 2718" xfId="51005"/>
    <cellStyle name="Berechnung 2 2719" xfId="50944"/>
    <cellStyle name="Berechnung 2 272" xfId="4693"/>
    <cellStyle name="Berechnung 2 2720" xfId="50897"/>
    <cellStyle name="Berechnung 2 2721" xfId="50839"/>
    <cellStyle name="Berechnung 2 2722" xfId="50775"/>
    <cellStyle name="Berechnung 2 2723" xfId="50689"/>
    <cellStyle name="Berechnung 2 2724" xfId="50635"/>
    <cellStyle name="Berechnung 2 2725" xfId="50578"/>
    <cellStyle name="Berechnung 2 2726" xfId="50514"/>
    <cellStyle name="Berechnung 2 2727" xfId="50456"/>
    <cellStyle name="Berechnung 2 2728" xfId="50383"/>
    <cellStyle name="Berechnung 2 2729" xfId="50310"/>
    <cellStyle name="Berechnung 2 273" xfId="4620"/>
    <cellStyle name="Berechnung 2 2730" xfId="50239"/>
    <cellStyle name="Berechnung 2 2731" xfId="50180"/>
    <cellStyle name="Berechnung 2 2732" xfId="50120"/>
    <cellStyle name="Berechnung 2 2733" xfId="50065"/>
    <cellStyle name="Berechnung 2 2734" xfId="50002"/>
    <cellStyle name="Berechnung 2 2735" xfId="49939"/>
    <cellStyle name="Berechnung 2 2736" xfId="49881"/>
    <cellStyle name="Berechnung 2 2737" xfId="49823"/>
    <cellStyle name="Berechnung 2 2738" xfId="49779"/>
    <cellStyle name="Berechnung 2 2739" xfId="49721"/>
    <cellStyle name="Berechnung 2 274" xfId="4567"/>
    <cellStyle name="Berechnung 2 2740" xfId="49659"/>
    <cellStyle name="Berechnung 2 2741" xfId="49601"/>
    <cellStyle name="Berechnung 2 2742" xfId="49542"/>
    <cellStyle name="Berechnung 2 2743" xfId="49481"/>
    <cellStyle name="Berechnung 2 2744" xfId="49422"/>
    <cellStyle name="Berechnung 2 2745" xfId="49363"/>
    <cellStyle name="Berechnung 2 2746" xfId="49290"/>
    <cellStyle name="Berechnung 2 2747" xfId="49225"/>
    <cellStyle name="Berechnung 2 2748" xfId="49156"/>
    <cellStyle name="Berechnung 2 2749" xfId="49147"/>
    <cellStyle name="Berechnung 2 275" xfId="4508"/>
    <cellStyle name="Berechnung 2 2750" xfId="49060"/>
    <cellStyle name="Berechnung 2 2751" xfId="48998"/>
    <cellStyle name="Berechnung 2 2752" xfId="48940"/>
    <cellStyle name="Berechnung 2 2753" xfId="54090"/>
    <cellStyle name="Berechnung 2 2754" xfId="55578"/>
    <cellStyle name="Berechnung 2 2755" xfId="55592"/>
    <cellStyle name="Berechnung 2 2756" xfId="55612"/>
    <cellStyle name="Berechnung 2 2757" xfId="55632"/>
    <cellStyle name="Berechnung 2 2758" xfId="55652"/>
    <cellStyle name="Berechnung 2 2759" xfId="55672"/>
    <cellStyle name="Berechnung 2 276" xfId="4446"/>
    <cellStyle name="Berechnung 2 277" xfId="4384"/>
    <cellStyle name="Berechnung 2 278" xfId="4321"/>
    <cellStyle name="Berechnung 2 279" xfId="4317"/>
    <cellStyle name="Berechnung 2 28" xfId="1838"/>
    <cellStyle name="Berechnung 2 280" xfId="4249"/>
    <cellStyle name="Berechnung 2 281" xfId="4185"/>
    <cellStyle name="Berechnung 2 282" xfId="4117"/>
    <cellStyle name="Berechnung 2 283" xfId="4026"/>
    <cellStyle name="Berechnung 2 284" xfId="3963"/>
    <cellStyle name="Berechnung 2 285" xfId="3919"/>
    <cellStyle name="Berechnung 2 286" xfId="3851"/>
    <cellStyle name="Berechnung 2 287" xfId="3789"/>
    <cellStyle name="Berechnung 2 288" xfId="3721"/>
    <cellStyle name="Berechnung 2 289" xfId="3631"/>
    <cellStyle name="Berechnung 2 29" xfId="1902"/>
    <cellStyle name="Berechnung 2 290" xfId="3579"/>
    <cellStyle name="Berechnung 2 291" xfId="3482"/>
    <cellStyle name="Berechnung 2 292" xfId="3405"/>
    <cellStyle name="Berechnung 2 293" xfId="3320"/>
    <cellStyle name="Berechnung 2 294" xfId="3253"/>
    <cellStyle name="Berechnung 2 295" xfId="3186"/>
    <cellStyle name="Berechnung 2 296" xfId="3118"/>
    <cellStyle name="Berechnung 2 297" xfId="3041"/>
    <cellStyle name="Berechnung 2 298" xfId="2976"/>
    <cellStyle name="Berechnung 2 299" xfId="2888"/>
    <cellStyle name="Berechnung 2 3" xfId="389"/>
    <cellStyle name="Berechnung 2 30" xfId="1961"/>
    <cellStyle name="Berechnung 2 300" xfId="2829"/>
    <cellStyle name="Berechnung 2 301" xfId="2781"/>
    <cellStyle name="Berechnung 2 302" xfId="2711"/>
    <cellStyle name="Berechnung 2 303" xfId="2653"/>
    <cellStyle name="Berechnung 2 304" xfId="2593"/>
    <cellStyle name="Berechnung 2 305" xfId="2526"/>
    <cellStyle name="Berechnung 2 306" xfId="2474"/>
    <cellStyle name="Berechnung 2 307" xfId="2412"/>
    <cellStyle name="Berechnung 2 308" xfId="2364"/>
    <cellStyle name="Berechnung 2 309" xfId="2305"/>
    <cellStyle name="Berechnung 2 31" xfId="2013"/>
    <cellStyle name="Berechnung 2 310" xfId="2240"/>
    <cellStyle name="Berechnung 2 311" xfId="2152"/>
    <cellStyle name="Berechnung 2 312" xfId="2097"/>
    <cellStyle name="Berechnung 2 313" xfId="2039"/>
    <cellStyle name="Berechnung 2 314" xfId="1974"/>
    <cellStyle name="Berechnung 2 315" xfId="1915"/>
    <cellStyle name="Berechnung 2 316" xfId="1841"/>
    <cellStyle name="Berechnung 2 317" xfId="1768"/>
    <cellStyle name="Berechnung 2 318" xfId="1696"/>
    <cellStyle name="Berechnung 2 319" xfId="1636"/>
    <cellStyle name="Berechnung 2 32" xfId="2068"/>
    <cellStyle name="Berechnung 2 320" xfId="1575"/>
    <cellStyle name="Berechnung 2 321" xfId="1520"/>
    <cellStyle name="Berechnung 2 322" xfId="1458"/>
    <cellStyle name="Berechnung 2 323" xfId="1394"/>
    <cellStyle name="Berechnung 2 324" xfId="1335"/>
    <cellStyle name="Berechnung 2 325" xfId="1276"/>
    <cellStyle name="Berechnung 2 326" xfId="1231"/>
    <cellStyle name="Berechnung 2 327" xfId="1172"/>
    <cellStyle name="Berechnung 2 328" xfId="1108"/>
    <cellStyle name="Berechnung 2 329" xfId="1049"/>
    <cellStyle name="Berechnung 2 33" xfId="2123"/>
    <cellStyle name="Berechnung 2 330" xfId="989"/>
    <cellStyle name="Berechnung 2 331" xfId="927"/>
    <cellStyle name="Berechnung 2 332" xfId="867"/>
    <cellStyle name="Berechnung 2 333" xfId="807"/>
    <cellStyle name="Berechnung 2 334" xfId="733"/>
    <cellStyle name="Berechnung 2 335" xfId="669"/>
    <cellStyle name="Berechnung 2 336" xfId="598"/>
    <cellStyle name="Berechnung 2 337" xfId="589"/>
    <cellStyle name="Berechnung 2 338" xfId="502"/>
    <cellStyle name="Berechnung 2 339" xfId="438"/>
    <cellStyle name="Berechnung 2 34" xfId="2175"/>
    <cellStyle name="Berechnung 2 340" xfId="377"/>
    <cellStyle name="Berechnung 2 341" xfId="5592"/>
    <cellStyle name="Berechnung 2 342" xfId="7078"/>
    <cellStyle name="Berechnung 2 343" xfId="7092"/>
    <cellStyle name="Berechnung 2 344" xfId="7112"/>
    <cellStyle name="Berechnung 2 345" xfId="7132"/>
    <cellStyle name="Berechnung 2 346" xfId="7152"/>
    <cellStyle name="Berechnung 2 347" xfId="7172"/>
    <cellStyle name="Berechnung 2 348" xfId="7200"/>
    <cellStyle name="Berechnung 2 349" xfId="7314"/>
    <cellStyle name="Berechnung 2 35" xfId="2235"/>
    <cellStyle name="Berechnung 2 350" xfId="7420"/>
    <cellStyle name="Berechnung 2 351" xfId="7519"/>
    <cellStyle name="Berechnung 2 352" xfId="7688"/>
    <cellStyle name="Berechnung 2 353" xfId="7847"/>
    <cellStyle name="Berechnung 2 354" xfId="7955"/>
    <cellStyle name="Berechnung 2 355" xfId="8067"/>
    <cellStyle name="Berechnung 2 356" xfId="8183"/>
    <cellStyle name="Berechnung 2 357" xfId="8281"/>
    <cellStyle name="Berechnung 2 358" xfId="8381"/>
    <cellStyle name="Berechnung 2 359" xfId="8460"/>
    <cellStyle name="Berechnung 2 36" xfId="2288"/>
    <cellStyle name="Berechnung 2 360" xfId="8577"/>
    <cellStyle name="Berechnung 2 361" xfId="8679"/>
    <cellStyle name="Berechnung 2 362" xfId="8782"/>
    <cellStyle name="Berechnung 2 363" xfId="8878"/>
    <cellStyle name="Berechnung 2 364" xfId="8960"/>
    <cellStyle name="Berechnung 2 365" xfId="9063"/>
    <cellStyle name="Berechnung 2 366" xfId="9165"/>
    <cellStyle name="Berechnung 2 367" xfId="9265"/>
    <cellStyle name="Berechnung 2 368" xfId="9377"/>
    <cellStyle name="Berechnung 2 369" xfId="9512"/>
    <cellStyle name="Berechnung 2 37" xfId="2346"/>
    <cellStyle name="Berechnung 2 370" xfId="9621"/>
    <cellStyle name="Berechnung 2 371" xfId="9718"/>
    <cellStyle name="Berechnung 2 372" xfId="9818"/>
    <cellStyle name="Berechnung 2 373" xfId="9903"/>
    <cellStyle name="Berechnung 2 374" xfId="10025"/>
    <cellStyle name="Berechnung 2 375" xfId="10145"/>
    <cellStyle name="Berechnung 2 376" xfId="10258"/>
    <cellStyle name="Berechnung 2 377" xfId="10349"/>
    <cellStyle name="Berechnung 2 378" xfId="10453"/>
    <cellStyle name="Berechnung 2 379" xfId="10551"/>
    <cellStyle name="Berechnung 2 38" xfId="2387"/>
    <cellStyle name="Berechnung 2 380" xfId="10655"/>
    <cellStyle name="Berechnung 2 381" xfId="10763"/>
    <cellStyle name="Berechnung 2 382" xfId="10871"/>
    <cellStyle name="Berechnung 2 383" xfId="10967"/>
    <cellStyle name="Berechnung 2 384" xfId="11042"/>
    <cellStyle name="Berechnung 2 385" xfId="11158"/>
    <cellStyle name="Berechnung 2 386" xfId="11259"/>
    <cellStyle name="Berechnung 2 387" xfId="11369"/>
    <cellStyle name="Berechnung 2 388" xfId="11466"/>
    <cellStyle name="Berechnung 2 389" xfId="11572"/>
    <cellStyle name="Berechnung 2 39" xfId="2443"/>
    <cellStyle name="Berechnung 2 390" xfId="11676"/>
    <cellStyle name="Berechnung 2 391" xfId="11774"/>
    <cellStyle name="Berechnung 2 392" xfId="11869"/>
    <cellStyle name="Berechnung 2 393" xfId="11977"/>
    <cellStyle name="Berechnung 2 394" xfId="12093"/>
    <cellStyle name="Berechnung 2 395" xfId="12100"/>
    <cellStyle name="Berechnung 2 396" xfId="12176"/>
    <cellStyle name="Berechnung 2 397" xfId="12292"/>
    <cellStyle name="Berechnung 2 398" xfId="12401"/>
    <cellStyle name="Berechnung 2 399" xfId="12505"/>
    <cellStyle name="Berechnung 2 4" xfId="446"/>
    <cellStyle name="Berechnung 2 40" xfId="2494"/>
    <cellStyle name="Berechnung 2 400" xfId="12610"/>
    <cellStyle name="Berechnung 2 401" xfId="12690"/>
    <cellStyle name="Berechnung 2 402" xfId="12838"/>
    <cellStyle name="Berechnung 2 403" xfId="12958"/>
    <cellStyle name="Berechnung 2 404" xfId="13051"/>
    <cellStyle name="Berechnung 2 405" xfId="13183"/>
    <cellStyle name="Berechnung 2 406" xfId="13252"/>
    <cellStyle name="Berechnung 2 407" xfId="13387"/>
    <cellStyle name="Berechnung 2 408" xfId="13515"/>
    <cellStyle name="Berechnung 2 409" xfId="13639"/>
    <cellStyle name="Berechnung 2 41" xfId="2553"/>
    <cellStyle name="Berechnung 2 410" xfId="13761"/>
    <cellStyle name="Berechnung 2 411" xfId="13859"/>
    <cellStyle name="Berechnung 2 412" xfId="14004"/>
    <cellStyle name="Berechnung 2 413" xfId="14113"/>
    <cellStyle name="Berechnung 2 414" xfId="14238"/>
    <cellStyle name="Berechnung 2 415" xfId="14348"/>
    <cellStyle name="Berechnung 2 416" xfId="14476"/>
    <cellStyle name="Berechnung 2 417" xfId="14584"/>
    <cellStyle name="Berechnung 2 418" xfId="14698"/>
    <cellStyle name="Berechnung 2 419" xfId="14795"/>
    <cellStyle name="Berechnung 2 42" xfId="2601"/>
    <cellStyle name="Berechnung 2 420" xfId="14895"/>
    <cellStyle name="Berechnung 2 421" xfId="15024"/>
    <cellStyle name="Berechnung 2 422" xfId="15108"/>
    <cellStyle name="Berechnung 2 423" xfId="15208"/>
    <cellStyle name="Berechnung 2 424" xfId="15320"/>
    <cellStyle name="Berechnung 2 425" xfId="15421"/>
    <cellStyle name="Berechnung 2 426" xfId="15546"/>
    <cellStyle name="Berechnung 2 427" xfId="15680"/>
    <cellStyle name="Berechnung 2 428" xfId="15790"/>
    <cellStyle name="Berechnung 2 429" xfId="15898"/>
    <cellStyle name="Berechnung 2 43" xfId="2660"/>
    <cellStyle name="Berechnung 2 430" xfId="16025"/>
    <cellStyle name="Berechnung 2 431" xfId="16118"/>
    <cellStyle name="Berechnung 2 432" xfId="16235"/>
    <cellStyle name="Berechnung 2 433" xfId="16344"/>
    <cellStyle name="Berechnung 2 434" xfId="16452"/>
    <cellStyle name="Berechnung 2 435" xfId="16557"/>
    <cellStyle name="Berechnung 2 436" xfId="16650"/>
    <cellStyle name="Berechnung 2 437" xfId="16733"/>
    <cellStyle name="Berechnung 2 438" xfId="16846"/>
    <cellStyle name="Berechnung 2 439" xfId="16951"/>
    <cellStyle name="Berechnung 2 44" xfId="2716"/>
    <cellStyle name="Berechnung 2 440" xfId="17053"/>
    <cellStyle name="Berechnung 2 441" xfId="17153"/>
    <cellStyle name="Berechnung 2 442" xfId="17245"/>
    <cellStyle name="Berechnung 2 443" xfId="17355"/>
    <cellStyle name="Berechnung 2 444" xfId="17449"/>
    <cellStyle name="Berechnung 2 445" xfId="17548"/>
    <cellStyle name="Berechnung 2 446" xfId="17648"/>
    <cellStyle name="Berechnung 2 447" xfId="17764"/>
    <cellStyle name="Berechnung 2 448" xfId="17870"/>
    <cellStyle name="Berechnung 2 449" xfId="17974"/>
    <cellStyle name="Berechnung 2 45" xfId="2771"/>
    <cellStyle name="Berechnung 2 450" xfId="18070"/>
    <cellStyle name="Berechnung 2 451" xfId="18178"/>
    <cellStyle name="Berechnung 2 452" xfId="18293"/>
    <cellStyle name="Berechnung 2 453" xfId="18298"/>
    <cellStyle name="Berechnung 2 454" xfId="18380"/>
    <cellStyle name="Berechnung 2 455" xfId="18496"/>
    <cellStyle name="Berechnung 2 456" xfId="18604"/>
    <cellStyle name="Berechnung 2 457" xfId="18702"/>
    <cellStyle name="Berechnung 2 458" xfId="18805"/>
    <cellStyle name="Berechnung 2 459" xfId="18890"/>
    <cellStyle name="Berechnung 2 46" xfId="2824"/>
    <cellStyle name="Berechnung 2 460" xfId="19000"/>
    <cellStyle name="Berechnung 2 461" xfId="19108"/>
    <cellStyle name="Berechnung 2 462" xfId="19207"/>
    <cellStyle name="Berechnung 2 463" xfId="19315"/>
    <cellStyle name="Berechnung 2 464" xfId="19247"/>
    <cellStyle name="Berechnung 2 465" xfId="19124"/>
    <cellStyle name="Berechnung 2 466" xfId="19015"/>
    <cellStyle name="Berechnung 2 467" xfId="18905"/>
    <cellStyle name="Berechnung 2 468" xfId="18807"/>
    <cellStyle name="Berechnung 2 469" xfId="18690"/>
    <cellStyle name="Berechnung 2 47" xfId="2879"/>
    <cellStyle name="Berechnung 2 470" xfId="18568"/>
    <cellStyle name="Berechnung 2 471" xfId="18463"/>
    <cellStyle name="Berechnung 2 472" xfId="18348"/>
    <cellStyle name="Berechnung 2 473" xfId="18208"/>
    <cellStyle name="Berechnung 2 474" xfId="18120"/>
    <cellStyle name="Berechnung 2 475" xfId="18009"/>
    <cellStyle name="Berechnung 2 476" xfId="17899"/>
    <cellStyle name="Berechnung 2 477" xfId="17785"/>
    <cellStyle name="Berechnung 2 478" xfId="17680"/>
    <cellStyle name="Berechnung 2 479" xfId="17595"/>
    <cellStyle name="Berechnung 2 48" xfId="2940"/>
    <cellStyle name="Berechnung 2 480" xfId="17470"/>
    <cellStyle name="Berechnung 2 481" xfId="17364"/>
    <cellStyle name="Berechnung 2 482" xfId="17255"/>
    <cellStyle name="Berechnung 2 483" xfId="17156"/>
    <cellStyle name="Berechnung 2 484" xfId="17006"/>
    <cellStyle name="Berechnung 2 485" xfId="16890"/>
    <cellStyle name="Berechnung 2 486" xfId="16781"/>
    <cellStyle name="Berechnung 2 487" xfId="16688"/>
    <cellStyle name="Berechnung 2 488" xfId="16586"/>
    <cellStyle name="Berechnung 2 489" xfId="16457"/>
    <cellStyle name="Berechnung 2 49" xfId="2945"/>
    <cellStyle name="Berechnung 2 490" xfId="16342"/>
    <cellStyle name="Berechnung 2 491" xfId="16231"/>
    <cellStyle name="Berechnung 2 492" xfId="16115"/>
    <cellStyle name="Berechnung 2 493" xfId="16014"/>
    <cellStyle name="Berechnung 2 494" xfId="15901"/>
    <cellStyle name="Berechnung 2 495" xfId="15785"/>
    <cellStyle name="Berechnung 2 496" xfId="15671"/>
    <cellStyle name="Berechnung 2 497" xfId="15562"/>
    <cellStyle name="Berechnung 2 498" xfId="15453"/>
    <cellStyle name="Berechnung 2 499" xfId="15336"/>
    <cellStyle name="Berechnung 2 5" xfId="499"/>
    <cellStyle name="Berechnung 2 50" xfId="3013"/>
    <cellStyle name="Berechnung 2 500" xfId="15219"/>
    <cellStyle name="Berechnung 2 501" xfId="15116"/>
    <cellStyle name="Berechnung 2 502" xfId="15011"/>
    <cellStyle name="Berechnung 2 503" xfId="14883"/>
    <cellStyle name="Berechnung 2 504" xfId="14762"/>
    <cellStyle name="Berechnung 2 505" xfId="14648"/>
    <cellStyle name="Berechnung 2 506" xfId="14518"/>
    <cellStyle name="Berechnung 2 507" xfId="14397"/>
    <cellStyle name="Berechnung 2 508" xfId="14277"/>
    <cellStyle name="Berechnung 2 509" xfId="14165"/>
    <cellStyle name="Berechnung 2 51" xfId="3071"/>
    <cellStyle name="Berechnung 2 510" xfId="14146"/>
    <cellStyle name="Berechnung 2 511" xfId="14044"/>
    <cellStyle name="Berechnung 2 512" xfId="13908"/>
    <cellStyle name="Berechnung 2 513" xfId="13792"/>
    <cellStyle name="Berechnung 2 514" xfId="13683"/>
    <cellStyle name="Berechnung 2 515" xfId="13556"/>
    <cellStyle name="Berechnung 2 516" xfId="13438"/>
    <cellStyle name="Berechnung 2 517" xfId="13297"/>
    <cellStyle name="Berechnung 2 518" xfId="13161"/>
    <cellStyle name="Berechnung 2 519" xfId="13013"/>
    <cellStyle name="Berechnung 2 52" xfId="3123"/>
    <cellStyle name="Berechnung 2 520" xfId="12902"/>
    <cellStyle name="Berechnung 2 521" xfId="12836"/>
    <cellStyle name="Berechnung 2 522" xfId="12693"/>
    <cellStyle name="Berechnung 2 523" xfId="12568"/>
    <cellStyle name="Berechnung 2 524" xfId="12455"/>
    <cellStyle name="Berechnung 2 525" xfId="12350"/>
    <cellStyle name="Berechnung 2 526" xfId="12250"/>
    <cellStyle name="Berechnung 2 527" xfId="12123"/>
    <cellStyle name="Berechnung 2 528" xfId="11982"/>
    <cellStyle name="Berechnung 2 529" xfId="11865"/>
    <cellStyle name="Berechnung 2 53" xfId="3182"/>
    <cellStyle name="Berechnung 2 530" xfId="11768"/>
    <cellStyle name="Berechnung 2 531" xfId="11662"/>
    <cellStyle name="Berechnung 2 532" xfId="11580"/>
    <cellStyle name="Berechnung 2 533" xfId="11473"/>
    <cellStyle name="Berechnung 2 534" xfId="11351"/>
    <cellStyle name="Berechnung 2 535" xfId="11250"/>
    <cellStyle name="Berechnung 2 536" xfId="11143"/>
    <cellStyle name="Berechnung 2 537" xfId="11045"/>
    <cellStyle name="Berechnung 2 538" xfId="10935"/>
    <cellStyle name="Berechnung 2 539" xfId="10824"/>
    <cellStyle name="Berechnung 2 54" xfId="3241"/>
    <cellStyle name="Berechnung 2 540" xfId="10722"/>
    <cellStyle name="Berechnung 2 541" xfId="10609"/>
    <cellStyle name="Berechnung 2 542" xfId="10469"/>
    <cellStyle name="Berechnung 2 543" xfId="10344"/>
    <cellStyle name="Berechnung 2 544" xfId="10235"/>
    <cellStyle name="Berechnung 2 545" xfId="10126"/>
    <cellStyle name="Berechnung 2 546" xfId="10017"/>
    <cellStyle name="Berechnung 2 547" xfId="9889"/>
    <cellStyle name="Berechnung 2 548" xfId="9771"/>
    <cellStyle name="Berechnung 2 549" xfId="9657"/>
    <cellStyle name="Berechnung 2 55" xfId="3283"/>
    <cellStyle name="Berechnung 2 550" xfId="9559"/>
    <cellStyle name="Berechnung 2 551" xfId="9449"/>
    <cellStyle name="Berechnung 2 552" xfId="9380"/>
    <cellStyle name="Berechnung 2 553" xfId="9258"/>
    <cellStyle name="Berechnung 2 554" xfId="9137"/>
    <cellStyle name="Berechnung 2 555" xfId="9031"/>
    <cellStyle name="Berechnung 2 556" xfId="8932"/>
    <cellStyle name="Berechnung 2 557" xfId="8848"/>
    <cellStyle name="Berechnung 2 558" xfId="8733"/>
    <cellStyle name="Berechnung 2 559" xfId="8621"/>
    <cellStyle name="Berechnung 2 56" xfId="3377"/>
    <cellStyle name="Berechnung 2 560" xfId="8511"/>
    <cellStyle name="Berechnung 2 561" xfId="8413"/>
    <cellStyle name="Berechnung 2 562" xfId="8305"/>
    <cellStyle name="Berechnung 2 563" xfId="8188"/>
    <cellStyle name="Berechnung 2 564" xfId="8071"/>
    <cellStyle name="Berechnung 2 565" xfId="7966"/>
    <cellStyle name="Berechnung 2 566" xfId="7851"/>
    <cellStyle name="Berechnung 2 567" xfId="7651"/>
    <cellStyle name="Berechnung 2 568" xfId="7637"/>
    <cellStyle name="Berechnung 2 569" xfId="7532"/>
    <cellStyle name="Berechnung 2 57" xfId="3449"/>
    <cellStyle name="Berechnung 2 570" xfId="7423"/>
    <cellStyle name="Berechnung 2 571" xfId="7312"/>
    <cellStyle name="Berechnung 2 572" xfId="19384"/>
    <cellStyle name="Berechnung 2 573" xfId="19472"/>
    <cellStyle name="Berechnung 2 574" xfId="19550"/>
    <cellStyle name="Berechnung 2 575" xfId="19640"/>
    <cellStyle name="Berechnung 2 576" xfId="19736"/>
    <cellStyle name="Berechnung 2 577" xfId="19821"/>
    <cellStyle name="Berechnung 2 578" xfId="19908"/>
    <cellStyle name="Berechnung 2 579" xfId="19855"/>
    <cellStyle name="Berechnung 2 58" xfId="3499"/>
    <cellStyle name="Berechnung 2 580" xfId="19750"/>
    <cellStyle name="Berechnung 2 581" xfId="19661"/>
    <cellStyle name="Berechnung 2 582" xfId="19565"/>
    <cellStyle name="Berechnung 2 583" xfId="19475"/>
    <cellStyle name="Berechnung 2 584" xfId="19343"/>
    <cellStyle name="Berechnung 2 585" xfId="19203"/>
    <cellStyle name="Berechnung 2 586" xfId="19075"/>
    <cellStyle name="Berechnung 2 587" xfId="18960"/>
    <cellStyle name="Berechnung 2 588" xfId="18850"/>
    <cellStyle name="Berechnung 2 589" xfId="18756"/>
    <cellStyle name="Berechnung 2 59" xfId="3584"/>
    <cellStyle name="Berechnung 2 590" xfId="18629"/>
    <cellStyle name="Berechnung 2 591" xfId="18512"/>
    <cellStyle name="Berechnung 2 592" xfId="18403"/>
    <cellStyle name="Berechnung 2 593" xfId="18250"/>
    <cellStyle name="Berechnung 2 594" xfId="18153"/>
    <cellStyle name="Berechnung 2 595" xfId="18037"/>
    <cellStyle name="Berechnung 2 596" xfId="17922"/>
    <cellStyle name="Berechnung 2 597" xfId="17801"/>
    <cellStyle name="Berechnung 2 598" xfId="17693"/>
    <cellStyle name="Berechnung 2 599" xfId="17540"/>
    <cellStyle name="Berechnung 2 6" xfId="607"/>
    <cellStyle name="Berechnung 2 60" xfId="3620"/>
    <cellStyle name="Berechnung 2 600" xfId="17409"/>
    <cellStyle name="Berechnung 2 601" xfId="17302"/>
    <cellStyle name="Berechnung 2 602" xfId="17200"/>
    <cellStyle name="Berechnung 2 603" xfId="17089"/>
    <cellStyle name="Berechnung 2 604" xfId="16960"/>
    <cellStyle name="Berechnung 2 605" xfId="16841"/>
    <cellStyle name="Berechnung 2 606" xfId="16727"/>
    <cellStyle name="Berechnung 2 607" xfId="16606"/>
    <cellStyle name="Berechnung 2 608" xfId="16491"/>
    <cellStyle name="Berechnung 2 609" xfId="16398"/>
    <cellStyle name="Berechnung 2 61" xfId="3707"/>
    <cellStyle name="Berechnung 2 610" xfId="16283"/>
    <cellStyle name="Berechnung 2 611" xfId="16162"/>
    <cellStyle name="Berechnung 2 612" xfId="16043"/>
    <cellStyle name="Berechnung 2 613" xfId="15908"/>
    <cellStyle name="Berechnung 2 614" xfId="15809"/>
    <cellStyle name="Berechnung 2 615" xfId="15688"/>
    <cellStyle name="Berechnung 2 616" xfId="15566"/>
    <cellStyle name="Berechnung 2 617" xfId="15435"/>
    <cellStyle name="Berechnung 2 618" xfId="15316"/>
    <cellStyle name="Berechnung 2 619" xfId="15187"/>
    <cellStyle name="Berechnung 2 62" xfId="3768"/>
    <cellStyle name="Berechnung 2 620" xfId="15081"/>
    <cellStyle name="Berechnung 2 621" xfId="14932"/>
    <cellStyle name="Berechnung 2 622" xfId="14832"/>
    <cellStyle name="Berechnung 2 623" xfId="14721"/>
    <cellStyle name="Berechnung 2 624" xfId="14596"/>
    <cellStyle name="Berechnung 2 625" xfId="14592"/>
    <cellStyle name="Berechnung 2 626" xfId="14495"/>
    <cellStyle name="Berechnung 2 627" xfId="14343"/>
    <cellStyle name="Berechnung 2 628" xfId="14212"/>
    <cellStyle name="Berechnung 2 629" xfId="14056"/>
    <cellStyle name="Berechnung 2 63" xfId="3824"/>
    <cellStyle name="Berechnung 2 630" xfId="13933"/>
    <cellStyle name="Berechnung 2 631" xfId="13829"/>
    <cellStyle name="Berechnung 2 632" xfId="13695"/>
    <cellStyle name="Berechnung 2 633" xfId="13561"/>
    <cellStyle name="Berechnung 2 634" xfId="13427"/>
    <cellStyle name="Berechnung 2 635" xfId="13268"/>
    <cellStyle name="Berechnung 2 636" xfId="13188"/>
    <cellStyle name="Berechnung 2 637" xfId="13027"/>
    <cellStyle name="Berechnung 2 638" xfId="12894"/>
    <cellStyle name="Berechnung 2 639" xfId="12753"/>
    <cellStyle name="Berechnung 2 64" xfId="3883"/>
    <cellStyle name="Berechnung 2 640" xfId="12636"/>
    <cellStyle name="Berechnung 2 641" xfId="12511"/>
    <cellStyle name="Berechnung 2 642" xfId="12395"/>
    <cellStyle name="Berechnung 2 643" xfId="12270"/>
    <cellStyle name="Berechnung 2 644" xfId="12132"/>
    <cellStyle name="Berechnung 2 645" xfId="11991"/>
    <cellStyle name="Berechnung 2 646" xfId="11885"/>
    <cellStyle name="Berechnung 2 647" xfId="11799"/>
    <cellStyle name="Berechnung 2 648" xfId="11669"/>
    <cellStyle name="Berechnung 2 649" xfId="11562"/>
    <cellStyle name="Berechnung 2 65" xfId="3936"/>
    <cellStyle name="Berechnung 2 650" xfId="11450"/>
    <cellStyle name="Berechnung 2 651" xfId="11336"/>
    <cellStyle name="Berechnung 2 652" xfId="11240"/>
    <cellStyle name="Berechnung 2 653" xfId="11127"/>
    <cellStyle name="Berechnung 2 654" xfId="11013"/>
    <cellStyle name="Berechnung 2 655" xfId="10899"/>
    <cellStyle name="Berechnung 2 656" xfId="10780"/>
    <cellStyle name="Berechnung 2 657" xfId="10631"/>
    <cellStyle name="Berechnung 2 658" xfId="10513"/>
    <cellStyle name="Berechnung 2 659" xfId="10388"/>
    <cellStyle name="Berechnung 2 66" xfId="3999"/>
    <cellStyle name="Berechnung 2 660" xfId="10278"/>
    <cellStyle name="Berechnung 2 661" xfId="10164"/>
    <cellStyle name="Berechnung 2 662" xfId="10032"/>
    <cellStyle name="Berechnung 2 663" xfId="9898"/>
    <cellStyle name="Berechnung 2 664" xfId="9775"/>
    <cellStyle name="Berechnung 2 665" xfId="9661"/>
    <cellStyle name="Berechnung 2 666" xfId="9555"/>
    <cellStyle name="Berechnung 2 667" xfId="9458"/>
    <cellStyle name="Berechnung 2 668" xfId="9338"/>
    <cellStyle name="Berechnung 2 669" xfId="9213"/>
    <cellStyle name="Berechnung 2 67" xfId="4061"/>
    <cellStyle name="Berechnung 2 670" xfId="9112"/>
    <cellStyle name="Berechnung 2 671" xfId="9005"/>
    <cellStyle name="Berechnung 2 672" xfId="8920"/>
    <cellStyle name="Berechnung 2 673" xfId="8797"/>
    <cellStyle name="Berechnung 2 674" xfId="8682"/>
    <cellStyle name="Berechnung 2 675" xfId="8572"/>
    <cellStyle name="Berechnung 2 676" xfId="8456"/>
    <cellStyle name="Berechnung 2 677" xfId="8338"/>
    <cellStyle name="Berechnung 2 678" xfId="8220"/>
    <cellStyle name="Berechnung 2 679" xfId="8112"/>
    <cellStyle name="Berechnung 2 68" xfId="4138"/>
    <cellStyle name="Berechnung 2 680" xfId="7989"/>
    <cellStyle name="Berechnung 2 681" xfId="7869"/>
    <cellStyle name="Berechnung 2 682" xfId="7666"/>
    <cellStyle name="Berechnung 2 683" xfId="7655"/>
    <cellStyle name="Berechnung 2 684" xfId="7528"/>
    <cellStyle name="Berechnung 2 685" xfId="7408"/>
    <cellStyle name="Berechnung 2 686" xfId="7291"/>
    <cellStyle name="Berechnung 2 687" xfId="19324"/>
    <cellStyle name="Berechnung 2 688" xfId="20001"/>
    <cellStyle name="Berechnung 2 689" xfId="20063"/>
    <cellStyle name="Berechnung 2 69" xfId="4190"/>
    <cellStyle name="Berechnung 2 690" xfId="20136"/>
    <cellStyle name="Berechnung 2 691" xfId="20215"/>
    <cellStyle name="Berechnung 2 692" xfId="20287"/>
    <cellStyle name="Berechnung 2 693" xfId="20354"/>
    <cellStyle name="Berechnung 2 694" xfId="20310"/>
    <cellStyle name="Berechnung 2 695" xfId="20228"/>
    <cellStyle name="Berechnung 2 696" xfId="20152"/>
    <cellStyle name="Berechnung 2 697" xfId="20075"/>
    <cellStyle name="Berechnung 2 698" xfId="19996"/>
    <cellStyle name="Berechnung 2 699" xfId="19888"/>
    <cellStyle name="Berechnung 2 7" xfId="661"/>
    <cellStyle name="Berechnung 2 70" xfId="4244"/>
    <cellStyle name="Berechnung 2 700" xfId="19787"/>
    <cellStyle name="Berechnung 2 701" xfId="19689"/>
    <cellStyle name="Berechnung 2 702" xfId="19582"/>
    <cellStyle name="Berechnung 2 703" xfId="19481"/>
    <cellStyle name="Berechnung 2 704" xfId="19391"/>
    <cellStyle name="Berechnung 2 705" xfId="19257"/>
    <cellStyle name="Berechnung 2 706" xfId="19141"/>
    <cellStyle name="Berechnung 2 707" xfId="19023"/>
    <cellStyle name="Berechnung 2 708" xfId="18900"/>
    <cellStyle name="Berechnung 2 709" xfId="18797"/>
    <cellStyle name="Berechnung 2 71" xfId="4313"/>
    <cellStyle name="Berechnung 2 710" xfId="18670"/>
    <cellStyle name="Berechnung 2 711" xfId="18542"/>
    <cellStyle name="Berechnung 2 712" xfId="18425"/>
    <cellStyle name="Berechnung 2 713" xfId="18266"/>
    <cellStyle name="Berechnung 2 714" xfId="18109"/>
    <cellStyle name="Berechnung 2 715" xfId="17980"/>
    <cellStyle name="Berechnung 2 716" xfId="17857"/>
    <cellStyle name="Berechnung 2 717" xfId="17736"/>
    <cellStyle name="Berechnung 2 718" xfId="17620"/>
    <cellStyle name="Berechnung 2 719" xfId="17488"/>
    <cellStyle name="Berechnung 2 72" xfId="4379"/>
    <cellStyle name="Berechnung 2 720" xfId="17362"/>
    <cellStyle name="Berechnung 2 721" xfId="17248"/>
    <cellStyle name="Berechnung 2 722" xfId="17118"/>
    <cellStyle name="Berechnung 2 723" xfId="16996"/>
    <cellStyle name="Berechnung 2 724" xfId="16896"/>
    <cellStyle name="Berechnung 2 725" xfId="16770"/>
    <cellStyle name="Berechnung 2 726" xfId="16644"/>
    <cellStyle name="Berechnung 2 727" xfId="16527"/>
    <cellStyle name="Berechnung 2 728" xfId="16408"/>
    <cellStyle name="Berechnung 2 729" xfId="16307"/>
    <cellStyle name="Berechnung 2 73" xfId="4435"/>
    <cellStyle name="Berechnung 2 730" xfId="16184"/>
    <cellStyle name="Berechnung 2 731" xfId="16062"/>
    <cellStyle name="Berechnung 2 732" xfId="15914"/>
    <cellStyle name="Berechnung 2 733" xfId="15793"/>
    <cellStyle name="Berechnung 2 734" xfId="15665"/>
    <cellStyle name="Berechnung 2 735" xfId="15526"/>
    <cellStyle name="Berechnung 2 736" xfId="15370"/>
    <cellStyle name="Berechnung 2 737" xfId="15268"/>
    <cellStyle name="Berechnung 2 738" xfId="15155"/>
    <cellStyle name="Berechnung 2 739" xfId="15030"/>
    <cellStyle name="Berechnung 2 74" xfId="4483"/>
    <cellStyle name="Berechnung 2 740" xfId="15022"/>
    <cellStyle name="Berechnung 2 741" xfId="14926"/>
    <cellStyle name="Berechnung 2 742" xfId="14780"/>
    <cellStyle name="Berechnung 2 743" xfId="14655"/>
    <cellStyle name="Berechnung 2 744" xfId="14507"/>
    <cellStyle name="Berechnung 2 745" xfId="14390"/>
    <cellStyle name="Berechnung 2 746" xfId="14268"/>
    <cellStyle name="Berechnung 2 747" xfId="14101"/>
    <cellStyle name="Berechnung 2 748" xfId="13957"/>
    <cellStyle name="Berechnung 2 749" xfId="13824"/>
    <cellStyle name="Berechnung 2 75" xfId="4541"/>
    <cellStyle name="Berechnung 2 750" xfId="13690"/>
    <cellStyle name="Berechnung 2 751" xfId="13613"/>
    <cellStyle name="Berechnung 2 752" xfId="13448"/>
    <cellStyle name="Berechnung 2 753" xfId="13273"/>
    <cellStyle name="Berechnung 2 754" xfId="13108"/>
    <cellStyle name="Berechnung 2 755" xfId="12981"/>
    <cellStyle name="Berechnung 2 756" xfId="12847"/>
    <cellStyle name="Berechnung 2 757" xfId="12682"/>
    <cellStyle name="Berechnung 2 758" xfId="12552"/>
    <cellStyle name="Berechnung 2 759" xfId="12410"/>
    <cellStyle name="Berechnung 2 76" xfId="4589"/>
    <cellStyle name="Berechnung 2 760" xfId="12301"/>
    <cellStyle name="Berechnung 2 761" xfId="12187"/>
    <cellStyle name="Berechnung 2 762" xfId="12042"/>
    <cellStyle name="Berechnung 2 763" xfId="11921"/>
    <cellStyle name="Berechnung 2 764" xfId="11788"/>
    <cellStyle name="Berechnung 2 765" xfId="11673"/>
    <cellStyle name="Berechnung 2 766" xfId="11568"/>
    <cellStyle name="Berechnung 2 767" xfId="11468"/>
    <cellStyle name="Berechnung 2 768" xfId="11329"/>
    <cellStyle name="Berechnung 2 769" xfId="11205"/>
    <cellStyle name="Berechnung 2 77" xfId="4640"/>
    <cellStyle name="Berechnung 2 770" xfId="11091"/>
    <cellStyle name="Berechnung 2 771" xfId="10985"/>
    <cellStyle name="Berechnung 2 772" xfId="10821"/>
    <cellStyle name="Berechnung 2 773" xfId="10693"/>
    <cellStyle name="Berechnung 2 774" xfId="10559"/>
    <cellStyle name="Berechnung 2 775" xfId="10449"/>
    <cellStyle name="Berechnung 2 776" xfId="10316"/>
    <cellStyle name="Berechnung 2 777" xfId="10191"/>
    <cellStyle name="Berechnung 2 778" xfId="10056"/>
    <cellStyle name="Berechnung 2 779" xfId="9923"/>
    <cellStyle name="Berechnung 2 78" xfId="4698"/>
    <cellStyle name="Berechnung 2 780" xfId="9810"/>
    <cellStyle name="Berechnung 2 781" xfId="9685"/>
    <cellStyle name="Berechnung 2 782" xfId="9595"/>
    <cellStyle name="Berechnung 2 783" xfId="9444"/>
    <cellStyle name="Berechnung 2 784" xfId="9320"/>
    <cellStyle name="Berechnung 2 785" xfId="9206"/>
    <cellStyle name="Berechnung 2 786" xfId="9103"/>
    <cellStyle name="Berechnung 2 787" xfId="9000"/>
    <cellStyle name="Berechnung 2 788" xfId="8883"/>
    <cellStyle name="Berechnung 2 789" xfId="8766"/>
    <cellStyle name="Berechnung 2 79" xfId="4746"/>
    <cellStyle name="Berechnung 2 790" xfId="8631"/>
    <cellStyle name="Berechnung 2 791" xfId="8517"/>
    <cellStyle name="Berechnung 2 792" xfId="8400"/>
    <cellStyle name="Berechnung 2 793" xfId="8273"/>
    <cellStyle name="Berechnung 2 794" xfId="8143"/>
    <cellStyle name="Berechnung 2 795" xfId="8029"/>
    <cellStyle name="Berechnung 2 796" xfId="7904"/>
    <cellStyle name="Berechnung 2 797" xfId="7736"/>
    <cellStyle name="Berechnung 2 798" xfId="7718"/>
    <cellStyle name="Berechnung 2 799" xfId="7544"/>
    <cellStyle name="Berechnung 2 8" xfId="723"/>
    <cellStyle name="Berechnung 2 80" xfId="4804"/>
    <cellStyle name="Berechnung 2 800" xfId="7416"/>
    <cellStyle name="Berechnung 2 801" xfId="7295"/>
    <cellStyle name="Berechnung 2 802" xfId="19943"/>
    <cellStyle name="Berechnung 2 803" xfId="20430"/>
    <cellStyle name="Berechnung 2 804" xfId="20473"/>
    <cellStyle name="Berechnung 2 805" xfId="20533"/>
    <cellStyle name="Berechnung 2 806" xfId="20593"/>
    <cellStyle name="Berechnung 2 807" xfId="20649"/>
    <cellStyle name="Berechnung 2 808" xfId="20702"/>
    <cellStyle name="Berechnung 2 809" xfId="20667"/>
    <cellStyle name="Berechnung 2 81" xfId="4876"/>
    <cellStyle name="Berechnung 2 810" xfId="20598"/>
    <cellStyle name="Berechnung 2 811" xfId="20541"/>
    <cellStyle name="Berechnung 2 812" xfId="20484"/>
    <cellStyle name="Berechnung 2 813" xfId="20425"/>
    <cellStyle name="Berechnung 2 814" xfId="20342"/>
    <cellStyle name="Berechnung 2 815" xfId="20257"/>
    <cellStyle name="Berechnung 2 816" xfId="20175"/>
    <cellStyle name="Berechnung 2 817" xfId="20089"/>
    <cellStyle name="Berechnung 2 818" xfId="20007"/>
    <cellStyle name="Berechnung 2 819" xfId="19950"/>
    <cellStyle name="Berechnung 2 82" xfId="4934"/>
    <cellStyle name="Berechnung 2 820" xfId="19832"/>
    <cellStyle name="Berechnung 2 821" xfId="19719"/>
    <cellStyle name="Berechnung 2 822" xfId="19614"/>
    <cellStyle name="Berechnung 2 823" xfId="19522"/>
    <cellStyle name="Berechnung 2 824" xfId="19436"/>
    <cellStyle name="Berechnung 2 825" xfId="19311"/>
    <cellStyle name="Berechnung 2 826" xfId="19174"/>
    <cellStyle name="Berechnung 2 827" xfId="19052"/>
    <cellStyle name="Berechnung 2 828" xfId="18915"/>
    <cellStyle name="Berechnung 2 829" xfId="18752"/>
    <cellStyle name="Berechnung 2 83" xfId="4985"/>
    <cellStyle name="Berechnung 2 830" xfId="18617"/>
    <cellStyle name="Berechnung 2 831" xfId="18477"/>
    <cellStyle name="Berechnung 2 832" xfId="18345"/>
    <cellStyle name="Berechnung 2 833" xfId="18191"/>
    <cellStyle name="Berechnung 2 834" xfId="18061"/>
    <cellStyle name="Berechnung 2 835" xfId="17929"/>
    <cellStyle name="Berechnung 2 836" xfId="17792"/>
    <cellStyle name="Berechnung 2 837" xfId="17662"/>
    <cellStyle name="Berechnung 2 838" xfId="17536"/>
    <cellStyle name="Berechnung 2 839" xfId="17422"/>
    <cellStyle name="Berechnung 2 84" xfId="5040"/>
    <cellStyle name="Berechnung 2 840" xfId="17295"/>
    <cellStyle name="Berechnung 2 841" xfId="17169"/>
    <cellStyle name="Berechnung 2 842" xfId="17038"/>
    <cellStyle name="Berechnung 2 843" xfId="16907"/>
    <cellStyle name="Berechnung 2 844" xfId="16814"/>
    <cellStyle name="Berechnung 2 845" xfId="16684"/>
    <cellStyle name="Berechnung 2 846" xfId="16547"/>
    <cellStyle name="Berechnung 2 847" xfId="16413"/>
    <cellStyle name="Berechnung 2 848" xfId="16297"/>
    <cellStyle name="Berechnung 2 849" xfId="16167"/>
    <cellStyle name="Berechnung 2 85" xfId="5093"/>
    <cellStyle name="Berechnung 2 850" xfId="16018"/>
    <cellStyle name="Berechnung 2 851" xfId="15848"/>
    <cellStyle name="Berechnung 2 852" xfId="15744"/>
    <cellStyle name="Berechnung 2 853" xfId="15615"/>
    <cellStyle name="Berechnung 2 854" xfId="15491"/>
    <cellStyle name="Berechnung 2 855" xfId="15474"/>
    <cellStyle name="Berechnung 2 856" xfId="15365"/>
    <cellStyle name="Berechnung 2 857" xfId="15227"/>
    <cellStyle name="Berechnung 2 858" xfId="15104"/>
    <cellStyle name="Berechnung 2 859" xfId="14937"/>
    <cellStyle name="Berechnung 2 86" xfId="5156"/>
    <cellStyle name="Berechnung 2 860" xfId="14828"/>
    <cellStyle name="Berechnung 2 861" xfId="14715"/>
    <cellStyle name="Berechnung 2 862" xfId="14575"/>
    <cellStyle name="Berechnung 2 863" xfId="14402"/>
    <cellStyle name="Berechnung 2 864" xfId="14261"/>
    <cellStyle name="Berechnung 2 865" xfId="14105"/>
    <cellStyle name="Berechnung 2 866" xfId="14018"/>
    <cellStyle name="Berechnung 2 867" xfId="13853"/>
    <cellStyle name="Berechnung 2 868" xfId="13701"/>
    <cellStyle name="Berechnung 2 869" xfId="13539"/>
    <cellStyle name="Berechnung 2 87" xfId="5214"/>
    <cellStyle name="Berechnung 2 870" xfId="13383"/>
    <cellStyle name="Berechnung 2 871" xfId="13211"/>
    <cellStyle name="Berechnung 2 872" xfId="13033"/>
    <cellStyle name="Berechnung 2 873" xfId="12885"/>
    <cellStyle name="Berechnung 2 874" xfId="12711"/>
    <cellStyle name="Berechnung 2 875" xfId="12587"/>
    <cellStyle name="Berechnung 2 876" xfId="12460"/>
    <cellStyle name="Berechnung 2 877" xfId="12344"/>
    <cellStyle name="Berechnung 2 878" xfId="12212"/>
    <cellStyle name="Berechnung 2 879" xfId="12036"/>
    <cellStyle name="Berechnung 2 88" xfId="5267"/>
    <cellStyle name="Berechnung 2 880" xfId="11926"/>
    <cellStyle name="Berechnung 2 881" xfId="11803"/>
    <cellStyle name="Berechnung 2 882" xfId="11701"/>
    <cellStyle name="Berechnung 2 883" xfId="11557"/>
    <cellStyle name="Berechnung 2 884" xfId="11423"/>
    <cellStyle name="Berechnung 2 885" xfId="11298"/>
    <cellStyle name="Berechnung 2 886" xfId="11184"/>
    <cellStyle name="Berechnung 2 887" xfId="11024"/>
    <cellStyle name="Berechnung 2 888" xfId="10890"/>
    <cellStyle name="Berechnung 2 889" xfId="10753"/>
    <cellStyle name="Berechnung 2 89" xfId="5327"/>
    <cellStyle name="Berechnung 2 890" xfId="10614"/>
    <cellStyle name="Berechnung 2 891" xfId="10496"/>
    <cellStyle name="Berechnung 2 892" xfId="10362"/>
    <cellStyle name="Berechnung 2 893" xfId="10211"/>
    <cellStyle name="Berechnung 2 894" xfId="10088"/>
    <cellStyle name="Berechnung 2 895" xfId="9961"/>
    <cellStyle name="Berechnung 2 896" xfId="9830"/>
    <cellStyle name="Berechnung 2 897" xfId="9728"/>
    <cellStyle name="Berechnung 2 898" xfId="9572"/>
    <cellStyle name="Berechnung 2 899" xfId="9438"/>
    <cellStyle name="Berechnung 2 9" xfId="782"/>
    <cellStyle name="Berechnung 2 90" xfId="5383"/>
    <cellStyle name="Berechnung 2 900" xfId="9314"/>
    <cellStyle name="Berechnung 2 901" xfId="9201"/>
    <cellStyle name="Berechnung 2 902" xfId="9099"/>
    <cellStyle name="Berechnung 2 903" xfId="8968"/>
    <cellStyle name="Berechnung 2 904" xfId="8844"/>
    <cellStyle name="Berechnung 2 905" xfId="8724"/>
    <cellStyle name="Berechnung 2 906" xfId="8602"/>
    <cellStyle name="Berechnung 2 907" xfId="8463"/>
    <cellStyle name="Berechnung 2 908" xfId="8333"/>
    <cellStyle name="Berechnung 2 909" xfId="8201"/>
    <cellStyle name="Berechnung 2 91" xfId="5432"/>
    <cellStyle name="Berechnung 2 910" xfId="8076"/>
    <cellStyle name="Berechnung 2 911" xfId="7945"/>
    <cellStyle name="Berechnung 2 912" xfId="7783"/>
    <cellStyle name="Berechnung 2 913" xfId="7776"/>
    <cellStyle name="Berechnung 2 914" xfId="7568"/>
    <cellStyle name="Berechnung 2 915" xfId="7430"/>
    <cellStyle name="Berechnung 2 916" xfId="7300"/>
    <cellStyle name="Berechnung 2 917" xfId="20399"/>
    <cellStyle name="Berechnung 2 918" xfId="20751"/>
    <cellStyle name="Berechnung 2 919" xfId="20784"/>
    <cellStyle name="Berechnung 2 92" xfId="5487"/>
    <cellStyle name="Berechnung 2 920" xfId="20824"/>
    <cellStyle name="Berechnung 2 921" xfId="20864"/>
    <cellStyle name="Berechnung 2 922" xfId="20898"/>
    <cellStyle name="Berechnung 2 923" xfId="20936"/>
    <cellStyle name="Berechnung 2 924" xfId="20915"/>
    <cellStyle name="Berechnung 2 925" xfId="20869"/>
    <cellStyle name="Berechnung 2 926" xfId="20829"/>
    <cellStyle name="Berechnung 2 927" xfId="20789"/>
    <cellStyle name="Berechnung 2 928" xfId="20754"/>
    <cellStyle name="Berechnung 2 929" xfId="20692"/>
    <cellStyle name="Berechnung 2 93" xfId="5543"/>
    <cellStyle name="Berechnung 2 930" xfId="20625"/>
    <cellStyle name="Berechnung 2 931" xfId="20564"/>
    <cellStyle name="Berechnung 2 932" xfId="20500"/>
    <cellStyle name="Berechnung 2 933" xfId="20436"/>
    <cellStyle name="Berechnung 2 934" xfId="20394"/>
    <cellStyle name="Berechnung 2 935" xfId="20298"/>
    <cellStyle name="Berechnung 2 936" xfId="20207"/>
    <cellStyle name="Berechnung 2 937" xfId="20118"/>
    <cellStyle name="Berechnung 2 938" xfId="20041"/>
    <cellStyle name="Berechnung 2 939" xfId="19968"/>
    <cellStyle name="Berechnung 2 94" xfId="5605"/>
    <cellStyle name="Berechnung 2 940" xfId="19871"/>
    <cellStyle name="Berechnung 2 941" xfId="19767"/>
    <cellStyle name="Berechnung 2 942" xfId="19650"/>
    <cellStyle name="Berechnung 2 943" xfId="19537"/>
    <cellStyle name="Berechnung 2 944" xfId="19395"/>
    <cellStyle name="Berechnung 2 945" xfId="19251"/>
    <cellStyle name="Berechnung 2 946" xfId="19114"/>
    <cellStyle name="Berechnung 2 947" xfId="18965"/>
    <cellStyle name="Berechnung 2 948" xfId="18845"/>
    <cellStyle name="Berechnung 2 949" xfId="18698"/>
    <cellStyle name="Berechnung 2 95" xfId="5654"/>
    <cellStyle name="Berechnung 2 950" xfId="18553"/>
    <cellStyle name="Berechnung 2 951" xfId="18415"/>
    <cellStyle name="Berechnung 2 952" xfId="18245"/>
    <cellStyle name="Berechnung 2 953" xfId="18113"/>
    <cellStyle name="Berechnung 2 954" xfId="17990"/>
    <cellStyle name="Berechnung 2 955" xfId="17853"/>
    <cellStyle name="Berechnung 2 956" xfId="17724"/>
    <cellStyle name="Berechnung 2 957" xfId="17589"/>
    <cellStyle name="Berechnung 2 958" xfId="17453"/>
    <cellStyle name="Berechnung 2 959" xfId="17351"/>
    <cellStyle name="Berechnung 2 96" xfId="5705"/>
    <cellStyle name="Berechnung 2 960" xfId="17208"/>
    <cellStyle name="Berechnung 2 961" xfId="17067"/>
    <cellStyle name="Berechnung 2 962" xfId="16920"/>
    <cellStyle name="Berechnung 2 963" xfId="16796"/>
    <cellStyle name="Berechnung 2 964" xfId="16660"/>
    <cellStyle name="Berechnung 2 965" xfId="16505"/>
    <cellStyle name="Berechnung 2 966" xfId="16375"/>
    <cellStyle name="Berechnung 2 967" xfId="16240"/>
    <cellStyle name="Berechnung 2 968" xfId="16105"/>
    <cellStyle name="Berechnung 2 969" xfId="15969"/>
    <cellStyle name="Berechnung 2 97" xfId="5764"/>
    <cellStyle name="Berechnung 2 970" xfId="15964"/>
    <cellStyle name="Berechnung 2 971" xfId="15843"/>
    <cellStyle name="Berechnung 2 972" xfId="15716"/>
    <cellStyle name="Berechnung 2 973" xfId="15572"/>
    <cellStyle name="Berechnung 2 974" xfId="15376"/>
    <cellStyle name="Berechnung 2 975" xfId="15272"/>
    <cellStyle name="Berechnung 2 976" xfId="15159"/>
    <cellStyle name="Berechnung 2 977" xfId="15009"/>
    <cellStyle name="Berechnung 2 978" xfId="14839"/>
    <cellStyle name="Berechnung 2 979" xfId="14709"/>
    <cellStyle name="Berechnung 2 98" xfId="5821"/>
    <cellStyle name="Berechnung 2 980" xfId="14579"/>
    <cellStyle name="Berechnung 2 981" xfId="14463"/>
    <cellStyle name="Berechnung 2 982" xfId="14294"/>
    <cellStyle name="Berechnung 2 983" xfId="14118"/>
    <cellStyle name="Berechnung 2 984" xfId="13928"/>
    <cellStyle name="Berechnung 2 985" xfId="13772"/>
    <cellStyle name="Berechnung 2 986" xfId="13635"/>
    <cellStyle name="Berechnung 2 987" xfId="13456"/>
    <cellStyle name="Berechnung 2 988" xfId="13262"/>
    <cellStyle name="Berechnung 2 989" xfId="13091"/>
    <cellStyle name="Berechnung 2 99" xfId="5867"/>
    <cellStyle name="Berechnung 2 990" xfId="12945"/>
    <cellStyle name="Berechnung 2 991" xfId="12779"/>
    <cellStyle name="Berechnung 2 992" xfId="12646"/>
    <cellStyle name="Berechnung 2 993" xfId="12501"/>
    <cellStyle name="Berechnung 2 994" xfId="12342"/>
    <cellStyle name="Berechnung 2 995" xfId="12218"/>
    <cellStyle name="Berechnung 2 996" xfId="12047"/>
    <cellStyle name="Berechnung 2 997" xfId="11936"/>
    <cellStyle name="Berechnung 2 998" xfId="11795"/>
    <cellStyle name="Berechnung 2 999" xfId="11650"/>
    <cellStyle name="Berechnung 3" xfId="147"/>
    <cellStyle name="Berechnung 3 2" xfId="21104"/>
    <cellStyle name="Berechnung 3 3" xfId="25590"/>
    <cellStyle name="Berechnung 3 4" xfId="7201"/>
    <cellStyle name="Berechnung 4" xfId="148"/>
    <cellStyle name="Berechnung 4 10" xfId="3510"/>
    <cellStyle name="Berechnung 4 11" xfId="546"/>
    <cellStyle name="Berechnung 4 12" xfId="12115"/>
    <cellStyle name="Berechnung 4 13" xfId="13371"/>
    <cellStyle name="Berechnung 4 14" xfId="18328"/>
    <cellStyle name="Berechnung 4 15" xfId="14126"/>
    <cellStyle name="Berechnung 4 16" xfId="12731"/>
    <cellStyle name="Berechnung 4 17" xfId="7601"/>
    <cellStyle name="Berechnung 4 18" xfId="14566"/>
    <cellStyle name="Berechnung 4 19" xfId="13067"/>
    <cellStyle name="Berechnung 4 2" xfId="364"/>
    <cellStyle name="Berechnung 4 20" xfId="7614"/>
    <cellStyle name="Berechnung 4 21" xfId="14992"/>
    <cellStyle name="Berechnung 4 22" xfId="13479"/>
    <cellStyle name="Berechnung 4 23" xfId="7676"/>
    <cellStyle name="Berechnung 4 24" xfId="15444"/>
    <cellStyle name="Berechnung 4 25" xfId="13870"/>
    <cellStyle name="Berechnung 4 26" xfId="7746"/>
    <cellStyle name="Berechnung 4 27" xfId="15926"/>
    <cellStyle name="Berechnung 4 28" xfId="14327"/>
    <cellStyle name="Berechnung 4 29" xfId="7792"/>
    <cellStyle name="Berechnung 4 3" xfId="2960"/>
    <cellStyle name="Berechnung 4 30" xfId="22904"/>
    <cellStyle name="Berechnung 4 31" xfId="23418"/>
    <cellStyle name="Berechnung 4 32" xfId="25233"/>
    <cellStyle name="Berechnung 4 33" xfId="23691"/>
    <cellStyle name="Berechnung 4 34" xfId="23152"/>
    <cellStyle name="Berechnung 4 35" xfId="21214"/>
    <cellStyle name="Berechnung 4 36" xfId="26711"/>
    <cellStyle name="Berechnung 4 37" xfId="26977"/>
    <cellStyle name="Berechnung 4 38" xfId="27922"/>
    <cellStyle name="Berechnung 4 39" xfId="29222"/>
    <cellStyle name="Berechnung 4 4" xfId="3693"/>
    <cellStyle name="Berechnung 4 40" xfId="29489"/>
    <cellStyle name="Berechnung 4 41" xfId="30435"/>
    <cellStyle name="Berechnung 4 42" xfId="31616"/>
    <cellStyle name="Berechnung 4 43" xfId="31882"/>
    <cellStyle name="Berechnung 4 44" xfId="32825"/>
    <cellStyle name="Berechnung 4 45" xfId="33906"/>
    <cellStyle name="Berechnung 4 46" xfId="34169"/>
    <cellStyle name="Berechnung 4 47" xfId="35111"/>
    <cellStyle name="Berechnung 4 48" xfId="36191"/>
    <cellStyle name="Berechnung 4 49" xfId="36451"/>
    <cellStyle name="Berechnung 4 5" xfId="6283"/>
    <cellStyle name="Berechnung 4 50" xfId="37388"/>
    <cellStyle name="Berechnung 4 51" xfId="38450"/>
    <cellStyle name="Berechnung 4 52" xfId="38703"/>
    <cellStyle name="Berechnung 4 53" xfId="39635"/>
    <cellStyle name="Berechnung 4 54" xfId="40687"/>
    <cellStyle name="Berechnung 4 55" xfId="40939"/>
    <cellStyle name="Berechnung 4 56" xfId="41871"/>
    <cellStyle name="Berechnung 4 57" xfId="44684"/>
    <cellStyle name="Berechnung 4 58" xfId="45415"/>
    <cellStyle name="Berechnung 4 59" xfId="47970"/>
    <cellStyle name="Berechnung 4 6" xfId="4072"/>
    <cellStyle name="Berechnung 4 60" xfId="45790"/>
    <cellStyle name="Berechnung 4 61" xfId="45031"/>
    <cellStyle name="Berechnung 4 62" xfId="42319"/>
    <cellStyle name="Berechnung 4 63" xfId="46014"/>
    <cellStyle name="Berechnung 4 64" xfId="45229"/>
    <cellStyle name="Berechnung 4 65" xfId="42303"/>
    <cellStyle name="Berechnung 4 66" xfId="51485"/>
    <cellStyle name="Berechnung 4 67" xfId="52216"/>
    <cellStyle name="Berechnung 4 68" xfId="54771"/>
    <cellStyle name="Berechnung 4 69" xfId="52591"/>
    <cellStyle name="Berechnung 4 7" xfId="3309"/>
    <cellStyle name="Berechnung 4 70" xfId="51832"/>
    <cellStyle name="Berechnung 4 71" xfId="49120"/>
    <cellStyle name="Berechnung 4 72" xfId="52815"/>
    <cellStyle name="Berechnung 4 73" xfId="52030"/>
    <cellStyle name="Berechnung 4 74" xfId="49104"/>
    <cellStyle name="Berechnung 4 8" xfId="562"/>
    <cellStyle name="Berechnung 4 9" xfId="4299"/>
    <cellStyle name="Berechnung 5" xfId="149"/>
    <cellStyle name="Berechnung 5 10" xfId="13281"/>
    <cellStyle name="Berechnung 5 11" xfId="12792"/>
    <cellStyle name="Berechnung 5 12" xfId="12803"/>
    <cellStyle name="Berechnung 5 13" xfId="13136"/>
    <cellStyle name="Berechnung 5 14" xfId="13154"/>
    <cellStyle name="Berechnung 5 15" xfId="13567"/>
    <cellStyle name="Berechnung 5 16" xfId="13580"/>
    <cellStyle name="Berechnung 5 17" xfId="13968"/>
    <cellStyle name="Berechnung 5 18" xfId="13989"/>
    <cellStyle name="Berechnung 5 19" xfId="14413"/>
    <cellStyle name="Berechnung 5 2" xfId="344"/>
    <cellStyle name="Berechnung 5 20" xfId="14429"/>
    <cellStyle name="Berechnung 5 21" xfId="23383"/>
    <cellStyle name="Berechnung 5 22" xfId="23370"/>
    <cellStyle name="Berechnung 5 23" xfId="23177"/>
    <cellStyle name="Berechnung 5 24" xfId="23186"/>
    <cellStyle name="Berechnung 5 25" xfId="26951"/>
    <cellStyle name="Berechnung 5 26" xfId="26943"/>
    <cellStyle name="Berechnung 5 27" xfId="29463"/>
    <cellStyle name="Berechnung 5 28" xfId="29455"/>
    <cellStyle name="Berechnung 5 29" xfId="31856"/>
    <cellStyle name="Berechnung 5 3" xfId="3649"/>
    <cellStyle name="Berechnung 5 30" xfId="31848"/>
    <cellStyle name="Berechnung 5 31" xfId="34143"/>
    <cellStyle name="Berechnung 5 32" xfId="34135"/>
    <cellStyle name="Berechnung 5 33" xfId="36427"/>
    <cellStyle name="Berechnung 5 34" xfId="36419"/>
    <cellStyle name="Berechnung 5 35" xfId="38679"/>
    <cellStyle name="Berechnung 5 36" xfId="38671"/>
    <cellStyle name="Berechnung 5 37" xfId="40916"/>
    <cellStyle name="Berechnung 5 38" xfId="40908"/>
    <cellStyle name="Berechnung 5 39" xfId="45369"/>
    <cellStyle name="Berechnung 5 4" xfId="3639"/>
    <cellStyle name="Berechnung 5 40" xfId="45359"/>
    <cellStyle name="Berechnung 5 41" xfId="45068"/>
    <cellStyle name="Berechnung 5 42" xfId="45080"/>
    <cellStyle name="Berechnung 5 43" xfId="45264"/>
    <cellStyle name="Berechnung 5 44" xfId="45272"/>
    <cellStyle name="Berechnung 5 45" xfId="52170"/>
    <cellStyle name="Berechnung 5 46" xfId="52160"/>
    <cellStyle name="Berechnung 5 47" xfId="51869"/>
    <cellStyle name="Berechnung 5 48" xfId="51881"/>
    <cellStyle name="Berechnung 5 49" xfId="52065"/>
    <cellStyle name="Berechnung 5 5" xfId="3346"/>
    <cellStyle name="Berechnung 5 50" xfId="52073"/>
    <cellStyle name="Berechnung 5 6" xfId="3358"/>
    <cellStyle name="Berechnung 5 7" xfId="3545"/>
    <cellStyle name="Berechnung 5 8" xfId="3553"/>
    <cellStyle name="Berechnung 5 9" xfId="13290"/>
    <cellStyle name="Berechnung 6" xfId="150"/>
    <cellStyle name="Berechnung 6 2" xfId="28206"/>
    <cellStyle name="Berechnung 6 3" xfId="21066"/>
    <cellStyle name="Berechnung 7" xfId="145"/>
    <cellStyle name="Berechnung 8" xfId="7235"/>
    <cellStyle name="Berechnung 9" xfId="7199"/>
    <cellStyle name="Besuchter Link" xfId="56105" builtinId="9" hidden="1"/>
    <cellStyle name="Buena" xfId="39"/>
    <cellStyle name="Buena 2" xfId="42078" hidden="1"/>
    <cellStyle name="Buena 2" xfId="295"/>
    <cellStyle name="Buena 3" xfId="7185"/>
    <cellStyle name="Cálculo" xfId="40"/>
    <cellStyle name="Cálculo 2" xfId="309"/>
    <cellStyle name="Cálculo 2 2" xfId="310"/>
    <cellStyle name="Cálculo 2 2 2" xfId="7203"/>
    <cellStyle name="Cálculo 2 3" xfId="7202"/>
    <cellStyle name="Cálculo 3" xfId="25627"/>
    <cellStyle name="Cálculo 4" xfId="7181"/>
    <cellStyle name="Cálculo 5" xfId="56110"/>
    <cellStyle name="Cálculo 6" xfId="56111"/>
    <cellStyle name="Celda de comprobación" xfId="41"/>
    <cellStyle name="Celda vinculada" xfId="42"/>
    <cellStyle name="Comma 2" xfId="311"/>
    <cellStyle name="Eingabe" xfId="43"/>
    <cellStyle name="Eingabe 10" xfId="56112"/>
    <cellStyle name="Eingabe 11" xfId="56113"/>
    <cellStyle name="Eingabe 2" xfId="152"/>
    <cellStyle name="Eingabe 2 10" xfId="835" hidden="1"/>
    <cellStyle name="Eingabe 2 10" xfId="6686" hidden="1"/>
    <cellStyle name="Eingabe 2 10" xfId="48370" hidden="1"/>
    <cellStyle name="Eingabe 2 10" xfId="55171"/>
    <cellStyle name="Eingabe 2 100" xfId="5913" hidden="1"/>
    <cellStyle name="Eingabe 2 100" xfId="991" hidden="1"/>
    <cellStyle name="Eingabe 2 100" xfId="42743" hidden="1"/>
    <cellStyle name="Eingabe 2 100" xfId="49544"/>
    <cellStyle name="Eingabe 2 1000" xfId="27370"/>
    <cellStyle name="Eingabe 2 1001" xfId="27401"/>
    <cellStyle name="Eingabe 2 1002" xfId="27421"/>
    <cellStyle name="Eingabe 2 1003" xfId="27441"/>
    <cellStyle name="Eingabe 2 1004" xfId="27461"/>
    <cellStyle name="Eingabe 2 1005" xfId="27481"/>
    <cellStyle name="Eingabe 2 1006" xfId="27507"/>
    <cellStyle name="Eingabe 2 1007" xfId="27528"/>
    <cellStyle name="Eingabe 2 1008" xfId="27548"/>
    <cellStyle name="Eingabe 2 1009" xfId="27568"/>
    <cellStyle name="Eingabe 2 101" xfId="5974" hidden="1"/>
    <cellStyle name="Eingabe 2 101" xfId="929" hidden="1"/>
    <cellStyle name="Eingabe 2 101" xfId="42682" hidden="1"/>
    <cellStyle name="Eingabe 2 101" xfId="49483"/>
    <cellStyle name="Eingabe 2 1010" xfId="27588"/>
    <cellStyle name="Eingabe 2 1011" xfId="27602"/>
    <cellStyle name="Eingabe 2 1012" xfId="27623"/>
    <cellStyle name="Eingabe 2 1013" xfId="27643"/>
    <cellStyle name="Eingabe 2 1014" xfId="27663"/>
    <cellStyle name="Eingabe 2 1015" xfId="27683"/>
    <cellStyle name="Eingabe 2 1016" xfId="27696"/>
    <cellStyle name="Eingabe 2 1017" xfId="27716"/>
    <cellStyle name="Eingabe 2 1018" xfId="27736"/>
    <cellStyle name="Eingabe 2 1019" xfId="27756"/>
    <cellStyle name="Eingabe 2 102" xfId="6036" hidden="1"/>
    <cellStyle name="Eingabe 2 102" xfId="869" hidden="1"/>
    <cellStyle name="Eingabe 2 102" xfId="42623" hidden="1"/>
    <cellStyle name="Eingabe 2 102" xfId="49424"/>
    <cellStyle name="Eingabe 2 1020" xfId="27776"/>
    <cellStyle name="Eingabe 2 1021" xfId="27796"/>
    <cellStyle name="Eingabe 2 1022" xfId="27816"/>
    <cellStyle name="Eingabe 2 1023" xfId="27836"/>
    <cellStyle name="Eingabe 2 1024" xfId="27856"/>
    <cellStyle name="Eingabe 2 1025" xfId="27876"/>
    <cellStyle name="Eingabe 2 1026" xfId="27906"/>
    <cellStyle name="Eingabe 2 1027" xfId="27911"/>
    <cellStyle name="Eingabe 2 1028" xfId="27945"/>
    <cellStyle name="Eingabe 2 1029" xfId="27965"/>
    <cellStyle name="Eingabe 2 103" xfId="6090" hidden="1"/>
    <cellStyle name="Eingabe 2 103" xfId="810" hidden="1"/>
    <cellStyle name="Eingabe 2 103" xfId="42565" hidden="1"/>
    <cellStyle name="Eingabe 2 103" xfId="49366"/>
    <cellStyle name="Eingabe 2 1030" xfId="27985"/>
    <cellStyle name="Eingabe 2 1031" xfId="28005"/>
    <cellStyle name="Eingabe 2 1032" xfId="28025"/>
    <cellStyle name="Eingabe 2 1033" xfId="28041"/>
    <cellStyle name="Eingabe 2 1034" xfId="28061"/>
    <cellStyle name="Eingabe 2 1035" xfId="28081"/>
    <cellStyle name="Eingabe 2 1036" xfId="28101"/>
    <cellStyle name="Eingabe 2 1037" xfId="28121"/>
    <cellStyle name="Eingabe 2 1038" xfId="28311"/>
    <cellStyle name="Eingabe 2 1039" xfId="28331"/>
    <cellStyle name="Eingabe 2 104" xfId="6150" hidden="1"/>
    <cellStyle name="Eingabe 2 104" xfId="735" hidden="1"/>
    <cellStyle name="Eingabe 2 104" xfId="42491" hidden="1"/>
    <cellStyle name="Eingabe 2 104" xfId="49292"/>
    <cellStyle name="Eingabe 2 1040" xfId="28351"/>
    <cellStyle name="Eingabe 2 1041" xfId="28371"/>
    <cellStyle name="Eingabe 2 1042" xfId="28397"/>
    <cellStyle name="Eingabe 2 1043" xfId="28418"/>
    <cellStyle name="Eingabe 2 1044" xfId="28438"/>
    <cellStyle name="Eingabe 2 1045" xfId="28458"/>
    <cellStyle name="Eingabe 2 1046" xfId="28478"/>
    <cellStyle name="Eingabe 2 1047" xfId="28492"/>
    <cellStyle name="Eingabe 2 1048" xfId="28513"/>
    <cellStyle name="Eingabe 2 1049" xfId="28533"/>
    <cellStyle name="Eingabe 2 105" xfId="6196" hidden="1"/>
    <cellStyle name="Eingabe 2 105" xfId="671" hidden="1"/>
    <cellStyle name="Eingabe 2 105" xfId="42426" hidden="1"/>
    <cellStyle name="Eingabe 2 105" xfId="49227"/>
    <cellStyle name="Eingabe 2 1050" xfId="28553"/>
    <cellStyle name="Eingabe 2 1051" xfId="28573"/>
    <cellStyle name="Eingabe 2 1052" xfId="28586"/>
    <cellStyle name="Eingabe 2 1053" xfId="28606"/>
    <cellStyle name="Eingabe 2 1054" xfId="28626"/>
    <cellStyle name="Eingabe 2 1055" xfId="28646"/>
    <cellStyle name="Eingabe 2 1056" xfId="28666"/>
    <cellStyle name="Eingabe 2 1057" xfId="28698"/>
    <cellStyle name="Eingabe 2 1058" xfId="28718"/>
    <cellStyle name="Eingabe 2 1059" xfId="28738"/>
    <cellStyle name="Eingabe 2 106" xfId="6261" hidden="1"/>
    <cellStyle name="Eingabe 2 106" xfId="596" hidden="1"/>
    <cellStyle name="Eingabe 2 106" xfId="42353" hidden="1"/>
    <cellStyle name="Eingabe 2 106" xfId="49154"/>
    <cellStyle name="Eingabe 2 1060" xfId="28758"/>
    <cellStyle name="Eingabe 2 1061" xfId="28778"/>
    <cellStyle name="Eingabe 2 1062" xfId="28804"/>
    <cellStyle name="Eingabe 2 1063" xfId="28825"/>
    <cellStyle name="Eingabe 2 1064" xfId="28845"/>
    <cellStyle name="Eingabe 2 1065" xfId="28865"/>
    <cellStyle name="Eingabe 2 1066" xfId="28885"/>
    <cellStyle name="Eingabe 2 1067" xfId="28899"/>
    <cellStyle name="Eingabe 2 1068" xfId="28920"/>
    <cellStyle name="Eingabe 2 1069" xfId="28940"/>
    <cellStyle name="Eingabe 2 107" xfId="6266" hidden="1"/>
    <cellStyle name="Eingabe 2 107" xfId="577" hidden="1"/>
    <cellStyle name="Eingabe 2 107" xfId="42334" hidden="1"/>
    <cellStyle name="Eingabe 2 107" xfId="49135"/>
    <cellStyle name="Eingabe 2 1070" xfId="28960"/>
    <cellStyle name="Eingabe 2 1071" xfId="28980"/>
    <cellStyle name="Eingabe 2 1072" xfId="28993"/>
    <cellStyle name="Eingabe 2 1073" xfId="29013"/>
    <cellStyle name="Eingabe 2 1074" xfId="29033"/>
    <cellStyle name="Eingabe 2 1075" xfId="29053"/>
    <cellStyle name="Eingabe 2 1076" xfId="29073"/>
    <cellStyle name="Eingabe 2 1077" xfId="29093"/>
    <cellStyle name="Eingabe 2 1078" xfId="29113"/>
    <cellStyle name="Eingabe 2 1079" xfId="29133"/>
    <cellStyle name="Eingabe 2 108" xfId="6321" hidden="1"/>
    <cellStyle name="Eingabe 2 108" xfId="504" hidden="1"/>
    <cellStyle name="Eingabe 2 108" xfId="42261" hidden="1"/>
    <cellStyle name="Eingabe 2 108" xfId="49062"/>
    <cellStyle name="Eingabe 2 1080" xfId="29153"/>
    <cellStyle name="Eingabe 2 1081" xfId="29173"/>
    <cellStyle name="Eingabe 2 1082" xfId="29204"/>
    <cellStyle name="Eingabe 2 1083" xfId="29210"/>
    <cellStyle name="Eingabe 2 1084" xfId="29245"/>
    <cellStyle name="Eingabe 2 1085" xfId="29265"/>
    <cellStyle name="Eingabe 2 1086" xfId="29285"/>
    <cellStyle name="Eingabe 2 1087" xfId="29305"/>
    <cellStyle name="Eingabe 2 1088" xfId="29325"/>
    <cellStyle name="Eingabe 2 1089" xfId="29341"/>
    <cellStyle name="Eingabe 2 109" xfId="6382" hidden="1"/>
    <cellStyle name="Eingabe 2 109" xfId="440" hidden="1"/>
    <cellStyle name="Eingabe 2 109" xfId="42199" hidden="1"/>
    <cellStyle name="Eingabe 2 109" xfId="49000"/>
    <cellStyle name="Eingabe 2 1090" xfId="29361"/>
    <cellStyle name="Eingabe 2 1091" xfId="29381"/>
    <cellStyle name="Eingabe 2 1092" xfId="29401"/>
    <cellStyle name="Eingabe 2 1093" xfId="29421"/>
    <cellStyle name="Eingabe 2 1094" xfId="29440"/>
    <cellStyle name="Eingabe 2 1095" xfId="29499"/>
    <cellStyle name="Eingabe 2 1096" xfId="29527"/>
    <cellStyle name="Eingabe 2 1097" xfId="29547"/>
    <cellStyle name="Eingabe 2 1098" xfId="29567"/>
    <cellStyle name="Eingabe 2 1099" xfId="29587"/>
    <cellStyle name="Eingabe 2 11" xfId="894" hidden="1"/>
    <cellStyle name="Eingabe 2 11" xfId="6627" hidden="1"/>
    <cellStyle name="Eingabe 2 11" xfId="48312" hidden="1"/>
    <cellStyle name="Eingabe 2 11" xfId="55113"/>
    <cellStyle name="Eingabe 2 110" xfId="6434" hidden="1"/>
    <cellStyle name="Eingabe 2 110" xfId="379" hidden="1"/>
    <cellStyle name="Eingabe 2 110" xfId="42141" hidden="1"/>
    <cellStyle name="Eingabe 2 110" xfId="48942"/>
    <cellStyle name="Eingabe 2 1100" xfId="29613"/>
    <cellStyle name="Eingabe 2 1101" xfId="29634"/>
    <cellStyle name="Eingabe 2 1102" xfId="29654"/>
    <cellStyle name="Eingabe 2 1103" xfId="29674"/>
    <cellStyle name="Eingabe 2 1104" xfId="29694"/>
    <cellStyle name="Eingabe 2 1105" xfId="29708"/>
    <cellStyle name="Eingabe 2 1106" xfId="29729"/>
    <cellStyle name="Eingabe 2 1107" xfId="29749"/>
    <cellStyle name="Eingabe 2 1108" xfId="29769"/>
    <cellStyle name="Eingabe 2 1109" xfId="29789"/>
    <cellStyle name="Eingabe 2 111" xfId="6487" hidden="1"/>
    <cellStyle name="Eingabe 2 111" xfId="2092" hidden="1"/>
    <cellStyle name="Eingabe 2 111" xfId="43829" hidden="1"/>
    <cellStyle name="Eingabe 2 111" xfId="50630"/>
    <cellStyle name="Eingabe 2 1110" xfId="29802"/>
    <cellStyle name="Eingabe 2 1111" xfId="29822"/>
    <cellStyle name="Eingabe 2 1112" xfId="29842"/>
    <cellStyle name="Eingabe 2 1113" xfId="29862"/>
    <cellStyle name="Eingabe 2 1114" xfId="29882"/>
    <cellStyle name="Eingabe 2 1115" xfId="29913"/>
    <cellStyle name="Eingabe 2 1116" xfId="29933"/>
    <cellStyle name="Eingabe 2 1117" xfId="29953"/>
    <cellStyle name="Eingabe 2 1118" xfId="29973"/>
    <cellStyle name="Eingabe 2 1119" xfId="29993"/>
    <cellStyle name="Eingabe 2 112" xfId="6541" hidden="1"/>
    <cellStyle name="Eingabe 2 112" xfId="7076" hidden="1"/>
    <cellStyle name="Eingabe 2 112" xfId="48775" hidden="1"/>
    <cellStyle name="Eingabe 2 112" xfId="55576"/>
    <cellStyle name="Eingabe 2 1120" xfId="30019"/>
    <cellStyle name="Eingabe 2 1121" xfId="30040"/>
    <cellStyle name="Eingabe 2 1122" xfId="30060"/>
    <cellStyle name="Eingabe 2 1123" xfId="30080"/>
    <cellStyle name="Eingabe 2 1124" xfId="30100"/>
    <cellStyle name="Eingabe 2 1125" xfId="30114"/>
    <cellStyle name="Eingabe 2 1126" xfId="30135"/>
    <cellStyle name="Eingabe 2 1127" xfId="30155"/>
    <cellStyle name="Eingabe 2 1128" xfId="30175"/>
    <cellStyle name="Eingabe 2 1129" xfId="30195"/>
    <cellStyle name="Eingabe 2 113" xfId="6593" hidden="1"/>
    <cellStyle name="Eingabe 2 113" xfId="7090" hidden="1"/>
    <cellStyle name="Eingabe 2 113" xfId="48789" hidden="1"/>
    <cellStyle name="Eingabe 2 113" xfId="55590"/>
    <cellStyle name="Eingabe 2 1130" xfId="30208"/>
    <cellStyle name="Eingabe 2 1131" xfId="30228"/>
    <cellStyle name="Eingabe 2 1132" xfId="30248"/>
    <cellStyle name="Eingabe 2 1133" xfId="30268"/>
    <cellStyle name="Eingabe 2 1134" xfId="30288"/>
    <cellStyle name="Eingabe 2 1135" xfId="30308"/>
    <cellStyle name="Eingabe 2 1136" xfId="30328"/>
    <cellStyle name="Eingabe 2 1137" xfId="30348"/>
    <cellStyle name="Eingabe 2 1138" xfId="30368"/>
    <cellStyle name="Eingabe 2 1139" xfId="30388"/>
    <cellStyle name="Eingabe 2 114" xfId="6652" hidden="1"/>
    <cellStyle name="Eingabe 2 114" xfId="7110" hidden="1"/>
    <cellStyle name="Eingabe 2 114" xfId="48809" hidden="1"/>
    <cellStyle name="Eingabe 2 114" xfId="55610"/>
    <cellStyle name="Eingabe 2 1140" xfId="30418"/>
    <cellStyle name="Eingabe 2 1141" xfId="30423"/>
    <cellStyle name="Eingabe 2 1142" xfId="30458"/>
    <cellStyle name="Eingabe 2 1143" xfId="30478"/>
    <cellStyle name="Eingabe 2 1144" xfId="30498"/>
    <cellStyle name="Eingabe 2 1145" xfId="30518"/>
    <cellStyle name="Eingabe 2 1146" xfId="30538"/>
    <cellStyle name="Eingabe 2 1147" xfId="30554"/>
    <cellStyle name="Eingabe 2 1148" xfId="30574"/>
    <cellStyle name="Eingabe 2 1149" xfId="30594"/>
    <cellStyle name="Eingabe 2 115" xfId="6711" hidden="1"/>
    <cellStyle name="Eingabe 2 115" xfId="7130" hidden="1"/>
    <cellStyle name="Eingabe 2 115" xfId="48829" hidden="1"/>
    <cellStyle name="Eingabe 2 115" xfId="55630"/>
    <cellStyle name="Eingabe 2 1150" xfId="30614"/>
    <cellStyle name="Eingabe 2 1151" xfId="30634"/>
    <cellStyle name="Eingabe 2 1152" xfId="30706"/>
    <cellStyle name="Eingabe 2 1153" xfId="30726"/>
    <cellStyle name="Eingabe 2 1154" xfId="30746"/>
    <cellStyle name="Eingabe 2 1155" xfId="30766"/>
    <cellStyle name="Eingabe 2 1156" xfId="30792"/>
    <cellStyle name="Eingabe 2 1157" xfId="30813"/>
    <cellStyle name="Eingabe 2 1158" xfId="30833"/>
    <cellStyle name="Eingabe 2 1159" xfId="30853"/>
    <cellStyle name="Eingabe 2 116" xfId="6755" hidden="1"/>
    <cellStyle name="Eingabe 2 116" xfId="7150" hidden="1"/>
    <cellStyle name="Eingabe 2 116" xfId="48849" hidden="1"/>
    <cellStyle name="Eingabe 2 116" xfId="55650"/>
    <cellStyle name="Eingabe 2 1160" xfId="30873"/>
    <cellStyle name="Eingabe 2 1161" xfId="30887"/>
    <cellStyle name="Eingabe 2 1162" xfId="30908"/>
    <cellStyle name="Eingabe 2 1163" xfId="30928"/>
    <cellStyle name="Eingabe 2 1164" xfId="30948"/>
    <cellStyle name="Eingabe 2 1165" xfId="30968"/>
    <cellStyle name="Eingabe 2 1166" xfId="30981"/>
    <cellStyle name="Eingabe 2 1167" xfId="31001"/>
    <cellStyle name="Eingabe 2 1168" xfId="31021"/>
    <cellStyle name="Eingabe 2 1169" xfId="31041"/>
    <cellStyle name="Eingabe 2 117" xfId="6809" hidden="1"/>
    <cellStyle name="Eingabe 2 117" xfId="7170" hidden="1"/>
    <cellStyle name="Eingabe 2 117" xfId="48869" hidden="1"/>
    <cellStyle name="Eingabe 2 117" xfId="55670"/>
    <cellStyle name="Eingabe 2 1170" xfId="31061"/>
    <cellStyle name="Eingabe 2 1171" xfId="31092"/>
    <cellStyle name="Eingabe 2 1172" xfId="31112"/>
    <cellStyle name="Eingabe 2 1173" xfId="31132"/>
    <cellStyle name="Eingabe 2 1174" xfId="31152"/>
    <cellStyle name="Eingabe 2 1175" xfId="31172"/>
    <cellStyle name="Eingabe 2 1176" xfId="31198"/>
    <cellStyle name="Eingabe 2 1177" xfId="31219"/>
    <cellStyle name="Eingabe 2 1178" xfId="31239"/>
    <cellStyle name="Eingabe 2 1179" xfId="31259"/>
    <cellStyle name="Eingabe 2 118" xfId="19249"/>
    <cellStyle name="Eingabe 2 1180" xfId="31279"/>
    <cellStyle name="Eingabe 2 1181" xfId="31293"/>
    <cellStyle name="Eingabe 2 1182" xfId="31314"/>
    <cellStyle name="Eingabe 2 1183" xfId="31334"/>
    <cellStyle name="Eingabe 2 1184" xfId="31354"/>
    <cellStyle name="Eingabe 2 1185" xfId="31374"/>
    <cellStyle name="Eingabe 2 1186" xfId="31387"/>
    <cellStyle name="Eingabe 2 1187" xfId="31407"/>
    <cellStyle name="Eingabe 2 1188" xfId="31427"/>
    <cellStyle name="Eingabe 2 1189" xfId="31447"/>
    <cellStyle name="Eingabe 2 119" xfId="19126"/>
    <cellStyle name="Eingabe 2 1190" xfId="31467"/>
    <cellStyle name="Eingabe 2 1191" xfId="31487"/>
    <cellStyle name="Eingabe 2 1192" xfId="31507"/>
    <cellStyle name="Eingabe 2 1193" xfId="31527"/>
    <cellStyle name="Eingabe 2 1194" xfId="31547"/>
    <cellStyle name="Eingabe 2 1195" xfId="31567"/>
    <cellStyle name="Eingabe 2 1196" xfId="31598"/>
    <cellStyle name="Eingabe 2 1197" xfId="31604"/>
    <cellStyle name="Eingabe 2 1198" xfId="31639"/>
    <cellStyle name="Eingabe 2 1199" xfId="31659"/>
    <cellStyle name="Eingabe 2 12" xfId="948" hidden="1"/>
    <cellStyle name="Eingabe 2 12" xfId="6574" hidden="1"/>
    <cellStyle name="Eingabe 2 12" xfId="48258" hidden="1"/>
    <cellStyle name="Eingabe 2 12" xfId="55059"/>
    <cellStyle name="Eingabe 2 120" xfId="19017"/>
    <cellStyle name="Eingabe 2 1200" xfId="31679"/>
    <cellStyle name="Eingabe 2 1201" xfId="31699"/>
    <cellStyle name="Eingabe 2 1202" xfId="31719"/>
    <cellStyle name="Eingabe 2 1203" xfId="31735"/>
    <cellStyle name="Eingabe 2 1204" xfId="31755"/>
    <cellStyle name="Eingabe 2 1205" xfId="31775"/>
    <cellStyle name="Eingabe 2 1206" xfId="31795"/>
    <cellStyle name="Eingabe 2 1207" xfId="31815"/>
    <cellStyle name="Eingabe 2 1208" xfId="31833"/>
    <cellStyle name="Eingabe 2 1209" xfId="31892"/>
    <cellStyle name="Eingabe 2 121" xfId="18907"/>
    <cellStyle name="Eingabe 2 1210" xfId="31920"/>
    <cellStyle name="Eingabe 2 1211" xfId="31940"/>
    <cellStyle name="Eingabe 2 1212" xfId="31960"/>
    <cellStyle name="Eingabe 2 1213" xfId="31980"/>
    <cellStyle name="Eingabe 2 1214" xfId="32005"/>
    <cellStyle name="Eingabe 2 1215" xfId="32026"/>
    <cellStyle name="Eingabe 2 1216" xfId="32046"/>
    <cellStyle name="Eingabe 2 1217" xfId="32066"/>
    <cellStyle name="Eingabe 2 1218" xfId="32086"/>
    <cellStyle name="Eingabe 2 1219" xfId="32100"/>
    <cellStyle name="Eingabe 2 122" xfId="18809"/>
    <cellStyle name="Eingabe 2 1220" xfId="32121"/>
    <cellStyle name="Eingabe 2 1221" xfId="32141"/>
    <cellStyle name="Eingabe 2 1222" xfId="32161"/>
    <cellStyle name="Eingabe 2 1223" xfId="32181"/>
    <cellStyle name="Eingabe 2 1224" xfId="32194"/>
    <cellStyle name="Eingabe 2 1225" xfId="32214"/>
    <cellStyle name="Eingabe 2 1226" xfId="32234"/>
    <cellStyle name="Eingabe 2 1227" xfId="32254"/>
    <cellStyle name="Eingabe 2 1228" xfId="32274"/>
    <cellStyle name="Eingabe 2 1229" xfId="32304"/>
    <cellStyle name="Eingabe 2 123" xfId="18692"/>
    <cellStyle name="Eingabe 2 1230" xfId="32324"/>
    <cellStyle name="Eingabe 2 1231" xfId="32344"/>
    <cellStyle name="Eingabe 2 1232" xfId="32364"/>
    <cellStyle name="Eingabe 2 1233" xfId="32384"/>
    <cellStyle name="Eingabe 2 1234" xfId="32409"/>
    <cellStyle name="Eingabe 2 1235" xfId="32430"/>
    <cellStyle name="Eingabe 2 1236" xfId="32450"/>
    <cellStyle name="Eingabe 2 1237" xfId="32470"/>
    <cellStyle name="Eingabe 2 1238" xfId="32490"/>
    <cellStyle name="Eingabe 2 1239" xfId="32504"/>
    <cellStyle name="Eingabe 2 124" xfId="18570"/>
    <cellStyle name="Eingabe 2 1240" xfId="32525"/>
    <cellStyle name="Eingabe 2 1241" xfId="32545"/>
    <cellStyle name="Eingabe 2 1242" xfId="32565"/>
    <cellStyle name="Eingabe 2 1243" xfId="32585"/>
    <cellStyle name="Eingabe 2 1244" xfId="32598"/>
    <cellStyle name="Eingabe 2 1245" xfId="32618"/>
    <cellStyle name="Eingabe 2 1246" xfId="32638"/>
    <cellStyle name="Eingabe 2 1247" xfId="32658"/>
    <cellStyle name="Eingabe 2 1248" xfId="32678"/>
    <cellStyle name="Eingabe 2 1249" xfId="32698"/>
    <cellStyle name="Eingabe 2 125" xfId="18465"/>
    <cellStyle name="Eingabe 2 1250" xfId="32718"/>
    <cellStyle name="Eingabe 2 1251" xfId="32738"/>
    <cellStyle name="Eingabe 2 1252" xfId="32758"/>
    <cellStyle name="Eingabe 2 1253" xfId="32778"/>
    <cellStyle name="Eingabe 2 1254" xfId="32808"/>
    <cellStyle name="Eingabe 2 1255" xfId="32813"/>
    <cellStyle name="Eingabe 2 1256" xfId="32848"/>
    <cellStyle name="Eingabe 2 1257" xfId="32868"/>
    <cellStyle name="Eingabe 2 1258" xfId="32888"/>
    <cellStyle name="Eingabe 2 1259" xfId="32908"/>
    <cellStyle name="Eingabe 2 126" xfId="18351"/>
    <cellStyle name="Eingabe 2 1260" xfId="32928"/>
    <cellStyle name="Eingabe 2 1261" xfId="32943"/>
    <cellStyle name="Eingabe 2 1262" xfId="32963"/>
    <cellStyle name="Eingabe 2 1263" xfId="32983"/>
    <cellStyle name="Eingabe 2 1264" xfId="33003"/>
    <cellStyle name="Eingabe 2 1265" xfId="33023"/>
    <cellStyle name="Eingabe 2 1266" xfId="28286"/>
    <cellStyle name="Eingabe 2 1267" xfId="28227"/>
    <cellStyle name="Eingabe 2 1268" xfId="30645"/>
    <cellStyle name="Eingabe 2 1269" xfId="33060"/>
    <cellStyle name="Eingabe 2 127" xfId="18210"/>
    <cellStyle name="Eingabe 2 1270" xfId="33086"/>
    <cellStyle name="Eingabe 2 1271" xfId="33107"/>
    <cellStyle name="Eingabe 2 1272" xfId="33127"/>
    <cellStyle name="Eingabe 2 1273" xfId="33147"/>
    <cellStyle name="Eingabe 2 1274" xfId="33167"/>
    <cellStyle name="Eingabe 2 1275" xfId="33181"/>
    <cellStyle name="Eingabe 2 1276" xfId="33202"/>
    <cellStyle name="Eingabe 2 1277" xfId="33222"/>
    <cellStyle name="Eingabe 2 1278" xfId="33242"/>
    <cellStyle name="Eingabe 2 1279" xfId="33262"/>
    <cellStyle name="Eingabe 2 128" xfId="18122"/>
    <cellStyle name="Eingabe 2 1280" xfId="33275"/>
    <cellStyle name="Eingabe 2 1281" xfId="33295"/>
    <cellStyle name="Eingabe 2 1282" xfId="33315"/>
    <cellStyle name="Eingabe 2 1283" xfId="33335"/>
    <cellStyle name="Eingabe 2 1284" xfId="33355"/>
    <cellStyle name="Eingabe 2 1285" xfId="33385"/>
    <cellStyle name="Eingabe 2 1286" xfId="33405"/>
    <cellStyle name="Eingabe 2 1287" xfId="33425"/>
    <cellStyle name="Eingabe 2 1288" xfId="33445"/>
    <cellStyle name="Eingabe 2 1289" xfId="33465"/>
    <cellStyle name="Eingabe 2 129" xfId="18011"/>
    <cellStyle name="Eingabe 2 1290" xfId="33490"/>
    <cellStyle name="Eingabe 2 1291" xfId="33511"/>
    <cellStyle name="Eingabe 2 1292" xfId="33531"/>
    <cellStyle name="Eingabe 2 1293" xfId="33551"/>
    <cellStyle name="Eingabe 2 1294" xfId="33571"/>
    <cellStyle name="Eingabe 2 1295" xfId="33585"/>
    <cellStyle name="Eingabe 2 1296" xfId="33606"/>
    <cellStyle name="Eingabe 2 1297" xfId="33626"/>
    <cellStyle name="Eingabe 2 1298" xfId="33646"/>
    <cellStyle name="Eingabe 2 1299" xfId="33666"/>
    <cellStyle name="Eingabe 2 13" xfId="992" hidden="1"/>
    <cellStyle name="Eingabe 2 13" xfId="6521" hidden="1"/>
    <cellStyle name="Eingabe 2 13" xfId="48206" hidden="1"/>
    <cellStyle name="Eingabe 2 13" xfId="55007"/>
    <cellStyle name="Eingabe 2 130" xfId="17901"/>
    <cellStyle name="Eingabe 2 1300" xfId="33679"/>
    <cellStyle name="Eingabe 2 1301" xfId="33699"/>
    <cellStyle name="Eingabe 2 1302" xfId="33719"/>
    <cellStyle name="Eingabe 2 1303" xfId="33739"/>
    <cellStyle name="Eingabe 2 1304" xfId="33759"/>
    <cellStyle name="Eingabe 2 1305" xfId="33779"/>
    <cellStyle name="Eingabe 2 1306" xfId="33799"/>
    <cellStyle name="Eingabe 2 1307" xfId="33819"/>
    <cellStyle name="Eingabe 2 1308" xfId="33839"/>
    <cellStyle name="Eingabe 2 1309" xfId="33859"/>
    <cellStyle name="Eingabe 2 131" xfId="17787"/>
    <cellStyle name="Eingabe 2 1310" xfId="33888"/>
    <cellStyle name="Eingabe 2 1311" xfId="33894"/>
    <cellStyle name="Eingabe 2 1312" xfId="33929"/>
    <cellStyle name="Eingabe 2 1313" xfId="33949"/>
    <cellStyle name="Eingabe 2 1314" xfId="33969"/>
    <cellStyle name="Eingabe 2 1315" xfId="33989"/>
    <cellStyle name="Eingabe 2 1316" xfId="34009"/>
    <cellStyle name="Eingabe 2 1317" xfId="34023"/>
    <cellStyle name="Eingabe 2 1318" xfId="34043"/>
    <cellStyle name="Eingabe 2 1319" xfId="34063"/>
    <cellStyle name="Eingabe 2 132" xfId="17682"/>
    <cellStyle name="Eingabe 2 1320" xfId="34083"/>
    <cellStyle name="Eingabe 2 1321" xfId="34103"/>
    <cellStyle name="Eingabe 2 1322" xfId="34121"/>
    <cellStyle name="Eingabe 2 1323" xfId="34179"/>
    <cellStyle name="Eingabe 2 1324" xfId="34207"/>
    <cellStyle name="Eingabe 2 1325" xfId="34227"/>
    <cellStyle name="Eingabe 2 1326" xfId="34247"/>
    <cellStyle name="Eingabe 2 1327" xfId="34267"/>
    <cellStyle name="Eingabe 2 1328" xfId="34293"/>
    <cellStyle name="Eingabe 2 1329" xfId="34314"/>
    <cellStyle name="Eingabe 2 133" xfId="17597"/>
    <cellStyle name="Eingabe 2 1330" xfId="34334"/>
    <cellStyle name="Eingabe 2 1331" xfId="34354"/>
    <cellStyle name="Eingabe 2 1332" xfId="34374"/>
    <cellStyle name="Eingabe 2 1333" xfId="34388"/>
    <cellStyle name="Eingabe 2 1334" xfId="34409"/>
    <cellStyle name="Eingabe 2 1335" xfId="34429"/>
    <cellStyle name="Eingabe 2 1336" xfId="34449"/>
    <cellStyle name="Eingabe 2 1337" xfId="34469"/>
    <cellStyle name="Eingabe 2 1338" xfId="34482"/>
    <cellStyle name="Eingabe 2 1339" xfId="34502"/>
    <cellStyle name="Eingabe 2 134" xfId="17473"/>
    <cellStyle name="Eingabe 2 1340" xfId="34522"/>
    <cellStyle name="Eingabe 2 1341" xfId="34542"/>
    <cellStyle name="Eingabe 2 1342" xfId="34562"/>
    <cellStyle name="Eingabe 2 1343" xfId="34592"/>
    <cellStyle name="Eingabe 2 1344" xfId="34612"/>
    <cellStyle name="Eingabe 2 1345" xfId="34632"/>
    <cellStyle name="Eingabe 2 1346" xfId="34652"/>
    <cellStyle name="Eingabe 2 1347" xfId="34672"/>
    <cellStyle name="Eingabe 2 1348" xfId="34697"/>
    <cellStyle name="Eingabe 2 1349" xfId="34718"/>
    <cellStyle name="Eingabe 2 135" xfId="17366"/>
    <cellStyle name="Eingabe 2 1350" xfId="34738"/>
    <cellStyle name="Eingabe 2 1351" xfId="34758"/>
    <cellStyle name="Eingabe 2 1352" xfId="34778"/>
    <cellStyle name="Eingabe 2 1353" xfId="34792"/>
    <cellStyle name="Eingabe 2 1354" xfId="34813"/>
    <cellStyle name="Eingabe 2 1355" xfId="34833"/>
    <cellStyle name="Eingabe 2 1356" xfId="34853"/>
    <cellStyle name="Eingabe 2 1357" xfId="34873"/>
    <cellStyle name="Eingabe 2 1358" xfId="34886"/>
    <cellStyle name="Eingabe 2 1359" xfId="34906"/>
    <cellStyle name="Eingabe 2 136" xfId="17257"/>
    <cellStyle name="Eingabe 2 1360" xfId="34926"/>
    <cellStyle name="Eingabe 2 1361" xfId="34946"/>
    <cellStyle name="Eingabe 2 1362" xfId="34966"/>
    <cellStyle name="Eingabe 2 1363" xfId="34986"/>
    <cellStyle name="Eingabe 2 1364" xfId="35006"/>
    <cellStyle name="Eingabe 2 1365" xfId="35026"/>
    <cellStyle name="Eingabe 2 1366" xfId="35046"/>
    <cellStyle name="Eingabe 2 1367" xfId="35066"/>
    <cellStyle name="Eingabe 2 1368" xfId="35094"/>
    <cellStyle name="Eingabe 2 1369" xfId="35099"/>
    <cellStyle name="Eingabe 2 137" xfId="17159"/>
    <cellStyle name="Eingabe 2 1370" xfId="35134"/>
    <cellStyle name="Eingabe 2 1371" xfId="35154"/>
    <cellStyle name="Eingabe 2 1372" xfId="35174"/>
    <cellStyle name="Eingabe 2 1373" xfId="35194"/>
    <cellStyle name="Eingabe 2 1374" xfId="35214"/>
    <cellStyle name="Eingabe 2 1375" xfId="35229"/>
    <cellStyle name="Eingabe 2 1376" xfId="35249"/>
    <cellStyle name="Eingabe 2 1377" xfId="35269"/>
    <cellStyle name="Eingabe 2 1378" xfId="35289"/>
    <cellStyle name="Eingabe 2 1379" xfId="35309"/>
    <cellStyle name="Eingabe 2 138" xfId="17008"/>
    <cellStyle name="Eingabe 2 1380" xfId="33039"/>
    <cellStyle name="Eingabe 2 1381" xfId="28214"/>
    <cellStyle name="Eingabe 2 1382" xfId="31828"/>
    <cellStyle name="Eingabe 2 1383" xfId="35348"/>
    <cellStyle name="Eingabe 2 1384" xfId="35373"/>
    <cellStyle name="Eingabe 2 1385" xfId="35394"/>
    <cellStyle name="Eingabe 2 1386" xfId="35414"/>
    <cellStyle name="Eingabe 2 1387" xfId="35434"/>
    <cellStyle name="Eingabe 2 1388" xfId="35454"/>
    <cellStyle name="Eingabe 2 1389" xfId="35468"/>
    <cellStyle name="Eingabe 2 139" xfId="16892"/>
    <cellStyle name="Eingabe 2 1390" xfId="35489"/>
    <cellStyle name="Eingabe 2 1391" xfId="35509"/>
    <cellStyle name="Eingabe 2 1392" xfId="35529"/>
    <cellStyle name="Eingabe 2 1393" xfId="35549"/>
    <cellStyle name="Eingabe 2 1394" xfId="35562"/>
    <cellStyle name="Eingabe 2 1395" xfId="35582"/>
    <cellStyle name="Eingabe 2 1396" xfId="35602"/>
    <cellStyle name="Eingabe 2 1397" xfId="35622"/>
    <cellStyle name="Eingabe 2 1398" xfId="35642"/>
    <cellStyle name="Eingabe 2 1399" xfId="35671"/>
    <cellStyle name="Eingabe 2 14" xfId="1052" hidden="1"/>
    <cellStyle name="Eingabe 2 14" xfId="6457" hidden="1"/>
    <cellStyle name="Eingabe 2 14" xfId="48143" hidden="1"/>
    <cellStyle name="Eingabe 2 14" xfId="54944"/>
    <cellStyle name="Eingabe 2 140" xfId="16783"/>
    <cellStyle name="Eingabe 2 1400" xfId="35691"/>
    <cellStyle name="Eingabe 2 1401" xfId="35711"/>
    <cellStyle name="Eingabe 2 1402" xfId="35731"/>
    <cellStyle name="Eingabe 2 1403" xfId="35751"/>
    <cellStyle name="Eingabe 2 1404" xfId="35775"/>
    <cellStyle name="Eingabe 2 1405" xfId="35796"/>
    <cellStyle name="Eingabe 2 1406" xfId="35816"/>
    <cellStyle name="Eingabe 2 1407" xfId="35836"/>
    <cellStyle name="Eingabe 2 1408" xfId="35856"/>
    <cellStyle name="Eingabe 2 1409" xfId="35870"/>
    <cellStyle name="Eingabe 2 141" xfId="16690"/>
    <cellStyle name="Eingabe 2 1410" xfId="35891"/>
    <cellStyle name="Eingabe 2 1411" xfId="35911"/>
    <cellStyle name="Eingabe 2 1412" xfId="35931"/>
    <cellStyle name="Eingabe 2 1413" xfId="35951"/>
    <cellStyle name="Eingabe 2 1414" xfId="35964"/>
    <cellStyle name="Eingabe 2 1415" xfId="35984"/>
    <cellStyle name="Eingabe 2 1416" xfId="36004"/>
    <cellStyle name="Eingabe 2 1417" xfId="36024"/>
    <cellStyle name="Eingabe 2 1418" xfId="36044"/>
    <cellStyle name="Eingabe 2 1419" xfId="36064"/>
    <cellStyle name="Eingabe 2 142" xfId="16588"/>
    <cellStyle name="Eingabe 2 1420" xfId="36084"/>
    <cellStyle name="Eingabe 2 1421" xfId="36104"/>
    <cellStyle name="Eingabe 2 1422" xfId="36124"/>
    <cellStyle name="Eingabe 2 1423" xfId="36144"/>
    <cellStyle name="Eingabe 2 1424" xfId="36173"/>
    <cellStyle name="Eingabe 2 1425" xfId="36179"/>
    <cellStyle name="Eingabe 2 1426" xfId="36213"/>
    <cellStyle name="Eingabe 2 1427" xfId="36233"/>
    <cellStyle name="Eingabe 2 1428" xfId="36253"/>
    <cellStyle name="Eingabe 2 1429" xfId="36273"/>
    <cellStyle name="Eingabe 2 143" xfId="16459"/>
    <cellStyle name="Eingabe 2 1430" xfId="36293"/>
    <cellStyle name="Eingabe 2 1431" xfId="36308"/>
    <cellStyle name="Eingabe 2 1432" xfId="36328"/>
    <cellStyle name="Eingabe 2 1433" xfId="36348"/>
    <cellStyle name="Eingabe 2 1434" xfId="36368"/>
    <cellStyle name="Eingabe 2 1435" xfId="36388"/>
    <cellStyle name="Eingabe 2 1436" xfId="36405"/>
    <cellStyle name="Eingabe 2 1437" xfId="36461"/>
    <cellStyle name="Eingabe 2 1438" xfId="36489"/>
    <cellStyle name="Eingabe 2 1439" xfId="36509"/>
    <cellStyle name="Eingabe 2 144" xfId="16347"/>
    <cellStyle name="Eingabe 2 1440" xfId="36529"/>
    <cellStyle name="Eingabe 2 1441" xfId="36549"/>
    <cellStyle name="Eingabe 2 1442" xfId="36574"/>
    <cellStyle name="Eingabe 2 1443" xfId="36595"/>
    <cellStyle name="Eingabe 2 1444" xfId="36615"/>
    <cellStyle name="Eingabe 2 1445" xfId="36635"/>
    <cellStyle name="Eingabe 2 1446" xfId="36655"/>
    <cellStyle name="Eingabe 2 1447" xfId="36669"/>
    <cellStyle name="Eingabe 2 1448" xfId="36690"/>
    <cellStyle name="Eingabe 2 1449" xfId="36710"/>
    <cellStyle name="Eingabe 2 145" xfId="16233"/>
    <cellStyle name="Eingabe 2 1450" xfId="36730"/>
    <cellStyle name="Eingabe 2 1451" xfId="36750"/>
    <cellStyle name="Eingabe 2 1452" xfId="36763"/>
    <cellStyle name="Eingabe 2 1453" xfId="36783"/>
    <cellStyle name="Eingabe 2 1454" xfId="36803"/>
    <cellStyle name="Eingabe 2 1455" xfId="36823"/>
    <cellStyle name="Eingabe 2 1456" xfId="36843"/>
    <cellStyle name="Eingabe 2 1457" xfId="36871"/>
    <cellStyle name="Eingabe 2 1458" xfId="36891"/>
    <cellStyle name="Eingabe 2 1459" xfId="36911"/>
    <cellStyle name="Eingabe 2 146" xfId="16120"/>
    <cellStyle name="Eingabe 2 1460" xfId="36931"/>
    <cellStyle name="Eingabe 2 1461" xfId="36951"/>
    <cellStyle name="Eingabe 2 1462" xfId="36975"/>
    <cellStyle name="Eingabe 2 1463" xfId="36996"/>
    <cellStyle name="Eingabe 2 1464" xfId="37016"/>
    <cellStyle name="Eingabe 2 1465" xfId="37036"/>
    <cellStyle name="Eingabe 2 1466" xfId="37056"/>
    <cellStyle name="Eingabe 2 1467" xfId="37070"/>
    <cellStyle name="Eingabe 2 1468" xfId="37091"/>
    <cellStyle name="Eingabe 2 1469" xfId="37111"/>
    <cellStyle name="Eingabe 2 147" xfId="16016"/>
    <cellStyle name="Eingabe 2 1470" xfId="37131"/>
    <cellStyle name="Eingabe 2 1471" xfId="37151"/>
    <cellStyle name="Eingabe 2 1472" xfId="37164"/>
    <cellStyle name="Eingabe 2 1473" xfId="37184"/>
    <cellStyle name="Eingabe 2 1474" xfId="37204"/>
    <cellStyle name="Eingabe 2 1475" xfId="37224"/>
    <cellStyle name="Eingabe 2 1476" xfId="37244"/>
    <cellStyle name="Eingabe 2 1477" xfId="37264"/>
    <cellStyle name="Eingabe 2 1478" xfId="37284"/>
    <cellStyle name="Eingabe 2 1479" xfId="37304"/>
    <cellStyle name="Eingabe 2 148" xfId="15903"/>
    <cellStyle name="Eingabe 2 1480" xfId="37324"/>
    <cellStyle name="Eingabe 2 1481" xfId="37344"/>
    <cellStyle name="Eingabe 2 1482" xfId="37371"/>
    <cellStyle name="Eingabe 2 1483" xfId="37376"/>
    <cellStyle name="Eingabe 2 1484" xfId="37410"/>
    <cellStyle name="Eingabe 2 1485" xfId="37430"/>
    <cellStyle name="Eingabe 2 1486" xfId="37450"/>
    <cellStyle name="Eingabe 2 1487" xfId="37470"/>
    <cellStyle name="Eingabe 2 1488" xfId="37490"/>
    <cellStyle name="Eingabe 2 1489" xfId="37504"/>
    <cellStyle name="Eingabe 2 149" xfId="15787"/>
    <cellStyle name="Eingabe 2 1490" xfId="37524"/>
    <cellStyle name="Eingabe 2 1491" xfId="37544"/>
    <cellStyle name="Eingabe 2 1492" xfId="37564"/>
    <cellStyle name="Eingabe 2 1493" xfId="37584"/>
    <cellStyle name="Eingabe 2 1494" xfId="33927"/>
    <cellStyle name="Eingabe 2 1495" xfId="31881"/>
    <cellStyle name="Eingabe 2 1496" xfId="34114"/>
    <cellStyle name="Eingabe 2 1497" xfId="37615"/>
    <cellStyle name="Eingabe 2 1498" xfId="37639"/>
    <cellStyle name="Eingabe 2 1499" xfId="37660"/>
    <cellStyle name="Eingabe 2 15" xfId="1111" hidden="1"/>
    <cellStyle name="Eingabe 2 15" xfId="6391" hidden="1"/>
    <cellStyle name="Eingabe 2 15" xfId="48078" hidden="1"/>
    <cellStyle name="Eingabe 2 15" xfId="54879"/>
    <cellStyle name="Eingabe 2 150" xfId="15673"/>
    <cellStyle name="Eingabe 2 1500" xfId="37680"/>
    <cellStyle name="Eingabe 2 1501" xfId="37700"/>
    <cellStyle name="Eingabe 2 1502" xfId="37720"/>
    <cellStyle name="Eingabe 2 1503" xfId="37734"/>
    <cellStyle name="Eingabe 2 1504" xfId="37755"/>
    <cellStyle name="Eingabe 2 1505" xfId="37775"/>
    <cellStyle name="Eingabe 2 1506" xfId="37795"/>
    <cellStyle name="Eingabe 2 1507" xfId="37815"/>
    <cellStyle name="Eingabe 2 1508" xfId="37828"/>
    <cellStyle name="Eingabe 2 1509" xfId="37848"/>
    <cellStyle name="Eingabe 2 151" xfId="15564"/>
    <cellStyle name="Eingabe 2 1510" xfId="37868"/>
    <cellStyle name="Eingabe 2 1511" xfId="37888"/>
    <cellStyle name="Eingabe 2 1512" xfId="37908"/>
    <cellStyle name="Eingabe 2 1513" xfId="37935"/>
    <cellStyle name="Eingabe 2 1514" xfId="37955"/>
    <cellStyle name="Eingabe 2 1515" xfId="37975"/>
    <cellStyle name="Eingabe 2 1516" xfId="37995"/>
    <cellStyle name="Eingabe 2 1517" xfId="38015"/>
    <cellStyle name="Eingabe 2 1518" xfId="38039"/>
    <cellStyle name="Eingabe 2 1519" xfId="38060"/>
    <cellStyle name="Eingabe 2 152" xfId="15455"/>
    <cellStyle name="Eingabe 2 1520" xfId="38080"/>
    <cellStyle name="Eingabe 2 1521" xfId="38100"/>
    <cellStyle name="Eingabe 2 1522" xfId="38120"/>
    <cellStyle name="Eingabe 2 1523" xfId="38134"/>
    <cellStyle name="Eingabe 2 1524" xfId="38155"/>
    <cellStyle name="Eingabe 2 1525" xfId="38175"/>
    <cellStyle name="Eingabe 2 1526" xfId="38195"/>
    <cellStyle name="Eingabe 2 1527" xfId="38215"/>
    <cellStyle name="Eingabe 2 1528" xfId="38228"/>
    <cellStyle name="Eingabe 2 1529" xfId="38248"/>
    <cellStyle name="Eingabe 2 153" xfId="15338"/>
    <cellStyle name="Eingabe 2 1530" xfId="38268"/>
    <cellStyle name="Eingabe 2 1531" xfId="38288"/>
    <cellStyle name="Eingabe 2 1532" xfId="38308"/>
    <cellStyle name="Eingabe 2 1533" xfId="38328"/>
    <cellStyle name="Eingabe 2 1534" xfId="38348"/>
    <cellStyle name="Eingabe 2 1535" xfId="38368"/>
    <cellStyle name="Eingabe 2 1536" xfId="38388"/>
    <cellStyle name="Eingabe 2 1537" xfId="38408"/>
    <cellStyle name="Eingabe 2 1538" xfId="38434"/>
    <cellStyle name="Eingabe 2 1539" xfId="38439"/>
    <cellStyle name="Eingabe 2 154" xfId="15221"/>
    <cellStyle name="Eingabe 2 1540" xfId="38470"/>
    <cellStyle name="Eingabe 2 1541" xfId="38490"/>
    <cellStyle name="Eingabe 2 1542" xfId="38510"/>
    <cellStyle name="Eingabe 2 1543" xfId="38530"/>
    <cellStyle name="Eingabe 2 1544" xfId="38550"/>
    <cellStyle name="Eingabe 2 1545" xfId="38564"/>
    <cellStyle name="Eingabe 2 1546" xfId="38584"/>
    <cellStyle name="Eingabe 2 1547" xfId="38604"/>
    <cellStyle name="Eingabe 2 1548" xfId="38624"/>
    <cellStyle name="Eingabe 2 1549" xfId="38644"/>
    <cellStyle name="Eingabe 2 155" xfId="15118"/>
    <cellStyle name="Eingabe 2 1550" xfId="38658"/>
    <cellStyle name="Eingabe 2 1551" xfId="38712"/>
    <cellStyle name="Eingabe 2 1552" xfId="38740"/>
    <cellStyle name="Eingabe 2 1553" xfId="38760"/>
    <cellStyle name="Eingabe 2 1554" xfId="38780"/>
    <cellStyle name="Eingabe 2 1555" xfId="38800"/>
    <cellStyle name="Eingabe 2 1556" xfId="38824"/>
    <cellStyle name="Eingabe 2 1557" xfId="38845"/>
    <cellStyle name="Eingabe 2 1558" xfId="38865"/>
    <cellStyle name="Eingabe 2 1559" xfId="38885"/>
    <cellStyle name="Eingabe 2 156" xfId="15013"/>
    <cellStyle name="Eingabe 2 1560" xfId="38905"/>
    <cellStyle name="Eingabe 2 1561" xfId="38919"/>
    <cellStyle name="Eingabe 2 1562" xfId="38940"/>
    <cellStyle name="Eingabe 2 1563" xfId="38960"/>
    <cellStyle name="Eingabe 2 1564" xfId="38980"/>
    <cellStyle name="Eingabe 2 1565" xfId="39000"/>
    <cellStyle name="Eingabe 2 1566" xfId="39013"/>
    <cellStyle name="Eingabe 2 1567" xfId="39033"/>
    <cellStyle name="Eingabe 2 1568" xfId="39053"/>
    <cellStyle name="Eingabe 2 1569" xfId="39073"/>
    <cellStyle name="Eingabe 2 157" xfId="14885"/>
    <cellStyle name="Eingabe 2 1570" xfId="39093"/>
    <cellStyle name="Eingabe 2 1571" xfId="39120"/>
    <cellStyle name="Eingabe 2 1572" xfId="39140"/>
    <cellStyle name="Eingabe 2 1573" xfId="39160"/>
    <cellStyle name="Eingabe 2 1574" xfId="39180"/>
    <cellStyle name="Eingabe 2 1575" xfId="39200"/>
    <cellStyle name="Eingabe 2 1576" xfId="39224"/>
    <cellStyle name="Eingabe 2 1577" xfId="39245"/>
    <cellStyle name="Eingabe 2 1578" xfId="39265"/>
    <cellStyle name="Eingabe 2 1579" xfId="39285"/>
    <cellStyle name="Eingabe 2 158" xfId="14764"/>
    <cellStyle name="Eingabe 2 1580" xfId="39305"/>
    <cellStyle name="Eingabe 2 1581" xfId="39319"/>
    <cellStyle name="Eingabe 2 1582" xfId="39340"/>
    <cellStyle name="Eingabe 2 1583" xfId="39360"/>
    <cellStyle name="Eingabe 2 1584" xfId="39380"/>
    <cellStyle name="Eingabe 2 1585" xfId="39400"/>
    <cellStyle name="Eingabe 2 1586" xfId="39413"/>
    <cellStyle name="Eingabe 2 1587" xfId="39433"/>
    <cellStyle name="Eingabe 2 1588" xfId="39453"/>
    <cellStyle name="Eingabe 2 1589" xfId="39473"/>
    <cellStyle name="Eingabe 2 159" xfId="14650"/>
    <cellStyle name="Eingabe 2 1590" xfId="39493"/>
    <cellStyle name="Eingabe 2 1591" xfId="39513"/>
    <cellStyle name="Eingabe 2 1592" xfId="39533"/>
    <cellStyle name="Eingabe 2 1593" xfId="39553"/>
    <cellStyle name="Eingabe 2 1594" xfId="39573"/>
    <cellStyle name="Eingabe 2 1595" xfId="39593"/>
    <cellStyle name="Eingabe 2 1596" xfId="39619"/>
    <cellStyle name="Eingabe 2 1597" xfId="39624"/>
    <cellStyle name="Eingabe 2 1598" xfId="39655"/>
    <cellStyle name="Eingabe 2 1599" xfId="39675"/>
    <cellStyle name="Eingabe 2 16" xfId="1165" hidden="1"/>
    <cellStyle name="Eingabe 2 16" xfId="6332" hidden="1"/>
    <cellStyle name="Eingabe 2 16" xfId="48020" hidden="1"/>
    <cellStyle name="Eingabe 2 16" xfId="54821"/>
    <cellStyle name="Eingabe 2 160" xfId="14520"/>
    <cellStyle name="Eingabe 2 1600" xfId="39695"/>
    <cellStyle name="Eingabe 2 1601" xfId="39715"/>
    <cellStyle name="Eingabe 2 1602" xfId="39735"/>
    <cellStyle name="Eingabe 2 1603" xfId="39749"/>
    <cellStyle name="Eingabe 2 1604" xfId="39769"/>
    <cellStyle name="Eingabe 2 1605" xfId="39789"/>
    <cellStyle name="Eingabe 2 1606" xfId="39809"/>
    <cellStyle name="Eingabe 2 1607" xfId="39829"/>
    <cellStyle name="Eingabe 2 1608" xfId="36866"/>
    <cellStyle name="Eingabe 2 1609" xfId="34168"/>
    <cellStyle name="Eingabe 2 161" xfId="14399"/>
    <cellStyle name="Eingabe 2 1610" xfId="32800"/>
    <cellStyle name="Eingabe 2 1611" xfId="39852"/>
    <cellStyle name="Eingabe 2 1612" xfId="39876"/>
    <cellStyle name="Eingabe 2 1613" xfId="39897"/>
    <cellStyle name="Eingabe 2 1614" xfId="39917"/>
    <cellStyle name="Eingabe 2 1615" xfId="39937"/>
    <cellStyle name="Eingabe 2 1616" xfId="39957"/>
    <cellStyle name="Eingabe 2 1617" xfId="39971"/>
    <cellStyle name="Eingabe 2 1618" xfId="39992"/>
    <cellStyle name="Eingabe 2 1619" xfId="40012"/>
    <cellStyle name="Eingabe 2 162" xfId="14279"/>
    <cellStyle name="Eingabe 2 1620" xfId="40032"/>
    <cellStyle name="Eingabe 2 1621" xfId="40052"/>
    <cellStyle name="Eingabe 2 1622" xfId="40065"/>
    <cellStyle name="Eingabe 2 1623" xfId="40085"/>
    <cellStyle name="Eingabe 2 1624" xfId="40105"/>
    <cellStyle name="Eingabe 2 1625" xfId="40125"/>
    <cellStyle name="Eingabe 2 1626" xfId="40145"/>
    <cellStyle name="Eingabe 2 1627" xfId="40172"/>
    <cellStyle name="Eingabe 2 1628" xfId="40192"/>
    <cellStyle name="Eingabe 2 1629" xfId="40212"/>
    <cellStyle name="Eingabe 2 163" xfId="14163"/>
    <cellStyle name="Eingabe 2 1630" xfId="40232"/>
    <cellStyle name="Eingabe 2 1631" xfId="40252"/>
    <cellStyle name="Eingabe 2 1632" xfId="40276"/>
    <cellStyle name="Eingabe 2 1633" xfId="40297"/>
    <cellStyle name="Eingabe 2 1634" xfId="40317"/>
    <cellStyle name="Eingabe 2 1635" xfId="40337"/>
    <cellStyle name="Eingabe 2 1636" xfId="40357"/>
    <cellStyle name="Eingabe 2 1637" xfId="40371"/>
    <cellStyle name="Eingabe 2 1638" xfId="40392"/>
    <cellStyle name="Eingabe 2 1639" xfId="40412"/>
    <cellStyle name="Eingabe 2 164" xfId="14141"/>
    <cellStyle name="Eingabe 2 1640" xfId="40432"/>
    <cellStyle name="Eingabe 2 1641" xfId="40452"/>
    <cellStyle name="Eingabe 2 1642" xfId="40465"/>
    <cellStyle name="Eingabe 2 1643" xfId="40485"/>
    <cellStyle name="Eingabe 2 1644" xfId="40505"/>
    <cellStyle name="Eingabe 2 1645" xfId="40525"/>
    <cellStyle name="Eingabe 2 1646" xfId="40545"/>
    <cellStyle name="Eingabe 2 1647" xfId="40565"/>
    <cellStyle name="Eingabe 2 1648" xfId="40585"/>
    <cellStyle name="Eingabe 2 1649" xfId="40605"/>
    <cellStyle name="Eingabe 2 165" xfId="14046"/>
    <cellStyle name="Eingabe 2 1650" xfId="40625"/>
    <cellStyle name="Eingabe 2 1651" xfId="40645"/>
    <cellStyle name="Eingabe 2 1652" xfId="40671"/>
    <cellStyle name="Eingabe 2 1653" xfId="40676"/>
    <cellStyle name="Eingabe 2 1654" xfId="40707"/>
    <cellStyle name="Eingabe 2 1655" xfId="40727"/>
    <cellStyle name="Eingabe 2 1656" xfId="40747"/>
    <cellStyle name="Eingabe 2 1657" xfId="40767"/>
    <cellStyle name="Eingabe 2 1658" xfId="40787"/>
    <cellStyle name="Eingabe 2 1659" xfId="40801"/>
    <cellStyle name="Eingabe 2 166" xfId="13910"/>
    <cellStyle name="Eingabe 2 1660" xfId="40821"/>
    <cellStyle name="Eingabe 2 1661" xfId="40841"/>
    <cellStyle name="Eingabe 2 1662" xfId="40861"/>
    <cellStyle name="Eingabe 2 1663" xfId="40881"/>
    <cellStyle name="Eingabe 2 1664" xfId="40895"/>
    <cellStyle name="Eingabe 2 1665" xfId="40948"/>
    <cellStyle name="Eingabe 2 1666" xfId="40976"/>
    <cellStyle name="Eingabe 2 1667" xfId="40996"/>
    <cellStyle name="Eingabe 2 1668" xfId="41016"/>
    <cellStyle name="Eingabe 2 1669" xfId="41036"/>
    <cellStyle name="Eingabe 2 167" xfId="13794"/>
    <cellStyle name="Eingabe 2 1670" xfId="41060"/>
    <cellStyle name="Eingabe 2 1671" xfId="41081"/>
    <cellStyle name="Eingabe 2 1672" xfId="41101"/>
    <cellStyle name="Eingabe 2 1673" xfId="41121"/>
    <cellStyle name="Eingabe 2 1674" xfId="41141"/>
    <cellStyle name="Eingabe 2 1675" xfId="41155"/>
    <cellStyle name="Eingabe 2 1676" xfId="41176"/>
    <cellStyle name="Eingabe 2 1677" xfId="41196"/>
    <cellStyle name="Eingabe 2 1678" xfId="41216"/>
    <cellStyle name="Eingabe 2 1679" xfId="41236"/>
    <cellStyle name="Eingabe 2 168" xfId="13685"/>
    <cellStyle name="Eingabe 2 1680" xfId="41249"/>
    <cellStyle name="Eingabe 2 1681" xfId="41269"/>
    <cellStyle name="Eingabe 2 1682" xfId="41289"/>
    <cellStyle name="Eingabe 2 1683" xfId="41309"/>
    <cellStyle name="Eingabe 2 1684" xfId="41329"/>
    <cellStyle name="Eingabe 2 1685" xfId="41356"/>
    <cellStyle name="Eingabe 2 1686" xfId="41376"/>
    <cellStyle name="Eingabe 2 1687" xfId="41396"/>
    <cellStyle name="Eingabe 2 1688" xfId="41416"/>
    <cellStyle name="Eingabe 2 1689" xfId="41436"/>
    <cellStyle name="Eingabe 2 169" xfId="13558"/>
    <cellStyle name="Eingabe 2 1690" xfId="41460"/>
    <cellStyle name="Eingabe 2 1691" xfId="41481"/>
    <cellStyle name="Eingabe 2 1692" xfId="41501"/>
    <cellStyle name="Eingabe 2 1693" xfId="41521"/>
    <cellStyle name="Eingabe 2 1694" xfId="41541"/>
    <cellStyle name="Eingabe 2 1695" xfId="41555"/>
    <cellStyle name="Eingabe 2 1696" xfId="41576"/>
    <cellStyle name="Eingabe 2 1697" xfId="41596"/>
    <cellStyle name="Eingabe 2 1698" xfId="41616"/>
    <cellStyle name="Eingabe 2 1699" xfId="41636"/>
    <cellStyle name="Eingabe 2 17" xfId="1212" hidden="1"/>
    <cellStyle name="Eingabe 2 17" xfId="6236" hidden="1"/>
    <cellStyle name="Eingabe 2 17" xfId="47923" hidden="1"/>
    <cellStyle name="Eingabe 2 17" xfId="54724"/>
    <cellStyle name="Eingabe 2 170" xfId="13440"/>
    <cellStyle name="Eingabe 2 1700" xfId="41649"/>
    <cellStyle name="Eingabe 2 1701" xfId="41669"/>
    <cellStyle name="Eingabe 2 1702" xfId="41689"/>
    <cellStyle name="Eingabe 2 1703" xfId="41709"/>
    <cellStyle name="Eingabe 2 1704" xfId="41729"/>
    <cellStyle name="Eingabe 2 1705" xfId="41749"/>
    <cellStyle name="Eingabe 2 1706" xfId="41769"/>
    <cellStyle name="Eingabe 2 1707" xfId="41789"/>
    <cellStyle name="Eingabe 2 1708" xfId="41809"/>
    <cellStyle name="Eingabe 2 1709" xfId="41829"/>
    <cellStyle name="Eingabe 2 171" xfId="13299"/>
    <cellStyle name="Eingabe 2 1710" xfId="41855"/>
    <cellStyle name="Eingabe 2 1711" xfId="41860"/>
    <cellStyle name="Eingabe 2 1712" xfId="41891"/>
    <cellStyle name="Eingabe 2 1713" xfId="41911"/>
    <cellStyle name="Eingabe 2 1714" xfId="41931"/>
    <cellStyle name="Eingabe 2 1715" xfId="41951"/>
    <cellStyle name="Eingabe 2 1716" xfId="41971"/>
    <cellStyle name="Eingabe 2 1717" xfId="41985"/>
    <cellStyle name="Eingabe 2 1718" xfId="42005"/>
    <cellStyle name="Eingabe 2 1719" xfId="42025"/>
    <cellStyle name="Eingabe 2 172" xfId="13164"/>
    <cellStyle name="Eingabe 2 1720" xfId="42045"/>
    <cellStyle name="Eingabe 2 1721" xfId="42065"/>
    <cellStyle name="Eingabe 2 1722" xfId="7204"/>
    <cellStyle name="Eingabe 2 1723" xfId="55683"/>
    <cellStyle name="Eingabe 2 1724" xfId="55684"/>
    <cellStyle name="Eingabe 2 1725" xfId="55685"/>
    <cellStyle name="Eingabe 2 1726" xfId="55686"/>
    <cellStyle name="Eingabe 2 1727" xfId="55687"/>
    <cellStyle name="Eingabe 2 1728" xfId="55688"/>
    <cellStyle name="Eingabe 2 1729" xfId="55689"/>
    <cellStyle name="Eingabe 2 173" xfId="13015"/>
    <cellStyle name="Eingabe 2 1730" xfId="55690"/>
    <cellStyle name="Eingabe 2 1731" xfId="55691"/>
    <cellStyle name="Eingabe 2 1732" xfId="55692"/>
    <cellStyle name="Eingabe 2 1733" xfId="55693"/>
    <cellStyle name="Eingabe 2 1734" xfId="55694"/>
    <cellStyle name="Eingabe 2 1735" xfId="55695"/>
    <cellStyle name="Eingabe 2 1736" xfId="55696"/>
    <cellStyle name="Eingabe 2 1737" xfId="55697"/>
    <cellStyle name="Eingabe 2 1738" xfId="55698"/>
    <cellStyle name="Eingabe 2 1739" xfId="55699"/>
    <cellStyle name="Eingabe 2 174" xfId="12904"/>
    <cellStyle name="Eingabe 2 1740" xfId="55700"/>
    <cellStyle name="Eingabe 2 1741" xfId="55701"/>
    <cellStyle name="Eingabe 2 1742" xfId="55702"/>
    <cellStyle name="Eingabe 2 1743" xfId="55703"/>
    <cellStyle name="Eingabe 2 1744" xfId="55704"/>
    <cellStyle name="Eingabe 2 1745" xfId="55705"/>
    <cellStyle name="Eingabe 2 1746" xfId="55706"/>
    <cellStyle name="Eingabe 2 1747" xfId="55707"/>
    <cellStyle name="Eingabe 2 1748" xfId="55708"/>
    <cellStyle name="Eingabe 2 1749" xfId="55709"/>
    <cellStyle name="Eingabe 2 175" xfId="12840"/>
    <cellStyle name="Eingabe 2 1750" xfId="55710"/>
    <cellStyle name="Eingabe 2 1751" xfId="55711"/>
    <cellStyle name="Eingabe 2 1752" xfId="55712"/>
    <cellStyle name="Eingabe 2 1753" xfId="55713"/>
    <cellStyle name="Eingabe 2 1754" xfId="55714"/>
    <cellStyle name="Eingabe 2 1755" xfId="55715"/>
    <cellStyle name="Eingabe 2 1756" xfId="55716"/>
    <cellStyle name="Eingabe 2 1757" xfId="55717"/>
    <cellStyle name="Eingabe 2 1758" xfId="55718"/>
    <cellStyle name="Eingabe 2 1759" xfId="55719"/>
    <cellStyle name="Eingabe 2 176" xfId="12695"/>
    <cellStyle name="Eingabe 2 1760" xfId="55720"/>
    <cellStyle name="Eingabe 2 1761" xfId="55721"/>
    <cellStyle name="Eingabe 2 1762" xfId="55722"/>
    <cellStyle name="Eingabe 2 1763" xfId="55723"/>
    <cellStyle name="Eingabe 2 1764" xfId="55724"/>
    <cellStyle name="Eingabe 2 1765" xfId="55725"/>
    <cellStyle name="Eingabe 2 1766" xfId="55726"/>
    <cellStyle name="Eingabe 2 1767" xfId="55727"/>
    <cellStyle name="Eingabe 2 1768" xfId="55728"/>
    <cellStyle name="Eingabe 2 1769" xfId="55729"/>
    <cellStyle name="Eingabe 2 177" xfId="12570"/>
    <cellStyle name="Eingabe 2 1770" xfId="55730"/>
    <cellStyle name="Eingabe 2 1771" xfId="55731"/>
    <cellStyle name="Eingabe 2 1772" xfId="55732"/>
    <cellStyle name="Eingabe 2 1773" xfId="55733"/>
    <cellStyle name="Eingabe 2 1774" xfId="55734"/>
    <cellStyle name="Eingabe 2 1775" xfId="55735"/>
    <cellStyle name="Eingabe 2 1776" xfId="55736"/>
    <cellStyle name="Eingabe 2 1777" xfId="55737"/>
    <cellStyle name="Eingabe 2 1778" xfId="55738"/>
    <cellStyle name="Eingabe 2 1779" xfId="55739"/>
    <cellStyle name="Eingabe 2 178" xfId="12457"/>
    <cellStyle name="Eingabe 2 1780" xfId="55740"/>
    <cellStyle name="Eingabe 2 1781" xfId="55741"/>
    <cellStyle name="Eingabe 2 1782" xfId="55742"/>
    <cellStyle name="Eingabe 2 1783" xfId="55743"/>
    <cellStyle name="Eingabe 2 1784" xfId="55744"/>
    <cellStyle name="Eingabe 2 1785" xfId="55745"/>
    <cellStyle name="Eingabe 2 1786" xfId="55746"/>
    <cellStyle name="Eingabe 2 1787" xfId="55747"/>
    <cellStyle name="Eingabe 2 1788" xfId="55748"/>
    <cellStyle name="Eingabe 2 1789" xfId="55749"/>
    <cellStyle name="Eingabe 2 179" xfId="12352"/>
    <cellStyle name="Eingabe 2 1790" xfId="55750"/>
    <cellStyle name="Eingabe 2 1791" xfId="55751"/>
    <cellStyle name="Eingabe 2 1792" xfId="55752"/>
    <cellStyle name="Eingabe 2 1793" xfId="55753"/>
    <cellStyle name="Eingabe 2 1794" xfId="55754"/>
    <cellStyle name="Eingabe 2 1795" xfId="55755"/>
    <cellStyle name="Eingabe 2 1796" xfId="55756"/>
    <cellStyle name="Eingabe 2 1797" xfId="55757"/>
    <cellStyle name="Eingabe 2 1798" xfId="55758"/>
    <cellStyle name="Eingabe 2 1799" xfId="55759"/>
    <cellStyle name="Eingabe 2 18" xfId="1254" hidden="1"/>
    <cellStyle name="Eingabe 2 18" xfId="6183" hidden="1"/>
    <cellStyle name="Eingabe 2 18" xfId="47869" hidden="1"/>
    <cellStyle name="Eingabe 2 18" xfId="54670"/>
    <cellStyle name="Eingabe 2 180" xfId="12252"/>
    <cellStyle name="Eingabe 2 1800" xfId="55760"/>
    <cellStyle name="Eingabe 2 1801" xfId="55761"/>
    <cellStyle name="Eingabe 2 1802" xfId="55762"/>
    <cellStyle name="Eingabe 2 1803" xfId="55763"/>
    <cellStyle name="Eingabe 2 1804" xfId="55764"/>
    <cellStyle name="Eingabe 2 1805" xfId="55765"/>
    <cellStyle name="Eingabe 2 1806" xfId="55766"/>
    <cellStyle name="Eingabe 2 1807" xfId="55767"/>
    <cellStyle name="Eingabe 2 1808" xfId="55768"/>
    <cellStyle name="Eingabe 2 1809" xfId="55769"/>
    <cellStyle name="Eingabe 2 181" xfId="12126"/>
    <cellStyle name="Eingabe 2 1810" xfId="55770"/>
    <cellStyle name="Eingabe 2 1811" xfId="55771"/>
    <cellStyle name="Eingabe 2 1812" xfId="55772"/>
    <cellStyle name="Eingabe 2 1813" xfId="55773"/>
    <cellStyle name="Eingabe 2 1814" xfId="55774"/>
    <cellStyle name="Eingabe 2 1815" xfId="55775"/>
    <cellStyle name="Eingabe 2 1816" xfId="55776"/>
    <cellStyle name="Eingabe 2 1817" xfId="55777"/>
    <cellStyle name="Eingabe 2 1818" xfId="55778"/>
    <cellStyle name="Eingabe 2 1819" xfId="55779"/>
    <cellStyle name="Eingabe 2 182" xfId="11984"/>
    <cellStyle name="Eingabe 2 1820" xfId="55780"/>
    <cellStyle name="Eingabe 2 1821" xfId="55781"/>
    <cellStyle name="Eingabe 2 1822" xfId="55782"/>
    <cellStyle name="Eingabe 2 1823" xfId="55783"/>
    <cellStyle name="Eingabe 2 1824" xfId="55784"/>
    <cellStyle name="Eingabe 2 1825" xfId="55785"/>
    <cellStyle name="Eingabe 2 1826" xfId="55786"/>
    <cellStyle name="Eingabe 2 1827" xfId="55787"/>
    <cellStyle name="Eingabe 2 1828" xfId="55788"/>
    <cellStyle name="Eingabe 2 1829" xfId="55789"/>
    <cellStyle name="Eingabe 2 183" xfId="11867"/>
    <cellStyle name="Eingabe 2 1830" xfId="55790"/>
    <cellStyle name="Eingabe 2 1831" xfId="55791"/>
    <cellStyle name="Eingabe 2 1832" xfId="55792"/>
    <cellStyle name="Eingabe 2 1833" xfId="55793"/>
    <cellStyle name="Eingabe 2 1834" xfId="55794"/>
    <cellStyle name="Eingabe 2 1835" xfId="55795"/>
    <cellStyle name="Eingabe 2 1836" xfId="55796"/>
    <cellStyle name="Eingabe 2 1837" xfId="55797"/>
    <cellStyle name="Eingabe 2 1838" xfId="55798"/>
    <cellStyle name="Eingabe 2 1839" xfId="55799"/>
    <cellStyle name="Eingabe 2 184" xfId="11770"/>
    <cellStyle name="Eingabe 2 1840" xfId="55800"/>
    <cellStyle name="Eingabe 2 1841" xfId="55801"/>
    <cellStyle name="Eingabe 2 1842" xfId="55802"/>
    <cellStyle name="Eingabe 2 1843" xfId="55803"/>
    <cellStyle name="Eingabe 2 1844" xfId="55804"/>
    <cellStyle name="Eingabe 2 1845" xfId="55805"/>
    <cellStyle name="Eingabe 2 1846" xfId="55806"/>
    <cellStyle name="Eingabe 2 1847" xfId="55807"/>
    <cellStyle name="Eingabe 2 1848" xfId="55808"/>
    <cellStyle name="Eingabe 2 1849" xfId="55809"/>
    <cellStyle name="Eingabe 2 185" xfId="11664"/>
    <cellStyle name="Eingabe 2 1850" xfId="55810"/>
    <cellStyle name="Eingabe 2 1851" xfId="55811"/>
    <cellStyle name="Eingabe 2 1852" xfId="55812"/>
    <cellStyle name="Eingabe 2 1853" xfId="55813"/>
    <cellStyle name="Eingabe 2 1854" xfId="55814"/>
    <cellStyle name="Eingabe 2 1855" xfId="55815"/>
    <cellStyle name="Eingabe 2 1856" xfId="55816"/>
    <cellStyle name="Eingabe 2 1857" xfId="55817"/>
    <cellStyle name="Eingabe 2 1858" xfId="55818"/>
    <cellStyle name="Eingabe 2 1859" xfId="55819"/>
    <cellStyle name="Eingabe 2 186" xfId="11582"/>
    <cellStyle name="Eingabe 2 1860" xfId="55820"/>
    <cellStyle name="Eingabe 2 1861" xfId="55821"/>
    <cellStyle name="Eingabe 2 1862" xfId="55822"/>
    <cellStyle name="Eingabe 2 1863" xfId="55823"/>
    <cellStyle name="Eingabe 2 1864" xfId="55824"/>
    <cellStyle name="Eingabe 2 1865" xfId="55825"/>
    <cellStyle name="Eingabe 2 1866" xfId="55826"/>
    <cellStyle name="Eingabe 2 1867" xfId="55827"/>
    <cellStyle name="Eingabe 2 1868" xfId="55828"/>
    <cellStyle name="Eingabe 2 1869" xfId="55829"/>
    <cellStyle name="Eingabe 2 187" xfId="11475"/>
    <cellStyle name="Eingabe 2 1870" xfId="55830"/>
    <cellStyle name="Eingabe 2 1871" xfId="55831"/>
    <cellStyle name="Eingabe 2 1872" xfId="55832"/>
    <cellStyle name="Eingabe 2 1873" xfId="55833"/>
    <cellStyle name="Eingabe 2 1874" xfId="55834"/>
    <cellStyle name="Eingabe 2 1875" xfId="55835"/>
    <cellStyle name="Eingabe 2 1876" xfId="55836"/>
    <cellStyle name="Eingabe 2 1877" xfId="55837"/>
    <cellStyle name="Eingabe 2 1878" xfId="55838"/>
    <cellStyle name="Eingabe 2 1879" xfId="55839"/>
    <cellStyle name="Eingabe 2 188" xfId="11353"/>
    <cellStyle name="Eingabe 2 1880" xfId="55840"/>
    <cellStyle name="Eingabe 2 1881" xfId="55841"/>
    <cellStyle name="Eingabe 2 1882" xfId="55842"/>
    <cellStyle name="Eingabe 2 1883" xfId="55843"/>
    <cellStyle name="Eingabe 2 1884" xfId="55844"/>
    <cellStyle name="Eingabe 2 1885" xfId="55845"/>
    <cellStyle name="Eingabe 2 1886" xfId="55846"/>
    <cellStyle name="Eingabe 2 1887" xfId="55847"/>
    <cellStyle name="Eingabe 2 1888" xfId="55848"/>
    <cellStyle name="Eingabe 2 1889" xfId="55849"/>
    <cellStyle name="Eingabe 2 189" xfId="11252"/>
    <cellStyle name="Eingabe 2 1890" xfId="55850"/>
    <cellStyle name="Eingabe 2 1891" xfId="55851"/>
    <cellStyle name="Eingabe 2 1892" xfId="55852"/>
    <cellStyle name="Eingabe 2 1893" xfId="55853"/>
    <cellStyle name="Eingabe 2 1894" xfId="55854"/>
    <cellStyle name="Eingabe 2 1895" xfId="55855"/>
    <cellStyle name="Eingabe 2 1896" xfId="55856"/>
    <cellStyle name="Eingabe 2 1897" xfId="55857"/>
    <cellStyle name="Eingabe 2 1898" xfId="55858"/>
    <cellStyle name="Eingabe 2 1899" xfId="55859"/>
    <cellStyle name="Eingabe 2 19" xfId="1316" hidden="1"/>
    <cellStyle name="Eingabe 2 19" xfId="6130" hidden="1"/>
    <cellStyle name="Eingabe 2 19" xfId="47817" hidden="1"/>
    <cellStyle name="Eingabe 2 19" xfId="54618"/>
    <cellStyle name="Eingabe 2 190" xfId="11145"/>
    <cellStyle name="Eingabe 2 1900" xfId="55860"/>
    <cellStyle name="Eingabe 2 1901" xfId="55861"/>
    <cellStyle name="Eingabe 2 1902" xfId="55862"/>
    <cellStyle name="Eingabe 2 1903" xfId="55863"/>
    <cellStyle name="Eingabe 2 1904" xfId="55864"/>
    <cellStyle name="Eingabe 2 1905" xfId="55865"/>
    <cellStyle name="Eingabe 2 1906" xfId="55866"/>
    <cellStyle name="Eingabe 2 1907" xfId="55867"/>
    <cellStyle name="Eingabe 2 1908" xfId="55868"/>
    <cellStyle name="Eingabe 2 1909" xfId="55869"/>
    <cellStyle name="Eingabe 2 191" xfId="11047"/>
    <cellStyle name="Eingabe 2 1910" xfId="55870"/>
    <cellStyle name="Eingabe 2 1911" xfId="55871"/>
    <cellStyle name="Eingabe 2 1912" xfId="55872"/>
    <cellStyle name="Eingabe 2 1913" xfId="55873"/>
    <cellStyle name="Eingabe 2 1914" xfId="55874"/>
    <cellStyle name="Eingabe 2 1915" xfId="55875"/>
    <cellStyle name="Eingabe 2 1916" xfId="55876"/>
    <cellStyle name="Eingabe 2 1917" xfId="55877"/>
    <cellStyle name="Eingabe 2 1918" xfId="55878"/>
    <cellStyle name="Eingabe 2 1919" xfId="55879"/>
    <cellStyle name="Eingabe 2 192" xfId="10937"/>
    <cellStyle name="Eingabe 2 1920" xfId="55880"/>
    <cellStyle name="Eingabe 2 1921" xfId="55881"/>
    <cellStyle name="Eingabe 2 1922" xfId="55882"/>
    <cellStyle name="Eingabe 2 1923" xfId="55883"/>
    <cellStyle name="Eingabe 2 1924" xfId="55884"/>
    <cellStyle name="Eingabe 2 1925" xfId="55885"/>
    <cellStyle name="Eingabe 2 1926" xfId="55886"/>
    <cellStyle name="Eingabe 2 1927" xfId="55887"/>
    <cellStyle name="Eingabe 2 1928" xfId="55888"/>
    <cellStyle name="Eingabe 2 1929" xfId="55889"/>
    <cellStyle name="Eingabe 2 193" xfId="10826"/>
    <cellStyle name="Eingabe 2 1930" xfId="55890"/>
    <cellStyle name="Eingabe 2 1931" xfId="55891"/>
    <cellStyle name="Eingabe 2 1932" xfId="55892"/>
    <cellStyle name="Eingabe 2 1933" xfId="55893"/>
    <cellStyle name="Eingabe 2 1934" xfId="55894"/>
    <cellStyle name="Eingabe 2 1935" xfId="55895"/>
    <cellStyle name="Eingabe 2 1936" xfId="55896"/>
    <cellStyle name="Eingabe 2 1937" xfId="55897"/>
    <cellStyle name="Eingabe 2 1938" xfId="55898"/>
    <cellStyle name="Eingabe 2 1939" xfId="55899"/>
    <cellStyle name="Eingabe 2 194" xfId="10724"/>
    <cellStyle name="Eingabe 2 1940" xfId="55900"/>
    <cellStyle name="Eingabe 2 1941" xfId="55901"/>
    <cellStyle name="Eingabe 2 1942" xfId="55902"/>
    <cellStyle name="Eingabe 2 1943" xfId="55903"/>
    <cellStyle name="Eingabe 2 1944" xfId="55904"/>
    <cellStyle name="Eingabe 2 1945" xfId="55905"/>
    <cellStyle name="Eingabe 2 1946" xfId="55906"/>
    <cellStyle name="Eingabe 2 1947" xfId="55907"/>
    <cellStyle name="Eingabe 2 1948" xfId="55908"/>
    <cellStyle name="Eingabe 2 1949" xfId="55909"/>
    <cellStyle name="Eingabe 2 195" xfId="10611"/>
    <cellStyle name="Eingabe 2 1950" xfId="55910"/>
    <cellStyle name="Eingabe 2 1951" xfId="55911"/>
    <cellStyle name="Eingabe 2 1952" xfId="55912"/>
    <cellStyle name="Eingabe 2 1953" xfId="55913"/>
    <cellStyle name="Eingabe 2 1954" xfId="55914"/>
    <cellStyle name="Eingabe 2 1955" xfId="55915"/>
    <cellStyle name="Eingabe 2 1956" xfId="55916"/>
    <cellStyle name="Eingabe 2 1957" xfId="55917"/>
    <cellStyle name="Eingabe 2 1958" xfId="55918"/>
    <cellStyle name="Eingabe 2 1959" xfId="55919"/>
    <cellStyle name="Eingabe 2 196" xfId="10471"/>
    <cellStyle name="Eingabe 2 1960" xfId="55920"/>
    <cellStyle name="Eingabe 2 1961" xfId="55921"/>
    <cellStyle name="Eingabe 2 1962" xfId="55922"/>
    <cellStyle name="Eingabe 2 1963" xfId="55923"/>
    <cellStyle name="Eingabe 2 1964" xfId="55924"/>
    <cellStyle name="Eingabe 2 1965" xfId="55925"/>
    <cellStyle name="Eingabe 2 1966" xfId="55926"/>
    <cellStyle name="Eingabe 2 1967" xfId="55927"/>
    <cellStyle name="Eingabe 2 1968" xfId="55928"/>
    <cellStyle name="Eingabe 2 1969" xfId="55929"/>
    <cellStyle name="Eingabe 2 197" xfId="10346"/>
    <cellStyle name="Eingabe 2 1970" xfId="55930"/>
    <cellStyle name="Eingabe 2 1971" xfId="55931"/>
    <cellStyle name="Eingabe 2 1972" xfId="55932"/>
    <cellStyle name="Eingabe 2 1973" xfId="55933"/>
    <cellStyle name="Eingabe 2 1974" xfId="55934"/>
    <cellStyle name="Eingabe 2 1975" xfId="55935"/>
    <cellStyle name="Eingabe 2 1976" xfId="55936"/>
    <cellStyle name="Eingabe 2 1977" xfId="55937"/>
    <cellStyle name="Eingabe 2 1978" xfId="55938"/>
    <cellStyle name="Eingabe 2 1979" xfId="55939"/>
    <cellStyle name="Eingabe 2 198" xfId="10237"/>
    <cellStyle name="Eingabe 2 1980" xfId="55940"/>
    <cellStyle name="Eingabe 2 1981" xfId="55941"/>
    <cellStyle name="Eingabe 2 1982" xfId="55942"/>
    <cellStyle name="Eingabe 2 1983" xfId="55943"/>
    <cellStyle name="Eingabe 2 1984" xfId="55944"/>
    <cellStyle name="Eingabe 2 1985" xfId="55945"/>
    <cellStyle name="Eingabe 2 1986" xfId="55946"/>
    <cellStyle name="Eingabe 2 1987" xfId="55947"/>
    <cellStyle name="Eingabe 2 1988" xfId="55948"/>
    <cellStyle name="Eingabe 2 1989" xfId="55949"/>
    <cellStyle name="Eingabe 2 199" xfId="10128"/>
    <cellStyle name="Eingabe 2 1990" xfId="55950"/>
    <cellStyle name="Eingabe 2 1991" xfId="55951"/>
    <cellStyle name="Eingabe 2 1992" xfId="55952"/>
    <cellStyle name="Eingabe 2 1993" xfId="55953"/>
    <cellStyle name="Eingabe 2 1994" xfId="55954"/>
    <cellStyle name="Eingabe 2 1995" xfId="55955"/>
    <cellStyle name="Eingabe 2 1996" xfId="55956"/>
    <cellStyle name="Eingabe 2 1997" xfId="55957"/>
    <cellStyle name="Eingabe 2 1998" xfId="55958"/>
    <cellStyle name="Eingabe 2 1999" xfId="55959"/>
    <cellStyle name="Eingabe 2 2" xfId="313"/>
    <cellStyle name="Eingabe 2 2 2" xfId="7205"/>
    <cellStyle name="Eingabe 2 20" xfId="1375" hidden="1"/>
    <cellStyle name="Eingabe 2 20" xfId="6063" hidden="1"/>
    <cellStyle name="Eingabe 2 20" xfId="47751" hidden="1"/>
    <cellStyle name="Eingabe 2 20" xfId="54552"/>
    <cellStyle name="Eingabe 2 200" xfId="10019"/>
    <cellStyle name="Eingabe 2 2000" xfId="55960"/>
    <cellStyle name="Eingabe 2 2001" xfId="55961"/>
    <cellStyle name="Eingabe 2 2002" xfId="55962"/>
    <cellStyle name="Eingabe 2 2003" xfId="55963"/>
    <cellStyle name="Eingabe 2 2004" xfId="55964"/>
    <cellStyle name="Eingabe 2 2005" xfId="55965"/>
    <cellStyle name="Eingabe 2 2006" xfId="55966"/>
    <cellStyle name="Eingabe 2 2007" xfId="55967"/>
    <cellStyle name="Eingabe 2 2008" xfId="55968"/>
    <cellStyle name="Eingabe 2 2009" xfId="55969"/>
    <cellStyle name="Eingabe 2 201" xfId="9891"/>
    <cellStyle name="Eingabe 2 2010" xfId="55970"/>
    <cellStyle name="Eingabe 2 2011" xfId="55971"/>
    <cellStyle name="Eingabe 2 2012" xfId="55972"/>
    <cellStyle name="Eingabe 2 2013" xfId="55973"/>
    <cellStyle name="Eingabe 2 2014" xfId="55974"/>
    <cellStyle name="Eingabe 2 2015" xfId="55975"/>
    <cellStyle name="Eingabe 2 2016" xfId="55976"/>
    <cellStyle name="Eingabe 2 2017" xfId="55977"/>
    <cellStyle name="Eingabe 2 2018" xfId="55978"/>
    <cellStyle name="Eingabe 2 2019" xfId="55979"/>
    <cellStyle name="Eingabe 2 202" xfId="9773"/>
    <cellStyle name="Eingabe 2 2020" xfId="55980"/>
    <cellStyle name="Eingabe 2 2021" xfId="55981"/>
    <cellStyle name="Eingabe 2 2022" xfId="55982"/>
    <cellStyle name="Eingabe 2 2023" xfId="55983"/>
    <cellStyle name="Eingabe 2 2024" xfId="55984"/>
    <cellStyle name="Eingabe 2 2025" xfId="55985"/>
    <cellStyle name="Eingabe 2 2026" xfId="55986"/>
    <cellStyle name="Eingabe 2 2027" xfId="55987"/>
    <cellStyle name="Eingabe 2 2028" xfId="55988"/>
    <cellStyle name="Eingabe 2 2029" xfId="55989"/>
    <cellStyle name="Eingabe 2 203" xfId="9659"/>
    <cellStyle name="Eingabe 2 2030" xfId="55990"/>
    <cellStyle name="Eingabe 2 2031" xfId="55991"/>
    <cellStyle name="Eingabe 2 2032" xfId="55992"/>
    <cellStyle name="Eingabe 2 2033" xfId="55993"/>
    <cellStyle name="Eingabe 2 2034" xfId="55994"/>
    <cellStyle name="Eingabe 2 2035" xfId="55995"/>
    <cellStyle name="Eingabe 2 2036" xfId="55996"/>
    <cellStyle name="Eingabe 2 2037" xfId="55997"/>
    <cellStyle name="Eingabe 2 2038" xfId="55998"/>
    <cellStyle name="Eingabe 2 2039" xfId="55999"/>
    <cellStyle name="Eingabe 2 204" xfId="9561"/>
    <cellStyle name="Eingabe 2 2040" xfId="56000"/>
    <cellStyle name="Eingabe 2 2041" xfId="56001"/>
    <cellStyle name="Eingabe 2 2042" xfId="56002"/>
    <cellStyle name="Eingabe 2 2043" xfId="56003"/>
    <cellStyle name="Eingabe 2 2044" xfId="56004"/>
    <cellStyle name="Eingabe 2 2045" xfId="56005"/>
    <cellStyle name="Eingabe 2 2046" xfId="56006"/>
    <cellStyle name="Eingabe 2 2047" xfId="56007"/>
    <cellStyle name="Eingabe 2 2048" xfId="56008"/>
    <cellStyle name="Eingabe 2 2049" xfId="56009"/>
    <cellStyle name="Eingabe 2 205" xfId="9451"/>
    <cellStyle name="Eingabe 2 2050" xfId="56010"/>
    <cellStyle name="Eingabe 2 2051" xfId="56011"/>
    <cellStyle name="Eingabe 2 2052" xfId="56012"/>
    <cellStyle name="Eingabe 2 2053" xfId="56013"/>
    <cellStyle name="Eingabe 2 2054" xfId="56014"/>
    <cellStyle name="Eingabe 2 2055" xfId="56015"/>
    <cellStyle name="Eingabe 2 2056" xfId="56016"/>
    <cellStyle name="Eingabe 2 2057" xfId="56017"/>
    <cellStyle name="Eingabe 2 2058" xfId="56018"/>
    <cellStyle name="Eingabe 2 2059" xfId="56019"/>
    <cellStyle name="Eingabe 2 206" xfId="9382"/>
    <cellStyle name="Eingabe 2 2060" xfId="56020"/>
    <cellStyle name="Eingabe 2 2061" xfId="56021"/>
    <cellStyle name="Eingabe 2 2062" xfId="56022"/>
    <cellStyle name="Eingabe 2 2063" xfId="56023"/>
    <cellStyle name="Eingabe 2 2064" xfId="56024"/>
    <cellStyle name="Eingabe 2 2065" xfId="56025"/>
    <cellStyle name="Eingabe 2 2066" xfId="56026"/>
    <cellStyle name="Eingabe 2 2067" xfId="56027"/>
    <cellStyle name="Eingabe 2 2068" xfId="56028"/>
    <cellStyle name="Eingabe 2 2069" xfId="56029"/>
    <cellStyle name="Eingabe 2 207" xfId="9260"/>
    <cellStyle name="Eingabe 2 2070" xfId="56030"/>
    <cellStyle name="Eingabe 2 2071" xfId="56031"/>
    <cellStyle name="Eingabe 2 2072" xfId="312"/>
    <cellStyle name="Eingabe 2 208" xfId="9139"/>
    <cellStyle name="Eingabe 2 209" xfId="9033"/>
    <cellStyle name="Eingabe 2 21" xfId="1426" hidden="1"/>
    <cellStyle name="Eingabe 2 21" xfId="6003" hidden="1"/>
    <cellStyle name="Eingabe 2 21" xfId="47692" hidden="1"/>
    <cellStyle name="Eingabe 2 21" xfId="54493"/>
    <cellStyle name="Eingabe 2 210" xfId="8934"/>
    <cellStyle name="Eingabe 2 211" xfId="8850"/>
    <cellStyle name="Eingabe 2 212" xfId="8735"/>
    <cellStyle name="Eingabe 2 213" xfId="8623"/>
    <cellStyle name="Eingabe 2 214" xfId="8513"/>
    <cellStyle name="Eingabe 2 215" xfId="8415"/>
    <cellStyle name="Eingabe 2 216" xfId="8307"/>
    <cellStyle name="Eingabe 2 217" xfId="8190"/>
    <cellStyle name="Eingabe 2 218" xfId="8073"/>
    <cellStyle name="Eingabe 2 219" xfId="7968"/>
    <cellStyle name="Eingabe 2 22" xfId="1482" hidden="1"/>
    <cellStyle name="Eingabe 2 22" xfId="5944" hidden="1"/>
    <cellStyle name="Eingabe 2 22" xfId="47634" hidden="1"/>
    <cellStyle name="Eingabe 2 22" xfId="54435"/>
    <cellStyle name="Eingabe 2 220" xfId="7853"/>
    <cellStyle name="Eingabe 2 221" xfId="7648"/>
    <cellStyle name="Eingabe 2 222" xfId="7629"/>
    <cellStyle name="Eingabe 2 223" xfId="7534"/>
    <cellStyle name="Eingabe 2 224" xfId="7425"/>
    <cellStyle name="Eingabe 2 225" xfId="7317"/>
    <cellStyle name="Eingabe 2 226" xfId="19382"/>
    <cellStyle name="Eingabe 2 227" xfId="19470"/>
    <cellStyle name="Eingabe 2 228" xfId="19548"/>
    <cellStyle name="Eingabe 2 229" xfId="19638"/>
    <cellStyle name="Eingabe 2 23" xfId="1549" hidden="1"/>
    <cellStyle name="Eingabe 2 23" xfId="5864" hidden="1"/>
    <cellStyle name="Eingabe 2 23" xfId="47556" hidden="1"/>
    <cellStyle name="Eingabe 2 23" xfId="54357"/>
    <cellStyle name="Eingabe 2 230" xfId="19734"/>
    <cellStyle name="Eingabe 2 231" xfId="19819"/>
    <cellStyle name="Eingabe 2 232" xfId="19906"/>
    <cellStyle name="Eingabe 2 233" xfId="19857"/>
    <cellStyle name="Eingabe 2 234" xfId="19752"/>
    <cellStyle name="Eingabe 2 235" xfId="19663"/>
    <cellStyle name="Eingabe 2 236" xfId="19567"/>
    <cellStyle name="Eingabe 2 237" xfId="19477"/>
    <cellStyle name="Eingabe 2 238" xfId="19345"/>
    <cellStyle name="Eingabe 2 239" xfId="19205"/>
    <cellStyle name="Eingabe 2 24" xfId="1610" hidden="1"/>
    <cellStyle name="Eingabe 2 24" xfId="5796" hidden="1"/>
    <cellStyle name="Eingabe 2 24" xfId="47489" hidden="1"/>
    <cellStyle name="Eingabe 2 24" xfId="54290"/>
    <cellStyle name="Eingabe 2 240" xfId="19077"/>
    <cellStyle name="Eingabe 2 241" xfId="18962"/>
    <cellStyle name="Eingabe 2 242" xfId="18852"/>
    <cellStyle name="Eingabe 2 243" xfId="18758"/>
    <cellStyle name="Eingabe 2 244" xfId="18631"/>
    <cellStyle name="Eingabe 2 245" xfId="18514"/>
    <cellStyle name="Eingabe 2 246" xfId="18405"/>
    <cellStyle name="Eingabe 2 247" xfId="18252"/>
    <cellStyle name="Eingabe 2 248" xfId="18155"/>
    <cellStyle name="Eingabe 2 249" xfId="18039"/>
    <cellStyle name="Eingabe 2 25" xfId="1670" hidden="1"/>
    <cellStyle name="Eingabe 2 25" xfId="5737" hidden="1"/>
    <cellStyle name="Eingabe 2 25" xfId="47431" hidden="1"/>
    <cellStyle name="Eingabe 2 25" xfId="54232"/>
    <cellStyle name="Eingabe 2 250" xfId="17924"/>
    <cellStyle name="Eingabe 2 251" xfId="17803"/>
    <cellStyle name="Eingabe 2 252" xfId="17695"/>
    <cellStyle name="Eingabe 2 253" xfId="17542"/>
    <cellStyle name="Eingabe 2 254" xfId="17411"/>
    <cellStyle name="Eingabe 2 255" xfId="17304"/>
    <cellStyle name="Eingabe 2 256" xfId="17202"/>
    <cellStyle name="Eingabe 2 257" xfId="17091"/>
    <cellStyle name="Eingabe 2 258" xfId="16962"/>
    <cellStyle name="Eingabe 2 259" xfId="16843"/>
    <cellStyle name="Eingabe 2 26" xfId="1731" hidden="1"/>
    <cellStyle name="Eingabe 2 26" xfId="5685" hidden="1"/>
    <cellStyle name="Eingabe 2 26" xfId="47380" hidden="1"/>
    <cellStyle name="Eingabe 2 26" xfId="54181"/>
    <cellStyle name="Eingabe 2 260" xfId="16729"/>
    <cellStyle name="Eingabe 2 261" xfId="16608"/>
    <cellStyle name="Eingabe 2 262" xfId="16494"/>
    <cellStyle name="Eingabe 2 263" xfId="16400"/>
    <cellStyle name="Eingabe 2 264" xfId="16285"/>
    <cellStyle name="Eingabe 2 265" xfId="16164"/>
    <cellStyle name="Eingabe 2 266" xfId="16045"/>
    <cellStyle name="Eingabe 2 267" xfId="15910"/>
    <cellStyle name="Eingabe 2 268" xfId="15811"/>
    <cellStyle name="Eingabe 2 269" xfId="15690"/>
    <cellStyle name="Eingabe 2 27" xfId="1774" hidden="1"/>
    <cellStyle name="Eingabe 2 27" xfId="5625" hidden="1"/>
    <cellStyle name="Eingabe 2 27" xfId="47321" hidden="1"/>
    <cellStyle name="Eingabe 2 27" xfId="54122"/>
    <cellStyle name="Eingabe 2 270" xfId="15570"/>
    <cellStyle name="Eingabe 2 271" xfId="15438"/>
    <cellStyle name="Eingabe 2 272" xfId="15318"/>
    <cellStyle name="Eingabe 2 273" xfId="15192"/>
    <cellStyle name="Eingabe 2 274" xfId="15083"/>
    <cellStyle name="Eingabe 2 275" xfId="14934"/>
    <cellStyle name="Eingabe 2 276" xfId="14834"/>
    <cellStyle name="Eingabe 2 277" xfId="14723"/>
    <cellStyle name="Eingabe 2 278" xfId="14595"/>
    <cellStyle name="Eingabe 2 279" xfId="14588"/>
    <cellStyle name="Eingabe 2 28" xfId="1836" hidden="1"/>
    <cellStyle name="Eingabe 2 28" xfId="5548" hidden="1"/>
    <cellStyle name="Eingabe 2 28" xfId="47245" hidden="1"/>
    <cellStyle name="Eingabe 2 28" xfId="54046"/>
    <cellStyle name="Eingabe 2 280" xfId="14501"/>
    <cellStyle name="Eingabe 2 281" xfId="14345"/>
    <cellStyle name="Eingabe 2 282" xfId="14215"/>
    <cellStyle name="Eingabe 2 283" xfId="14058"/>
    <cellStyle name="Eingabe 2 284" xfId="13935"/>
    <cellStyle name="Eingabe 2 285" xfId="13831"/>
    <cellStyle name="Eingabe 2 286" xfId="13697"/>
    <cellStyle name="Eingabe 2 287" xfId="13563"/>
    <cellStyle name="Eingabe 2 288" xfId="13430"/>
    <cellStyle name="Eingabe 2 289" xfId="13270"/>
    <cellStyle name="Eingabe 2 29" xfId="1900" hidden="1"/>
    <cellStyle name="Eingabe 2 29" xfId="5483" hidden="1"/>
    <cellStyle name="Eingabe 2 29" xfId="47182" hidden="1"/>
    <cellStyle name="Eingabe 2 29" xfId="53983"/>
    <cellStyle name="Eingabe 2 290" xfId="13191"/>
    <cellStyle name="Eingabe 2 291" xfId="13029"/>
    <cellStyle name="Eingabe 2 292" xfId="12896"/>
    <cellStyle name="Eingabe 2 293" xfId="12755"/>
    <cellStyle name="Eingabe 2 294" xfId="12639"/>
    <cellStyle name="Eingabe 2 295" xfId="12513"/>
    <cellStyle name="Eingabe 2 296" xfId="12397"/>
    <cellStyle name="Eingabe 2 297" xfId="12273"/>
    <cellStyle name="Eingabe 2 298" xfId="12134"/>
    <cellStyle name="Eingabe 2 299" xfId="11993"/>
    <cellStyle name="Eingabe 2 3" xfId="387" hidden="1"/>
    <cellStyle name="Eingabe 2 3" xfId="7053" hidden="1"/>
    <cellStyle name="Eingabe 2 3" xfId="7036" hidden="1"/>
    <cellStyle name="Eingabe 2 3" xfId="48752" hidden="1"/>
    <cellStyle name="Eingabe 2 3" xfId="48735" hidden="1"/>
    <cellStyle name="Eingabe 2 3" xfId="55553" hidden="1"/>
    <cellStyle name="Eingabe 2 3" xfId="55536"/>
    <cellStyle name="Eingabe 2 30" xfId="1959" hidden="1"/>
    <cellStyle name="Eingabe 2 30" xfId="5423" hidden="1"/>
    <cellStyle name="Eingabe 2 30" xfId="47123" hidden="1"/>
    <cellStyle name="Eingabe 2 30" xfId="53924"/>
    <cellStyle name="Eingabe 2 300" xfId="11887"/>
    <cellStyle name="Eingabe 2 301" xfId="11801"/>
    <cellStyle name="Eingabe 2 302" xfId="11671"/>
    <cellStyle name="Eingabe 2 303" xfId="11564"/>
    <cellStyle name="Eingabe 2 304" xfId="11453"/>
    <cellStyle name="Eingabe 2 305" xfId="11338"/>
    <cellStyle name="Eingabe 2 306" xfId="11242"/>
    <cellStyle name="Eingabe 2 307" xfId="11129"/>
    <cellStyle name="Eingabe 2 308" xfId="11015"/>
    <cellStyle name="Eingabe 2 309" xfId="10901"/>
    <cellStyle name="Eingabe 2 31" xfId="2011" hidden="1"/>
    <cellStyle name="Eingabe 2 31" xfId="5362" hidden="1"/>
    <cellStyle name="Eingabe 2 31" xfId="47063" hidden="1"/>
    <cellStyle name="Eingabe 2 31" xfId="53864"/>
    <cellStyle name="Eingabe 2 310" xfId="10784"/>
    <cellStyle name="Eingabe 2 311" xfId="10635"/>
    <cellStyle name="Eingabe 2 312" xfId="10516"/>
    <cellStyle name="Eingabe 2 313" xfId="10390"/>
    <cellStyle name="Eingabe 2 314" xfId="10280"/>
    <cellStyle name="Eingabe 2 315" xfId="10166"/>
    <cellStyle name="Eingabe 2 316" xfId="10034"/>
    <cellStyle name="Eingabe 2 317" xfId="9900"/>
    <cellStyle name="Eingabe 2 318" xfId="9777"/>
    <cellStyle name="Eingabe 2 319" xfId="9663"/>
    <cellStyle name="Eingabe 2 32" xfId="2066" hidden="1"/>
    <cellStyle name="Eingabe 2 32" xfId="5297" hidden="1"/>
    <cellStyle name="Eingabe 2 32" xfId="46999" hidden="1"/>
    <cellStyle name="Eingabe 2 32" xfId="53800"/>
    <cellStyle name="Eingabe 2 320" xfId="9557"/>
    <cellStyle name="Eingabe 2 321" xfId="9461"/>
    <cellStyle name="Eingabe 2 322" xfId="9340"/>
    <cellStyle name="Eingabe 2 323" xfId="9218"/>
    <cellStyle name="Eingabe 2 324" xfId="9114"/>
    <cellStyle name="Eingabe 2 325" xfId="9007"/>
    <cellStyle name="Eingabe 2 326" xfId="8923"/>
    <cellStyle name="Eingabe 2 327" xfId="8800"/>
    <cellStyle name="Eingabe 2 328" xfId="8684"/>
    <cellStyle name="Eingabe 2 329" xfId="8574"/>
    <cellStyle name="Eingabe 2 33" xfId="2121" hidden="1"/>
    <cellStyle name="Eingabe 2 33" xfId="5246" hidden="1"/>
    <cellStyle name="Eingabe 2 33" xfId="46949" hidden="1"/>
    <cellStyle name="Eingabe 2 33" xfId="53750"/>
    <cellStyle name="Eingabe 2 330" xfId="8458"/>
    <cellStyle name="Eingabe 2 331" xfId="8340"/>
    <cellStyle name="Eingabe 2 332" xfId="8222"/>
    <cellStyle name="Eingabe 2 333" xfId="8114"/>
    <cellStyle name="Eingabe 2 334" xfId="7993"/>
    <cellStyle name="Eingabe 2 335" xfId="7871"/>
    <cellStyle name="Eingabe 2 336" xfId="7664"/>
    <cellStyle name="Eingabe 2 337" xfId="7642"/>
    <cellStyle name="Eingabe 2 338" xfId="7530"/>
    <cellStyle name="Eingabe 2 339" xfId="7410"/>
    <cellStyle name="Eingabe 2 34" xfId="2173" hidden="1"/>
    <cellStyle name="Eingabe 2 34" xfId="5184" hidden="1"/>
    <cellStyle name="Eingabe 2 34" xfId="46888" hidden="1"/>
    <cellStyle name="Eingabe 2 34" xfId="53689"/>
    <cellStyle name="Eingabe 2 340" xfId="7293"/>
    <cellStyle name="Eingabe 2 341" xfId="17043"/>
    <cellStyle name="Eingabe 2 342" xfId="19999"/>
    <cellStyle name="Eingabe 2 343" xfId="20061"/>
    <cellStyle name="Eingabe 2 344" xfId="20134"/>
    <cellStyle name="Eingabe 2 345" xfId="20213"/>
    <cellStyle name="Eingabe 2 346" xfId="20285"/>
    <cellStyle name="Eingabe 2 347" xfId="20352"/>
    <cellStyle name="Eingabe 2 348" xfId="20312"/>
    <cellStyle name="Eingabe 2 349" xfId="20230"/>
    <cellStyle name="Eingabe 2 35" xfId="2233" hidden="1"/>
    <cellStyle name="Eingabe 2 35" xfId="5121" hidden="1"/>
    <cellStyle name="Eingabe 2 35" xfId="46824" hidden="1"/>
    <cellStyle name="Eingabe 2 35" xfId="53625"/>
    <cellStyle name="Eingabe 2 350" xfId="20154"/>
    <cellStyle name="Eingabe 2 351" xfId="20077"/>
    <cellStyle name="Eingabe 2 352" xfId="19998"/>
    <cellStyle name="Eingabe 2 353" xfId="19891"/>
    <cellStyle name="Eingabe 2 354" xfId="19790"/>
    <cellStyle name="Eingabe 2 355" xfId="19691"/>
    <cellStyle name="Eingabe 2 356" xfId="19584"/>
    <cellStyle name="Eingabe 2 357" xfId="19483"/>
    <cellStyle name="Eingabe 2 358" xfId="19393"/>
    <cellStyle name="Eingabe 2 359" xfId="19259"/>
    <cellStyle name="Eingabe 2 36" xfId="2286" hidden="1"/>
    <cellStyle name="Eingabe 2 36" xfId="5052" hidden="1"/>
    <cellStyle name="Eingabe 2 36" xfId="46756" hidden="1"/>
    <cellStyle name="Eingabe 2 36" xfId="53557"/>
    <cellStyle name="Eingabe 2 360" xfId="19143"/>
    <cellStyle name="Eingabe 2 361" xfId="19025"/>
    <cellStyle name="Eingabe 2 362" xfId="18902"/>
    <cellStyle name="Eingabe 2 363" xfId="18799"/>
    <cellStyle name="Eingabe 2 364" xfId="18672"/>
    <cellStyle name="Eingabe 2 365" xfId="18544"/>
    <cellStyle name="Eingabe 2 366" xfId="18428"/>
    <cellStyle name="Eingabe 2 367" xfId="18269"/>
    <cellStyle name="Eingabe 2 368" xfId="18111"/>
    <cellStyle name="Eingabe 2 369" xfId="17983"/>
    <cellStyle name="Eingabe 2 37" xfId="2344" hidden="1"/>
    <cellStyle name="Eingabe 2 37" xfId="4994" hidden="1"/>
    <cellStyle name="Eingabe 2 37" xfId="46699" hidden="1"/>
    <cellStyle name="Eingabe 2 37" xfId="53500"/>
    <cellStyle name="Eingabe 2 370" xfId="17859"/>
    <cellStyle name="Eingabe 2 371" xfId="17738"/>
    <cellStyle name="Eingabe 2 372" xfId="17622"/>
    <cellStyle name="Eingabe 2 373" xfId="17490"/>
    <cellStyle name="Eingabe 2 374" xfId="17368"/>
    <cellStyle name="Eingabe 2 375" xfId="17250"/>
    <cellStyle name="Eingabe 2 376" xfId="17120"/>
    <cellStyle name="Eingabe 2 377" xfId="16998"/>
    <cellStyle name="Eingabe 2 378" xfId="16898"/>
    <cellStyle name="Eingabe 2 379" xfId="16772"/>
    <cellStyle name="Eingabe 2 38" xfId="2385" hidden="1"/>
    <cellStyle name="Eingabe 2 38" xfId="4948" hidden="1"/>
    <cellStyle name="Eingabe 2 38" xfId="46654" hidden="1"/>
    <cellStyle name="Eingabe 2 38" xfId="53455"/>
    <cellStyle name="Eingabe 2 380" xfId="16646"/>
    <cellStyle name="Eingabe 2 381" xfId="16530"/>
    <cellStyle name="Eingabe 2 382" xfId="16410"/>
    <cellStyle name="Eingabe 2 383" xfId="16309"/>
    <cellStyle name="Eingabe 2 384" xfId="16186"/>
    <cellStyle name="Eingabe 2 385" xfId="16064"/>
    <cellStyle name="Eingabe 2 386" xfId="15916"/>
    <cellStyle name="Eingabe 2 387" xfId="15795"/>
    <cellStyle name="Eingabe 2 388" xfId="15667"/>
    <cellStyle name="Eingabe 2 389" xfId="15528"/>
    <cellStyle name="Eingabe 2 39" xfId="2441" hidden="1"/>
    <cellStyle name="Eingabe 2 39" xfId="4881" hidden="1"/>
    <cellStyle name="Eingabe 2 39" xfId="46588" hidden="1"/>
    <cellStyle name="Eingabe 2 39" xfId="53389"/>
    <cellStyle name="Eingabe 2 390" xfId="15372"/>
    <cellStyle name="Eingabe 2 391" xfId="15270"/>
    <cellStyle name="Eingabe 2 392" xfId="15157"/>
    <cellStyle name="Eingabe 2 393" xfId="15029"/>
    <cellStyle name="Eingabe 2 394" xfId="15019"/>
    <cellStyle name="Eingabe 2 395" xfId="14928"/>
    <cellStyle name="Eingabe 2 396" xfId="14782"/>
    <cellStyle name="Eingabe 2 397" xfId="14657"/>
    <cellStyle name="Eingabe 2 398" xfId="14510"/>
    <cellStyle name="Eingabe 2 399" xfId="14392"/>
    <cellStyle name="Eingabe 2 4" xfId="444" hidden="1"/>
    <cellStyle name="Eingabe 2 4" xfId="6991" hidden="1"/>
    <cellStyle name="Eingabe 2 4" xfId="48690" hidden="1"/>
    <cellStyle name="Eingabe 2 4" xfId="55491"/>
    <cellStyle name="Eingabe 2 40" xfId="2492" hidden="1"/>
    <cellStyle name="Eingabe 2 40" xfId="4812" hidden="1"/>
    <cellStyle name="Eingabe 2 40" xfId="46517" hidden="1"/>
    <cellStyle name="Eingabe 2 40" xfId="53318"/>
    <cellStyle name="Eingabe 2 400" xfId="14270"/>
    <cellStyle name="Eingabe 2 401" xfId="14103"/>
    <cellStyle name="Eingabe 2 402" xfId="13960"/>
    <cellStyle name="Eingabe 2 403" xfId="13826"/>
    <cellStyle name="Eingabe 2 404" xfId="13693"/>
    <cellStyle name="Eingabe 2 405" xfId="13614"/>
    <cellStyle name="Eingabe 2 406" xfId="13450"/>
    <cellStyle name="Eingabe 2 407" xfId="13276"/>
    <cellStyle name="Eingabe 2 408" xfId="13111"/>
    <cellStyle name="Eingabe 2 409" xfId="12983"/>
    <cellStyle name="Eingabe 2 41" xfId="2551" hidden="1"/>
    <cellStyle name="Eingabe 2 41" xfId="4751" hidden="1"/>
    <cellStyle name="Eingabe 2 41" xfId="46457" hidden="1"/>
    <cellStyle name="Eingabe 2 41" xfId="53258"/>
    <cellStyle name="Eingabe 2 410" xfId="12849"/>
    <cellStyle name="Eingabe 2 411" xfId="12684"/>
    <cellStyle name="Eingabe 2 412" xfId="12554"/>
    <cellStyle name="Eingabe 2 413" xfId="12413"/>
    <cellStyle name="Eingabe 2 414" xfId="12303"/>
    <cellStyle name="Eingabe 2 415" xfId="12189"/>
    <cellStyle name="Eingabe 2 416" xfId="12044"/>
    <cellStyle name="Eingabe 2 417" xfId="11923"/>
    <cellStyle name="Eingabe 2 418" xfId="11791"/>
    <cellStyle name="Eingabe 2 419" xfId="11678"/>
    <cellStyle name="Eingabe 2 42" xfId="2599" hidden="1"/>
    <cellStyle name="Eingabe 2 42" xfId="4695" hidden="1"/>
    <cellStyle name="Eingabe 2 42" xfId="46403" hidden="1"/>
    <cellStyle name="Eingabe 2 42" xfId="53204"/>
    <cellStyle name="Eingabe 2 420" xfId="11570"/>
    <cellStyle name="Eingabe 2 421" xfId="11470"/>
    <cellStyle name="Eingabe 2 422" xfId="11331"/>
    <cellStyle name="Eingabe 2 423" xfId="11208"/>
    <cellStyle name="Eingabe 2 424" xfId="11093"/>
    <cellStyle name="Eingabe 2 425" xfId="10987"/>
    <cellStyle name="Eingabe 2 426" xfId="10827"/>
    <cellStyle name="Eingabe 2 427" xfId="10695"/>
    <cellStyle name="Eingabe 2 428" xfId="10561"/>
    <cellStyle name="Eingabe 2 429" xfId="10451"/>
    <cellStyle name="Eingabe 2 43" xfId="2658" hidden="1"/>
    <cellStyle name="Eingabe 2 43" xfId="4623" hidden="1"/>
    <cellStyle name="Eingabe 2 43" xfId="46332" hidden="1"/>
    <cellStyle name="Eingabe 2 43" xfId="53133"/>
    <cellStyle name="Eingabe 2 430" xfId="10318"/>
    <cellStyle name="Eingabe 2 431" xfId="10193"/>
    <cellStyle name="Eingabe 2 432" xfId="10058"/>
    <cellStyle name="Eingabe 2 433" xfId="9927"/>
    <cellStyle name="Eingabe 2 434" xfId="9812"/>
    <cellStyle name="Eingabe 2 435" xfId="9687"/>
    <cellStyle name="Eingabe 2 436" xfId="9599"/>
    <cellStyle name="Eingabe 2 437" xfId="9446"/>
    <cellStyle name="Eingabe 2 438" xfId="9322"/>
    <cellStyle name="Eingabe 2 439" xfId="9208"/>
    <cellStyle name="Eingabe 2 44" xfId="2714" hidden="1"/>
    <cellStyle name="Eingabe 2 44" xfId="4569" hidden="1"/>
    <cellStyle name="Eingabe 2 44" xfId="46279" hidden="1"/>
    <cellStyle name="Eingabe 2 44" xfId="53080"/>
    <cellStyle name="Eingabe 2 440" xfId="9105"/>
    <cellStyle name="Eingabe 2 441" xfId="9002"/>
    <cellStyle name="Eingabe 2 442" xfId="8885"/>
    <cellStyle name="Eingabe 2 443" xfId="8768"/>
    <cellStyle name="Eingabe 2 444" xfId="8636"/>
    <cellStyle name="Eingabe 2 445" xfId="8519"/>
    <cellStyle name="Eingabe 2 446" xfId="8402"/>
    <cellStyle name="Eingabe 2 447" xfId="8277"/>
    <cellStyle name="Eingabe 2 448" xfId="8145"/>
    <cellStyle name="Eingabe 2 449" xfId="8031"/>
    <cellStyle name="Eingabe 2 45" xfId="2769" hidden="1"/>
    <cellStyle name="Eingabe 2 45" xfId="4510" hidden="1"/>
    <cellStyle name="Eingabe 2 45" xfId="46221" hidden="1"/>
    <cellStyle name="Eingabe 2 45" xfId="53022"/>
    <cellStyle name="Eingabe 2 450" xfId="7906"/>
    <cellStyle name="Eingabe 2 451" xfId="7731"/>
    <cellStyle name="Eingabe 2 452" xfId="7708"/>
    <cellStyle name="Eingabe 2 453" xfId="7546"/>
    <cellStyle name="Eingabe 2 454" xfId="7418"/>
    <cellStyle name="Eingabe 2 455" xfId="7297"/>
    <cellStyle name="Eingabe 2 456" xfId="19926"/>
    <cellStyle name="Eingabe 2 457" xfId="20428"/>
    <cellStyle name="Eingabe 2 458" xfId="20471"/>
    <cellStyle name="Eingabe 2 459" xfId="20531"/>
    <cellStyle name="Eingabe 2 46" xfId="2822" hidden="1"/>
    <cellStyle name="Eingabe 2 46" xfId="4451" hidden="1"/>
    <cellStyle name="Eingabe 2 46" xfId="46163" hidden="1"/>
    <cellStyle name="Eingabe 2 46" xfId="52964"/>
    <cellStyle name="Eingabe 2 460" xfId="20591"/>
    <cellStyle name="Eingabe 2 461" xfId="20647"/>
    <cellStyle name="Eingabe 2 462" xfId="20700"/>
    <cellStyle name="Eingabe 2 463" xfId="20669"/>
    <cellStyle name="Eingabe 2 464" xfId="20600"/>
    <cellStyle name="Eingabe 2 465" xfId="20543"/>
    <cellStyle name="Eingabe 2 466" xfId="20486"/>
    <cellStyle name="Eingabe 2 467" xfId="20427"/>
    <cellStyle name="Eingabe 2 468" xfId="20347"/>
    <cellStyle name="Eingabe 2 469" xfId="20259"/>
    <cellStyle name="Eingabe 2 47" xfId="2877" hidden="1"/>
    <cellStyle name="Eingabe 2 47" xfId="4386" hidden="1"/>
    <cellStyle name="Eingabe 2 47" xfId="46099" hidden="1"/>
    <cellStyle name="Eingabe 2 47" xfId="52900"/>
    <cellStyle name="Eingabe 2 470" xfId="20177"/>
    <cellStyle name="Eingabe 2 471" xfId="20092"/>
    <cellStyle name="Eingabe 2 472" xfId="20009"/>
    <cellStyle name="Eingabe 2 473" xfId="19952"/>
    <cellStyle name="Eingabe 2 474" xfId="19834"/>
    <cellStyle name="Eingabe 2 475" xfId="19721"/>
    <cellStyle name="Eingabe 2 476" xfId="19617"/>
    <cellStyle name="Eingabe 2 477" xfId="19524"/>
    <cellStyle name="Eingabe 2 478" xfId="19438"/>
    <cellStyle name="Eingabe 2 479" xfId="19313"/>
    <cellStyle name="Eingabe 2 48" xfId="2942" hidden="1"/>
    <cellStyle name="Eingabe 2 48" xfId="4320" hidden="1"/>
    <cellStyle name="Eingabe 2 48" xfId="46034" hidden="1"/>
    <cellStyle name="Eingabe 2 48" xfId="52835"/>
    <cellStyle name="Eingabe 2 480" xfId="19176"/>
    <cellStyle name="Eingabe 2 481" xfId="19055"/>
    <cellStyle name="Eingabe 2 482" xfId="18918"/>
    <cellStyle name="Eingabe 2 483" xfId="18754"/>
    <cellStyle name="Eingabe 2 484" xfId="18619"/>
    <cellStyle name="Eingabe 2 485" xfId="18483"/>
    <cellStyle name="Eingabe 2 486" xfId="18353"/>
    <cellStyle name="Eingabe 2 487" xfId="18193"/>
    <cellStyle name="Eingabe 2 488" xfId="18063"/>
    <cellStyle name="Eingabe 2 489" xfId="17931"/>
    <cellStyle name="Eingabe 2 49" xfId="2948" hidden="1"/>
    <cellStyle name="Eingabe 2 49" xfId="4310" hidden="1"/>
    <cellStyle name="Eingabe 2 49" xfId="46025" hidden="1"/>
    <cellStyle name="Eingabe 2 49" xfId="52826"/>
    <cellStyle name="Eingabe 2 490" xfId="17795"/>
    <cellStyle name="Eingabe 2 491" xfId="17664"/>
    <cellStyle name="Eingabe 2 492" xfId="17538"/>
    <cellStyle name="Eingabe 2 493" xfId="17425"/>
    <cellStyle name="Eingabe 2 494" xfId="17298"/>
    <cellStyle name="Eingabe 2 495" xfId="17171"/>
    <cellStyle name="Eingabe 2 496" xfId="17040"/>
    <cellStyle name="Eingabe 2 497" xfId="16910"/>
    <cellStyle name="Eingabe 2 498" xfId="16818"/>
    <cellStyle name="Eingabe 2 499" xfId="16686"/>
    <cellStyle name="Eingabe 2 5" xfId="497" hidden="1"/>
    <cellStyle name="Eingabe 2 5" xfId="6952" hidden="1"/>
    <cellStyle name="Eingabe 2 5" xfId="48651" hidden="1"/>
    <cellStyle name="Eingabe 2 5" xfId="55452"/>
    <cellStyle name="Eingabe 2 50" xfId="3011" hidden="1"/>
    <cellStyle name="Eingabe 2 50" xfId="4251" hidden="1"/>
    <cellStyle name="Eingabe 2 50" xfId="45966" hidden="1"/>
    <cellStyle name="Eingabe 2 50" xfId="52767"/>
    <cellStyle name="Eingabe 2 500" xfId="16549"/>
    <cellStyle name="Eingabe 2 501" xfId="16415"/>
    <cellStyle name="Eingabe 2 502" xfId="16300"/>
    <cellStyle name="Eingabe 2 503" xfId="16169"/>
    <cellStyle name="Eingabe 2 504" xfId="16020"/>
    <cellStyle name="Eingabe 2 505" xfId="15850"/>
    <cellStyle name="Eingabe 2 506" xfId="15746"/>
    <cellStyle name="Eingabe 2 507" xfId="15617"/>
    <cellStyle name="Eingabe 2 508" xfId="15489"/>
    <cellStyle name="Eingabe 2 509" xfId="15465"/>
    <cellStyle name="Eingabe 2 51" xfId="3069" hidden="1"/>
    <cellStyle name="Eingabe 2 51" xfId="4187" hidden="1"/>
    <cellStyle name="Eingabe 2 51" xfId="45904" hidden="1"/>
    <cellStyle name="Eingabe 2 51" xfId="52705"/>
    <cellStyle name="Eingabe 2 510" xfId="15367"/>
    <cellStyle name="Eingabe 2 511" xfId="15229"/>
    <cellStyle name="Eingabe 2 512" xfId="15106"/>
    <cellStyle name="Eingabe 2 513" xfId="14939"/>
    <cellStyle name="Eingabe 2 514" xfId="14830"/>
    <cellStyle name="Eingabe 2 515" xfId="14718"/>
    <cellStyle name="Eingabe 2 516" xfId="14577"/>
    <cellStyle name="Eingabe 2 517" xfId="14404"/>
    <cellStyle name="Eingabe 2 518" xfId="14263"/>
    <cellStyle name="Eingabe 2 519" xfId="14107"/>
    <cellStyle name="Eingabe 2 52" xfId="3121" hidden="1"/>
    <cellStyle name="Eingabe 2 52" xfId="4119" hidden="1"/>
    <cellStyle name="Eingabe 2 52" xfId="45837" hidden="1"/>
    <cellStyle name="Eingabe 2 52" xfId="52638"/>
    <cellStyle name="Eingabe 2 520" xfId="14019"/>
    <cellStyle name="Eingabe 2 521" xfId="13855"/>
    <cellStyle name="Eingabe 2 522" xfId="13704"/>
    <cellStyle name="Eingabe 2 523" xfId="13543"/>
    <cellStyle name="Eingabe 2 524" xfId="13385"/>
    <cellStyle name="Eingabe 2 525" xfId="13213"/>
    <cellStyle name="Eingabe 2 526" xfId="13035"/>
    <cellStyle name="Eingabe 2 527" xfId="12887"/>
    <cellStyle name="Eingabe 2 528" xfId="12715"/>
    <cellStyle name="Eingabe 2 529" xfId="12589"/>
    <cellStyle name="Eingabe 2 53" xfId="3180" hidden="1"/>
    <cellStyle name="Eingabe 2 53" xfId="4028" hidden="1"/>
    <cellStyle name="Eingabe 2 53" xfId="45747" hidden="1"/>
    <cellStyle name="Eingabe 2 53" xfId="52548"/>
    <cellStyle name="Eingabe 2 530" xfId="12462"/>
    <cellStyle name="Eingabe 2 531" xfId="12346"/>
    <cellStyle name="Eingabe 2 532" xfId="12216"/>
    <cellStyle name="Eingabe 2 533" xfId="12038"/>
    <cellStyle name="Eingabe 2 534" xfId="11928"/>
    <cellStyle name="Eingabe 2 535" xfId="11805"/>
    <cellStyle name="Eingabe 2 536" xfId="11703"/>
    <cellStyle name="Eingabe 2 537" xfId="11559"/>
    <cellStyle name="Eingabe 2 538" xfId="11426"/>
    <cellStyle name="Eingabe 2 539" xfId="11303"/>
    <cellStyle name="Eingabe 2 54" xfId="3239" hidden="1"/>
    <cellStyle name="Eingabe 2 54" xfId="3965" hidden="1"/>
    <cellStyle name="Eingabe 2 54" xfId="45685" hidden="1"/>
    <cellStyle name="Eingabe 2 54" xfId="52486"/>
    <cellStyle name="Eingabe 2 540" xfId="11186"/>
    <cellStyle name="Eingabe 2 541" xfId="11026"/>
    <cellStyle name="Eingabe 2 542" xfId="10892"/>
    <cellStyle name="Eingabe 2 543" xfId="10755"/>
    <cellStyle name="Eingabe 2 544" xfId="10616"/>
    <cellStyle name="Eingabe 2 545" xfId="10498"/>
    <cellStyle name="Eingabe 2 546" xfId="10366"/>
    <cellStyle name="Eingabe 2 547" xfId="10214"/>
    <cellStyle name="Eingabe 2 548" xfId="10090"/>
    <cellStyle name="Eingabe 2 549" xfId="9963"/>
    <cellStyle name="Eingabe 2 55" xfId="3281" hidden="1"/>
    <cellStyle name="Eingabe 2 55" xfId="3921" hidden="1"/>
    <cellStyle name="Eingabe 2 55" xfId="45640" hidden="1"/>
    <cellStyle name="Eingabe 2 55" xfId="52441"/>
    <cellStyle name="Eingabe 2 550" xfId="9832"/>
    <cellStyle name="Eingabe 2 551" xfId="9730"/>
    <cellStyle name="Eingabe 2 552" xfId="9574"/>
    <cellStyle name="Eingabe 2 553" xfId="9440"/>
    <cellStyle name="Eingabe 2 554" xfId="9316"/>
    <cellStyle name="Eingabe 2 555" xfId="9203"/>
    <cellStyle name="Eingabe 2 556" xfId="9101"/>
    <cellStyle name="Eingabe 2 557" xfId="8972"/>
    <cellStyle name="Eingabe 2 558" xfId="8846"/>
    <cellStyle name="Eingabe 2 559" xfId="8726"/>
    <cellStyle name="Eingabe 2 56" xfId="3375" hidden="1"/>
    <cellStyle name="Eingabe 2 56" xfId="3853" hidden="1"/>
    <cellStyle name="Eingabe 2 56" xfId="45573" hidden="1"/>
    <cellStyle name="Eingabe 2 56" xfId="52374"/>
    <cellStyle name="Eingabe 2 560" xfId="8605"/>
    <cellStyle name="Eingabe 2 561" xfId="8465"/>
    <cellStyle name="Eingabe 2 562" xfId="8335"/>
    <cellStyle name="Eingabe 2 563" xfId="8204"/>
    <cellStyle name="Eingabe 2 564" xfId="8080"/>
    <cellStyle name="Eingabe 2 565" xfId="7947"/>
    <cellStyle name="Eingabe 2 566" xfId="7780"/>
    <cellStyle name="Eingabe 2 567" xfId="7766"/>
    <cellStyle name="Eingabe 2 568" xfId="7571"/>
    <cellStyle name="Eingabe 2 569" xfId="7432"/>
    <cellStyle name="Eingabe 2 57" xfId="3447" hidden="1"/>
    <cellStyle name="Eingabe 2 57" xfId="3791" hidden="1"/>
    <cellStyle name="Eingabe 2 57" xfId="45512" hidden="1"/>
    <cellStyle name="Eingabe 2 57" xfId="52313"/>
    <cellStyle name="Eingabe 2 570" xfId="7303"/>
    <cellStyle name="Eingabe 2 571" xfId="13544"/>
    <cellStyle name="Eingabe 2 572" xfId="20749"/>
    <cellStyle name="Eingabe 2 573" xfId="20782"/>
    <cellStyle name="Eingabe 2 574" xfId="20822"/>
    <cellStyle name="Eingabe 2 575" xfId="20862"/>
    <cellStyle name="Eingabe 2 576" xfId="20896"/>
    <cellStyle name="Eingabe 2 577" xfId="20934"/>
    <cellStyle name="Eingabe 2 578" xfId="20917"/>
    <cellStyle name="Eingabe 2 579" xfId="20871"/>
    <cellStyle name="Eingabe 2 58" xfId="3497" hidden="1"/>
    <cellStyle name="Eingabe 2 58" xfId="3724" hidden="1"/>
    <cellStyle name="Eingabe 2 58" xfId="45446" hidden="1"/>
    <cellStyle name="Eingabe 2 58" xfId="52247"/>
    <cellStyle name="Eingabe 2 580" xfId="20831"/>
    <cellStyle name="Eingabe 2 581" xfId="20791"/>
    <cellStyle name="Eingabe 2 582" xfId="20756"/>
    <cellStyle name="Eingabe 2 583" xfId="20694"/>
    <cellStyle name="Eingabe 2 584" xfId="20627"/>
    <cellStyle name="Eingabe 2 585" xfId="20566"/>
    <cellStyle name="Eingabe 2 586" xfId="20503"/>
    <cellStyle name="Eingabe 2 587" xfId="20438"/>
    <cellStyle name="Eingabe 2 588" xfId="20396"/>
    <cellStyle name="Eingabe 2 589" xfId="20300"/>
    <cellStyle name="Eingabe 2 59" xfId="3582" hidden="1"/>
    <cellStyle name="Eingabe 2 59" xfId="3633" hidden="1"/>
    <cellStyle name="Eingabe 2 59" xfId="45351" hidden="1"/>
    <cellStyle name="Eingabe 2 59" xfId="52152"/>
    <cellStyle name="Eingabe 2 590" xfId="20209"/>
    <cellStyle name="Eingabe 2 591" xfId="20121"/>
    <cellStyle name="Eingabe 2 592" xfId="20043"/>
    <cellStyle name="Eingabe 2 593" xfId="19970"/>
    <cellStyle name="Eingabe 2 594" xfId="19873"/>
    <cellStyle name="Eingabe 2 595" xfId="19769"/>
    <cellStyle name="Eingabe 2 596" xfId="19652"/>
    <cellStyle name="Eingabe 2 597" xfId="19541"/>
    <cellStyle name="Eingabe 2 598" xfId="19398"/>
    <cellStyle name="Eingabe 2 599" xfId="19253"/>
    <cellStyle name="Eingabe 2 6" xfId="605" hidden="1"/>
    <cellStyle name="Eingabe 2 6" xfId="6913" hidden="1"/>
    <cellStyle name="Eingabe 2 6" xfId="48612" hidden="1"/>
    <cellStyle name="Eingabe 2 6" xfId="55413"/>
    <cellStyle name="Eingabe 2 60" xfId="3619" hidden="1"/>
    <cellStyle name="Eingabe 2 60" xfId="3580" hidden="1"/>
    <cellStyle name="Eingabe 2 60" xfId="45299" hidden="1"/>
    <cellStyle name="Eingabe 2 60" xfId="52100"/>
    <cellStyle name="Eingabe 2 600" xfId="19116"/>
    <cellStyle name="Eingabe 2 601" xfId="18967"/>
    <cellStyle name="Eingabe 2 602" xfId="18847"/>
    <cellStyle name="Eingabe 2 603" xfId="18700"/>
    <cellStyle name="Eingabe 2 604" xfId="18555"/>
    <cellStyle name="Eingabe 2 605" xfId="18417"/>
    <cellStyle name="Eingabe 2 606" xfId="18247"/>
    <cellStyle name="Eingabe 2 607" xfId="18115"/>
    <cellStyle name="Eingabe 2 608" xfId="17992"/>
    <cellStyle name="Eingabe 2 609" xfId="17855"/>
    <cellStyle name="Eingabe 2 61" xfId="3705" hidden="1"/>
    <cellStyle name="Eingabe 2 61" xfId="3484" hidden="1"/>
    <cellStyle name="Eingabe 2 61" xfId="45204" hidden="1"/>
    <cellStyle name="Eingabe 2 61" xfId="52005"/>
    <cellStyle name="Eingabe 2 610" xfId="17727"/>
    <cellStyle name="Eingabe 2 611" xfId="17592"/>
    <cellStyle name="Eingabe 2 612" xfId="17455"/>
    <cellStyle name="Eingabe 2 613" xfId="17353"/>
    <cellStyle name="Eingabe 2 614" xfId="17210"/>
    <cellStyle name="Eingabe 2 615" xfId="17069"/>
    <cellStyle name="Eingabe 2 616" xfId="16922"/>
    <cellStyle name="Eingabe 2 617" xfId="16798"/>
    <cellStyle name="Eingabe 2 618" xfId="16663"/>
    <cellStyle name="Eingabe 2 619" xfId="16507"/>
    <cellStyle name="Eingabe 2 62" xfId="3766" hidden="1"/>
    <cellStyle name="Eingabe 2 62" xfId="3407" hidden="1"/>
    <cellStyle name="Eingabe 2 62" xfId="45128" hidden="1"/>
    <cellStyle name="Eingabe 2 62" xfId="51929"/>
    <cellStyle name="Eingabe 2 620" xfId="16377"/>
    <cellStyle name="Eingabe 2 621" xfId="16242"/>
    <cellStyle name="Eingabe 2 622" xfId="16107"/>
    <cellStyle name="Eingabe 2 623" xfId="15968"/>
    <cellStyle name="Eingabe 2 624" xfId="15953"/>
    <cellStyle name="Eingabe 2 625" xfId="15845"/>
    <cellStyle name="Eingabe 2 626" xfId="15720"/>
    <cellStyle name="Eingabe 2 627" xfId="15575"/>
    <cellStyle name="Eingabe 2 628" xfId="15378"/>
    <cellStyle name="Eingabe 2 629" xfId="15274"/>
    <cellStyle name="Eingabe 2 63" xfId="3822" hidden="1"/>
    <cellStyle name="Eingabe 2 63" xfId="3322" hidden="1"/>
    <cellStyle name="Eingabe 2 63" xfId="45044" hidden="1"/>
    <cellStyle name="Eingabe 2 63" xfId="51845"/>
    <cellStyle name="Eingabe 2 630" xfId="15161"/>
    <cellStyle name="Eingabe 2 631" xfId="15015"/>
    <cellStyle name="Eingabe 2 632" xfId="14841"/>
    <cellStyle name="Eingabe 2 633" xfId="14711"/>
    <cellStyle name="Eingabe 2 634" xfId="14581"/>
    <cellStyle name="Eingabe 2 635" xfId="14464"/>
    <cellStyle name="Eingabe 2 636" xfId="14296"/>
    <cellStyle name="Eingabe 2 637" xfId="14135"/>
    <cellStyle name="Eingabe 2 638" xfId="13931"/>
    <cellStyle name="Eingabe 2 639" xfId="13774"/>
    <cellStyle name="Eingabe 2 64" xfId="3881" hidden="1"/>
    <cellStyle name="Eingabe 2 64" xfId="3255" hidden="1"/>
    <cellStyle name="Eingabe 2 64" xfId="44976" hidden="1"/>
    <cellStyle name="Eingabe 2 64" xfId="51777"/>
    <cellStyle name="Eingabe 2 640" xfId="13637"/>
    <cellStyle name="Eingabe 2 641" xfId="13458"/>
    <cellStyle name="Eingabe 2 642" xfId="13264"/>
    <cellStyle name="Eingabe 2 643" xfId="13093"/>
    <cellStyle name="Eingabe 2 644" xfId="12949"/>
    <cellStyle name="Eingabe 2 645" xfId="12783"/>
    <cellStyle name="Eingabe 2 646" xfId="12648"/>
    <cellStyle name="Eingabe 2 647" xfId="12503"/>
    <cellStyle name="Eingabe 2 648" xfId="12348"/>
    <cellStyle name="Eingabe 2 649" xfId="12220"/>
    <cellStyle name="Eingabe 2 65" xfId="3934" hidden="1"/>
    <cellStyle name="Eingabe 2 65" xfId="3188" hidden="1"/>
    <cellStyle name="Eingabe 2 65" xfId="44910" hidden="1"/>
    <cellStyle name="Eingabe 2 65" xfId="51711"/>
    <cellStyle name="Eingabe 2 650" xfId="12049"/>
    <cellStyle name="Eingabe 2 651" xfId="11939"/>
    <cellStyle name="Eingabe 2 652" xfId="11797"/>
    <cellStyle name="Eingabe 2 653" xfId="11656"/>
    <cellStyle name="Eingabe 2 654" xfId="11517"/>
    <cellStyle name="Eingabe 2 655" xfId="11406"/>
    <cellStyle name="Eingabe 2 656" xfId="11231"/>
    <cellStyle name="Eingabe 2 657" xfId="11088"/>
    <cellStyle name="Eingabe 2 658" xfId="10950"/>
    <cellStyle name="Eingabe 2 659" xfId="10818"/>
    <cellStyle name="Eingabe 2 66" xfId="3997" hidden="1"/>
    <cellStyle name="Eingabe 2 66" xfId="3120" hidden="1"/>
    <cellStyle name="Eingabe 2 66" xfId="44844" hidden="1"/>
    <cellStyle name="Eingabe 2 66" xfId="51645"/>
    <cellStyle name="Eingabe 2 660" xfId="10691"/>
    <cellStyle name="Eingabe 2 661" xfId="10554"/>
    <cellStyle name="Eingabe 2 662" xfId="10398"/>
    <cellStyle name="Eingabe 2 663" xfId="10262"/>
    <cellStyle name="Eingabe 2 664" xfId="10115"/>
    <cellStyle name="Eingabe 2 665" xfId="9975"/>
    <cellStyle name="Eingabe 2 666" xfId="9860"/>
    <cellStyle name="Eingabe 2 667" xfId="9723"/>
    <cellStyle name="Eingabe 2 668" xfId="9566"/>
    <cellStyle name="Eingabe 2 669" xfId="9432"/>
    <cellStyle name="Eingabe 2 67" xfId="4059" hidden="1"/>
    <cellStyle name="Eingabe 2 67" xfId="3046" hidden="1"/>
    <cellStyle name="Eingabe 2 67" xfId="44771" hidden="1"/>
    <cellStyle name="Eingabe 2 67" xfId="51572"/>
    <cellStyle name="Eingabe 2 670" xfId="9305"/>
    <cellStyle name="Eingabe 2 671" xfId="9197"/>
    <cellStyle name="Eingabe 2 672" xfId="9061"/>
    <cellStyle name="Eingabe 2 673" xfId="8929"/>
    <cellStyle name="Eingabe 2 674" xfId="8810"/>
    <cellStyle name="Eingabe 2 675" xfId="8677"/>
    <cellStyle name="Eingabe 2 676" xfId="8524"/>
    <cellStyle name="Eingabe 2 677" xfId="8395"/>
    <cellStyle name="Eingabe 2 678" xfId="8257"/>
    <cellStyle name="Eingabe 2 679" xfId="8137"/>
    <cellStyle name="Eingabe 2 68" xfId="4136" hidden="1"/>
    <cellStyle name="Eingabe 2 68" xfId="2978" hidden="1"/>
    <cellStyle name="Eingabe 2 68" xfId="44702" hidden="1"/>
    <cellStyle name="Eingabe 2 68" xfId="51503"/>
    <cellStyle name="Eingabe 2 680" xfId="8002"/>
    <cellStyle name="Eingabe 2 681" xfId="7835"/>
    <cellStyle name="Eingabe 2 682" xfId="7812"/>
    <cellStyle name="Eingabe 2 683" xfId="7625"/>
    <cellStyle name="Eingabe 2 684" xfId="7464"/>
    <cellStyle name="Eingabe 2 685" xfId="7307"/>
    <cellStyle name="Eingabe 2 686" xfId="11055"/>
    <cellStyle name="Eingabe 2 687" xfId="20957"/>
    <cellStyle name="Eingabe 2 688" xfId="20971"/>
    <cellStyle name="Eingabe 2 689" xfId="20991"/>
    <cellStyle name="Eingabe 2 69" xfId="4188" hidden="1"/>
    <cellStyle name="Eingabe 2 69" xfId="2890" hidden="1"/>
    <cellStyle name="Eingabe 2 69" xfId="44612" hidden="1"/>
    <cellStyle name="Eingabe 2 69" xfId="51413"/>
    <cellStyle name="Eingabe 2 690" xfId="21011"/>
    <cellStyle name="Eingabe 2 691" xfId="21031"/>
    <cellStyle name="Eingabe 2 692" xfId="21051"/>
    <cellStyle name="Eingabe 2 693" xfId="21099"/>
    <cellStyle name="Eingabe 2 694" xfId="21141"/>
    <cellStyle name="Eingabe 2 695" xfId="21179"/>
    <cellStyle name="Eingabe 2 696" xfId="21247"/>
    <cellStyle name="Eingabe 2 697" xfId="21286"/>
    <cellStyle name="Eingabe 2 698" xfId="21328"/>
    <cellStyle name="Eingabe 2 699" xfId="21373"/>
    <cellStyle name="Eingabe 2 7" xfId="659" hidden="1"/>
    <cellStyle name="Eingabe 2 7" xfId="6879" hidden="1"/>
    <cellStyle name="Eingabe 2 7" xfId="48578" hidden="1"/>
    <cellStyle name="Eingabe 2 7" xfId="55379"/>
    <cellStyle name="Eingabe 2 70" xfId="4242" hidden="1"/>
    <cellStyle name="Eingabe 2 70" xfId="2831" hidden="1"/>
    <cellStyle name="Eingabe 2 70" xfId="44554" hidden="1"/>
    <cellStyle name="Eingabe 2 70" xfId="51355"/>
    <cellStyle name="Eingabe 2 700" xfId="21409"/>
    <cellStyle name="Eingabe 2 701" xfId="21448"/>
    <cellStyle name="Eingabe 2 702" xfId="21482"/>
    <cellStyle name="Eingabe 2 703" xfId="21516"/>
    <cellStyle name="Eingabe 2 704" xfId="21557"/>
    <cellStyle name="Eingabe 2 705" xfId="21597"/>
    <cellStyle name="Eingabe 2 706" xfId="21637"/>
    <cellStyle name="Eingabe 2 707" xfId="21670"/>
    <cellStyle name="Eingabe 2 708" xfId="21703"/>
    <cellStyle name="Eingabe 2 709" xfId="21743"/>
    <cellStyle name="Eingabe 2 71" xfId="4311" hidden="1"/>
    <cellStyle name="Eingabe 2 71" xfId="2784" hidden="1"/>
    <cellStyle name="Eingabe 2 71" xfId="44508" hidden="1"/>
    <cellStyle name="Eingabe 2 71" xfId="51309"/>
    <cellStyle name="Eingabe 2 710" xfId="21783"/>
    <cellStyle name="Eingabe 2 711" xfId="21816"/>
    <cellStyle name="Eingabe 2 712" xfId="21855"/>
    <cellStyle name="Eingabe 2 713" xfId="21910"/>
    <cellStyle name="Eingabe 2 714" xfId="21950"/>
    <cellStyle name="Eingabe 2 715" xfId="21990"/>
    <cellStyle name="Eingabe 2 716" xfId="22031"/>
    <cellStyle name="Eingabe 2 717" xfId="22063"/>
    <cellStyle name="Eingabe 2 718" xfId="22112"/>
    <cellStyle name="Eingabe 2 719" xfId="22154"/>
    <cellStyle name="Eingabe 2 72" xfId="4377" hidden="1"/>
    <cellStyle name="Eingabe 2 72" xfId="2713" hidden="1"/>
    <cellStyle name="Eingabe 2 72" xfId="44439" hidden="1"/>
    <cellStyle name="Eingabe 2 72" xfId="51240"/>
    <cellStyle name="Eingabe 2 720" xfId="22194"/>
    <cellStyle name="Eingabe 2 721" xfId="22233"/>
    <cellStyle name="Eingabe 2 722" xfId="22268"/>
    <cellStyle name="Eingabe 2 723" xfId="22303"/>
    <cellStyle name="Eingabe 2 724" xfId="22344"/>
    <cellStyle name="Eingabe 2 725" xfId="22384"/>
    <cellStyle name="Eingabe 2 726" xfId="22424"/>
    <cellStyle name="Eingabe 2 727" xfId="22464"/>
    <cellStyle name="Eingabe 2 728" xfId="22484"/>
    <cellStyle name="Eingabe 2 729" xfId="22522"/>
    <cellStyle name="Eingabe 2 73" xfId="4433" hidden="1"/>
    <cellStyle name="Eingabe 2 73" xfId="2655" hidden="1"/>
    <cellStyle name="Eingabe 2 73" xfId="44382" hidden="1"/>
    <cellStyle name="Eingabe 2 73" xfId="51183"/>
    <cellStyle name="Eingabe 2 730" xfId="22564"/>
    <cellStyle name="Eingabe 2 731" xfId="22602"/>
    <cellStyle name="Eingabe 2 732" xfId="22640"/>
    <cellStyle name="Eingabe 2 733" xfId="22678"/>
    <cellStyle name="Eingabe 2 734" xfId="22716"/>
    <cellStyle name="Eingabe 2 735" xfId="22757"/>
    <cellStyle name="Eingabe 2 736" xfId="22796"/>
    <cellStyle name="Eingabe 2 737" xfId="22831"/>
    <cellStyle name="Eingabe 2 738" xfId="22882"/>
    <cellStyle name="Eingabe 2 739" xfId="22887"/>
    <cellStyle name="Eingabe 2 74" xfId="4481" hidden="1"/>
    <cellStyle name="Eingabe 2 74" xfId="2595" hidden="1"/>
    <cellStyle name="Eingabe 2 74" xfId="44323" hidden="1"/>
    <cellStyle name="Eingabe 2 74" xfId="51124"/>
    <cellStyle name="Eingabe 2 740" xfId="22940"/>
    <cellStyle name="Eingabe 2 741" xfId="22980"/>
    <cellStyle name="Eingabe 2 742" xfId="23020"/>
    <cellStyle name="Eingabe 2 743" xfId="23060"/>
    <cellStyle name="Eingabe 2 744" xfId="23104"/>
    <cellStyle name="Eingabe 2 745" xfId="23135"/>
    <cellStyle name="Eingabe 2 746" xfId="23209"/>
    <cellStyle name="Eingabe 2 747" xfId="23251"/>
    <cellStyle name="Eingabe 2 748" xfId="23291"/>
    <cellStyle name="Eingabe 2 749" xfId="23327"/>
    <cellStyle name="Eingabe 2 75" xfId="4539" hidden="1"/>
    <cellStyle name="Eingabe 2 75" xfId="2528" hidden="1"/>
    <cellStyle name="Eingabe 2 75" xfId="44257" hidden="1"/>
    <cellStyle name="Eingabe 2 75" xfId="51058"/>
    <cellStyle name="Eingabe 2 750" xfId="23355"/>
    <cellStyle name="Eingabe 2 751" xfId="23428"/>
    <cellStyle name="Eingabe 2 752" xfId="23470"/>
    <cellStyle name="Eingabe 2 753" xfId="23513"/>
    <cellStyle name="Eingabe 2 754" xfId="23550"/>
    <cellStyle name="Eingabe 2 755" xfId="23590"/>
    <cellStyle name="Eingabe 2 756" xfId="23636"/>
    <cellStyle name="Eingabe 2 757" xfId="23682"/>
    <cellStyle name="Eingabe 2 758" xfId="23739"/>
    <cellStyle name="Eingabe 2 759" xfId="23779"/>
    <cellStyle name="Eingabe 2 76" xfId="4587" hidden="1"/>
    <cellStyle name="Eingabe 2 76" xfId="2476" hidden="1"/>
    <cellStyle name="Eingabe 2 76" xfId="44206" hidden="1"/>
    <cellStyle name="Eingabe 2 76" xfId="51007"/>
    <cellStyle name="Eingabe 2 760" xfId="23819"/>
    <cellStyle name="Eingabe 2 761" xfId="23853"/>
    <cellStyle name="Eingabe 2 762" xfId="23894"/>
    <cellStyle name="Eingabe 2 763" xfId="23934"/>
    <cellStyle name="Eingabe 2 764" xfId="23966"/>
    <cellStyle name="Eingabe 2 765" xfId="24005"/>
    <cellStyle name="Eingabe 2 766" xfId="24033"/>
    <cellStyle name="Eingabe 2 767" xfId="24073"/>
    <cellStyle name="Eingabe 2 768" xfId="24113"/>
    <cellStyle name="Eingabe 2 769" xfId="24146"/>
    <cellStyle name="Eingabe 2 77" xfId="4638" hidden="1"/>
    <cellStyle name="Eingabe 2 77" xfId="2414" hidden="1"/>
    <cellStyle name="Eingabe 2 77" xfId="44145" hidden="1"/>
    <cellStyle name="Eingabe 2 77" xfId="50946"/>
    <cellStyle name="Eingabe 2 770" xfId="24186"/>
    <cellStyle name="Eingabe 2 771" xfId="24242"/>
    <cellStyle name="Eingabe 2 772" xfId="24282"/>
    <cellStyle name="Eingabe 2 773" xfId="24322"/>
    <cellStyle name="Eingabe 2 774" xfId="24357"/>
    <cellStyle name="Eingabe 2 775" xfId="24397"/>
    <cellStyle name="Eingabe 2 776" xfId="24443"/>
    <cellStyle name="Eingabe 2 777" xfId="24484"/>
    <cellStyle name="Eingabe 2 778" xfId="24520"/>
    <cellStyle name="Eingabe 2 779" xfId="24563"/>
    <cellStyle name="Eingabe 2 78" xfId="4696" hidden="1"/>
    <cellStyle name="Eingabe 2 78" xfId="2366" hidden="1"/>
    <cellStyle name="Eingabe 2 78" xfId="44098" hidden="1"/>
    <cellStyle name="Eingabe 2 78" xfId="50899"/>
    <cellStyle name="Eingabe 2 780" xfId="24598"/>
    <cellStyle name="Eingabe 2 781" xfId="24632"/>
    <cellStyle name="Eingabe 2 782" xfId="24673"/>
    <cellStyle name="Eingabe 2 783" xfId="24713"/>
    <cellStyle name="Eingabe 2 784" xfId="24758"/>
    <cellStyle name="Eingabe 2 785" xfId="24787"/>
    <cellStyle name="Eingabe 2 786" xfId="24819"/>
    <cellStyle name="Eingabe 2 787" xfId="24859"/>
    <cellStyle name="Eingabe 2 788" xfId="24899"/>
    <cellStyle name="Eingabe 2 789" xfId="24933"/>
    <cellStyle name="Eingabe 2 79" xfId="4744" hidden="1"/>
    <cellStyle name="Eingabe 2 79" xfId="2307" hidden="1"/>
    <cellStyle name="Eingabe 2 79" xfId="44040" hidden="1"/>
    <cellStyle name="Eingabe 2 79" xfId="50841"/>
    <cellStyle name="Eingabe 2 790" xfId="24966"/>
    <cellStyle name="Eingabe 2 791" xfId="25010"/>
    <cellStyle name="Eingabe 2 792" xfId="25052"/>
    <cellStyle name="Eingabe 2 793" xfId="25089"/>
    <cellStyle name="Eingabe 2 794" xfId="25127"/>
    <cellStyle name="Eingabe 2 795" xfId="25161"/>
    <cellStyle name="Eingabe 2 796" xfId="25211"/>
    <cellStyle name="Eingabe 2 797" xfId="25219"/>
    <cellStyle name="Eingabe 2 798" xfId="25270"/>
    <cellStyle name="Eingabe 2 799" xfId="25310"/>
    <cellStyle name="Eingabe 2 8" xfId="721" hidden="1"/>
    <cellStyle name="Eingabe 2 8" xfId="6830" hidden="1"/>
    <cellStyle name="Eingabe 2 8" xfId="48511" hidden="1"/>
    <cellStyle name="Eingabe 2 8" xfId="55312"/>
    <cellStyle name="Eingabe 2 80" xfId="4802" hidden="1"/>
    <cellStyle name="Eingabe 2 80" xfId="2242" hidden="1"/>
    <cellStyle name="Eingabe 2 80" xfId="43976" hidden="1"/>
    <cellStyle name="Eingabe 2 80" xfId="50777"/>
    <cellStyle name="Eingabe 2 800" xfId="25350"/>
    <cellStyle name="Eingabe 2 801" xfId="25382"/>
    <cellStyle name="Eingabe 2 802" xfId="25426"/>
    <cellStyle name="Eingabe 2 803" xfId="25457"/>
    <cellStyle name="Eingabe 2 804" xfId="25497"/>
    <cellStyle name="Eingabe 2 805" xfId="25537"/>
    <cellStyle name="Eingabe 2 806" xfId="25571"/>
    <cellStyle name="Eingabe 2 807" xfId="25612"/>
    <cellStyle name="Eingabe 2 808" xfId="25594"/>
    <cellStyle name="Eingabe 2 809" xfId="25546"/>
    <cellStyle name="Eingabe 2 81" xfId="4874" hidden="1"/>
    <cellStyle name="Eingabe 2 81" xfId="2154" hidden="1"/>
    <cellStyle name="Eingabe 2 81" xfId="43890" hidden="1"/>
    <cellStyle name="Eingabe 2 81" xfId="50691"/>
    <cellStyle name="Eingabe 2 810" xfId="25506"/>
    <cellStyle name="Eingabe 2 811" xfId="25466"/>
    <cellStyle name="Eingabe 2 812" xfId="25425"/>
    <cellStyle name="Eingabe 2 813" xfId="25381"/>
    <cellStyle name="Eingabe 2 814" xfId="25331"/>
    <cellStyle name="Eingabe 2 815" xfId="25291"/>
    <cellStyle name="Eingabe 2 816" xfId="25250"/>
    <cellStyle name="Eingabe 2 817" xfId="25182"/>
    <cellStyle name="Eingabe 2 818" xfId="25148"/>
    <cellStyle name="Eingabe 2 819" xfId="25107"/>
    <cellStyle name="Eingabe 2 82" xfId="4932" hidden="1"/>
    <cellStyle name="Eingabe 2 82" xfId="2099" hidden="1"/>
    <cellStyle name="Eingabe 2 82" xfId="43836" hidden="1"/>
    <cellStyle name="Eingabe 2 82" xfId="50637"/>
    <cellStyle name="Eingabe 2 820" xfId="25061"/>
    <cellStyle name="Eingabe 2 821" xfId="25021"/>
    <cellStyle name="Eingabe 2 822" xfId="24987"/>
    <cellStyle name="Eingabe 2 823" xfId="24954"/>
    <cellStyle name="Eingabe 2 824" xfId="24908"/>
    <cellStyle name="Eingabe 2 825" xfId="24868"/>
    <cellStyle name="Eingabe 2 826" xfId="24828"/>
    <cellStyle name="Eingabe 2 827" xfId="24794"/>
    <cellStyle name="Eingabe 2 828" xfId="24734"/>
    <cellStyle name="Eingabe 2 829" xfId="24694"/>
    <cellStyle name="Eingabe 2 83" xfId="4983" hidden="1"/>
    <cellStyle name="Eingabe 2 83" xfId="2041" hidden="1"/>
    <cellStyle name="Eingabe 2 83" xfId="43779" hidden="1"/>
    <cellStyle name="Eingabe 2 83" xfId="50580"/>
    <cellStyle name="Eingabe 2 830" xfId="24653"/>
    <cellStyle name="Eingabe 2 831" xfId="24619"/>
    <cellStyle name="Eingabe 2 832" xfId="24576"/>
    <cellStyle name="Eingabe 2 833" xfId="24529"/>
    <cellStyle name="Eingabe 2 834" xfId="24483"/>
    <cellStyle name="Eingabe 2 835" xfId="24442"/>
    <cellStyle name="Eingabe 2 836" xfId="24396"/>
    <cellStyle name="Eingabe 2 837" xfId="24356"/>
    <cellStyle name="Eingabe 2 838" xfId="24326"/>
    <cellStyle name="Eingabe 2 839" xfId="24281"/>
    <cellStyle name="Eingabe 2 84" xfId="5038" hidden="1"/>
    <cellStyle name="Eingabe 2 84" xfId="1976" hidden="1"/>
    <cellStyle name="Eingabe 2 84" xfId="43715" hidden="1"/>
    <cellStyle name="Eingabe 2 84" xfId="50516"/>
    <cellStyle name="Eingabe 2 840" xfId="24241"/>
    <cellStyle name="Eingabe 2 841" xfId="24195"/>
    <cellStyle name="Eingabe 2 842" xfId="24155"/>
    <cellStyle name="Eingabe 2 843" xfId="24122"/>
    <cellStyle name="Eingabe 2 844" xfId="24082"/>
    <cellStyle name="Eingabe 2 845" xfId="24042"/>
    <cellStyle name="Eingabe 2 846" xfId="24004"/>
    <cellStyle name="Eingabe 2 847" xfId="23963"/>
    <cellStyle name="Eingabe 2 848" xfId="23915"/>
    <cellStyle name="Eingabe 2 849" xfId="23874"/>
    <cellStyle name="Eingabe 2 85" xfId="5091" hidden="1"/>
    <cellStyle name="Eingabe 2 85" xfId="1917" hidden="1"/>
    <cellStyle name="Eingabe 2 85" xfId="43657" hidden="1"/>
    <cellStyle name="Eingabe 2 85" xfId="50458"/>
    <cellStyle name="Eingabe 2 850" xfId="23840"/>
    <cellStyle name="Eingabe 2 851" xfId="23800"/>
    <cellStyle name="Eingabe 2 852" xfId="23760"/>
    <cellStyle name="Eingabe 2 853" xfId="23711"/>
    <cellStyle name="Eingabe 2 854" xfId="23703"/>
    <cellStyle name="Eingabe 2 855" xfId="23657"/>
    <cellStyle name="Eingabe 2 856" xfId="23611"/>
    <cellStyle name="Eingabe 2 857" xfId="23571"/>
    <cellStyle name="Eingabe 2 858" xfId="23531"/>
    <cellStyle name="Eingabe 2 859" xfId="23491"/>
    <cellStyle name="Eingabe 2 86" xfId="5154" hidden="1"/>
    <cellStyle name="Eingabe 2 86" xfId="1843" hidden="1"/>
    <cellStyle name="Eingabe 2 86" xfId="43584" hidden="1"/>
    <cellStyle name="Eingabe 2 86" xfId="50385"/>
    <cellStyle name="Eingabe 2 860" xfId="23449"/>
    <cellStyle name="Eingabe 2 861" xfId="23382"/>
    <cellStyle name="Eingabe 2 862" xfId="23314"/>
    <cellStyle name="Eingabe 2 863" xfId="23272"/>
    <cellStyle name="Eingabe 2 864" xfId="23232"/>
    <cellStyle name="Eingabe 2 865" xfId="23207"/>
    <cellStyle name="Eingabe 2 866" xfId="23134"/>
    <cellStyle name="Eingabe 2 867" xfId="23081"/>
    <cellStyle name="Eingabe 2 868" xfId="23041"/>
    <cellStyle name="Eingabe 2 869" xfId="23001"/>
    <cellStyle name="Eingabe 2 87" xfId="5212" hidden="1"/>
    <cellStyle name="Eingabe 2 87" xfId="1770" hidden="1"/>
    <cellStyle name="Eingabe 2 87" xfId="43511" hidden="1"/>
    <cellStyle name="Eingabe 2 87" xfId="50312"/>
    <cellStyle name="Eingabe 2 870" xfId="22961"/>
    <cellStyle name="Eingabe 2 871" xfId="22895"/>
    <cellStyle name="Eingabe 2 872" xfId="22840"/>
    <cellStyle name="Eingabe 2 873" xfId="22795"/>
    <cellStyle name="Eingabe 2 874" xfId="22754"/>
    <cellStyle name="Eingabe 2 875" xfId="22715"/>
    <cellStyle name="Eingabe 2 876" xfId="22686"/>
    <cellStyle name="Eingabe 2 877" xfId="22644"/>
    <cellStyle name="Eingabe 2 878" xfId="22599"/>
    <cellStyle name="Eingabe 2 879" xfId="22554"/>
    <cellStyle name="Eingabe 2 88" xfId="5265" hidden="1"/>
    <cellStyle name="Eingabe 2 88" xfId="1698" hidden="1"/>
    <cellStyle name="Eingabe 2 88" xfId="43440" hidden="1"/>
    <cellStyle name="Eingabe 2 88" xfId="50241"/>
    <cellStyle name="Eingabe 2 880" xfId="22519"/>
    <cellStyle name="Eingabe 2 881" xfId="22491"/>
    <cellStyle name="Eingabe 2 882" xfId="22445"/>
    <cellStyle name="Eingabe 2 883" xfId="22405"/>
    <cellStyle name="Eingabe 2 884" xfId="22365"/>
    <cellStyle name="Eingabe 2 885" xfId="22324"/>
    <cellStyle name="Eingabe 2 886" xfId="22277"/>
    <cellStyle name="Eingabe 2 887" xfId="22232"/>
    <cellStyle name="Eingabe 2 888" xfId="22191"/>
    <cellStyle name="Eingabe 2 889" xfId="22151"/>
    <cellStyle name="Eingabe 2 89" xfId="5325" hidden="1"/>
    <cellStyle name="Eingabe 2 89" xfId="1638" hidden="1"/>
    <cellStyle name="Eingabe 2 89" xfId="43381" hidden="1"/>
    <cellStyle name="Eingabe 2 89" xfId="50182"/>
    <cellStyle name="Eingabe 2 890" xfId="22111"/>
    <cellStyle name="Eingabe 2 891" xfId="22056"/>
    <cellStyle name="Eingabe 2 892" xfId="22011"/>
    <cellStyle name="Eingabe 2 893" xfId="21971"/>
    <cellStyle name="Eingabe 2 894" xfId="21931"/>
    <cellStyle name="Eingabe 2 895" xfId="21884"/>
    <cellStyle name="Eingabe 2 896" xfId="21854"/>
    <cellStyle name="Eingabe 2 897" xfId="21810"/>
    <cellStyle name="Eingabe 2 898" xfId="21764"/>
    <cellStyle name="Eingabe 2 899" xfId="21724"/>
    <cellStyle name="Eingabe 2 9" xfId="780" hidden="1"/>
    <cellStyle name="Eingabe 2 9" xfId="6754" hidden="1"/>
    <cellStyle name="Eingabe 2 9" xfId="48437" hidden="1"/>
    <cellStyle name="Eingabe 2 9" xfId="55238"/>
    <cellStyle name="Eingabe 2 90" xfId="5381" hidden="1"/>
    <cellStyle name="Eingabe 2 90" xfId="1577" hidden="1"/>
    <cellStyle name="Eingabe 2 90" xfId="43321" hidden="1"/>
    <cellStyle name="Eingabe 2 90" xfId="50122"/>
    <cellStyle name="Eingabe 2 900" xfId="21691"/>
    <cellStyle name="Eingabe 2 901" xfId="21658"/>
    <cellStyle name="Eingabe 2 902" xfId="21618"/>
    <cellStyle name="Eingabe 2 903" xfId="21578"/>
    <cellStyle name="Eingabe 2 904" xfId="21537"/>
    <cellStyle name="Eingabe 2 905" xfId="21503"/>
    <cellStyle name="Eingabe 2 906" xfId="21457"/>
    <cellStyle name="Eingabe 2 907" xfId="21417"/>
    <cellStyle name="Eingabe 2 908" xfId="21372"/>
    <cellStyle name="Eingabe 2 909" xfId="21335"/>
    <cellStyle name="Eingabe 2 91" xfId="5430" hidden="1"/>
    <cellStyle name="Eingabe 2 91" xfId="1522" hidden="1"/>
    <cellStyle name="Eingabe 2 91" xfId="43266" hidden="1"/>
    <cellStyle name="Eingabe 2 91" xfId="50067"/>
    <cellStyle name="Eingabe 2 910" xfId="21285"/>
    <cellStyle name="Eingabe 2 911" xfId="21236"/>
    <cellStyle name="Eingabe 2 912" xfId="21225"/>
    <cellStyle name="Eingabe 2 913" xfId="21188"/>
    <cellStyle name="Eingabe 2 914" xfId="21147"/>
    <cellStyle name="Eingabe 2 915" xfId="21098"/>
    <cellStyle name="Eingabe 2 916" xfId="21081"/>
    <cellStyle name="Eingabe 2 917" xfId="25664"/>
    <cellStyle name="Eingabe 2 918" xfId="25678"/>
    <cellStyle name="Eingabe 2 919" xfId="25698"/>
    <cellStyle name="Eingabe 2 92" xfId="5485" hidden="1"/>
    <cellStyle name="Eingabe 2 92" xfId="1461" hidden="1"/>
    <cellStyle name="Eingabe 2 92" xfId="43204" hidden="1"/>
    <cellStyle name="Eingabe 2 92" xfId="50005"/>
    <cellStyle name="Eingabe 2 920" xfId="25718"/>
    <cellStyle name="Eingabe 2 921" xfId="25738"/>
    <cellStyle name="Eingabe 2 922" xfId="25758"/>
    <cellStyle name="Eingabe 2 923" xfId="25783"/>
    <cellStyle name="Eingabe 2 924" xfId="25804"/>
    <cellStyle name="Eingabe 2 925" xfId="25824"/>
    <cellStyle name="Eingabe 2 926" xfId="25844"/>
    <cellStyle name="Eingabe 2 927" xfId="25864"/>
    <cellStyle name="Eingabe 2 928" xfId="25890"/>
    <cellStyle name="Eingabe 2 929" xfId="25911"/>
    <cellStyle name="Eingabe 2 93" xfId="5541" hidden="1"/>
    <cellStyle name="Eingabe 2 93" xfId="1396" hidden="1"/>
    <cellStyle name="Eingabe 2 93" xfId="43140" hidden="1"/>
    <cellStyle name="Eingabe 2 93" xfId="49941"/>
    <cellStyle name="Eingabe 2 930" xfId="25931"/>
    <cellStyle name="Eingabe 2 931" xfId="25951"/>
    <cellStyle name="Eingabe 2 932" xfId="25971"/>
    <cellStyle name="Eingabe 2 933" xfId="25985"/>
    <cellStyle name="Eingabe 2 934" xfId="26006"/>
    <cellStyle name="Eingabe 2 935" xfId="26026"/>
    <cellStyle name="Eingabe 2 936" xfId="26046"/>
    <cellStyle name="Eingabe 2 937" xfId="26066"/>
    <cellStyle name="Eingabe 2 938" xfId="26079"/>
    <cellStyle name="Eingabe 2 939" xfId="26099"/>
    <cellStyle name="Eingabe 2 94" xfId="5603" hidden="1"/>
    <cellStyle name="Eingabe 2 94" xfId="1337" hidden="1"/>
    <cellStyle name="Eingabe 2 94" xfId="43082" hidden="1"/>
    <cellStyle name="Eingabe 2 94" xfId="49883"/>
    <cellStyle name="Eingabe 2 940" xfId="26119"/>
    <cellStyle name="Eingabe 2 941" xfId="26139"/>
    <cellStyle name="Eingabe 2 942" xfId="26159"/>
    <cellStyle name="Eingabe 2 943" xfId="26190"/>
    <cellStyle name="Eingabe 2 944" xfId="26210"/>
    <cellStyle name="Eingabe 2 945" xfId="26230"/>
    <cellStyle name="Eingabe 2 946" xfId="26250"/>
    <cellStyle name="Eingabe 2 947" xfId="26270"/>
    <cellStyle name="Eingabe 2 948" xfId="26296"/>
    <cellStyle name="Eingabe 2 949" xfId="26317"/>
    <cellStyle name="Eingabe 2 95" xfId="5652" hidden="1"/>
    <cellStyle name="Eingabe 2 95" xfId="1278" hidden="1"/>
    <cellStyle name="Eingabe 2 95" xfId="43024" hidden="1"/>
    <cellStyle name="Eingabe 2 95" xfId="49825"/>
    <cellStyle name="Eingabe 2 950" xfId="26337"/>
    <cellStyle name="Eingabe 2 951" xfId="26357"/>
    <cellStyle name="Eingabe 2 952" xfId="26377"/>
    <cellStyle name="Eingabe 2 953" xfId="26391"/>
    <cellStyle name="Eingabe 2 954" xfId="26412"/>
    <cellStyle name="Eingabe 2 955" xfId="26432"/>
    <cellStyle name="Eingabe 2 956" xfId="26452"/>
    <cellStyle name="Eingabe 2 957" xfId="26472"/>
    <cellStyle name="Eingabe 2 958" xfId="26485"/>
    <cellStyle name="Eingabe 2 959" xfId="26505"/>
    <cellStyle name="Eingabe 2 96" xfId="5703" hidden="1"/>
    <cellStyle name="Eingabe 2 96" xfId="1233" hidden="1"/>
    <cellStyle name="Eingabe 2 96" xfId="42980" hidden="1"/>
    <cellStyle name="Eingabe 2 96" xfId="49781"/>
    <cellStyle name="Eingabe 2 960" xfId="26525"/>
    <cellStyle name="Eingabe 2 961" xfId="26545"/>
    <cellStyle name="Eingabe 2 962" xfId="26565"/>
    <cellStyle name="Eingabe 2 963" xfId="26585"/>
    <cellStyle name="Eingabe 2 964" xfId="26605"/>
    <cellStyle name="Eingabe 2 965" xfId="26625"/>
    <cellStyle name="Eingabe 2 966" xfId="26645"/>
    <cellStyle name="Eingabe 2 967" xfId="26665"/>
    <cellStyle name="Eingabe 2 968" xfId="26695"/>
    <cellStyle name="Eingabe 2 969" xfId="26700"/>
    <cellStyle name="Eingabe 2 97" xfId="5762" hidden="1"/>
    <cellStyle name="Eingabe 2 97" xfId="1174" hidden="1"/>
    <cellStyle name="Eingabe 2 97" xfId="42922" hidden="1"/>
    <cellStyle name="Eingabe 2 97" xfId="49723"/>
    <cellStyle name="Eingabe 2 970" xfId="26734"/>
    <cellStyle name="Eingabe 2 971" xfId="26754"/>
    <cellStyle name="Eingabe 2 972" xfId="26774"/>
    <cellStyle name="Eingabe 2 973" xfId="26794"/>
    <cellStyle name="Eingabe 2 974" xfId="26814"/>
    <cellStyle name="Eingabe 2 975" xfId="26830"/>
    <cellStyle name="Eingabe 2 976" xfId="26850"/>
    <cellStyle name="Eingabe 2 977" xfId="26870"/>
    <cellStyle name="Eingabe 2 978" xfId="26890"/>
    <cellStyle name="Eingabe 2 979" xfId="26910"/>
    <cellStyle name="Eingabe 2 98" xfId="5819" hidden="1"/>
    <cellStyle name="Eingabe 2 98" xfId="1110" hidden="1"/>
    <cellStyle name="Eingabe 2 98" xfId="42860" hidden="1"/>
    <cellStyle name="Eingabe 2 98" xfId="49661"/>
    <cellStyle name="Eingabe 2 980" xfId="26928"/>
    <cellStyle name="Eingabe 2 981" xfId="26987"/>
    <cellStyle name="Eingabe 2 982" xfId="27015"/>
    <cellStyle name="Eingabe 2 983" xfId="27035"/>
    <cellStyle name="Eingabe 2 984" xfId="27055"/>
    <cellStyle name="Eingabe 2 985" xfId="27075"/>
    <cellStyle name="Eingabe 2 986" xfId="27101"/>
    <cellStyle name="Eingabe 2 987" xfId="27122"/>
    <cellStyle name="Eingabe 2 988" xfId="27142"/>
    <cellStyle name="Eingabe 2 989" xfId="27162"/>
    <cellStyle name="Eingabe 2 99" xfId="5865" hidden="1"/>
    <cellStyle name="Eingabe 2 99" xfId="1051" hidden="1"/>
    <cellStyle name="Eingabe 2 99" xfId="42802" hidden="1"/>
    <cellStyle name="Eingabe 2 99" xfId="49603"/>
    <cellStyle name="Eingabe 2 990" xfId="27182"/>
    <cellStyle name="Eingabe 2 991" xfId="27196"/>
    <cellStyle name="Eingabe 2 992" xfId="27217"/>
    <cellStyle name="Eingabe 2 993" xfId="27237"/>
    <cellStyle name="Eingabe 2 994" xfId="27257"/>
    <cellStyle name="Eingabe 2 995" xfId="27277"/>
    <cellStyle name="Eingabe 2 996" xfId="27290"/>
    <cellStyle name="Eingabe 2 997" xfId="27310"/>
    <cellStyle name="Eingabe 2 998" xfId="27330"/>
    <cellStyle name="Eingabe 2 999" xfId="27350"/>
    <cellStyle name="Eingabe 3" xfId="153"/>
    <cellStyle name="Eingabe 3 2" xfId="21105"/>
    <cellStyle name="Eingabe 3 3" xfId="25589"/>
    <cellStyle name="Eingabe 3 4" xfId="7318"/>
    <cellStyle name="Eingabe 4" xfId="154" hidden="1"/>
    <cellStyle name="Eingabe 4" xfId="2961" hidden="1"/>
    <cellStyle name="Eingabe 4" xfId="3695" hidden="1"/>
    <cellStyle name="Eingabe 4" xfId="6284" hidden="1"/>
    <cellStyle name="Eingabe 4" xfId="4071" hidden="1"/>
    <cellStyle name="Eingabe 4" xfId="3307" hidden="1"/>
    <cellStyle name="Eingabe 4" xfId="561" hidden="1"/>
    <cellStyle name="Eingabe 4" xfId="4297" hidden="1"/>
    <cellStyle name="Eingabe 4" xfId="3508" hidden="1"/>
    <cellStyle name="Eingabe 4" xfId="544" hidden="1"/>
    <cellStyle name="Eingabe 4" xfId="12116" hidden="1"/>
    <cellStyle name="Eingabe 4" xfId="13373" hidden="1"/>
    <cellStyle name="Eingabe 4" xfId="18329" hidden="1"/>
    <cellStyle name="Eingabe 4" xfId="14125" hidden="1"/>
    <cellStyle name="Eingabe 4" xfId="12729" hidden="1"/>
    <cellStyle name="Eingabe 4" xfId="7600" hidden="1"/>
    <cellStyle name="Eingabe 4" xfId="14565" hidden="1"/>
    <cellStyle name="Eingabe 4" xfId="13065" hidden="1"/>
    <cellStyle name="Eingabe 4" xfId="7613" hidden="1"/>
    <cellStyle name="Eingabe 4" xfId="14990" hidden="1"/>
    <cellStyle name="Eingabe 4" xfId="13476" hidden="1"/>
    <cellStyle name="Eingabe 4" xfId="7675" hidden="1"/>
    <cellStyle name="Eingabe 4" xfId="15443" hidden="1"/>
    <cellStyle name="Eingabe 4" xfId="13868" hidden="1"/>
    <cellStyle name="Eingabe 4" xfId="7745" hidden="1"/>
    <cellStyle name="Eingabe 4" xfId="15925" hidden="1"/>
    <cellStyle name="Eingabe 4" xfId="14325" hidden="1"/>
    <cellStyle name="Eingabe 4" xfId="7791" hidden="1"/>
    <cellStyle name="Eingabe 4" xfId="22905" hidden="1"/>
    <cellStyle name="Eingabe 4" xfId="23420" hidden="1"/>
    <cellStyle name="Eingabe 4" xfId="25234" hidden="1"/>
    <cellStyle name="Eingabe 4" xfId="23690" hidden="1"/>
    <cellStyle name="Eingabe 4" xfId="23150" hidden="1"/>
    <cellStyle name="Eingabe 4" xfId="21213" hidden="1"/>
    <cellStyle name="Eingabe 4" xfId="26712" hidden="1"/>
    <cellStyle name="Eingabe 4" xfId="26979" hidden="1"/>
    <cellStyle name="Eingabe 4" xfId="27923" hidden="1"/>
    <cellStyle name="Eingabe 4" xfId="29223" hidden="1"/>
    <cellStyle name="Eingabe 4" xfId="29491" hidden="1"/>
    <cellStyle name="Eingabe 4" xfId="30436" hidden="1"/>
    <cellStyle name="Eingabe 4" xfId="31617" hidden="1"/>
    <cellStyle name="Eingabe 4" xfId="31884" hidden="1"/>
    <cellStyle name="Eingabe 4" xfId="32826" hidden="1"/>
    <cellStyle name="Eingabe 4" xfId="33907" hidden="1"/>
    <cellStyle name="Eingabe 4" xfId="34171" hidden="1"/>
    <cellStyle name="Eingabe 4" xfId="35112" hidden="1"/>
    <cellStyle name="Eingabe 4" xfId="36192" hidden="1"/>
    <cellStyle name="Eingabe 4" xfId="36453" hidden="1"/>
    <cellStyle name="Eingabe 4" xfId="37389" hidden="1"/>
    <cellStyle name="Eingabe 4" xfId="38451" hidden="1"/>
    <cellStyle name="Eingabe 4" xfId="38705" hidden="1"/>
    <cellStyle name="Eingabe 4" xfId="39636" hidden="1"/>
    <cellStyle name="Eingabe 4" xfId="40688" hidden="1"/>
    <cellStyle name="Eingabe 4" xfId="40941" hidden="1"/>
    <cellStyle name="Eingabe 4" xfId="41872" hidden="1"/>
    <cellStyle name="Eingabe 4" xfId="44685" hidden="1"/>
    <cellStyle name="Eingabe 4" xfId="45417" hidden="1"/>
    <cellStyle name="Eingabe 4" xfId="47971" hidden="1"/>
    <cellStyle name="Eingabe 4" xfId="45789" hidden="1"/>
    <cellStyle name="Eingabe 4" xfId="45029" hidden="1"/>
    <cellStyle name="Eingabe 4" xfId="42318" hidden="1"/>
    <cellStyle name="Eingabe 4" xfId="46012" hidden="1"/>
    <cellStyle name="Eingabe 4" xfId="45227" hidden="1"/>
    <cellStyle name="Eingabe 4" xfId="42301" hidden="1"/>
    <cellStyle name="Eingabe 4" xfId="51486" hidden="1"/>
    <cellStyle name="Eingabe 4" xfId="52218" hidden="1"/>
    <cellStyle name="Eingabe 4" xfId="54772" hidden="1"/>
    <cellStyle name="Eingabe 4" xfId="52590" hidden="1"/>
    <cellStyle name="Eingabe 4" xfId="51830" hidden="1"/>
    <cellStyle name="Eingabe 4" xfId="49119" hidden="1"/>
    <cellStyle name="Eingabe 4" xfId="52813" hidden="1"/>
    <cellStyle name="Eingabe 4" xfId="52028" hidden="1"/>
    <cellStyle name="Eingabe 4" xfId="49102"/>
    <cellStyle name="Eingabe 5" xfId="155" hidden="1"/>
    <cellStyle name="Eingabe 5" xfId="3651" hidden="1"/>
    <cellStyle name="Eingabe 5" xfId="3637" hidden="1"/>
    <cellStyle name="Eingabe 5" xfId="3344" hidden="1"/>
    <cellStyle name="Eingabe 5" xfId="3361" hidden="1"/>
    <cellStyle name="Eingabe 5" xfId="3543" hidden="1"/>
    <cellStyle name="Eingabe 5" xfId="3555" hidden="1"/>
    <cellStyle name="Eingabe 5" xfId="13292" hidden="1"/>
    <cellStyle name="Eingabe 5" xfId="13279" hidden="1"/>
    <cellStyle name="Eingabe 5" xfId="12790" hidden="1"/>
    <cellStyle name="Eingabe 5" xfId="12806" hidden="1"/>
    <cellStyle name="Eingabe 5" xfId="13134" hidden="1"/>
    <cellStyle name="Eingabe 5" xfId="13157" hidden="1"/>
    <cellStyle name="Eingabe 5" xfId="13565" hidden="1"/>
    <cellStyle name="Eingabe 5" xfId="13582" hidden="1"/>
    <cellStyle name="Eingabe 5" xfId="13966" hidden="1"/>
    <cellStyle name="Eingabe 5" xfId="13991" hidden="1"/>
    <cellStyle name="Eingabe 5" xfId="14410" hidden="1"/>
    <cellStyle name="Eingabe 5" xfId="14432" hidden="1"/>
    <cellStyle name="Eingabe 5" xfId="23385" hidden="1"/>
    <cellStyle name="Eingabe 5" xfId="23368" hidden="1"/>
    <cellStyle name="Eingabe 5" xfId="23175" hidden="1"/>
    <cellStyle name="Eingabe 5" xfId="23188" hidden="1"/>
    <cellStyle name="Eingabe 5" xfId="26953" hidden="1"/>
    <cellStyle name="Eingabe 5" xfId="26941" hidden="1"/>
    <cellStyle name="Eingabe 5" xfId="29465" hidden="1"/>
    <cellStyle name="Eingabe 5" xfId="29453" hidden="1"/>
    <cellStyle name="Eingabe 5" xfId="31858" hidden="1"/>
    <cellStyle name="Eingabe 5" xfId="31846" hidden="1"/>
    <cellStyle name="Eingabe 5" xfId="34145" hidden="1"/>
    <cellStyle name="Eingabe 5" xfId="34133" hidden="1"/>
    <cellStyle name="Eingabe 5" xfId="36429" hidden="1"/>
    <cellStyle name="Eingabe 5" xfId="36417" hidden="1"/>
    <cellStyle name="Eingabe 5" xfId="38681" hidden="1"/>
    <cellStyle name="Eingabe 5" xfId="38669" hidden="1"/>
    <cellStyle name="Eingabe 5" xfId="40918" hidden="1"/>
    <cellStyle name="Eingabe 5" xfId="40906" hidden="1"/>
    <cellStyle name="Eingabe 5" xfId="45371" hidden="1"/>
    <cellStyle name="Eingabe 5" xfId="45357" hidden="1"/>
    <cellStyle name="Eingabe 5" xfId="45066" hidden="1"/>
    <cellStyle name="Eingabe 5" xfId="45083" hidden="1"/>
    <cellStyle name="Eingabe 5" xfId="45262" hidden="1"/>
    <cellStyle name="Eingabe 5" xfId="45274" hidden="1"/>
    <cellStyle name="Eingabe 5" xfId="52172" hidden="1"/>
    <cellStyle name="Eingabe 5" xfId="52158" hidden="1"/>
    <cellStyle name="Eingabe 5" xfId="51867" hidden="1"/>
    <cellStyle name="Eingabe 5" xfId="51884" hidden="1"/>
    <cellStyle name="Eingabe 5" xfId="52063" hidden="1"/>
    <cellStyle name="Eingabe 5" xfId="52075"/>
    <cellStyle name="Eingabe 6" xfId="156"/>
    <cellStyle name="Eingabe 7" xfId="151"/>
    <cellStyle name="Eingabe 7 2" xfId="28220"/>
    <cellStyle name="Eingabe 8" xfId="25618"/>
    <cellStyle name="Eingabe 9" xfId="7182"/>
    <cellStyle name="Encabezado 4" xfId="44"/>
    <cellStyle name="Énfasis1" xfId="45"/>
    <cellStyle name="Énfasis2" xfId="46"/>
    <cellStyle name="Énfasis3" xfId="47"/>
    <cellStyle name="Énfasis4" xfId="48"/>
    <cellStyle name="Énfasis5" xfId="49"/>
    <cellStyle name="Énfasis6" xfId="50"/>
    <cellStyle name="Énfasis6 2" xfId="157"/>
    <cellStyle name="Entrada" xfId="51"/>
    <cellStyle name="Entrada 2" xfId="314"/>
    <cellStyle name="Entrada 2 2" xfId="315"/>
    <cellStyle name="Entrada 2 2 2" xfId="7207"/>
    <cellStyle name="Entrada 2 3" xfId="7206"/>
    <cellStyle name="Entrada 3" xfId="316" hidden="1"/>
    <cellStyle name="Entrada 3" xfId="7208" hidden="1"/>
    <cellStyle name="Entrada 3" xfId="25626"/>
    <cellStyle name="Entrada 3 2" xfId="42091" hidden="1"/>
    <cellStyle name="Entrada 3 2" xfId="48892"/>
    <cellStyle name="Entrada 4" xfId="42079"/>
    <cellStyle name="Entrada 5" xfId="7186"/>
    <cellStyle name="Entrada 6" xfId="296"/>
    <cellStyle name="Entrada 7" xfId="56114"/>
    <cellStyle name="Entrada 8" xfId="56115"/>
    <cellStyle name="Ergebnis" xfId="52"/>
    <cellStyle name="Ergebnis 2" xfId="159"/>
    <cellStyle name="Ergebnis 2 2" xfId="317"/>
    <cellStyle name="Ergebnis 2 2 2" xfId="7210"/>
    <cellStyle name="Ergebnis 2 3" xfId="25595"/>
    <cellStyle name="Ergebnis 2 4" xfId="7209"/>
    <cellStyle name="Ergebnis 3" xfId="160"/>
    <cellStyle name="Ergebnis 3 2" xfId="362"/>
    <cellStyle name="Ergebnis 4" xfId="158"/>
    <cellStyle name="Ergebnis 4 2" xfId="28197"/>
    <cellStyle name="Ergebnis 5" xfId="25625"/>
    <cellStyle name="Ergebnis 6" xfId="7183"/>
    <cellStyle name="Ergebnis 7" xfId="56116"/>
    <cellStyle name="Ergebnis 8" xfId="56117"/>
    <cellStyle name="Erklärender Text" xfId="53"/>
    <cellStyle name="Erklärender Text 2" xfId="162" hidden="1"/>
    <cellStyle name="Erklärender Text 2" xfId="318" hidden="1"/>
    <cellStyle name="Erklärender Text 2" xfId="390" hidden="1"/>
    <cellStyle name="Erklärender Text 2" xfId="447" hidden="1"/>
    <cellStyle name="Erklärender Text 2" xfId="500" hidden="1"/>
    <cellStyle name="Erklärender Text 2" xfId="608" hidden="1"/>
    <cellStyle name="Erklärender Text 2" xfId="662" hidden="1"/>
    <cellStyle name="Erklärender Text 2" xfId="724" hidden="1"/>
    <cellStyle name="Erklärender Text 2" xfId="783" hidden="1"/>
    <cellStyle name="Erklärender Text 2" xfId="838" hidden="1"/>
    <cellStyle name="Erklärender Text 2" xfId="897" hidden="1"/>
    <cellStyle name="Erklärender Text 2" xfId="951" hidden="1"/>
    <cellStyle name="Erklärender Text 2" xfId="995" hidden="1"/>
    <cellStyle name="Erklärender Text 2" xfId="1055" hidden="1"/>
    <cellStyle name="Erklärender Text 2" xfId="1114" hidden="1"/>
    <cellStyle name="Erklärender Text 2" xfId="1168" hidden="1"/>
    <cellStyle name="Erklärender Text 2" xfId="1215" hidden="1"/>
    <cellStyle name="Erklärender Text 2" xfId="1257" hidden="1"/>
    <cellStyle name="Erklärender Text 2" xfId="1319" hidden="1"/>
    <cellStyle name="Erklärender Text 2" xfId="1378" hidden="1"/>
    <cellStyle name="Erklärender Text 2" xfId="1429" hidden="1"/>
    <cellStyle name="Erklärender Text 2" xfId="1485" hidden="1"/>
    <cellStyle name="Erklärender Text 2" xfId="1552" hidden="1"/>
    <cellStyle name="Erklärender Text 2" xfId="1613" hidden="1"/>
    <cellStyle name="Erklärender Text 2" xfId="1673" hidden="1"/>
    <cellStyle name="Erklärender Text 2" xfId="1734" hidden="1"/>
    <cellStyle name="Erklärender Text 2" xfId="1777" hidden="1"/>
    <cellStyle name="Erklärender Text 2" xfId="1839" hidden="1"/>
    <cellStyle name="Erklärender Text 2" xfId="1903" hidden="1"/>
    <cellStyle name="Erklärender Text 2" xfId="1962" hidden="1"/>
    <cellStyle name="Erklärender Text 2" xfId="2014" hidden="1"/>
    <cellStyle name="Erklärender Text 2" xfId="2069" hidden="1"/>
    <cellStyle name="Erklärender Text 2" xfId="2124" hidden="1"/>
    <cellStyle name="Erklärender Text 2" xfId="2176" hidden="1"/>
    <cellStyle name="Erklärender Text 2" xfId="2236" hidden="1"/>
    <cellStyle name="Erklärender Text 2" xfId="2289" hidden="1"/>
    <cellStyle name="Erklärender Text 2" xfId="2347" hidden="1"/>
    <cellStyle name="Erklärender Text 2" xfId="2388" hidden="1"/>
    <cellStyle name="Erklärender Text 2" xfId="2444" hidden="1"/>
    <cellStyle name="Erklärender Text 2" xfId="2495" hidden="1"/>
    <cellStyle name="Erklärender Text 2" xfId="2554" hidden="1"/>
    <cellStyle name="Erklärender Text 2" xfId="2602" hidden="1"/>
    <cellStyle name="Erklärender Text 2" xfId="2661" hidden="1"/>
    <cellStyle name="Erklärender Text 2" xfId="2717" hidden="1"/>
    <cellStyle name="Erklärender Text 2" xfId="2772" hidden="1"/>
    <cellStyle name="Erklärender Text 2" xfId="2825" hidden="1"/>
    <cellStyle name="Erklärender Text 2" xfId="2880" hidden="1"/>
    <cellStyle name="Erklärender Text 2" xfId="2922" hidden="1"/>
    <cellStyle name="Erklärender Text 2" xfId="2926" hidden="1"/>
    <cellStyle name="Erklärender Text 2" xfId="3014" hidden="1"/>
    <cellStyle name="Erklärender Text 2" xfId="3072" hidden="1"/>
    <cellStyle name="Erklärender Text 2" xfId="3124" hidden="1"/>
    <cellStyle name="Erklärender Text 2" xfId="3183" hidden="1"/>
    <cellStyle name="Erklärender Text 2" xfId="3242" hidden="1"/>
    <cellStyle name="Erklärender Text 2" xfId="3284" hidden="1"/>
    <cellStyle name="Erklärender Text 2" xfId="3378" hidden="1"/>
    <cellStyle name="Erklärender Text 2" xfId="3450" hidden="1"/>
    <cellStyle name="Erklärender Text 2" xfId="3500" hidden="1"/>
    <cellStyle name="Erklärender Text 2" xfId="3585" hidden="1"/>
    <cellStyle name="Erklärender Text 2" xfId="3624" hidden="1"/>
    <cellStyle name="Erklärender Text 2" xfId="3708" hidden="1"/>
    <cellStyle name="Erklärender Text 2" xfId="3769" hidden="1"/>
    <cellStyle name="Erklärender Text 2" xfId="3825" hidden="1"/>
    <cellStyle name="Erklärender Text 2" xfId="3884" hidden="1"/>
    <cellStyle name="Erklärender Text 2" xfId="3937" hidden="1"/>
    <cellStyle name="Erklärender Text 2" xfId="4000" hidden="1"/>
    <cellStyle name="Erklärender Text 2" xfId="4062" hidden="1"/>
    <cellStyle name="Erklärender Text 2" xfId="4139" hidden="1"/>
    <cellStyle name="Erklärender Text 2" xfId="4191" hidden="1"/>
    <cellStyle name="Erklärender Text 2" xfId="4245" hidden="1"/>
    <cellStyle name="Erklärender Text 2" xfId="4314" hidden="1"/>
    <cellStyle name="Erklärender Text 2" xfId="4380" hidden="1"/>
    <cellStyle name="Erklärender Text 2" xfId="4436" hidden="1"/>
    <cellStyle name="Erklärender Text 2" xfId="4484" hidden="1"/>
    <cellStyle name="Erklärender Text 2" xfId="4542" hidden="1"/>
    <cellStyle name="Erklärender Text 2" xfId="4590" hidden="1"/>
    <cellStyle name="Erklärender Text 2" xfId="4641" hidden="1"/>
    <cellStyle name="Erklärender Text 2" xfId="4699" hidden="1"/>
    <cellStyle name="Erklärender Text 2" xfId="4747" hidden="1"/>
    <cellStyle name="Erklärender Text 2" xfId="4805" hidden="1"/>
    <cellStyle name="Erklärender Text 2" xfId="4877" hidden="1"/>
    <cellStyle name="Erklärender Text 2" xfId="4935" hidden="1"/>
    <cellStyle name="Erklärender Text 2" xfId="4986" hidden="1"/>
    <cellStyle name="Erklärender Text 2" xfId="5041" hidden="1"/>
    <cellStyle name="Erklärender Text 2" xfId="5094" hidden="1"/>
    <cellStyle name="Erklärender Text 2" xfId="5157" hidden="1"/>
    <cellStyle name="Erklärender Text 2" xfId="5215" hidden="1"/>
    <cellStyle name="Erklärender Text 2" xfId="5268" hidden="1"/>
    <cellStyle name="Erklärender Text 2" xfId="5328" hidden="1"/>
    <cellStyle name="Erklärender Text 2" xfId="5384" hidden="1"/>
    <cellStyle name="Erklärender Text 2" xfId="5433" hidden="1"/>
    <cellStyle name="Erklärender Text 2" xfId="5488" hidden="1"/>
    <cellStyle name="Erklärender Text 2" xfId="5544" hidden="1"/>
    <cellStyle name="Erklärender Text 2" xfId="5606" hidden="1"/>
    <cellStyle name="Erklärender Text 2" xfId="5655" hidden="1"/>
    <cellStyle name="Erklärender Text 2" xfId="5706" hidden="1"/>
    <cellStyle name="Erklärender Text 2" xfId="5765" hidden="1"/>
    <cellStyle name="Erklärender Text 2" xfId="5822" hidden="1"/>
    <cellStyle name="Erklärender Text 2" xfId="5868" hidden="1"/>
    <cellStyle name="Erklärender Text 2" xfId="5916" hidden="1"/>
    <cellStyle name="Erklärender Text 2" xfId="5977" hidden="1"/>
    <cellStyle name="Erklärender Text 2" xfId="6039" hidden="1"/>
    <cellStyle name="Erklärender Text 2" xfId="6093" hidden="1"/>
    <cellStyle name="Erklärender Text 2" xfId="6153" hidden="1"/>
    <cellStyle name="Erklärender Text 2" xfId="6199" hidden="1"/>
    <cellStyle name="Erklärender Text 2" xfId="6244" hidden="1"/>
    <cellStyle name="Erklärender Text 2" xfId="6251" hidden="1"/>
    <cellStyle name="Erklärender Text 2" xfId="6324" hidden="1"/>
    <cellStyle name="Erklärender Text 2" xfId="6385" hidden="1"/>
    <cellStyle name="Erklärender Text 2" xfId="6437" hidden="1"/>
    <cellStyle name="Erklärender Text 2" xfId="6490" hidden="1"/>
    <cellStyle name="Erklärender Text 2" xfId="6544" hidden="1"/>
    <cellStyle name="Erklärender Text 2" xfId="6596" hidden="1"/>
    <cellStyle name="Erklärender Text 2" xfId="6655" hidden="1"/>
    <cellStyle name="Erklärender Text 2" xfId="6714" hidden="1"/>
    <cellStyle name="Erklärender Text 2" xfId="6758" hidden="1"/>
    <cellStyle name="Erklärender Text 2" xfId="6812" hidden="1"/>
    <cellStyle name="Erklärender Text 2" xfId="6783" hidden="1"/>
    <cellStyle name="Erklärender Text 2" xfId="6717" hidden="1"/>
    <cellStyle name="Erklärender Text 2" xfId="6658" hidden="1"/>
    <cellStyle name="Erklärender Text 2" xfId="6599" hidden="1"/>
    <cellStyle name="Erklärender Text 2" xfId="6545" hidden="1"/>
    <cellStyle name="Erklärender Text 2" xfId="6484" hidden="1"/>
    <cellStyle name="Erklärender Text 2" xfId="6414" hidden="1"/>
    <cellStyle name="Erklärender Text 2" xfId="6355" hidden="1"/>
    <cellStyle name="Erklärender Text 2" xfId="6299" hidden="1"/>
    <cellStyle name="Erklärender Text 2" xfId="6214" hidden="1"/>
    <cellStyle name="Erklärender Text 2" xfId="6173" hidden="1"/>
    <cellStyle name="Erklärender Text 2" xfId="6114" hidden="1"/>
    <cellStyle name="Erklärender Text 2" xfId="6051" hidden="1"/>
    <cellStyle name="Erklärender Text 2" xfId="5990" hidden="1"/>
    <cellStyle name="Erklärender Text 2" xfId="5938" hidden="1"/>
    <cellStyle name="Erklärender Text 2" xfId="5897" hidden="1"/>
    <cellStyle name="Erklärender Text 2" xfId="5830" hidden="1"/>
    <cellStyle name="Erklärender Text 2" xfId="5768" hidden="1"/>
    <cellStyle name="Erklärender Text 2" xfId="5709" hidden="1"/>
    <cellStyle name="Erklärender Text 2" xfId="5657" hidden="1"/>
    <cellStyle name="Erklärender Text 2" xfId="5576" hidden="1"/>
    <cellStyle name="Erklärender Text 2" xfId="5513" hidden="1"/>
    <cellStyle name="Erklärender Text 2" xfId="5452" hidden="1"/>
    <cellStyle name="Erklärender Text 2" xfId="5399" hidden="1"/>
    <cellStyle name="Erklärender Text 2" xfId="5343" hidden="1"/>
    <cellStyle name="Erklärender Text 2" xfId="5271" hidden="1"/>
    <cellStyle name="Erklärender Text 2" xfId="5216" hidden="1"/>
    <cellStyle name="Erklärender Text 2" xfId="5151" hidden="1"/>
    <cellStyle name="Erklärender Text 2" xfId="5095" hidden="1"/>
    <cellStyle name="Erklärender Text 2" xfId="5035" hidden="1"/>
    <cellStyle name="Erklärender Text 2" xfId="4987" hidden="1"/>
    <cellStyle name="Erklärender Text 2" xfId="4929" hidden="1"/>
    <cellStyle name="Erklärender Text 2" xfId="4870" hidden="1"/>
    <cellStyle name="Erklärender Text 2" xfId="4813" hidden="1"/>
    <cellStyle name="Erklärender Text 2" xfId="4754" hidden="1"/>
    <cellStyle name="Erklärender Text 2" xfId="4711" hidden="1"/>
    <cellStyle name="Erklärender Text 2" xfId="4652" hidden="1"/>
    <cellStyle name="Erklärender Text 2" xfId="4593" hidden="1"/>
    <cellStyle name="Erklärender Text 2" xfId="4536" hidden="1"/>
    <cellStyle name="Erklärender Text 2" xfId="4476" hidden="1"/>
    <cellStyle name="Erklärender Text 2" xfId="4409" hidden="1"/>
    <cellStyle name="Erklärender Text 2" xfId="4349" hidden="1"/>
    <cellStyle name="Erklärender Text 2" xfId="4268" hidden="1"/>
    <cellStyle name="Erklärender Text 2" xfId="4215" hidden="1"/>
    <cellStyle name="Erklärender Text 2" xfId="4156" hidden="1"/>
    <cellStyle name="Erklärender Text 2" xfId="4102" hidden="1"/>
    <cellStyle name="Erklärender Text 2" xfId="4100" hidden="1"/>
    <cellStyle name="Erklärender Text 2" xfId="4022" hidden="1"/>
    <cellStyle name="Erklärender Text 2" xfId="3958" hidden="1"/>
    <cellStyle name="Erklärender Text 2" xfId="3905" hidden="1"/>
    <cellStyle name="Erklärender Text 2" xfId="3846" hidden="1"/>
    <cellStyle name="Erklärender Text 2" xfId="3792" hidden="1"/>
    <cellStyle name="Erklärender Text 2" xfId="3736" hidden="1"/>
    <cellStyle name="Erklärender Text 2" xfId="3654" hidden="1"/>
    <cellStyle name="Erklärender Text 2" xfId="3565" hidden="1"/>
    <cellStyle name="Erklärender Text 2" xfId="3472" hidden="1"/>
    <cellStyle name="Erklärender Text 2" xfId="3410" hidden="1"/>
    <cellStyle name="Erklärender Text 2" xfId="3374" hidden="1"/>
    <cellStyle name="Erklärender Text 2" xfId="3285" hidden="1"/>
    <cellStyle name="Erklärender Text 2" xfId="3211" hidden="1"/>
    <cellStyle name="Erklärender Text 2" xfId="3152" hidden="1"/>
    <cellStyle name="Erklärender Text 2" xfId="3089" hidden="1"/>
    <cellStyle name="Erklärender Text 2" xfId="3035" hidden="1"/>
    <cellStyle name="Erklärender Text 2" xfId="2968" hidden="1"/>
    <cellStyle name="Erklärender Text 2" xfId="2883" hidden="1"/>
    <cellStyle name="Erklärender Text 2" xfId="2819" hidden="1"/>
    <cellStyle name="Erklärender Text 2" xfId="2766" hidden="1"/>
    <cellStyle name="Erklärender Text 2" xfId="2707" hidden="1"/>
    <cellStyle name="Erklärender Text 2" xfId="2669" hidden="1"/>
    <cellStyle name="Erklärender Text 2" xfId="2603" hidden="1"/>
    <cellStyle name="Erklärender Text 2" xfId="2540" hidden="1"/>
    <cellStyle name="Erklärender Text 2" xfId="2486" hidden="1"/>
    <cellStyle name="Erklärender Text 2" xfId="2435" hidden="1"/>
    <cellStyle name="Erklärender Text 2" xfId="2389" hidden="1"/>
    <cellStyle name="Erklärender Text 2" xfId="2324" hidden="1"/>
    <cellStyle name="Erklärender Text 2" xfId="2265" hidden="1"/>
    <cellStyle name="Erklärender Text 2" xfId="2206" hidden="1"/>
    <cellStyle name="Erklärender Text 2" xfId="2145" hidden="1"/>
    <cellStyle name="Erklärender Text 2" xfId="2072" hidden="1"/>
    <cellStyle name="Erklärender Text 2" xfId="2008" hidden="1"/>
    <cellStyle name="Erklärender Text 2" xfId="1948" hidden="1"/>
    <cellStyle name="Erklärender Text 2" xfId="1892" hidden="1"/>
    <cellStyle name="Erklärender Text 2" xfId="1832" hidden="1"/>
    <cellStyle name="Erklärender Text 2" xfId="1764" hidden="1"/>
    <cellStyle name="Erklärender Text 2" xfId="1699" hidden="1"/>
    <cellStyle name="Erklärender Text 2" xfId="1639" hidden="1"/>
    <cellStyle name="Erklärender Text 2" xfId="1579" hidden="1"/>
    <cellStyle name="Erklärender Text 2" xfId="1516" hidden="1"/>
    <cellStyle name="Erklärender Text 2" xfId="1486" hidden="1"/>
    <cellStyle name="Erklärender Text 2" xfId="1421" hidden="1"/>
    <cellStyle name="Erklärender Text 2" xfId="1354" hidden="1"/>
    <cellStyle name="Erklärender Text 2" xfId="1295" hidden="1"/>
    <cellStyle name="Erklärender Text 2" xfId="1243" hidden="1"/>
    <cellStyle name="Erklärender Text 2" xfId="1197" hidden="1"/>
    <cellStyle name="Erklärender Text 2" xfId="1138" hidden="1"/>
    <cellStyle name="Erklärender Text 2" xfId="1079" hidden="1"/>
    <cellStyle name="Erklärender Text 2" xfId="1019" hidden="1"/>
    <cellStyle name="Erklärender Text 2" xfId="966" hidden="1"/>
    <cellStyle name="Erklärender Text 2" xfId="903" hidden="1"/>
    <cellStyle name="Erklärender Text 2" xfId="841" hidden="1"/>
    <cellStyle name="Erklärender Text 2" xfId="786" hidden="1"/>
    <cellStyle name="Erklärender Text 2" xfId="726" hidden="1"/>
    <cellStyle name="Erklärender Text 2" xfId="663" hidden="1"/>
    <cellStyle name="Erklärender Text 2" xfId="615" hidden="1"/>
    <cellStyle name="Erklärender Text 2" xfId="611" hidden="1"/>
    <cellStyle name="Erklärender Text 2" xfId="507" hidden="1"/>
    <cellStyle name="Erklärender Text 2" xfId="448" hidden="1"/>
    <cellStyle name="Erklärender Text 2" xfId="391" hidden="1"/>
    <cellStyle name="Erklärender Text 2" xfId="6836" hidden="1"/>
    <cellStyle name="Erklärender Text 2" xfId="6875" hidden="1"/>
    <cellStyle name="Erklärender Text 2" xfId="6907" hidden="1"/>
    <cellStyle name="Erklärender Text 2" xfId="6946" hidden="1"/>
    <cellStyle name="Erklärender Text 2" xfId="6985" hidden="1"/>
    <cellStyle name="Erklärender Text 2" xfId="7018" hidden="1"/>
    <cellStyle name="Erklärender Text 2" xfId="7056" hidden="1"/>
    <cellStyle name="Erklärender Text 2" xfId="7033" hidden="1"/>
    <cellStyle name="Erklärender Text 2" xfId="6988" hidden="1"/>
    <cellStyle name="Erklärender Text 2" xfId="6949" hidden="1"/>
    <cellStyle name="Erklärender Text 2" xfId="6910" hidden="1"/>
    <cellStyle name="Erklärender Text 2" xfId="6876" hidden="1"/>
    <cellStyle name="Erklärender Text 2" xfId="6827" hidden="1"/>
    <cellStyle name="Erklärender Text 2" xfId="6751" hidden="1"/>
    <cellStyle name="Erklärender Text 2" xfId="6683" hidden="1"/>
    <cellStyle name="Erklärender Text 2" xfId="6624" hidden="1"/>
    <cellStyle name="Erklärender Text 2" xfId="6571" hidden="1"/>
    <cellStyle name="Erklärender Text 2" xfId="6518" hidden="1"/>
    <cellStyle name="Erklärender Text 2" xfId="6454" hidden="1"/>
    <cellStyle name="Erklärender Text 2" xfId="6388" hidden="1"/>
    <cellStyle name="Erklärender Text 2" xfId="6329" hidden="1"/>
    <cellStyle name="Erklärender Text 2" xfId="6233" hidden="1"/>
    <cellStyle name="Erklärender Text 2" xfId="6180" hidden="1"/>
    <cellStyle name="Erklärender Text 2" xfId="6126" hidden="1"/>
    <cellStyle name="Erklärender Text 2" xfId="6060" hidden="1"/>
    <cellStyle name="Erklärender Text 2" xfId="6000" hidden="1"/>
    <cellStyle name="Erklärender Text 2" xfId="5941" hidden="1"/>
    <cellStyle name="Erklärender Text 2" xfId="5860" hidden="1"/>
    <cellStyle name="Erklärender Text 2" xfId="5793" hidden="1"/>
    <cellStyle name="Erklärender Text 2" xfId="5734" hidden="1"/>
    <cellStyle name="Erklärender Text 2" xfId="5682" hidden="1"/>
    <cellStyle name="Erklärender Text 2" xfId="5622" hidden="1"/>
    <cellStyle name="Erklärender Text 2" xfId="5545" hidden="1"/>
    <cellStyle name="Erklärender Text 2" xfId="5480" hidden="1"/>
    <cellStyle name="Erklärender Text 2" xfId="5420" hidden="1"/>
    <cellStyle name="Erklärender Text 2" xfId="5359" hidden="1"/>
    <cellStyle name="Erklärender Text 2" xfId="5294" hidden="1"/>
    <cellStyle name="Erklärender Text 2" xfId="5243" hidden="1"/>
    <cellStyle name="Erklärender Text 2" xfId="5181" hidden="1"/>
    <cellStyle name="Erklärender Text 2" xfId="5118" hidden="1"/>
    <cellStyle name="Erklärender Text 2" xfId="5045" hidden="1"/>
    <cellStyle name="Erklärender Text 2" xfId="4991" hidden="1"/>
    <cellStyle name="Erklärender Text 2" xfId="4944" hidden="1"/>
    <cellStyle name="Erklärender Text 2" xfId="4878" hidden="1"/>
    <cellStyle name="Erklärender Text 2" xfId="4809" hidden="1"/>
    <cellStyle name="Erklärender Text 2" xfId="4748" hidden="1"/>
    <cellStyle name="Erklärender Text 2" xfId="4692" hidden="1"/>
    <cellStyle name="Erklärender Text 2" xfId="4619" hidden="1"/>
    <cellStyle name="Erklärender Text 2" xfId="4566" hidden="1"/>
    <cellStyle name="Erklärender Text 2" xfId="4507" hidden="1"/>
    <cellStyle name="Erklärender Text 2" xfId="4445" hidden="1"/>
    <cellStyle name="Erklärender Text 2" xfId="4383" hidden="1"/>
    <cellStyle name="Erklärender Text 2" xfId="4333" hidden="1"/>
    <cellStyle name="Erklärender Text 2" xfId="4327" hidden="1"/>
    <cellStyle name="Erklärender Text 2" xfId="4248" hidden="1"/>
    <cellStyle name="Erklärender Text 2" xfId="4184" hidden="1"/>
    <cellStyle name="Erklärender Text 2" xfId="4116" hidden="1"/>
    <cellStyle name="Erklärender Text 2" xfId="4025" hidden="1"/>
    <cellStyle name="Erklärender Text 2" xfId="3962" hidden="1"/>
    <cellStyle name="Erklärender Text 2" xfId="3918" hidden="1"/>
    <cellStyle name="Erklärender Text 2" xfId="3850" hidden="1"/>
    <cellStyle name="Erklärender Text 2" xfId="3788" hidden="1"/>
    <cellStyle name="Erklärender Text 2" xfId="3720" hidden="1"/>
    <cellStyle name="Erklärender Text 2" xfId="3630" hidden="1"/>
    <cellStyle name="Erklärender Text 2" xfId="3577" hidden="1"/>
    <cellStyle name="Erklärender Text 2" xfId="3480" hidden="1"/>
    <cellStyle name="Erklärender Text 2" xfId="3404" hidden="1"/>
    <cellStyle name="Erklärender Text 2" xfId="3319" hidden="1"/>
    <cellStyle name="Erklärender Text 2" xfId="3252" hidden="1"/>
    <cellStyle name="Erklärender Text 2" xfId="3185" hidden="1"/>
    <cellStyle name="Erklärender Text 2" xfId="3117" hidden="1"/>
    <cellStyle name="Erklärender Text 2" xfId="3040" hidden="1"/>
    <cellStyle name="Erklärender Text 2" xfId="2975" hidden="1"/>
    <cellStyle name="Erklärender Text 2" xfId="2887" hidden="1"/>
    <cellStyle name="Erklärender Text 2" xfId="2828" hidden="1"/>
    <cellStyle name="Erklärender Text 2" xfId="2780" hidden="1"/>
    <cellStyle name="Erklärender Text 2" xfId="2710" hidden="1"/>
    <cellStyle name="Erklärender Text 2" xfId="2652" hidden="1"/>
    <cellStyle name="Erklärender Text 2" xfId="2592" hidden="1"/>
    <cellStyle name="Erklärender Text 2" xfId="2525" hidden="1"/>
    <cellStyle name="Erklärender Text 2" xfId="2473" hidden="1"/>
    <cellStyle name="Erklärender Text 2" xfId="2408" hidden="1"/>
    <cellStyle name="Erklärender Text 2" xfId="2363" hidden="1"/>
    <cellStyle name="Erklärender Text 2" xfId="2304" hidden="1"/>
    <cellStyle name="Erklärender Text 2" xfId="2239" hidden="1"/>
    <cellStyle name="Erklärender Text 2" xfId="2151" hidden="1"/>
    <cellStyle name="Erklärender Text 2" xfId="2095" hidden="1"/>
    <cellStyle name="Erklärender Text 2" xfId="2038" hidden="1"/>
    <cellStyle name="Erklärender Text 2" xfId="1973" hidden="1"/>
    <cellStyle name="Erklärender Text 2" xfId="1914" hidden="1"/>
    <cellStyle name="Erklärender Text 2" xfId="1840" hidden="1"/>
    <cellStyle name="Erklärender Text 2" xfId="1767" hidden="1"/>
    <cellStyle name="Erklärender Text 2" xfId="1695" hidden="1"/>
    <cellStyle name="Erklärender Text 2" xfId="1635" hidden="1"/>
    <cellStyle name="Erklärender Text 2" xfId="1574" hidden="1"/>
    <cellStyle name="Erklärender Text 2" xfId="1519" hidden="1"/>
    <cellStyle name="Erklärender Text 2" xfId="1457" hidden="1"/>
    <cellStyle name="Erklärender Text 2" xfId="1393" hidden="1"/>
    <cellStyle name="Erklärender Text 2" xfId="1334" hidden="1"/>
    <cellStyle name="Erklärender Text 2" xfId="1275" hidden="1"/>
    <cellStyle name="Erklärender Text 2" xfId="1230" hidden="1"/>
    <cellStyle name="Erklärender Text 2" xfId="1171" hidden="1"/>
    <cellStyle name="Erklärender Text 2" xfId="1107" hidden="1"/>
    <cellStyle name="Erklärender Text 2" xfId="1048" hidden="1"/>
    <cellStyle name="Erklärender Text 2" xfId="988" hidden="1"/>
    <cellStyle name="Erklärender Text 2" xfId="926" hidden="1"/>
    <cellStyle name="Erklärender Text 2" xfId="866" hidden="1"/>
    <cellStyle name="Erklärender Text 2" xfId="806" hidden="1"/>
    <cellStyle name="Erklärender Text 2" xfId="732" hidden="1"/>
    <cellStyle name="Erklärender Text 2" xfId="668" hidden="1"/>
    <cellStyle name="Erklärender Text 2" xfId="623" hidden="1"/>
    <cellStyle name="Erklärender Text 2" xfId="618" hidden="1"/>
    <cellStyle name="Erklärender Text 2" xfId="501" hidden="1"/>
    <cellStyle name="Erklärender Text 2" xfId="437" hidden="1"/>
    <cellStyle name="Erklärender Text 2" xfId="376" hidden="1"/>
    <cellStyle name="Erklärender Text 2" xfId="6790" hidden="1"/>
    <cellStyle name="Erklärender Text 2" xfId="7079" hidden="1"/>
    <cellStyle name="Erklärender Text 2" xfId="7093" hidden="1"/>
    <cellStyle name="Erklärender Text 2" xfId="7113" hidden="1"/>
    <cellStyle name="Erklärender Text 2" xfId="7133" hidden="1"/>
    <cellStyle name="Erklärender Text 2" xfId="7153" hidden="1"/>
    <cellStyle name="Erklärender Text 2" xfId="7173" hidden="1"/>
    <cellStyle name="Erklärender Text 2" xfId="7211" hidden="1"/>
    <cellStyle name="Erklärender Text 2" xfId="7315" hidden="1"/>
    <cellStyle name="Erklärender Text 2" xfId="7421" hidden="1"/>
    <cellStyle name="Erklärender Text 2" xfId="7520" hidden="1"/>
    <cellStyle name="Erklärender Text 2" xfId="7689" hidden="1"/>
    <cellStyle name="Erklärender Text 2" xfId="7848" hidden="1"/>
    <cellStyle name="Erklärender Text 2" xfId="7956" hidden="1"/>
    <cellStyle name="Erklärender Text 2" xfId="8068" hidden="1"/>
    <cellStyle name="Erklärender Text 2" xfId="8184" hidden="1"/>
    <cellStyle name="Erklärender Text 2" xfId="8282" hidden="1"/>
    <cellStyle name="Erklärender Text 2" xfId="8382" hidden="1"/>
    <cellStyle name="Erklärender Text 2" xfId="8461" hidden="1"/>
    <cellStyle name="Erklärender Text 2" xfId="8578" hidden="1"/>
    <cellStyle name="Erklärender Text 2" xfId="8680" hidden="1"/>
    <cellStyle name="Erklärender Text 2" xfId="8783" hidden="1"/>
    <cellStyle name="Erklärender Text 2" xfId="8879" hidden="1"/>
    <cellStyle name="Erklärender Text 2" xfId="8961" hidden="1"/>
    <cellStyle name="Erklärender Text 2" xfId="9064" hidden="1"/>
    <cellStyle name="Erklärender Text 2" xfId="9166" hidden="1"/>
    <cellStyle name="Erklärender Text 2" xfId="9266" hidden="1"/>
    <cellStyle name="Erklärender Text 2" xfId="9378" hidden="1"/>
    <cellStyle name="Erklärender Text 2" xfId="9513" hidden="1"/>
    <cellStyle name="Erklärender Text 2" xfId="9622" hidden="1"/>
    <cellStyle name="Erklärender Text 2" xfId="9719" hidden="1"/>
    <cellStyle name="Erklärender Text 2" xfId="9819" hidden="1"/>
    <cellStyle name="Erklärender Text 2" xfId="9904" hidden="1"/>
    <cellStyle name="Erklärender Text 2" xfId="10026" hidden="1"/>
    <cellStyle name="Erklärender Text 2" xfId="10146" hidden="1"/>
    <cellStyle name="Erklärender Text 2" xfId="10259" hidden="1"/>
    <cellStyle name="Erklärender Text 2" xfId="10350" hidden="1"/>
    <cellStyle name="Erklärender Text 2" xfId="10454" hidden="1"/>
    <cellStyle name="Erklärender Text 2" xfId="10552" hidden="1"/>
    <cellStyle name="Erklärender Text 2" xfId="10656" hidden="1"/>
    <cellStyle name="Erklärender Text 2" xfId="10764" hidden="1"/>
    <cellStyle name="Erklärender Text 2" xfId="10872" hidden="1"/>
    <cellStyle name="Erklärender Text 2" xfId="10968" hidden="1"/>
    <cellStyle name="Erklärender Text 2" xfId="11043" hidden="1"/>
    <cellStyle name="Erklärender Text 2" xfId="11159" hidden="1"/>
    <cellStyle name="Erklärender Text 2" xfId="11260" hidden="1"/>
    <cellStyle name="Erklärender Text 2" xfId="11370" hidden="1"/>
    <cellStyle name="Erklärender Text 2" xfId="11467" hidden="1"/>
    <cellStyle name="Erklärender Text 2" xfId="11573" hidden="1"/>
    <cellStyle name="Erklärender Text 2" xfId="11677" hidden="1"/>
    <cellStyle name="Erklärender Text 2" xfId="11775" hidden="1"/>
    <cellStyle name="Erklärender Text 2" xfId="11870" hidden="1"/>
    <cellStyle name="Erklärender Text 2" xfId="11978" hidden="1"/>
    <cellStyle name="Erklärender Text 2" xfId="12065" hidden="1"/>
    <cellStyle name="Erklärender Text 2" xfId="12073" hidden="1"/>
    <cellStyle name="Erklärender Text 2" xfId="12177" hidden="1"/>
    <cellStyle name="Erklärender Text 2" xfId="12293" hidden="1"/>
    <cellStyle name="Erklärender Text 2" xfId="12402" hidden="1"/>
    <cellStyle name="Erklärender Text 2" xfId="12506" hidden="1"/>
    <cellStyle name="Erklärender Text 2" xfId="12611" hidden="1"/>
    <cellStyle name="Erklärender Text 2" xfId="12691" hidden="1"/>
    <cellStyle name="Erklärender Text 2" xfId="12839" hidden="1"/>
    <cellStyle name="Erklärender Text 2" xfId="12959" hidden="1"/>
    <cellStyle name="Erklärender Text 2" xfId="13052" hidden="1"/>
    <cellStyle name="Erklärender Text 2" xfId="13184" hidden="1"/>
    <cellStyle name="Erklärender Text 2" xfId="13254" hidden="1"/>
    <cellStyle name="Erklärender Text 2" xfId="13388" hidden="1"/>
    <cellStyle name="Erklärender Text 2" xfId="13516" hidden="1"/>
    <cellStyle name="Erklärender Text 2" xfId="13640" hidden="1"/>
    <cellStyle name="Erklärender Text 2" xfId="13762" hidden="1"/>
    <cellStyle name="Erklärender Text 2" xfId="13860" hidden="1"/>
    <cellStyle name="Erklärender Text 2" xfId="14005" hidden="1"/>
    <cellStyle name="Erklärender Text 2" xfId="14114" hidden="1"/>
    <cellStyle name="Erklärender Text 2" xfId="14239" hidden="1"/>
    <cellStyle name="Erklärender Text 2" xfId="14349" hidden="1"/>
    <cellStyle name="Erklärender Text 2" xfId="14477" hidden="1"/>
    <cellStyle name="Erklärender Text 2" xfId="14585" hidden="1"/>
    <cellStyle name="Erklärender Text 2" xfId="14699" hidden="1"/>
    <cellStyle name="Erklärender Text 2" xfId="14796" hidden="1"/>
    <cellStyle name="Erklärender Text 2" xfId="14896" hidden="1"/>
    <cellStyle name="Erklärender Text 2" xfId="15025" hidden="1"/>
    <cellStyle name="Erklärender Text 2" xfId="15109" hidden="1"/>
    <cellStyle name="Erklärender Text 2" xfId="15209" hidden="1"/>
    <cellStyle name="Erklärender Text 2" xfId="15321" hidden="1"/>
    <cellStyle name="Erklärender Text 2" xfId="15422" hidden="1"/>
    <cellStyle name="Erklärender Text 2" xfId="15547" hidden="1"/>
    <cellStyle name="Erklärender Text 2" xfId="15681" hidden="1"/>
    <cellStyle name="Erklärender Text 2" xfId="15791" hidden="1"/>
    <cellStyle name="Erklärender Text 2" xfId="15899" hidden="1"/>
    <cellStyle name="Erklärender Text 2" xfId="16026" hidden="1"/>
    <cellStyle name="Erklärender Text 2" xfId="16119" hidden="1"/>
    <cellStyle name="Erklärender Text 2" xfId="16236" hidden="1"/>
    <cellStyle name="Erklärender Text 2" xfId="16345" hidden="1"/>
    <cellStyle name="Erklärender Text 2" xfId="16453" hidden="1"/>
    <cellStyle name="Erklärender Text 2" xfId="16558" hidden="1"/>
    <cellStyle name="Erklärender Text 2" xfId="16651" hidden="1"/>
    <cellStyle name="Erklärender Text 2" xfId="16734" hidden="1"/>
    <cellStyle name="Erklärender Text 2" xfId="16847" hidden="1"/>
    <cellStyle name="Erklärender Text 2" xfId="16952" hidden="1"/>
    <cellStyle name="Erklärender Text 2" xfId="17054" hidden="1"/>
    <cellStyle name="Erklärender Text 2" xfId="17154" hidden="1"/>
    <cellStyle name="Erklärender Text 2" xfId="17246" hidden="1"/>
    <cellStyle name="Erklärender Text 2" xfId="17356" hidden="1"/>
    <cellStyle name="Erklärender Text 2" xfId="17450" hidden="1"/>
    <cellStyle name="Erklärender Text 2" xfId="17549" hidden="1"/>
    <cellStyle name="Erklärender Text 2" xfId="17649" hidden="1"/>
    <cellStyle name="Erklärender Text 2" xfId="17765" hidden="1"/>
    <cellStyle name="Erklärender Text 2" xfId="17871" hidden="1"/>
    <cellStyle name="Erklärender Text 2" xfId="17975" hidden="1"/>
    <cellStyle name="Erklärender Text 2" xfId="18071" hidden="1"/>
    <cellStyle name="Erklärender Text 2" xfId="18179" hidden="1"/>
    <cellStyle name="Erklärender Text 2" xfId="18265" hidden="1"/>
    <cellStyle name="Erklärender Text 2" xfId="18273" hidden="1"/>
    <cellStyle name="Erklärender Text 2" xfId="18381" hidden="1"/>
    <cellStyle name="Erklärender Text 2" xfId="18497" hidden="1"/>
    <cellStyle name="Erklärender Text 2" xfId="18605" hidden="1"/>
    <cellStyle name="Erklärender Text 2" xfId="18703" hidden="1"/>
    <cellStyle name="Erklärender Text 2" xfId="18806" hidden="1"/>
    <cellStyle name="Erklärender Text 2" xfId="18891" hidden="1"/>
    <cellStyle name="Erklärender Text 2" xfId="19001" hidden="1"/>
    <cellStyle name="Erklärender Text 2" xfId="19109" hidden="1"/>
    <cellStyle name="Erklärender Text 2" xfId="19208" hidden="1"/>
    <cellStyle name="Erklärender Text 2" xfId="19316" hidden="1"/>
    <cellStyle name="Erklärender Text 2" xfId="19246" hidden="1"/>
    <cellStyle name="Erklärender Text 2" xfId="19123" hidden="1"/>
    <cellStyle name="Erklärender Text 2" xfId="19014" hidden="1"/>
    <cellStyle name="Erklärender Text 2" xfId="18904" hidden="1"/>
    <cellStyle name="Erklärender Text 2" xfId="18803" hidden="1"/>
    <cellStyle name="Erklärender Text 2" xfId="18689" hidden="1"/>
    <cellStyle name="Erklärender Text 2" xfId="18567" hidden="1"/>
    <cellStyle name="Erklärender Text 2" xfId="18462" hidden="1"/>
    <cellStyle name="Erklärender Text 2" xfId="18347" hidden="1"/>
    <cellStyle name="Erklärender Text 2" xfId="18207" hidden="1"/>
    <cellStyle name="Erklärender Text 2" xfId="18119" hidden="1"/>
    <cellStyle name="Erklärender Text 2" xfId="18008" hidden="1"/>
    <cellStyle name="Erklärender Text 2" xfId="17897" hidden="1"/>
    <cellStyle name="Erklärender Text 2" xfId="17784" hidden="1"/>
    <cellStyle name="Erklärender Text 2" xfId="17679" hidden="1"/>
    <cellStyle name="Erklärender Text 2" xfId="17594" hidden="1"/>
    <cellStyle name="Erklärender Text 2" xfId="17469" hidden="1"/>
    <cellStyle name="Erklärender Text 2" xfId="17363" hidden="1"/>
    <cellStyle name="Erklärender Text 2" xfId="17254" hidden="1"/>
    <cellStyle name="Erklärender Text 2" xfId="17155" hidden="1"/>
    <cellStyle name="Erklärender Text 2" xfId="17005" hidden="1"/>
    <cellStyle name="Erklärender Text 2" xfId="16889" hidden="1"/>
    <cellStyle name="Erklärender Text 2" xfId="16780" hidden="1"/>
    <cellStyle name="Erklärender Text 2" xfId="16687" hidden="1"/>
    <cellStyle name="Erklärender Text 2" xfId="16585" hidden="1"/>
    <cellStyle name="Erklärender Text 2" xfId="16456" hidden="1"/>
    <cellStyle name="Erklärender Text 2" xfId="16341" hidden="1"/>
    <cellStyle name="Erklärender Text 2" xfId="16230" hidden="1"/>
    <cellStyle name="Erklärender Text 2" xfId="16114" hidden="1"/>
    <cellStyle name="Erklärender Text 2" xfId="16013" hidden="1"/>
    <cellStyle name="Erklärender Text 2" xfId="15900" hidden="1"/>
    <cellStyle name="Erklärender Text 2" xfId="15784" hidden="1"/>
    <cellStyle name="Erklärender Text 2" xfId="15670" hidden="1"/>
    <cellStyle name="Erklärender Text 2" xfId="15561" hidden="1"/>
    <cellStyle name="Erklärender Text 2" xfId="15452" hidden="1"/>
    <cellStyle name="Erklärender Text 2" xfId="15335" hidden="1"/>
    <cellStyle name="Erklärender Text 2" xfId="15218" hidden="1"/>
    <cellStyle name="Erklärender Text 2" xfId="15115" hidden="1"/>
    <cellStyle name="Erklärender Text 2" xfId="15010" hidden="1"/>
    <cellStyle name="Erklärender Text 2" xfId="14882" hidden="1"/>
    <cellStyle name="Erklärender Text 2" xfId="14761" hidden="1"/>
    <cellStyle name="Erklärender Text 2" xfId="14647" hidden="1"/>
    <cellStyle name="Erklärender Text 2" xfId="14517" hidden="1"/>
    <cellStyle name="Erklärender Text 2" xfId="14396" hidden="1"/>
    <cellStyle name="Erklärender Text 2" xfId="14276" hidden="1"/>
    <cellStyle name="Erklärender Text 2" xfId="14189" hidden="1"/>
    <cellStyle name="Erklärender Text 2" xfId="14184" hidden="1"/>
    <cellStyle name="Erklärender Text 2" xfId="14043" hidden="1"/>
    <cellStyle name="Erklärender Text 2" xfId="13907" hidden="1"/>
    <cellStyle name="Erklärender Text 2" xfId="13791" hidden="1"/>
    <cellStyle name="Erklärender Text 2" xfId="13682" hidden="1"/>
    <cellStyle name="Erklärender Text 2" xfId="13555" hidden="1"/>
    <cellStyle name="Erklärender Text 2" xfId="13437" hidden="1"/>
    <cellStyle name="Erklärender Text 2" xfId="13296" hidden="1"/>
    <cellStyle name="Erklärender Text 2" xfId="13160" hidden="1"/>
    <cellStyle name="Erklärender Text 2" xfId="13012" hidden="1"/>
    <cellStyle name="Erklärender Text 2" xfId="12901" hidden="1"/>
    <cellStyle name="Erklärender Text 2" xfId="12835" hidden="1"/>
    <cellStyle name="Erklärender Text 2" xfId="12692" hidden="1"/>
    <cellStyle name="Erklärender Text 2" xfId="12567" hidden="1"/>
    <cellStyle name="Erklärender Text 2" xfId="12454" hidden="1"/>
    <cellStyle name="Erklärender Text 2" xfId="12349" hidden="1"/>
    <cellStyle name="Erklärender Text 2" xfId="12249" hidden="1"/>
    <cellStyle name="Erklärender Text 2" xfId="12122" hidden="1"/>
    <cellStyle name="Erklärender Text 2" xfId="11981" hidden="1"/>
    <cellStyle name="Erklärender Text 2" xfId="11864" hidden="1"/>
    <cellStyle name="Erklärender Text 2" xfId="11767" hidden="1"/>
    <cellStyle name="Erklärender Text 2" xfId="11661" hidden="1"/>
    <cellStyle name="Erklärender Text 2" xfId="11579" hidden="1"/>
    <cellStyle name="Erklärender Text 2" xfId="11472" hidden="1"/>
    <cellStyle name="Erklärender Text 2" xfId="11350" hidden="1"/>
    <cellStyle name="Erklärender Text 2" xfId="11246" hidden="1"/>
    <cellStyle name="Erklärender Text 2" xfId="11142" hidden="1"/>
    <cellStyle name="Erklärender Text 2" xfId="11044" hidden="1"/>
    <cellStyle name="Erklärender Text 2" xfId="10934" hidden="1"/>
    <cellStyle name="Erklärender Text 2" xfId="10823" hidden="1"/>
    <cellStyle name="Erklärender Text 2" xfId="10721" hidden="1"/>
    <cellStyle name="Erklärender Text 2" xfId="10608" hidden="1"/>
    <cellStyle name="Erklärender Text 2" xfId="10468" hidden="1"/>
    <cellStyle name="Erklärender Text 2" xfId="10343" hidden="1"/>
    <cellStyle name="Erklärender Text 2" xfId="10234" hidden="1"/>
    <cellStyle name="Erklärender Text 2" xfId="10125" hidden="1"/>
    <cellStyle name="Erklärender Text 2" xfId="10016" hidden="1"/>
    <cellStyle name="Erklärender Text 2" xfId="9888" hidden="1"/>
    <cellStyle name="Erklärender Text 2" xfId="9770" hidden="1"/>
    <cellStyle name="Erklärender Text 2" xfId="9656" hidden="1"/>
    <cellStyle name="Erklärender Text 2" xfId="9558" hidden="1"/>
    <cellStyle name="Erklärender Text 2" xfId="9448" hidden="1"/>
    <cellStyle name="Erklärender Text 2" xfId="9379" hidden="1"/>
    <cellStyle name="Erklärender Text 2" xfId="9257" hidden="1"/>
    <cellStyle name="Erklärender Text 2" xfId="9136" hidden="1"/>
    <cellStyle name="Erklärender Text 2" xfId="9030" hidden="1"/>
    <cellStyle name="Erklärender Text 2" xfId="8931" hidden="1"/>
    <cellStyle name="Erklärender Text 2" xfId="8847" hidden="1"/>
    <cellStyle name="Erklärender Text 2" xfId="8732" hidden="1"/>
    <cellStyle name="Erklärender Text 2" xfId="8620" hidden="1"/>
    <cellStyle name="Erklärender Text 2" xfId="8510" hidden="1"/>
    <cellStyle name="Erklärender Text 2" xfId="8412" hidden="1"/>
    <cellStyle name="Erklärender Text 2" xfId="8304" hidden="1"/>
    <cellStyle name="Erklärender Text 2" xfId="8187" hidden="1"/>
    <cellStyle name="Erklärender Text 2" xfId="8070" hidden="1"/>
    <cellStyle name="Erklärender Text 2" xfId="7965" hidden="1"/>
    <cellStyle name="Erklärender Text 2" xfId="7850" hidden="1"/>
    <cellStyle name="Erklärender Text 2" xfId="7695" hidden="1"/>
    <cellStyle name="Erklärender Text 2" xfId="7691" hidden="1"/>
    <cellStyle name="Erklärender Text 2" xfId="7531" hidden="1"/>
    <cellStyle name="Erklärender Text 2" xfId="7422" hidden="1"/>
    <cellStyle name="Erklärender Text 2" xfId="7311" hidden="1"/>
    <cellStyle name="Erklärender Text 2" xfId="19385" hidden="1"/>
    <cellStyle name="Erklärender Text 2" xfId="19473" hidden="1"/>
    <cellStyle name="Erklärender Text 2" xfId="19551" hidden="1"/>
    <cellStyle name="Erklärender Text 2" xfId="19641" hidden="1"/>
    <cellStyle name="Erklärender Text 2" xfId="19737" hidden="1"/>
    <cellStyle name="Erklärender Text 2" xfId="19822" hidden="1"/>
    <cellStyle name="Erklärender Text 2" xfId="19909" hidden="1"/>
    <cellStyle name="Erklärender Text 2" xfId="19854" hidden="1"/>
    <cellStyle name="Erklärender Text 2" xfId="19749" hidden="1"/>
    <cellStyle name="Erklärender Text 2" xfId="19660" hidden="1"/>
    <cellStyle name="Erklärender Text 2" xfId="19564" hidden="1"/>
    <cellStyle name="Erklärender Text 2" xfId="19474" hidden="1"/>
    <cellStyle name="Erklärender Text 2" xfId="19342" hidden="1"/>
    <cellStyle name="Erklärender Text 2" xfId="19202" hidden="1"/>
    <cellStyle name="Erklärender Text 2" xfId="19074" hidden="1"/>
    <cellStyle name="Erklärender Text 2" xfId="18959" hidden="1"/>
    <cellStyle name="Erklärender Text 2" xfId="18849" hidden="1"/>
    <cellStyle name="Erklärender Text 2" xfId="18755" hidden="1"/>
    <cellStyle name="Erklärender Text 2" xfId="18628" hidden="1"/>
    <cellStyle name="Erklärender Text 2" xfId="18511" hidden="1"/>
    <cellStyle name="Erklärender Text 2" xfId="18402" hidden="1"/>
    <cellStyle name="Erklärender Text 2" xfId="18249" hidden="1"/>
    <cellStyle name="Erklärender Text 2" xfId="18152" hidden="1"/>
    <cellStyle name="Erklärender Text 2" xfId="18036" hidden="1"/>
    <cellStyle name="Erklärender Text 2" xfId="17920" hidden="1"/>
    <cellStyle name="Erklärender Text 2" xfId="17800" hidden="1"/>
    <cellStyle name="Erklärender Text 2" xfId="17692" hidden="1"/>
    <cellStyle name="Erklärender Text 2" xfId="17539" hidden="1"/>
    <cellStyle name="Erklärender Text 2" xfId="17408" hidden="1"/>
    <cellStyle name="Erklärender Text 2" xfId="17301" hidden="1"/>
    <cellStyle name="Erklärender Text 2" xfId="17199" hidden="1"/>
    <cellStyle name="Erklärender Text 2" xfId="17088" hidden="1"/>
    <cellStyle name="Erklärender Text 2" xfId="16959" hidden="1"/>
    <cellStyle name="Erklärender Text 2" xfId="16840" hidden="1"/>
    <cellStyle name="Erklärender Text 2" xfId="16726" hidden="1"/>
    <cellStyle name="Erklärender Text 2" xfId="16605" hidden="1"/>
    <cellStyle name="Erklärender Text 2" xfId="16490" hidden="1"/>
    <cellStyle name="Erklärender Text 2" xfId="16397" hidden="1"/>
    <cellStyle name="Erklärender Text 2" xfId="16282" hidden="1"/>
    <cellStyle name="Erklärender Text 2" xfId="16161" hidden="1"/>
    <cellStyle name="Erklärender Text 2" xfId="16041" hidden="1"/>
    <cellStyle name="Erklärender Text 2" xfId="15907" hidden="1"/>
    <cellStyle name="Erklärender Text 2" xfId="15808" hidden="1"/>
    <cellStyle name="Erklärender Text 2" xfId="15687" hidden="1"/>
    <cellStyle name="Erklärender Text 2" xfId="15565" hidden="1"/>
    <cellStyle name="Erklärender Text 2" xfId="15434" hidden="1"/>
    <cellStyle name="Erklärender Text 2" xfId="15315" hidden="1"/>
    <cellStyle name="Erklärender Text 2" xfId="15186" hidden="1"/>
    <cellStyle name="Erklärender Text 2" xfId="15080" hidden="1"/>
    <cellStyle name="Erklärender Text 2" xfId="14931" hidden="1"/>
    <cellStyle name="Erklärender Text 2" xfId="14831" hidden="1"/>
    <cellStyle name="Erklärender Text 2" xfId="14720" hidden="1"/>
    <cellStyle name="Erklärender Text 2" xfId="14627" hidden="1"/>
    <cellStyle name="Erklärender Text 2" xfId="14621" hidden="1"/>
    <cellStyle name="Erklärender Text 2" xfId="14493" hidden="1"/>
    <cellStyle name="Erklärender Text 2" xfId="14342" hidden="1"/>
    <cellStyle name="Erklärender Text 2" xfId="14211" hidden="1"/>
    <cellStyle name="Erklärender Text 2" xfId="14055" hidden="1"/>
    <cellStyle name="Erklärender Text 2" xfId="13932" hidden="1"/>
    <cellStyle name="Erklärender Text 2" xfId="13828" hidden="1"/>
    <cellStyle name="Erklärender Text 2" xfId="13694" hidden="1"/>
    <cellStyle name="Erklärender Text 2" xfId="13560" hidden="1"/>
    <cellStyle name="Erklärender Text 2" xfId="13426" hidden="1"/>
    <cellStyle name="Erklärender Text 2" xfId="13266" hidden="1"/>
    <cellStyle name="Erklärender Text 2" xfId="13178" hidden="1"/>
    <cellStyle name="Erklärender Text 2" xfId="13026" hidden="1"/>
    <cellStyle name="Erklärender Text 2" xfId="12893" hidden="1"/>
    <cellStyle name="Erklärender Text 2" xfId="12752" hidden="1"/>
    <cellStyle name="Erklärender Text 2" xfId="12635" hidden="1"/>
    <cellStyle name="Erklärender Text 2" xfId="12510" hidden="1"/>
    <cellStyle name="Erklärender Text 2" xfId="12394" hidden="1"/>
    <cellStyle name="Erklärender Text 2" xfId="12267" hidden="1"/>
    <cellStyle name="Erklärender Text 2" xfId="12131" hidden="1"/>
    <cellStyle name="Erklärender Text 2" xfId="11990" hidden="1"/>
    <cellStyle name="Erklärender Text 2" xfId="11884" hidden="1"/>
    <cellStyle name="Erklärender Text 2" xfId="11798" hidden="1"/>
    <cellStyle name="Erklärender Text 2" xfId="11668" hidden="1"/>
    <cellStyle name="Erklärender Text 2" xfId="11561" hidden="1"/>
    <cellStyle name="Erklärender Text 2" xfId="11449" hidden="1"/>
    <cellStyle name="Erklärender Text 2" xfId="11335" hidden="1"/>
    <cellStyle name="Erklärender Text 2" xfId="11238" hidden="1"/>
    <cellStyle name="Erklärender Text 2" xfId="11126" hidden="1"/>
    <cellStyle name="Erklärender Text 2" xfId="11012" hidden="1"/>
    <cellStyle name="Erklärender Text 2" xfId="10898" hidden="1"/>
    <cellStyle name="Erklärender Text 2" xfId="10779" hidden="1"/>
    <cellStyle name="Erklärender Text 2" xfId="10629" hidden="1"/>
    <cellStyle name="Erklärender Text 2" xfId="10512" hidden="1"/>
    <cellStyle name="Erklärender Text 2" xfId="10387" hidden="1"/>
    <cellStyle name="Erklärender Text 2" xfId="10277" hidden="1"/>
    <cellStyle name="Erklärender Text 2" xfId="10163" hidden="1"/>
    <cellStyle name="Erklärender Text 2" xfId="10031" hidden="1"/>
    <cellStyle name="Erklärender Text 2" xfId="9897" hidden="1"/>
    <cellStyle name="Erklärender Text 2" xfId="9774" hidden="1"/>
    <cellStyle name="Erklärender Text 2" xfId="9660" hidden="1"/>
    <cellStyle name="Erklärender Text 2" xfId="9554" hidden="1"/>
    <cellStyle name="Erklärender Text 2" xfId="9457" hidden="1"/>
    <cellStyle name="Erklärender Text 2" xfId="9337" hidden="1"/>
    <cellStyle name="Erklärender Text 2" xfId="9212" hidden="1"/>
    <cellStyle name="Erklärender Text 2" xfId="9108" hidden="1"/>
    <cellStyle name="Erklärender Text 2" xfId="9004" hidden="1"/>
    <cellStyle name="Erklärender Text 2" xfId="8918" hidden="1"/>
    <cellStyle name="Erklärender Text 2" xfId="8796" hidden="1"/>
    <cellStyle name="Erklärender Text 2" xfId="8681" hidden="1"/>
    <cellStyle name="Erklärender Text 2" xfId="8571" hidden="1"/>
    <cellStyle name="Erklärender Text 2" xfId="8455" hidden="1"/>
    <cellStyle name="Erklärender Text 2" xfId="8337" hidden="1"/>
    <cellStyle name="Erklärender Text 2" xfId="8219" hidden="1"/>
    <cellStyle name="Erklärender Text 2" xfId="8111" hidden="1"/>
    <cellStyle name="Erklärender Text 2" xfId="7988" hidden="1"/>
    <cellStyle name="Erklärender Text 2" xfId="7868" hidden="1"/>
    <cellStyle name="Erklärender Text 2" xfId="7712" hidden="1"/>
    <cellStyle name="Erklärender Text 2" xfId="7707" hidden="1"/>
    <cellStyle name="Erklärender Text 2" xfId="7527" hidden="1"/>
    <cellStyle name="Erklärender Text 2" xfId="7407" hidden="1"/>
    <cellStyle name="Erklärender Text 2" xfId="7290" hidden="1"/>
    <cellStyle name="Erklärender Text 2" xfId="19325" hidden="1"/>
    <cellStyle name="Erklärender Text 2" xfId="20002" hidden="1"/>
    <cellStyle name="Erklärender Text 2" xfId="20064" hidden="1"/>
    <cellStyle name="Erklärender Text 2" xfId="20137" hidden="1"/>
    <cellStyle name="Erklärender Text 2" xfId="20216" hidden="1"/>
    <cellStyle name="Erklärender Text 2" xfId="20288" hidden="1"/>
    <cellStyle name="Erklärender Text 2" xfId="20355" hidden="1"/>
    <cellStyle name="Erklärender Text 2" xfId="20309" hidden="1"/>
    <cellStyle name="Erklärender Text 2" xfId="20227" hidden="1"/>
    <cellStyle name="Erklärender Text 2" xfId="20151" hidden="1"/>
    <cellStyle name="Erklärender Text 2" xfId="20074" hidden="1"/>
    <cellStyle name="Erklärender Text 2" xfId="19995" hidden="1"/>
    <cellStyle name="Erklärender Text 2" xfId="19887" hidden="1"/>
    <cellStyle name="Erklärender Text 2" xfId="19786" hidden="1"/>
    <cellStyle name="Erklärender Text 2" xfId="19687" hidden="1"/>
    <cellStyle name="Erklärender Text 2" xfId="19581" hidden="1"/>
    <cellStyle name="Erklärender Text 2" xfId="19480" hidden="1"/>
    <cellStyle name="Erklärender Text 2" xfId="19390" hidden="1"/>
    <cellStyle name="Erklärender Text 2" xfId="19256" hidden="1"/>
    <cellStyle name="Erklärender Text 2" xfId="19140" hidden="1"/>
    <cellStyle name="Erklärender Text 2" xfId="19022" hidden="1"/>
    <cellStyle name="Erklärender Text 2" xfId="18899" hidden="1"/>
    <cellStyle name="Erklärender Text 2" xfId="18795" hidden="1"/>
    <cellStyle name="Erklärender Text 2" xfId="18669" hidden="1"/>
    <cellStyle name="Erklärender Text 2" xfId="18541" hidden="1"/>
    <cellStyle name="Erklärender Text 2" xfId="18424" hidden="1"/>
    <cellStyle name="Erklärender Text 2" xfId="18263" hidden="1"/>
    <cellStyle name="Erklärender Text 2" xfId="18108" hidden="1"/>
    <cellStyle name="Erklärender Text 2" xfId="17979" hidden="1"/>
    <cellStyle name="Erklärender Text 2" xfId="17856" hidden="1"/>
    <cellStyle name="Erklärender Text 2" xfId="17734" hidden="1"/>
    <cellStyle name="Erklärender Text 2" xfId="17619" hidden="1"/>
    <cellStyle name="Erklärender Text 2" xfId="17487" hidden="1"/>
    <cellStyle name="Erklärender Text 2" xfId="17361" hidden="1"/>
    <cellStyle name="Erklärender Text 2" xfId="17247" hidden="1"/>
    <cellStyle name="Erklärender Text 2" xfId="17117" hidden="1"/>
    <cellStyle name="Erklärender Text 2" xfId="16995" hidden="1"/>
    <cellStyle name="Erklärender Text 2" xfId="16895" hidden="1"/>
    <cellStyle name="Erklärender Text 2" xfId="16769" hidden="1"/>
    <cellStyle name="Erklärender Text 2" xfId="16643" hidden="1"/>
    <cellStyle name="Erklärender Text 2" xfId="16526" hidden="1"/>
    <cellStyle name="Erklärender Text 2" xfId="16407" hidden="1"/>
    <cellStyle name="Erklärender Text 2" xfId="16306" hidden="1"/>
    <cellStyle name="Erklärender Text 2" xfId="16183" hidden="1"/>
    <cellStyle name="Erklärender Text 2" xfId="16061" hidden="1"/>
    <cellStyle name="Erklärender Text 2" xfId="15913" hidden="1"/>
    <cellStyle name="Erklärender Text 2" xfId="15792" hidden="1"/>
    <cellStyle name="Erklärender Text 2" xfId="15664" hidden="1"/>
    <cellStyle name="Erklärender Text 2" xfId="15525" hidden="1"/>
    <cellStyle name="Erklärender Text 2" xfId="15369" hidden="1"/>
    <cellStyle name="Erklärender Text 2" xfId="15267" hidden="1"/>
    <cellStyle name="Erklärender Text 2" xfId="15154" hidden="1"/>
    <cellStyle name="Erklärender Text 2" xfId="15061" hidden="1"/>
    <cellStyle name="Erklärender Text 2" xfId="15056" hidden="1"/>
    <cellStyle name="Erklärender Text 2" xfId="14922" hidden="1"/>
    <cellStyle name="Erklärender Text 2" xfId="14779" hidden="1"/>
    <cellStyle name="Erklärender Text 2" xfId="14654" hidden="1"/>
    <cellStyle name="Erklärender Text 2" xfId="14506" hidden="1"/>
    <cellStyle name="Erklärender Text 2" xfId="14389" hidden="1"/>
    <cellStyle name="Erklärender Text 2" xfId="14266" hidden="1"/>
    <cellStyle name="Erklärender Text 2" xfId="14100" hidden="1"/>
    <cellStyle name="Erklärender Text 2" xfId="13956" hidden="1"/>
    <cellStyle name="Erklärender Text 2" xfId="13822" hidden="1"/>
    <cellStyle name="Erklärender Text 2" xfId="13689" hidden="1"/>
    <cellStyle name="Erklärender Text 2" xfId="13612" hidden="1"/>
    <cellStyle name="Erklärender Text 2" xfId="13446" hidden="1"/>
    <cellStyle name="Erklärender Text 2" xfId="13272" hidden="1"/>
    <cellStyle name="Erklärender Text 2" xfId="13107" hidden="1"/>
    <cellStyle name="Erklärender Text 2" xfId="12980" hidden="1"/>
    <cellStyle name="Erklärender Text 2" xfId="12846" hidden="1"/>
    <cellStyle name="Erklärender Text 2" xfId="12681" hidden="1"/>
    <cellStyle name="Erklärender Text 2" xfId="12550" hidden="1"/>
    <cellStyle name="Erklärender Text 2" xfId="12409" hidden="1"/>
    <cellStyle name="Erklärender Text 2" xfId="12300" hidden="1"/>
    <cellStyle name="Erklärender Text 2" xfId="12186" hidden="1"/>
    <cellStyle name="Erklärender Text 2" xfId="12041" hidden="1"/>
    <cellStyle name="Erklärender Text 2" xfId="11919" hidden="1"/>
    <cellStyle name="Erklärender Text 2" xfId="11787" hidden="1"/>
    <cellStyle name="Erklärender Text 2" xfId="11672" hidden="1"/>
    <cellStyle name="Erklärender Text 2" xfId="11567" hidden="1"/>
    <cellStyle name="Erklärender Text 2" xfId="11464" hidden="1"/>
    <cellStyle name="Erklärender Text 2" xfId="11328" hidden="1"/>
    <cellStyle name="Erklärender Text 2" xfId="11204" hidden="1"/>
    <cellStyle name="Erklärender Text 2" xfId="11090" hidden="1"/>
    <cellStyle name="Erklärender Text 2" xfId="10981" hidden="1"/>
    <cellStyle name="Erklärender Text 2" xfId="10820" hidden="1"/>
    <cellStyle name="Erklärender Text 2" xfId="10692" hidden="1"/>
    <cellStyle name="Erklärender Text 2" xfId="10558" hidden="1"/>
    <cellStyle name="Erklärender Text 2" xfId="10448" hidden="1"/>
    <cellStyle name="Erklärender Text 2" xfId="10315" hidden="1"/>
    <cellStyle name="Erklärender Text 2" xfId="10190" hidden="1"/>
    <cellStyle name="Erklärender Text 2" xfId="10055" hidden="1"/>
    <cellStyle name="Erklärender Text 2" xfId="9921" hidden="1"/>
    <cellStyle name="Erklärender Text 2" xfId="9808" hidden="1"/>
    <cellStyle name="Erklärender Text 2" xfId="9683" hidden="1"/>
    <cellStyle name="Erklärender Text 2" xfId="9593" hidden="1"/>
    <cellStyle name="Erklärender Text 2" xfId="9443" hidden="1"/>
    <cellStyle name="Erklärender Text 2" xfId="9319" hidden="1"/>
    <cellStyle name="Erklärender Text 2" xfId="9205" hidden="1"/>
    <cellStyle name="Erklärender Text 2" xfId="9102" hidden="1"/>
    <cellStyle name="Erklärender Text 2" xfId="8999" hidden="1"/>
    <cellStyle name="Erklärender Text 2" xfId="8882" hidden="1"/>
    <cellStyle name="Erklärender Text 2" xfId="8763" hidden="1"/>
    <cellStyle name="Erklärender Text 2" xfId="8630" hidden="1"/>
    <cellStyle name="Erklärender Text 2" xfId="8516" hidden="1"/>
    <cellStyle name="Erklärender Text 2" xfId="8398" hidden="1"/>
    <cellStyle name="Erklärender Text 2" xfId="8272" hidden="1"/>
    <cellStyle name="Erklärender Text 2" xfId="8142" hidden="1"/>
    <cellStyle name="Erklärender Text 2" xfId="8028" hidden="1"/>
    <cellStyle name="Erklärender Text 2" xfId="7903" hidden="1"/>
    <cellStyle name="Erklärender Text 2" xfId="7768" hidden="1"/>
    <cellStyle name="Erklärender Text 2" xfId="7763" hidden="1"/>
    <cellStyle name="Erklärender Text 2" xfId="7541" hidden="1"/>
    <cellStyle name="Erklärender Text 2" xfId="7414" hidden="1"/>
    <cellStyle name="Erklärender Text 2" xfId="7294" hidden="1"/>
    <cellStyle name="Erklärender Text 2" xfId="19789" hidden="1"/>
    <cellStyle name="Erklärender Text 2" xfId="20431" hidden="1"/>
    <cellStyle name="Erklärender Text 2" xfId="20474" hidden="1"/>
    <cellStyle name="Erklärender Text 2" xfId="20534" hidden="1"/>
    <cellStyle name="Erklärender Text 2" xfId="20594" hidden="1"/>
    <cellStyle name="Erklärender Text 2" xfId="20650" hidden="1"/>
    <cellStyle name="Erklärender Text 2" xfId="20703" hidden="1"/>
    <cellStyle name="Erklärender Text 2" xfId="20666" hidden="1"/>
    <cellStyle name="Erklärender Text 2" xfId="20597" hidden="1"/>
    <cellStyle name="Erklärender Text 2" xfId="20540" hidden="1"/>
    <cellStyle name="Erklärender Text 2" xfId="20483" hidden="1"/>
    <cellStyle name="Erklärender Text 2" xfId="20424" hidden="1"/>
    <cellStyle name="Erklärender Text 2" xfId="20340" hidden="1"/>
    <cellStyle name="Erklärender Text 2" xfId="20256" hidden="1"/>
    <cellStyle name="Erklärender Text 2" xfId="20174" hidden="1"/>
    <cellStyle name="Erklärender Text 2" xfId="20088" hidden="1"/>
    <cellStyle name="Erklärender Text 2" xfId="20006" hidden="1"/>
    <cellStyle name="Erklärender Text 2" xfId="19949" hidden="1"/>
    <cellStyle name="Erklärender Text 2" xfId="19831" hidden="1"/>
    <cellStyle name="Erklärender Text 2" xfId="19718" hidden="1"/>
    <cellStyle name="Erklärender Text 2" xfId="19613" hidden="1"/>
    <cellStyle name="Erklärender Text 2" xfId="19521" hidden="1"/>
    <cellStyle name="Erklärender Text 2" xfId="19435" hidden="1"/>
    <cellStyle name="Erklärender Text 2" xfId="19310" hidden="1"/>
    <cellStyle name="Erklärender Text 2" xfId="19173" hidden="1"/>
    <cellStyle name="Erklärender Text 2" xfId="19051" hidden="1"/>
    <cellStyle name="Erklärender Text 2" xfId="18913" hidden="1"/>
    <cellStyle name="Erklärender Text 2" xfId="18751" hidden="1"/>
    <cellStyle name="Erklärender Text 2" xfId="18616" hidden="1"/>
    <cellStyle name="Erklärender Text 2" xfId="18476" hidden="1"/>
    <cellStyle name="Erklärender Text 2" xfId="18344" hidden="1"/>
    <cellStyle name="Erklärender Text 2" xfId="18190" hidden="1"/>
    <cellStyle name="Erklärender Text 2" xfId="18060" hidden="1"/>
    <cellStyle name="Erklärender Text 2" xfId="17928" hidden="1"/>
    <cellStyle name="Erklärender Text 2" xfId="17791" hidden="1"/>
    <cellStyle name="Erklärender Text 2" xfId="17661" hidden="1"/>
    <cellStyle name="Erklärender Text 2" xfId="17535" hidden="1"/>
    <cellStyle name="Erklärender Text 2" xfId="17421" hidden="1"/>
    <cellStyle name="Erklärender Text 2" xfId="17294" hidden="1"/>
    <cellStyle name="Erklärender Text 2" xfId="17168" hidden="1"/>
    <cellStyle name="Erklärender Text 2" xfId="17036" hidden="1"/>
    <cellStyle name="Erklärender Text 2" xfId="16906" hidden="1"/>
    <cellStyle name="Erklärender Text 2" xfId="16813" hidden="1"/>
    <cellStyle name="Erklärender Text 2" xfId="16683" hidden="1"/>
    <cellStyle name="Erklärender Text 2" xfId="16545" hidden="1"/>
    <cellStyle name="Erklärender Text 2" xfId="16412" hidden="1"/>
    <cellStyle name="Erklärender Text 2" xfId="16296" hidden="1"/>
    <cellStyle name="Erklärender Text 2" xfId="16166" hidden="1"/>
    <cellStyle name="Erklärender Text 2" xfId="16017" hidden="1"/>
    <cellStyle name="Erklärender Text 2" xfId="15847" hidden="1"/>
    <cellStyle name="Erklärender Text 2" xfId="15743" hidden="1"/>
    <cellStyle name="Erklärender Text 2" xfId="15614" hidden="1"/>
    <cellStyle name="Erklärender Text 2" xfId="15500" hidden="1"/>
    <cellStyle name="Erklärender Text 2" xfId="15498" hidden="1"/>
    <cellStyle name="Erklärender Text 2" xfId="15364" hidden="1"/>
    <cellStyle name="Erklärender Text 2" xfId="15226" hidden="1"/>
    <cellStyle name="Erklärender Text 2" xfId="15103" hidden="1"/>
    <cellStyle name="Erklärender Text 2" xfId="14936" hidden="1"/>
    <cellStyle name="Erklärender Text 2" xfId="14824" hidden="1"/>
    <cellStyle name="Erklärender Text 2" xfId="14713" hidden="1"/>
    <cellStyle name="Erklärender Text 2" xfId="14574" hidden="1"/>
    <cellStyle name="Erklärender Text 2" xfId="14401" hidden="1"/>
    <cellStyle name="Erklärender Text 2" xfId="14260" hidden="1"/>
    <cellStyle name="Erklärender Text 2" xfId="14104" hidden="1"/>
    <cellStyle name="Erklärender Text 2" xfId="14017" hidden="1"/>
    <cellStyle name="Erklärender Text 2" xfId="13852" hidden="1"/>
    <cellStyle name="Erklärender Text 2" xfId="13700" hidden="1"/>
    <cellStyle name="Erklärender Text 2" xfId="13538" hidden="1"/>
    <cellStyle name="Erklärender Text 2" xfId="13382" hidden="1"/>
    <cellStyle name="Erklärender Text 2" xfId="13210" hidden="1"/>
    <cellStyle name="Erklärender Text 2" xfId="13032" hidden="1"/>
    <cellStyle name="Erklärender Text 2" xfId="12884" hidden="1"/>
    <cellStyle name="Erklärender Text 2" xfId="12710" hidden="1"/>
    <cellStyle name="Erklärender Text 2" xfId="12585" hidden="1"/>
    <cellStyle name="Erklärender Text 2" xfId="12459" hidden="1"/>
    <cellStyle name="Erklärender Text 2" xfId="12343" hidden="1"/>
    <cellStyle name="Erklärender Text 2" xfId="12211" hidden="1"/>
    <cellStyle name="Erklärender Text 2" xfId="12035" hidden="1"/>
    <cellStyle name="Erklärender Text 2" xfId="11925" hidden="1"/>
    <cellStyle name="Erklärender Text 2" xfId="11802" hidden="1"/>
    <cellStyle name="Erklärender Text 2" xfId="11700" hidden="1"/>
    <cellStyle name="Erklärender Text 2" xfId="11556" hidden="1"/>
    <cellStyle name="Erklärender Text 2" xfId="11422" hidden="1"/>
    <cellStyle name="Erklärender Text 2" xfId="11297" hidden="1"/>
    <cellStyle name="Erklärender Text 2" xfId="11182" hidden="1"/>
    <cellStyle name="Erklärender Text 2" xfId="11022" hidden="1"/>
    <cellStyle name="Erklärender Text 2" xfId="10888" hidden="1"/>
    <cellStyle name="Erklärender Text 2" xfId="10751" hidden="1"/>
    <cellStyle name="Erklärender Text 2" xfId="10613" hidden="1"/>
    <cellStyle name="Erklärender Text 2" xfId="10494" hidden="1"/>
    <cellStyle name="Erklärender Text 2" xfId="10361" hidden="1"/>
    <cellStyle name="Erklärender Text 2" xfId="10209" hidden="1"/>
    <cellStyle name="Erklärender Text 2" xfId="10086" hidden="1"/>
    <cellStyle name="Erklärender Text 2" xfId="9959" hidden="1"/>
    <cellStyle name="Erklärender Text 2" xfId="9829" hidden="1"/>
    <cellStyle name="Erklärender Text 2" xfId="9727" hidden="1"/>
    <cellStyle name="Erklärender Text 2" xfId="9571" hidden="1"/>
    <cellStyle name="Erklärender Text 2" xfId="9436" hidden="1"/>
    <cellStyle name="Erklärender Text 2" xfId="9313" hidden="1"/>
    <cellStyle name="Erklärender Text 2" xfId="9200" hidden="1"/>
    <cellStyle name="Erklärender Text 2" xfId="9098" hidden="1"/>
    <cellStyle name="Erklärender Text 2" xfId="8967" hidden="1"/>
    <cellStyle name="Erklärender Text 2" xfId="8843" hidden="1"/>
    <cellStyle name="Erklärender Text 2" xfId="8723" hidden="1"/>
    <cellStyle name="Erklärender Text 2" xfId="8601" hidden="1"/>
    <cellStyle name="Erklärender Text 2" xfId="8462" hidden="1"/>
    <cellStyle name="Erklärender Text 2" xfId="8332" hidden="1"/>
    <cellStyle name="Erklärender Text 2" xfId="8199" hidden="1"/>
    <cellStyle name="Erklärender Text 2" xfId="8075" hidden="1"/>
    <cellStyle name="Erklärender Text 2" xfId="7944" hidden="1"/>
    <cellStyle name="Erklärender Text 2" xfId="7813" hidden="1"/>
    <cellStyle name="Erklärender Text 2" xfId="7804" hidden="1"/>
    <cellStyle name="Erklärender Text 2" xfId="7566" hidden="1"/>
    <cellStyle name="Erklärender Text 2" xfId="7429" hidden="1"/>
    <cellStyle name="Erklärender Text 2" xfId="7299" hidden="1"/>
    <cellStyle name="Erklärender Text 2" xfId="20386" hidden="1"/>
    <cellStyle name="Erklärender Text 2" xfId="20752" hidden="1"/>
    <cellStyle name="Erklärender Text 2" xfId="20785" hidden="1"/>
    <cellStyle name="Erklärender Text 2" xfId="20825" hidden="1"/>
    <cellStyle name="Erklärender Text 2" xfId="20865" hidden="1"/>
    <cellStyle name="Erklärender Text 2" xfId="20899" hidden="1"/>
    <cellStyle name="Erklärender Text 2" xfId="20937" hidden="1"/>
    <cellStyle name="Erklärender Text 2" xfId="20914" hidden="1"/>
    <cellStyle name="Erklärender Text 2" xfId="20868" hidden="1"/>
    <cellStyle name="Erklärender Text 2" xfId="20828" hidden="1"/>
    <cellStyle name="Erklärender Text 2" xfId="20788" hidden="1"/>
    <cellStyle name="Erklärender Text 2" xfId="20753" hidden="1"/>
    <cellStyle name="Erklärender Text 2" xfId="20691" hidden="1"/>
    <cellStyle name="Erklärender Text 2" xfId="20624" hidden="1"/>
    <cellStyle name="Erklärender Text 2" xfId="20563" hidden="1"/>
    <cellStyle name="Erklärender Text 2" xfId="20499" hidden="1"/>
    <cellStyle name="Erklärender Text 2" xfId="20435" hidden="1"/>
    <cellStyle name="Erklärender Text 2" xfId="20393" hidden="1"/>
    <cellStyle name="Erklärender Text 2" xfId="20297" hidden="1"/>
    <cellStyle name="Erklärender Text 2" xfId="20206" hidden="1"/>
    <cellStyle name="Erklärender Text 2" xfId="20117" hidden="1"/>
    <cellStyle name="Erklärender Text 2" xfId="20040" hidden="1"/>
    <cellStyle name="Erklärender Text 2" xfId="19967" hidden="1"/>
    <cellStyle name="Erklärender Text 2" xfId="19870" hidden="1"/>
    <cellStyle name="Erklärender Text 2" xfId="19766" hidden="1"/>
    <cellStyle name="Erklärender Text 2" xfId="19649" hidden="1"/>
    <cellStyle name="Erklärender Text 2" xfId="19536" hidden="1"/>
    <cellStyle name="Erklärender Text 2" xfId="19394" hidden="1"/>
    <cellStyle name="Erklärender Text 2" xfId="19250" hidden="1"/>
    <cellStyle name="Erklärender Text 2" xfId="19113" hidden="1"/>
    <cellStyle name="Erklärender Text 2" xfId="18964" hidden="1"/>
    <cellStyle name="Erklärender Text 2" xfId="18844" hidden="1"/>
    <cellStyle name="Erklärender Text 2" xfId="18697" hidden="1"/>
    <cellStyle name="Erklärender Text 2" xfId="18552" hidden="1"/>
    <cellStyle name="Erklärender Text 2" xfId="18414" hidden="1"/>
    <cellStyle name="Erklärender Text 2" xfId="18244" hidden="1"/>
    <cellStyle name="Erklärender Text 2" xfId="18112" hidden="1"/>
    <cellStyle name="Erklärender Text 2" xfId="17989" hidden="1"/>
    <cellStyle name="Erklärender Text 2" xfId="17852" hidden="1"/>
    <cellStyle name="Erklärender Text 2" xfId="17723" hidden="1"/>
    <cellStyle name="Erklärender Text 2" xfId="17587" hidden="1"/>
    <cellStyle name="Erklärender Text 2" xfId="17452" hidden="1"/>
    <cellStyle name="Erklärender Text 2" xfId="17350" hidden="1"/>
    <cellStyle name="Erklärender Text 2" xfId="17207" hidden="1"/>
    <cellStyle name="Erklärender Text 2" xfId="17066" hidden="1"/>
    <cellStyle name="Erklärender Text 2" xfId="16917" hidden="1"/>
    <cellStyle name="Erklärender Text 2" xfId="16795" hidden="1"/>
    <cellStyle name="Erklärender Text 2" xfId="16659" hidden="1"/>
    <cellStyle name="Erklärender Text 2" xfId="16504" hidden="1"/>
    <cellStyle name="Erklärender Text 2" xfId="16374" hidden="1"/>
    <cellStyle name="Erklärender Text 2" xfId="16239" hidden="1"/>
    <cellStyle name="Erklärender Text 2" xfId="16104" hidden="1"/>
    <cellStyle name="Erklärender Text 2" xfId="15977" hidden="1"/>
    <cellStyle name="Erklärender Text 2" xfId="15975" hidden="1"/>
    <cellStyle name="Erklärender Text 2" xfId="15842" hidden="1"/>
    <cellStyle name="Erklärender Text 2" xfId="15714" hidden="1"/>
    <cellStyle name="Erklärender Text 2" xfId="15571" hidden="1"/>
    <cellStyle name="Erklärender Text 2" xfId="15375" hidden="1"/>
    <cellStyle name="Erklärender Text 2" xfId="15271" hidden="1"/>
    <cellStyle name="Erklärender Text 2" xfId="15158" hidden="1"/>
    <cellStyle name="Erklärender Text 2" xfId="15008" hidden="1"/>
    <cellStyle name="Erklärender Text 2" xfId="14838" hidden="1"/>
    <cellStyle name="Erklärender Text 2" xfId="14708" hidden="1"/>
    <cellStyle name="Erklärender Text 2" xfId="14578" hidden="1"/>
    <cellStyle name="Erklärender Text 2" xfId="14458" hidden="1"/>
    <cellStyle name="Erklärender Text 2" xfId="14293" hidden="1"/>
    <cellStyle name="Erklärender Text 2" xfId="14116" hidden="1"/>
    <cellStyle name="Erklärender Text 2" xfId="13927" hidden="1"/>
    <cellStyle name="Erklärender Text 2" xfId="13771" hidden="1"/>
    <cellStyle name="Erklärender Text 2" xfId="13634" hidden="1"/>
    <cellStyle name="Erklärender Text 2" xfId="13455" hidden="1"/>
    <cellStyle name="Erklärender Text 2" xfId="13259" hidden="1"/>
    <cellStyle name="Erklärender Text 2" xfId="13090" hidden="1"/>
    <cellStyle name="Erklärender Text 2" xfId="12944" hidden="1"/>
    <cellStyle name="Erklärender Text 2" xfId="12778" hidden="1"/>
    <cellStyle name="Erklärender Text 2" xfId="12645" hidden="1"/>
    <cellStyle name="Erklärender Text 2" xfId="12500" hidden="1"/>
    <cellStyle name="Erklärender Text 2" xfId="12341" hidden="1"/>
    <cellStyle name="Erklärender Text 2" xfId="12217" hidden="1"/>
    <cellStyle name="Erklärender Text 2" xfId="12046" hidden="1"/>
    <cellStyle name="Erklärender Text 2" xfId="11934" hidden="1"/>
    <cellStyle name="Erklärender Text 2" xfId="11794" hidden="1"/>
    <cellStyle name="Erklärender Text 2" xfId="11649" hidden="1"/>
    <cellStyle name="Erklärender Text 2" xfId="11513" hidden="1"/>
    <cellStyle name="Erklärender Text 2" xfId="11402" hidden="1"/>
    <cellStyle name="Erklärender Text 2" xfId="11227" hidden="1"/>
    <cellStyle name="Erklärender Text 2" xfId="11085" hidden="1"/>
    <cellStyle name="Erklärender Text 2" xfId="10947" hidden="1"/>
    <cellStyle name="Erklärender Text 2" xfId="10814" hidden="1"/>
    <cellStyle name="Erklärender Text 2" xfId="10687" hidden="1"/>
    <cellStyle name="Erklärender Text 2" xfId="10548" hidden="1"/>
    <cellStyle name="Erklärender Text 2" xfId="10394" hidden="1"/>
    <cellStyle name="Erklärender Text 2" xfId="10255" hidden="1"/>
    <cellStyle name="Erklärender Text 2" xfId="10112" hidden="1"/>
    <cellStyle name="Erklärender Text 2" xfId="9971" hidden="1"/>
    <cellStyle name="Erklärender Text 2" xfId="9857" hidden="1"/>
    <cellStyle name="Erklärender Text 2" xfId="9716" hidden="1"/>
    <cellStyle name="Erklärender Text 2" xfId="9563" hidden="1"/>
    <cellStyle name="Erklärender Text 2" xfId="9429" hidden="1"/>
    <cellStyle name="Erklärender Text 2" xfId="9302" hidden="1"/>
    <cellStyle name="Erklärender Text 2" xfId="9193" hidden="1"/>
    <cellStyle name="Erklärender Text 2" xfId="9057" hidden="1"/>
    <cellStyle name="Erklärender Text 2" xfId="8926" hidden="1"/>
    <cellStyle name="Erklärender Text 2" xfId="8807" hidden="1"/>
    <cellStyle name="Erklärender Text 2" xfId="8674" hidden="1"/>
    <cellStyle name="Erklärender Text 2" xfId="8521" hidden="1"/>
    <cellStyle name="Erklärender Text 2" xfId="8389" hidden="1"/>
    <cellStyle name="Erklärender Text 2" xfId="8253" hidden="1"/>
    <cellStyle name="Erklärender Text 2" xfId="8133" hidden="1"/>
    <cellStyle name="Erklärender Text 2" xfId="7999" hidden="1"/>
    <cellStyle name="Erklärender Text 2" xfId="7861" hidden="1"/>
    <cellStyle name="Erklärender Text 2" xfId="7858" hidden="1"/>
    <cellStyle name="Erklärender Text 2" xfId="7622" hidden="1"/>
    <cellStyle name="Erklärender Text 2" xfId="7459" hidden="1"/>
    <cellStyle name="Erklärender Text 2" xfId="7304" hidden="1"/>
    <cellStyle name="Erklärender Text 2" xfId="20680" hidden="1"/>
    <cellStyle name="Erklärender Text 2" xfId="20960" hidden="1"/>
    <cellStyle name="Erklärender Text 2" xfId="20974" hidden="1"/>
    <cellStyle name="Erklärender Text 2" xfId="20994" hidden="1"/>
    <cellStyle name="Erklärender Text 2" xfId="21014" hidden="1"/>
    <cellStyle name="Erklärender Text 2" xfId="21034" hidden="1"/>
    <cellStyle name="Erklärender Text 2" xfId="21054" hidden="1"/>
    <cellStyle name="Erklärender Text 2" xfId="21102" hidden="1"/>
    <cellStyle name="Erklärender Text 2" xfId="21144" hidden="1"/>
    <cellStyle name="Erklärender Text 2" xfId="21182" hidden="1"/>
    <cellStyle name="Erklärender Text 2" xfId="21250" hidden="1"/>
    <cellStyle name="Erklärender Text 2" xfId="21289" hidden="1"/>
    <cellStyle name="Erklärender Text 2" xfId="21331" hidden="1"/>
    <cellStyle name="Erklärender Text 2" xfId="21376" hidden="1"/>
    <cellStyle name="Erklärender Text 2" xfId="21412" hidden="1"/>
    <cellStyle name="Erklärender Text 2" xfId="21451" hidden="1"/>
    <cellStyle name="Erklärender Text 2" xfId="21485" hidden="1"/>
    <cellStyle name="Erklärender Text 2" xfId="21519" hidden="1"/>
    <cellStyle name="Erklärender Text 2" xfId="21560" hidden="1"/>
    <cellStyle name="Erklärender Text 2" xfId="21600" hidden="1"/>
    <cellStyle name="Erklärender Text 2" xfId="21640" hidden="1"/>
    <cellStyle name="Erklärender Text 2" xfId="21673" hidden="1"/>
    <cellStyle name="Erklärender Text 2" xfId="21706" hidden="1"/>
    <cellStyle name="Erklärender Text 2" xfId="21746" hidden="1"/>
    <cellStyle name="Erklärender Text 2" xfId="21786" hidden="1"/>
    <cellStyle name="Erklärender Text 2" xfId="21819" hidden="1"/>
    <cellStyle name="Erklärender Text 2" xfId="21858" hidden="1"/>
    <cellStyle name="Erklärender Text 2" xfId="21913" hidden="1"/>
    <cellStyle name="Erklärender Text 2" xfId="21953" hidden="1"/>
    <cellStyle name="Erklärender Text 2" xfId="21993" hidden="1"/>
    <cellStyle name="Erklärender Text 2" xfId="22034" hidden="1"/>
    <cellStyle name="Erklärender Text 2" xfId="22066" hidden="1"/>
    <cellStyle name="Erklärender Text 2" xfId="22115" hidden="1"/>
    <cellStyle name="Erklärender Text 2" xfId="22157" hidden="1"/>
    <cellStyle name="Erklärender Text 2" xfId="22197" hidden="1"/>
    <cellStyle name="Erklärender Text 2" xfId="22236" hidden="1"/>
    <cellStyle name="Erklärender Text 2" xfId="22271" hidden="1"/>
    <cellStyle name="Erklärender Text 2" xfId="22306" hidden="1"/>
    <cellStyle name="Erklärender Text 2" xfId="22347" hidden="1"/>
    <cellStyle name="Erklärender Text 2" xfId="22387" hidden="1"/>
    <cellStyle name="Erklärender Text 2" xfId="22427" hidden="1"/>
    <cellStyle name="Erklärender Text 2" xfId="22467" hidden="1"/>
    <cellStyle name="Erklärender Text 2" xfId="22487" hidden="1"/>
    <cellStyle name="Erklärender Text 2" xfId="22525" hidden="1"/>
    <cellStyle name="Erklärender Text 2" xfId="22567" hidden="1"/>
    <cellStyle name="Erklärender Text 2" xfId="22605" hidden="1"/>
    <cellStyle name="Erklärender Text 2" xfId="22643" hidden="1"/>
    <cellStyle name="Erklärender Text 2" xfId="22681" hidden="1"/>
    <cellStyle name="Erklärender Text 2" xfId="22719" hidden="1"/>
    <cellStyle name="Erklärender Text 2" xfId="22760" hidden="1"/>
    <cellStyle name="Erklärender Text 2" xfId="22799" hidden="1"/>
    <cellStyle name="Erklärender Text 2" xfId="22834" hidden="1"/>
    <cellStyle name="Erklärender Text 2" xfId="22867" hidden="1"/>
    <cellStyle name="Erklärender Text 2" xfId="22871" hidden="1"/>
    <cellStyle name="Erklärender Text 2" xfId="22943" hidden="1"/>
    <cellStyle name="Erklärender Text 2" xfId="22983" hidden="1"/>
    <cellStyle name="Erklärender Text 2" xfId="23023" hidden="1"/>
    <cellStyle name="Erklärender Text 2" xfId="23063" hidden="1"/>
    <cellStyle name="Erklärender Text 2" xfId="23107" hidden="1"/>
    <cellStyle name="Erklärender Text 2" xfId="23138" hidden="1"/>
    <cellStyle name="Erklärender Text 2" xfId="23212" hidden="1"/>
    <cellStyle name="Erklärender Text 2" xfId="23254" hidden="1"/>
    <cellStyle name="Erklärender Text 2" xfId="23294" hidden="1"/>
    <cellStyle name="Erklärender Text 2" xfId="23330" hidden="1"/>
    <cellStyle name="Erklärender Text 2" xfId="23357" hidden="1"/>
    <cellStyle name="Erklärender Text 2" xfId="23431" hidden="1"/>
    <cellStyle name="Erklärender Text 2" xfId="23473" hidden="1"/>
    <cellStyle name="Erklärender Text 2" xfId="23516" hidden="1"/>
    <cellStyle name="Erklärender Text 2" xfId="23553" hidden="1"/>
    <cellStyle name="Erklärender Text 2" xfId="23593" hidden="1"/>
    <cellStyle name="Erklärender Text 2" xfId="23639" hidden="1"/>
    <cellStyle name="Erklärender Text 2" xfId="23685" hidden="1"/>
    <cellStyle name="Erklärender Text 2" xfId="23742" hidden="1"/>
    <cellStyle name="Erklärender Text 2" xfId="23782" hidden="1"/>
    <cellStyle name="Erklärender Text 2" xfId="23822" hidden="1"/>
    <cellStyle name="Erklärender Text 2" xfId="23856" hidden="1"/>
    <cellStyle name="Erklärender Text 2" xfId="23897" hidden="1"/>
    <cellStyle name="Erklärender Text 2" xfId="23937" hidden="1"/>
    <cellStyle name="Erklärender Text 2" xfId="23969" hidden="1"/>
    <cellStyle name="Erklärender Text 2" xfId="24008" hidden="1"/>
    <cellStyle name="Erklärender Text 2" xfId="24036" hidden="1"/>
    <cellStyle name="Erklärender Text 2" xfId="24076" hidden="1"/>
    <cellStyle name="Erklärender Text 2" xfId="24116" hidden="1"/>
    <cellStyle name="Erklärender Text 2" xfId="24149" hidden="1"/>
    <cellStyle name="Erklärender Text 2" xfId="24189" hidden="1"/>
    <cellStyle name="Erklärender Text 2" xfId="24245" hidden="1"/>
    <cellStyle name="Erklärender Text 2" xfId="24285" hidden="1"/>
    <cellStyle name="Erklärender Text 2" xfId="24325" hidden="1"/>
    <cellStyle name="Erklärender Text 2" xfId="24360" hidden="1"/>
    <cellStyle name="Erklärender Text 2" xfId="24400" hidden="1"/>
    <cellStyle name="Erklärender Text 2" xfId="24446" hidden="1"/>
    <cellStyle name="Erklärender Text 2" xfId="24487" hidden="1"/>
    <cellStyle name="Erklärender Text 2" xfId="24523" hidden="1"/>
    <cellStyle name="Erklärender Text 2" xfId="24566" hidden="1"/>
    <cellStyle name="Erklärender Text 2" xfId="24601" hidden="1"/>
    <cellStyle name="Erklärender Text 2" xfId="24635" hidden="1"/>
    <cellStyle name="Erklärender Text 2" xfId="24676" hidden="1"/>
    <cellStyle name="Erklärender Text 2" xfId="24716" hidden="1"/>
    <cellStyle name="Erklärender Text 2" xfId="24761" hidden="1"/>
    <cellStyle name="Erklärender Text 2" xfId="24790" hidden="1"/>
    <cellStyle name="Erklärender Text 2" xfId="24822" hidden="1"/>
    <cellStyle name="Erklärender Text 2" xfId="24862" hidden="1"/>
    <cellStyle name="Erklärender Text 2" xfId="24902" hidden="1"/>
    <cellStyle name="Erklärender Text 2" xfId="24936" hidden="1"/>
    <cellStyle name="Erklärender Text 2" xfId="24969" hidden="1"/>
    <cellStyle name="Erklärender Text 2" xfId="25013" hidden="1"/>
    <cellStyle name="Erklärender Text 2" xfId="25055" hidden="1"/>
    <cellStyle name="Erklärender Text 2" xfId="25092" hidden="1"/>
    <cellStyle name="Erklärender Text 2" xfId="25130" hidden="1"/>
    <cellStyle name="Erklärender Text 2" xfId="25164" hidden="1"/>
    <cellStyle name="Erklärender Text 2" xfId="25200" hidden="1"/>
    <cellStyle name="Erklärender Text 2" xfId="25202" hidden="1"/>
    <cellStyle name="Erklärender Text 2" xfId="25273" hidden="1"/>
    <cellStyle name="Erklärender Text 2" xfId="25313" hidden="1"/>
    <cellStyle name="Erklärender Text 2" xfId="25353" hidden="1"/>
    <cellStyle name="Erklärender Text 2" xfId="25385" hidden="1"/>
    <cellStyle name="Erklärender Text 2" xfId="25429" hidden="1"/>
    <cellStyle name="Erklärender Text 2" xfId="25460" hidden="1"/>
    <cellStyle name="Erklärender Text 2" xfId="25500" hidden="1"/>
    <cellStyle name="Erklärender Text 2" xfId="25540" hidden="1"/>
    <cellStyle name="Erklärender Text 2" xfId="25574" hidden="1"/>
    <cellStyle name="Erklärender Text 2" xfId="25615" hidden="1"/>
    <cellStyle name="Erklärender Text 2" xfId="25591" hidden="1"/>
    <cellStyle name="Erklärender Text 2" xfId="25543" hidden="1"/>
    <cellStyle name="Erklärender Text 2" xfId="25503" hidden="1"/>
    <cellStyle name="Erklärender Text 2" xfId="25463" hidden="1"/>
    <cellStyle name="Erklärender Text 2" xfId="25422" hidden="1"/>
    <cellStyle name="Erklärender Text 2" xfId="25378" hidden="1"/>
    <cellStyle name="Erklärender Text 2" xfId="25328" hidden="1"/>
    <cellStyle name="Erklärender Text 2" xfId="25288" hidden="1"/>
    <cellStyle name="Erklärender Text 2" xfId="25246" hidden="1"/>
    <cellStyle name="Erklärender Text 2" xfId="25179" hidden="1"/>
    <cellStyle name="Erklärender Text 2" xfId="25145" hidden="1"/>
    <cellStyle name="Erklärender Text 2" xfId="25104" hidden="1"/>
    <cellStyle name="Erklärender Text 2" xfId="25058" hidden="1"/>
    <cellStyle name="Erklärender Text 2" xfId="25018" hidden="1"/>
    <cellStyle name="Erklärender Text 2" xfId="24984" hidden="1"/>
    <cellStyle name="Erklärender Text 2" xfId="24951" hidden="1"/>
    <cellStyle name="Erklärender Text 2" xfId="24905" hidden="1"/>
    <cellStyle name="Erklärender Text 2" xfId="24865" hidden="1"/>
    <cellStyle name="Erklärender Text 2" xfId="24825" hidden="1"/>
    <cellStyle name="Erklärender Text 2" xfId="24791" hidden="1"/>
    <cellStyle name="Erklärender Text 2" xfId="24731" hidden="1"/>
    <cellStyle name="Erklärender Text 2" xfId="24691" hidden="1"/>
    <cellStyle name="Erklärender Text 2" xfId="24650" hidden="1"/>
    <cellStyle name="Erklärender Text 2" xfId="24616" hidden="1"/>
    <cellStyle name="Erklärender Text 2" xfId="24572" hidden="1"/>
    <cellStyle name="Erklärender Text 2" xfId="24526" hidden="1"/>
    <cellStyle name="Erklärender Text 2" xfId="24480" hidden="1"/>
    <cellStyle name="Erklärender Text 2" xfId="24439" hidden="1"/>
    <cellStyle name="Erklärender Text 2" xfId="24393" hidden="1"/>
    <cellStyle name="Erklärender Text 2" xfId="24353" hidden="1"/>
    <cellStyle name="Erklärender Text 2" xfId="24319" hidden="1"/>
    <cellStyle name="Erklärender Text 2" xfId="24278" hidden="1"/>
    <cellStyle name="Erklärender Text 2" xfId="24238" hidden="1"/>
    <cellStyle name="Erklärender Text 2" xfId="24192" hidden="1"/>
    <cellStyle name="Erklärender Text 2" xfId="24152" hidden="1"/>
    <cellStyle name="Erklärender Text 2" xfId="24119" hidden="1"/>
    <cellStyle name="Erklärender Text 2" xfId="24079" hidden="1"/>
    <cellStyle name="Erklärender Text 2" xfId="24039" hidden="1"/>
    <cellStyle name="Erklärender Text 2" xfId="24001" hidden="1"/>
    <cellStyle name="Erklärender Text 2" xfId="23958" hidden="1"/>
    <cellStyle name="Erklärender Text 2" xfId="23912" hidden="1"/>
    <cellStyle name="Erklärender Text 2" xfId="23871" hidden="1"/>
    <cellStyle name="Erklärender Text 2" xfId="23837" hidden="1"/>
    <cellStyle name="Erklärender Text 2" xfId="23797" hidden="1"/>
    <cellStyle name="Erklärender Text 2" xfId="23757" hidden="1"/>
    <cellStyle name="Erklärender Text 2" xfId="23723" hidden="1"/>
    <cellStyle name="Erklärender Text 2" xfId="23721" hidden="1"/>
    <cellStyle name="Erklärender Text 2" xfId="23654" hidden="1"/>
    <cellStyle name="Erklärender Text 2" xfId="23608" hidden="1"/>
    <cellStyle name="Erklärender Text 2" xfId="23568" hidden="1"/>
    <cellStyle name="Erklärender Text 2" xfId="23528" hidden="1"/>
    <cellStyle name="Erklärender Text 2" xfId="23488" hidden="1"/>
    <cellStyle name="Erklärender Text 2" xfId="23446" hidden="1"/>
    <cellStyle name="Erklärender Text 2" xfId="23379" hidden="1"/>
    <cellStyle name="Erklärender Text 2" xfId="23310" hidden="1"/>
    <cellStyle name="Erklärender Text 2" xfId="23269" hidden="1"/>
    <cellStyle name="Erklärender Text 2" xfId="23229" hidden="1"/>
    <cellStyle name="Erklärender Text 2" xfId="23205" hidden="1"/>
    <cellStyle name="Erklärender Text 2" xfId="23131" hidden="1"/>
    <cellStyle name="Erklärender Text 2" xfId="23078" hidden="1"/>
    <cellStyle name="Erklärender Text 2" xfId="23038" hidden="1"/>
    <cellStyle name="Erklärender Text 2" xfId="22998" hidden="1"/>
    <cellStyle name="Erklärender Text 2" xfId="22958" hidden="1"/>
    <cellStyle name="Erklärender Text 2" xfId="22892" hidden="1"/>
    <cellStyle name="Erklärender Text 2" xfId="22837" hidden="1"/>
    <cellStyle name="Erklärender Text 2" xfId="22792" hidden="1"/>
    <cellStyle name="Erklärender Text 2" xfId="22751" hidden="1"/>
    <cellStyle name="Erklärender Text 2" xfId="22712" hidden="1"/>
    <cellStyle name="Erklärender Text 2" xfId="22682" hidden="1"/>
    <cellStyle name="Erklärender Text 2" xfId="22637" hidden="1"/>
    <cellStyle name="Erklärender Text 2" xfId="22596" hidden="1"/>
    <cellStyle name="Erklärender Text 2" xfId="22550" hidden="1"/>
    <cellStyle name="Erklärender Text 2" xfId="22513" hidden="1"/>
    <cellStyle name="Erklärender Text 2" xfId="22488" hidden="1"/>
    <cellStyle name="Erklärender Text 2" xfId="22442" hidden="1"/>
    <cellStyle name="Erklärender Text 2" xfId="22402" hidden="1"/>
    <cellStyle name="Erklärender Text 2" xfId="22362" hidden="1"/>
    <cellStyle name="Erklärender Text 2" xfId="22321" hidden="1"/>
    <cellStyle name="Erklärender Text 2" xfId="22274" hidden="1"/>
    <cellStyle name="Erklärender Text 2" xfId="22229" hidden="1"/>
    <cellStyle name="Erklärender Text 2" xfId="22184" hidden="1"/>
    <cellStyle name="Erklärender Text 2" xfId="22146" hidden="1"/>
    <cellStyle name="Erklärender Text 2" xfId="22108" hidden="1"/>
    <cellStyle name="Erklärender Text 2" xfId="22052" hidden="1"/>
    <cellStyle name="Erklärender Text 2" xfId="22008" hidden="1"/>
    <cellStyle name="Erklärender Text 2" xfId="21968" hidden="1"/>
    <cellStyle name="Erklärender Text 2" xfId="21928" hidden="1"/>
    <cellStyle name="Erklärender Text 2" xfId="21881" hidden="1"/>
    <cellStyle name="Erklärender Text 2" xfId="21851" hidden="1"/>
    <cellStyle name="Erklärender Text 2" xfId="21805" hidden="1"/>
    <cellStyle name="Erklärender Text 2" xfId="21761" hidden="1"/>
    <cellStyle name="Erklärender Text 2" xfId="21721" hidden="1"/>
    <cellStyle name="Erklärender Text 2" xfId="21688" hidden="1"/>
    <cellStyle name="Erklärender Text 2" xfId="21655" hidden="1"/>
    <cellStyle name="Erklärender Text 2" xfId="21615" hidden="1"/>
    <cellStyle name="Erklärender Text 2" xfId="21575" hidden="1"/>
    <cellStyle name="Erklärender Text 2" xfId="21534" hidden="1"/>
    <cellStyle name="Erklärender Text 2" xfId="21500" hidden="1"/>
    <cellStyle name="Erklärender Text 2" xfId="21454" hidden="1"/>
    <cellStyle name="Erklärender Text 2" xfId="21413" hidden="1"/>
    <cellStyle name="Erklärender Text 2" xfId="21369" hidden="1"/>
    <cellStyle name="Erklärender Text 2" xfId="21332" hidden="1"/>
    <cellStyle name="Erklärender Text 2" xfId="21282" hidden="1"/>
    <cellStyle name="Erklärender Text 2" xfId="21252" hidden="1"/>
    <cellStyle name="Erklärender Text 2" xfId="21246" hidden="1"/>
    <cellStyle name="Erklärender Text 2" xfId="21185" hidden="1"/>
    <cellStyle name="Erklärender Text 2" xfId="21140" hidden="1"/>
    <cellStyle name="Erklärender Text 2" xfId="21095" hidden="1"/>
    <cellStyle name="Erklärender Text 2" xfId="21123" hidden="1"/>
    <cellStyle name="Erklärender Text 2" xfId="25667" hidden="1"/>
    <cellStyle name="Erklärender Text 2" xfId="25681" hidden="1"/>
    <cellStyle name="Erklärender Text 2" xfId="25701" hidden="1"/>
    <cellStyle name="Erklärender Text 2" xfId="25721" hidden="1"/>
    <cellStyle name="Erklärender Text 2" xfId="25741" hidden="1"/>
    <cellStyle name="Erklärender Text 2" xfId="25761" hidden="1"/>
    <cellStyle name="Erklärender Text 2" xfId="25786" hidden="1"/>
    <cellStyle name="Erklärender Text 2" xfId="25807" hidden="1"/>
    <cellStyle name="Erklärender Text 2" xfId="25827" hidden="1"/>
    <cellStyle name="Erklärender Text 2" xfId="25847" hidden="1"/>
    <cellStyle name="Erklärender Text 2" xfId="25867" hidden="1"/>
    <cellStyle name="Erklärender Text 2" xfId="25893" hidden="1"/>
    <cellStyle name="Erklärender Text 2" xfId="25914" hidden="1"/>
    <cellStyle name="Erklärender Text 2" xfId="25934" hidden="1"/>
    <cellStyle name="Erklärender Text 2" xfId="25954" hidden="1"/>
    <cellStyle name="Erklärender Text 2" xfId="25974" hidden="1"/>
    <cellStyle name="Erklärender Text 2" xfId="25988" hidden="1"/>
    <cellStyle name="Erklärender Text 2" xfId="26009" hidden="1"/>
    <cellStyle name="Erklärender Text 2" xfId="26029" hidden="1"/>
    <cellStyle name="Erklärender Text 2" xfId="26049" hidden="1"/>
    <cellStyle name="Erklärender Text 2" xfId="26069" hidden="1"/>
    <cellStyle name="Erklärender Text 2" xfId="26082" hidden="1"/>
    <cellStyle name="Erklärender Text 2" xfId="26102" hidden="1"/>
    <cellStyle name="Erklärender Text 2" xfId="26122" hidden="1"/>
    <cellStyle name="Erklärender Text 2" xfId="26142" hidden="1"/>
    <cellStyle name="Erklärender Text 2" xfId="26162" hidden="1"/>
    <cellStyle name="Erklärender Text 2" xfId="26193" hidden="1"/>
    <cellStyle name="Erklärender Text 2" xfId="26213" hidden="1"/>
    <cellStyle name="Erklärender Text 2" xfId="26233" hidden="1"/>
    <cellStyle name="Erklärender Text 2" xfId="26253" hidden="1"/>
    <cellStyle name="Erklärender Text 2" xfId="26273" hidden="1"/>
    <cellStyle name="Erklärender Text 2" xfId="26299" hidden="1"/>
    <cellStyle name="Erklärender Text 2" xfId="26320" hidden="1"/>
    <cellStyle name="Erklärender Text 2" xfId="26340" hidden="1"/>
    <cellStyle name="Erklärender Text 2" xfId="26360" hidden="1"/>
    <cellStyle name="Erklärender Text 2" xfId="26380" hidden="1"/>
    <cellStyle name="Erklärender Text 2" xfId="26394" hidden="1"/>
    <cellStyle name="Erklärender Text 2" xfId="26415" hidden="1"/>
    <cellStyle name="Erklärender Text 2" xfId="26435" hidden="1"/>
    <cellStyle name="Erklärender Text 2" xfId="26455" hidden="1"/>
    <cellStyle name="Erklärender Text 2" xfId="26475" hidden="1"/>
    <cellStyle name="Erklärender Text 2" xfId="26488" hidden="1"/>
    <cellStyle name="Erklärender Text 2" xfId="26508" hidden="1"/>
    <cellStyle name="Erklärender Text 2" xfId="26528" hidden="1"/>
    <cellStyle name="Erklärender Text 2" xfId="26548" hidden="1"/>
    <cellStyle name="Erklärender Text 2" xfId="26568" hidden="1"/>
    <cellStyle name="Erklärender Text 2" xfId="26588" hidden="1"/>
    <cellStyle name="Erklärender Text 2" xfId="26608" hidden="1"/>
    <cellStyle name="Erklärender Text 2" xfId="26628" hidden="1"/>
    <cellStyle name="Erklärender Text 2" xfId="26648" hidden="1"/>
    <cellStyle name="Erklärender Text 2" xfId="26668" hidden="1"/>
    <cellStyle name="Erklärender Text 2" xfId="26684" hidden="1"/>
    <cellStyle name="Erklärender Text 2" xfId="26686" hidden="1"/>
    <cellStyle name="Erklärender Text 2" xfId="26737" hidden="1"/>
    <cellStyle name="Erklärender Text 2" xfId="26757" hidden="1"/>
    <cellStyle name="Erklärender Text 2" xfId="26777" hidden="1"/>
    <cellStyle name="Erklärender Text 2" xfId="26797" hidden="1"/>
    <cellStyle name="Erklärender Text 2" xfId="26817" hidden="1"/>
    <cellStyle name="Erklärender Text 2" xfId="26833" hidden="1"/>
    <cellStyle name="Erklärender Text 2" xfId="26853" hidden="1"/>
    <cellStyle name="Erklärender Text 2" xfId="26873" hidden="1"/>
    <cellStyle name="Erklärender Text 2" xfId="26893" hidden="1"/>
    <cellStyle name="Erklärender Text 2" xfId="26913" hidden="1"/>
    <cellStyle name="Erklärender Text 2" xfId="26930" hidden="1"/>
    <cellStyle name="Erklärender Text 2" xfId="26990" hidden="1"/>
    <cellStyle name="Erklärender Text 2" xfId="27018" hidden="1"/>
    <cellStyle name="Erklärender Text 2" xfId="27038" hidden="1"/>
    <cellStyle name="Erklärender Text 2" xfId="27058" hidden="1"/>
    <cellStyle name="Erklärender Text 2" xfId="27078" hidden="1"/>
    <cellStyle name="Erklärender Text 2" xfId="27104" hidden="1"/>
    <cellStyle name="Erklärender Text 2" xfId="27125" hidden="1"/>
    <cellStyle name="Erklärender Text 2" xfId="27145" hidden="1"/>
    <cellStyle name="Erklärender Text 2" xfId="27165" hidden="1"/>
    <cellStyle name="Erklärender Text 2" xfId="27185" hidden="1"/>
    <cellStyle name="Erklärender Text 2" xfId="27199" hidden="1"/>
    <cellStyle name="Erklärender Text 2" xfId="27220" hidden="1"/>
    <cellStyle name="Erklärender Text 2" xfId="27240" hidden="1"/>
    <cellStyle name="Erklärender Text 2" xfId="27260" hidden="1"/>
    <cellStyle name="Erklärender Text 2" xfId="27280" hidden="1"/>
    <cellStyle name="Erklärender Text 2" xfId="27293" hidden="1"/>
    <cellStyle name="Erklärender Text 2" xfId="27313" hidden="1"/>
    <cellStyle name="Erklärender Text 2" xfId="27333" hidden="1"/>
    <cellStyle name="Erklärender Text 2" xfId="27353" hidden="1"/>
    <cellStyle name="Erklärender Text 2" xfId="27373" hidden="1"/>
    <cellStyle name="Erklärender Text 2" xfId="27404" hidden="1"/>
    <cellStyle name="Erklärender Text 2" xfId="27424" hidden="1"/>
    <cellStyle name="Erklärender Text 2" xfId="27444" hidden="1"/>
    <cellStyle name="Erklärender Text 2" xfId="27464" hidden="1"/>
    <cellStyle name="Erklärender Text 2" xfId="27484" hidden="1"/>
    <cellStyle name="Erklärender Text 2" xfId="27510" hidden="1"/>
    <cellStyle name="Erklärender Text 2" xfId="27531" hidden="1"/>
    <cellStyle name="Erklärender Text 2" xfId="27551" hidden="1"/>
    <cellStyle name="Erklärender Text 2" xfId="27571" hidden="1"/>
    <cellStyle name="Erklärender Text 2" xfId="27591" hidden="1"/>
    <cellStyle name="Erklärender Text 2" xfId="27605" hidden="1"/>
    <cellStyle name="Erklärender Text 2" xfId="27626" hidden="1"/>
    <cellStyle name="Erklärender Text 2" xfId="27646" hidden="1"/>
    <cellStyle name="Erklärender Text 2" xfId="27666" hidden="1"/>
    <cellStyle name="Erklärender Text 2" xfId="27686" hidden="1"/>
    <cellStyle name="Erklärender Text 2" xfId="27699" hidden="1"/>
    <cellStyle name="Erklärender Text 2" xfId="27719" hidden="1"/>
    <cellStyle name="Erklärender Text 2" xfId="27739" hidden="1"/>
    <cellStyle name="Erklärender Text 2" xfId="27759" hidden="1"/>
    <cellStyle name="Erklärender Text 2" xfId="27779" hidden="1"/>
    <cellStyle name="Erklärender Text 2" xfId="27799" hidden="1"/>
    <cellStyle name="Erklärender Text 2" xfId="27819" hidden="1"/>
    <cellStyle name="Erklärender Text 2" xfId="27839" hidden="1"/>
    <cellStyle name="Erklärender Text 2" xfId="27859" hidden="1"/>
    <cellStyle name="Erklärender Text 2" xfId="27879" hidden="1"/>
    <cellStyle name="Erklärender Text 2" xfId="27895" hidden="1"/>
    <cellStyle name="Erklärender Text 2" xfId="27897" hidden="1"/>
    <cellStyle name="Erklärender Text 2" xfId="27948" hidden="1"/>
    <cellStyle name="Erklärender Text 2" xfId="27968" hidden="1"/>
    <cellStyle name="Erklärender Text 2" xfId="27988" hidden="1"/>
    <cellStyle name="Erklärender Text 2" xfId="28008" hidden="1"/>
    <cellStyle name="Erklärender Text 2" xfId="28028" hidden="1"/>
    <cellStyle name="Erklärender Text 2" xfId="28044" hidden="1"/>
    <cellStyle name="Erklärender Text 2" xfId="28064" hidden="1"/>
    <cellStyle name="Erklärender Text 2" xfId="28084" hidden="1"/>
    <cellStyle name="Erklärender Text 2" xfId="28104" hidden="1"/>
    <cellStyle name="Erklärender Text 2" xfId="28124" hidden="1"/>
    <cellStyle name="Erklärender Text 2" xfId="28314" hidden="1"/>
    <cellStyle name="Erklärender Text 2" xfId="28334" hidden="1"/>
    <cellStyle name="Erklärender Text 2" xfId="28354" hidden="1"/>
    <cellStyle name="Erklärender Text 2" xfId="28374" hidden="1"/>
    <cellStyle name="Erklärender Text 2" xfId="28400" hidden="1"/>
    <cellStyle name="Erklärender Text 2" xfId="28421" hidden="1"/>
    <cellStyle name="Erklärender Text 2" xfId="28441" hidden="1"/>
    <cellStyle name="Erklärender Text 2" xfId="28461" hidden="1"/>
    <cellStyle name="Erklärender Text 2" xfId="28481" hidden="1"/>
    <cellStyle name="Erklärender Text 2" xfId="28495" hidden="1"/>
    <cellStyle name="Erklärender Text 2" xfId="28516" hidden="1"/>
    <cellStyle name="Erklärender Text 2" xfId="28536" hidden="1"/>
    <cellStyle name="Erklärender Text 2" xfId="28556" hidden="1"/>
    <cellStyle name="Erklärender Text 2" xfId="28576" hidden="1"/>
    <cellStyle name="Erklärender Text 2" xfId="28589" hidden="1"/>
    <cellStyle name="Erklärender Text 2" xfId="28609" hidden="1"/>
    <cellStyle name="Erklärender Text 2" xfId="28629" hidden="1"/>
    <cellStyle name="Erklärender Text 2" xfId="28649" hidden="1"/>
    <cellStyle name="Erklärender Text 2" xfId="28669" hidden="1"/>
    <cellStyle name="Erklärender Text 2" xfId="28701" hidden="1"/>
    <cellStyle name="Erklärender Text 2" xfId="28721" hidden="1"/>
    <cellStyle name="Erklärender Text 2" xfId="28741" hidden="1"/>
    <cellStyle name="Erklärender Text 2" xfId="28761" hidden="1"/>
    <cellStyle name="Erklärender Text 2" xfId="28781" hidden="1"/>
    <cellStyle name="Erklärender Text 2" xfId="28807" hidden="1"/>
    <cellStyle name="Erklärender Text 2" xfId="28828" hidden="1"/>
    <cellStyle name="Erklärender Text 2" xfId="28848" hidden="1"/>
    <cellStyle name="Erklärender Text 2" xfId="28868" hidden="1"/>
    <cellStyle name="Erklärender Text 2" xfId="28888" hidden="1"/>
    <cellStyle name="Erklärender Text 2" xfId="28902" hidden="1"/>
    <cellStyle name="Erklärender Text 2" xfId="28923" hidden="1"/>
    <cellStyle name="Erklärender Text 2" xfId="28943" hidden="1"/>
    <cellStyle name="Erklärender Text 2" xfId="28963" hidden="1"/>
    <cellStyle name="Erklärender Text 2" xfId="28983" hidden="1"/>
    <cellStyle name="Erklärender Text 2" xfId="28996" hidden="1"/>
    <cellStyle name="Erklärender Text 2" xfId="29016" hidden="1"/>
    <cellStyle name="Erklärender Text 2" xfId="29036" hidden="1"/>
    <cellStyle name="Erklärender Text 2" xfId="29056" hidden="1"/>
    <cellStyle name="Erklärender Text 2" xfId="29076" hidden="1"/>
    <cellStyle name="Erklärender Text 2" xfId="29096" hidden="1"/>
    <cellStyle name="Erklärender Text 2" xfId="29116" hidden="1"/>
    <cellStyle name="Erklärender Text 2" xfId="29136" hidden="1"/>
    <cellStyle name="Erklärender Text 2" xfId="29156" hidden="1"/>
    <cellStyle name="Erklärender Text 2" xfId="29176" hidden="1"/>
    <cellStyle name="Erklärender Text 2" xfId="29192" hidden="1"/>
    <cellStyle name="Erklärender Text 2" xfId="29195" hidden="1"/>
    <cellStyle name="Erklärender Text 2" xfId="29248" hidden="1"/>
    <cellStyle name="Erklärender Text 2" xfId="29268" hidden="1"/>
    <cellStyle name="Erklärender Text 2" xfId="29288" hidden="1"/>
    <cellStyle name="Erklärender Text 2" xfId="29308" hidden="1"/>
    <cellStyle name="Erklärender Text 2" xfId="29328" hidden="1"/>
    <cellStyle name="Erklärender Text 2" xfId="29344" hidden="1"/>
    <cellStyle name="Erklärender Text 2" xfId="29364" hidden="1"/>
    <cellStyle name="Erklärender Text 2" xfId="29384" hidden="1"/>
    <cellStyle name="Erklärender Text 2" xfId="29404" hidden="1"/>
    <cellStyle name="Erklärender Text 2" xfId="29424" hidden="1"/>
    <cellStyle name="Erklärender Text 2" xfId="29442" hidden="1"/>
    <cellStyle name="Erklärender Text 2" xfId="29502" hidden="1"/>
    <cellStyle name="Erklärender Text 2" xfId="29530" hidden="1"/>
    <cellStyle name="Erklärender Text 2" xfId="29550" hidden="1"/>
    <cellStyle name="Erklärender Text 2" xfId="29570" hidden="1"/>
    <cellStyle name="Erklärender Text 2" xfId="29590" hidden="1"/>
    <cellStyle name="Erklärender Text 2" xfId="29616" hidden="1"/>
    <cellStyle name="Erklärender Text 2" xfId="29637" hidden="1"/>
    <cellStyle name="Erklärender Text 2" xfId="29657" hidden="1"/>
    <cellStyle name="Erklärender Text 2" xfId="29677" hidden="1"/>
    <cellStyle name="Erklärender Text 2" xfId="29697" hidden="1"/>
    <cellStyle name="Erklärender Text 2" xfId="29711" hidden="1"/>
    <cellStyle name="Erklärender Text 2" xfId="29732" hidden="1"/>
    <cellStyle name="Erklärender Text 2" xfId="29752" hidden="1"/>
    <cellStyle name="Erklärender Text 2" xfId="29772" hidden="1"/>
    <cellStyle name="Erklärender Text 2" xfId="29792" hidden="1"/>
    <cellStyle name="Erklärender Text 2" xfId="29805" hidden="1"/>
    <cellStyle name="Erklärender Text 2" xfId="29825" hidden="1"/>
    <cellStyle name="Erklärender Text 2" xfId="29845" hidden="1"/>
    <cellStyle name="Erklärender Text 2" xfId="29865" hidden="1"/>
    <cellStyle name="Erklärender Text 2" xfId="29885" hidden="1"/>
    <cellStyle name="Erklärender Text 2" xfId="29916" hidden="1"/>
    <cellStyle name="Erklärender Text 2" xfId="29936" hidden="1"/>
    <cellStyle name="Erklärender Text 2" xfId="29956" hidden="1"/>
    <cellStyle name="Erklärender Text 2" xfId="29976" hidden="1"/>
    <cellStyle name="Erklärender Text 2" xfId="29996" hidden="1"/>
    <cellStyle name="Erklärender Text 2" xfId="30022" hidden="1"/>
    <cellStyle name="Erklärender Text 2" xfId="30043" hidden="1"/>
    <cellStyle name="Erklärender Text 2" xfId="30063" hidden="1"/>
    <cellStyle name="Erklärender Text 2" xfId="30083" hidden="1"/>
    <cellStyle name="Erklärender Text 2" xfId="30103" hidden="1"/>
    <cellStyle name="Erklärender Text 2" xfId="30117" hidden="1"/>
    <cellStyle name="Erklärender Text 2" xfId="30138" hidden="1"/>
    <cellStyle name="Erklärender Text 2" xfId="30158" hidden="1"/>
    <cellStyle name="Erklärender Text 2" xfId="30178" hidden="1"/>
    <cellStyle name="Erklärender Text 2" xfId="30198" hidden="1"/>
    <cellStyle name="Erklärender Text 2" xfId="30211" hidden="1"/>
    <cellStyle name="Erklärender Text 2" xfId="30231" hidden="1"/>
    <cellStyle name="Erklärender Text 2" xfId="30251" hidden="1"/>
    <cellStyle name="Erklärender Text 2" xfId="30271" hidden="1"/>
    <cellStyle name="Erklärender Text 2" xfId="30291" hidden="1"/>
    <cellStyle name="Erklärender Text 2" xfId="30311" hidden="1"/>
    <cellStyle name="Erklärender Text 2" xfId="30331" hidden="1"/>
    <cellStyle name="Erklärender Text 2" xfId="30351" hidden="1"/>
    <cellStyle name="Erklärender Text 2" xfId="30371" hidden="1"/>
    <cellStyle name="Erklärender Text 2" xfId="30391" hidden="1"/>
    <cellStyle name="Erklärender Text 2" xfId="30407" hidden="1"/>
    <cellStyle name="Erklärender Text 2" xfId="30409" hidden="1"/>
    <cellStyle name="Erklärender Text 2" xfId="30461" hidden="1"/>
    <cellStyle name="Erklärender Text 2" xfId="30481" hidden="1"/>
    <cellStyle name="Erklärender Text 2" xfId="30501" hidden="1"/>
    <cellStyle name="Erklärender Text 2" xfId="30521" hidden="1"/>
    <cellStyle name="Erklärender Text 2" xfId="30541" hidden="1"/>
    <cellStyle name="Erklärender Text 2" xfId="30557" hidden="1"/>
    <cellStyle name="Erklärender Text 2" xfId="30577" hidden="1"/>
    <cellStyle name="Erklärender Text 2" xfId="30597" hidden="1"/>
    <cellStyle name="Erklärender Text 2" xfId="30617" hidden="1"/>
    <cellStyle name="Erklärender Text 2" xfId="30637" hidden="1"/>
    <cellStyle name="Erklärender Text 2" xfId="30709" hidden="1"/>
    <cellStyle name="Erklärender Text 2" xfId="30729" hidden="1"/>
    <cellStyle name="Erklärender Text 2" xfId="30749" hidden="1"/>
    <cellStyle name="Erklärender Text 2" xfId="30769" hidden="1"/>
    <cellStyle name="Erklärender Text 2" xfId="30795" hidden="1"/>
    <cellStyle name="Erklärender Text 2" xfId="30816" hidden="1"/>
    <cellStyle name="Erklärender Text 2" xfId="30836" hidden="1"/>
    <cellStyle name="Erklärender Text 2" xfId="30856" hidden="1"/>
    <cellStyle name="Erklärender Text 2" xfId="30876" hidden="1"/>
    <cellStyle name="Erklärender Text 2" xfId="30890" hidden="1"/>
    <cellStyle name="Erklärender Text 2" xfId="30911" hidden="1"/>
    <cellStyle name="Erklärender Text 2" xfId="30931" hidden="1"/>
    <cellStyle name="Erklärender Text 2" xfId="30951" hidden="1"/>
    <cellStyle name="Erklärender Text 2" xfId="30971" hidden="1"/>
    <cellStyle name="Erklärender Text 2" xfId="30984" hidden="1"/>
    <cellStyle name="Erklärender Text 2" xfId="31004" hidden="1"/>
    <cellStyle name="Erklärender Text 2" xfId="31024" hidden="1"/>
    <cellStyle name="Erklärender Text 2" xfId="31044" hidden="1"/>
    <cellStyle name="Erklärender Text 2" xfId="31064" hidden="1"/>
    <cellStyle name="Erklärender Text 2" xfId="31095" hidden="1"/>
    <cellStyle name="Erklärender Text 2" xfId="31115" hidden="1"/>
    <cellStyle name="Erklärender Text 2" xfId="31135" hidden="1"/>
    <cellStyle name="Erklärender Text 2" xfId="31155" hidden="1"/>
    <cellStyle name="Erklärender Text 2" xfId="31175" hidden="1"/>
    <cellStyle name="Erklärender Text 2" xfId="31201" hidden="1"/>
    <cellStyle name="Erklärender Text 2" xfId="31222" hidden="1"/>
    <cellStyle name="Erklärender Text 2" xfId="31242" hidden="1"/>
    <cellStyle name="Erklärender Text 2" xfId="31262" hidden="1"/>
    <cellStyle name="Erklärender Text 2" xfId="31282" hidden="1"/>
    <cellStyle name="Erklärender Text 2" xfId="31296" hidden="1"/>
    <cellStyle name="Erklärender Text 2" xfId="31317" hidden="1"/>
    <cellStyle name="Erklärender Text 2" xfId="31337" hidden="1"/>
    <cellStyle name="Erklärender Text 2" xfId="31357" hidden="1"/>
    <cellStyle name="Erklärender Text 2" xfId="31377" hidden="1"/>
    <cellStyle name="Erklärender Text 2" xfId="31390" hidden="1"/>
    <cellStyle name="Erklärender Text 2" xfId="31410" hidden="1"/>
    <cellStyle name="Erklärender Text 2" xfId="31430" hidden="1"/>
    <cellStyle name="Erklärender Text 2" xfId="31450" hidden="1"/>
    <cellStyle name="Erklärender Text 2" xfId="31470" hidden="1"/>
    <cellStyle name="Erklärender Text 2" xfId="31490" hidden="1"/>
    <cellStyle name="Erklärender Text 2" xfId="31510" hidden="1"/>
    <cellStyle name="Erklärender Text 2" xfId="31530" hidden="1"/>
    <cellStyle name="Erklärender Text 2" xfId="31550" hidden="1"/>
    <cellStyle name="Erklärender Text 2" xfId="31570" hidden="1"/>
    <cellStyle name="Erklärender Text 2" xfId="31586" hidden="1"/>
    <cellStyle name="Erklärender Text 2" xfId="31589" hidden="1"/>
    <cellStyle name="Erklärender Text 2" xfId="31642" hidden="1"/>
    <cellStyle name="Erklärender Text 2" xfId="31662" hidden="1"/>
    <cellStyle name="Erklärender Text 2" xfId="31682" hidden="1"/>
    <cellStyle name="Erklärender Text 2" xfId="31702" hidden="1"/>
    <cellStyle name="Erklärender Text 2" xfId="31722" hidden="1"/>
    <cellStyle name="Erklärender Text 2" xfId="31738" hidden="1"/>
    <cellStyle name="Erklärender Text 2" xfId="31758" hidden="1"/>
    <cellStyle name="Erklärender Text 2" xfId="31778" hidden="1"/>
    <cellStyle name="Erklärender Text 2" xfId="31798" hidden="1"/>
    <cellStyle name="Erklärender Text 2" xfId="31818" hidden="1"/>
    <cellStyle name="Erklärender Text 2" xfId="31835" hidden="1"/>
    <cellStyle name="Erklärender Text 2" xfId="31895" hidden="1"/>
    <cellStyle name="Erklärender Text 2" xfId="31923" hidden="1"/>
    <cellStyle name="Erklärender Text 2" xfId="31943" hidden="1"/>
    <cellStyle name="Erklärender Text 2" xfId="31963" hidden="1"/>
    <cellStyle name="Erklärender Text 2" xfId="31983" hidden="1"/>
    <cellStyle name="Erklärender Text 2" xfId="32008" hidden="1"/>
    <cellStyle name="Erklärender Text 2" xfId="32029" hidden="1"/>
    <cellStyle name="Erklärender Text 2" xfId="32049" hidden="1"/>
    <cellStyle name="Erklärender Text 2" xfId="32069" hidden="1"/>
    <cellStyle name="Erklärender Text 2" xfId="32089" hidden="1"/>
    <cellStyle name="Erklärender Text 2" xfId="32103" hidden="1"/>
    <cellStyle name="Erklärender Text 2" xfId="32124" hidden="1"/>
    <cellStyle name="Erklärender Text 2" xfId="32144" hidden="1"/>
    <cellStyle name="Erklärender Text 2" xfId="32164" hidden="1"/>
    <cellStyle name="Erklärender Text 2" xfId="32184" hidden="1"/>
    <cellStyle name="Erklärender Text 2" xfId="32197" hidden="1"/>
    <cellStyle name="Erklärender Text 2" xfId="32217" hidden="1"/>
    <cellStyle name="Erklärender Text 2" xfId="32237" hidden="1"/>
    <cellStyle name="Erklärender Text 2" xfId="32257" hidden="1"/>
    <cellStyle name="Erklärender Text 2" xfId="32277" hidden="1"/>
    <cellStyle name="Erklärender Text 2" xfId="32307" hidden="1"/>
    <cellStyle name="Erklärender Text 2" xfId="32327" hidden="1"/>
    <cellStyle name="Erklärender Text 2" xfId="32347" hidden="1"/>
    <cellStyle name="Erklärender Text 2" xfId="32367" hidden="1"/>
    <cellStyle name="Erklärender Text 2" xfId="32387" hidden="1"/>
    <cellStyle name="Erklärender Text 2" xfId="32412" hidden="1"/>
    <cellStyle name="Erklärender Text 2" xfId="32433" hidden="1"/>
    <cellStyle name="Erklärender Text 2" xfId="32453" hidden="1"/>
    <cellStyle name="Erklärender Text 2" xfId="32473" hidden="1"/>
    <cellStyle name="Erklärender Text 2" xfId="32493" hidden="1"/>
    <cellStyle name="Erklärender Text 2" xfId="32507" hidden="1"/>
    <cellStyle name="Erklärender Text 2" xfId="32528" hidden="1"/>
    <cellStyle name="Erklärender Text 2" xfId="32548" hidden="1"/>
    <cellStyle name="Erklärender Text 2" xfId="32568" hidden="1"/>
    <cellStyle name="Erklärender Text 2" xfId="32588" hidden="1"/>
    <cellStyle name="Erklärender Text 2" xfId="32601" hidden="1"/>
    <cellStyle name="Erklärender Text 2" xfId="32621" hidden="1"/>
    <cellStyle name="Erklärender Text 2" xfId="32641" hidden="1"/>
    <cellStyle name="Erklärender Text 2" xfId="32661" hidden="1"/>
    <cellStyle name="Erklärender Text 2" xfId="32681" hidden="1"/>
    <cellStyle name="Erklärender Text 2" xfId="32701" hidden="1"/>
    <cellStyle name="Erklärender Text 2" xfId="32721" hidden="1"/>
    <cellStyle name="Erklärender Text 2" xfId="32741" hidden="1"/>
    <cellStyle name="Erklärender Text 2" xfId="32761" hidden="1"/>
    <cellStyle name="Erklärender Text 2" xfId="32781" hidden="1"/>
    <cellStyle name="Erklärender Text 2" xfId="32797" hidden="1"/>
    <cellStyle name="Erklärender Text 2" xfId="32799" hidden="1"/>
    <cellStyle name="Erklärender Text 2" xfId="32851" hidden="1"/>
    <cellStyle name="Erklärender Text 2" xfId="32871" hidden="1"/>
    <cellStyle name="Erklärender Text 2" xfId="32891" hidden="1"/>
    <cellStyle name="Erklärender Text 2" xfId="32911" hidden="1"/>
    <cellStyle name="Erklärender Text 2" xfId="32931" hidden="1"/>
    <cellStyle name="Erklärender Text 2" xfId="32946" hidden="1"/>
    <cellStyle name="Erklärender Text 2" xfId="32966" hidden="1"/>
    <cellStyle name="Erklärender Text 2" xfId="32986" hidden="1"/>
    <cellStyle name="Erklärender Text 2" xfId="33006" hidden="1"/>
    <cellStyle name="Erklärender Text 2" xfId="33026" hidden="1"/>
    <cellStyle name="Erklärender Text 2" xfId="28218" hidden="1"/>
    <cellStyle name="Erklärender Text 2" xfId="28231" hidden="1"/>
    <cellStyle name="Erklärender Text 2" xfId="28245" hidden="1"/>
    <cellStyle name="Erklärender Text 2" xfId="33063" hidden="1"/>
    <cellStyle name="Erklärender Text 2" xfId="33089" hidden="1"/>
    <cellStyle name="Erklärender Text 2" xfId="33110" hidden="1"/>
    <cellStyle name="Erklärender Text 2" xfId="33130" hidden="1"/>
    <cellStyle name="Erklärender Text 2" xfId="33150" hidden="1"/>
    <cellStyle name="Erklärender Text 2" xfId="33170" hidden="1"/>
    <cellStyle name="Erklärender Text 2" xfId="33184" hidden="1"/>
    <cellStyle name="Erklärender Text 2" xfId="33205" hidden="1"/>
    <cellStyle name="Erklärender Text 2" xfId="33225" hidden="1"/>
    <cellStyle name="Erklärender Text 2" xfId="33245" hidden="1"/>
    <cellStyle name="Erklärender Text 2" xfId="33265" hidden="1"/>
    <cellStyle name="Erklärender Text 2" xfId="33278" hidden="1"/>
    <cellStyle name="Erklärender Text 2" xfId="33298" hidden="1"/>
    <cellStyle name="Erklärender Text 2" xfId="33318" hidden="1"/>
    <cellStyle name="Erklärender Text 2" xfId="33338" hidden="1"/>
    <cellStyle name="Erklärender Text 2" xfId="33358" hidden="1"/>
    <cellStyle name="Erklärender Text 2" xfId="33388" hidden="1"/>
    <cellStyle name="Erklärender Text 2" xfId="33408" hidden="1"/>
    <cellStyle name="Erklärender Text 2" xfId="33428" hidden="1"/>
    <cellStyle name="Erklärender Text 2" xfId="33448" hidden="1"/>
    <cellStyle name="Erklärender Text 2" xfId="33468" hidden="1"/>
    <cellStyle name="Erklärender Text 2" xfId="33493" hidden="1"/>
    <cellStyle name="Erklärender Text 2" xfId="33514" hidden="1"/>
    <cellStyle name="Erklärender Text 2" xfId="33534" hidden="1"/>
    <cellStyle name="Erklärender Text 2" xfId="33554" hidden="1"/>
    <cellStyle name="Erklärender Text 2" xfId="33574" hidden="1"/>
    <cellStyle name="Erklärender Text 2" xfId="33588" hidden="1"/>
    <cellStyle name="Erklärender Text 2" xfId="33609" hidden="1"/>
    <cellStyle name="Erklärender Text 2" xfId="33629" hidden="1"/>
    <cellStyle name="Erklärender Text 2" xfId="33649" hidden="1"/>
    <cellStyle name="Erklärender Text 2" xfId="33669" hidden="1"/>
    <cellStyle name="Erklärender Text 2" xfId="33682" hidden="1"/>
    <cellStyle name="Erklärender Text 2" xfId="33702" hidden="1"/>
    <cellStyle name="Erklärender Text 2" xfId="33722" hidden="1"/>
    <cellStyle name="Erklärender Text 2" xfId="33742" hidden="1"/>
    <cellStyle name="Erklärender Text 2" xfId="33762" hidden="1"/>
    <cellStyle name="Erklärender Text 2" xfId="33782" hidden="1"/>
    <cellStyle name="Erklärender Text 2" xfId="33802" hidden="1"/>
    <cellStyle name="Erklärender Text 2" xfId="33822" hidden="1"/>
    <cellStyle name="Erklärender Text 2" xfId="33842" hidden="1"/>
    <cellStyle name="Erklärender Text 2" xfId="33862" hidden="1"/>
    <cellStyle name="Erklärender Text 2" xfId="33877" hidden="1"/>
    <cellStyle name="Erklärender Text 2" xfId="33880" hidden="1"/>
    <cellStyle name="Erklärender Text 2" xfId="33932" hidden="1"/>
    <cellStyle name="Erklärender Text 2" xfId="33952" hidden="1"/>
    <cellStyle name="Erklärender Text 2" xfId="33972" hidden="1"/>
    <cellStyle name="Erklärender Text 2" xfId="33992" hidden="1"/>
    <cellStyle name="Erklärender Text 2" xfId="34012" hidden="1"/>
    <cellStyle name="Erklärender Text 2" xfId="34026" hidden="1"/>
    <cellStyle name="Erklärender Text 2" xfId="34046" hidden="1"/>
    <cellStyle name="Erklärender Text 2" xfId="34066" hidden="1"/>
    <cellStyle name="Erklärender Text 2" xfId="34086" hidden="1"/>
    <cellStyle name="Erklärender Text 2" xfId="34106" hidden="1"/>
    <cellStyle name="Erklärender Text 2" xfId="34123" hidden="1"/>
    <cellStyle name="Erklärender Text 2" xfId="34182" hidden="1"/>
    <cellStyle name="Erklärender Text 2" xfId="34210" hidden="1"/>
    <cellStyle name="Erklärender Text 2" xfId="34230" hidden="1"/>
    <cellStyle name="Erklärender Text 2" xfId="34250" hidden="1"/>
    <cellStyle name="Erklärender Text 2" xfId="34270" hidden="1"/>
    <cellStyle name="Erklärender Text 2" xfId="34296" hidden="1"/>
    <cellStyle name="Erklärender Text 2" xfId="34317" hidden="1"/>
    <cellStyle name="Erklärender Text 2" xfId="34337" hidden="1"/>
    <cellStyle name="Erklärender Text 2" xfId="34357" hidden="1"/>
    <cellStyle name="Erklärender Text 2" xfId="34377" hidden="1"/>
    <cellStyle name="Erklärender Text 2" xfId="34391" hidden="1"/>
    <cellStyle name="Erklärender Text 2" xfId="34412" hidden="1"/>
    <cellStyle name="Erklärender Text 2" xfId="34432" hidden="1"/>
    <cellStyle name="Erklärender Text 2" xfId="34452" hidden="1"/>
    <cellStyle name="Erklärender Text 2" xfId="34472" hidden="1"/>
    <cellStyle name="Erklärender Text 2" xfId="34485" hidden="1"/>
    <cellStyle name="Erklärender Text 2" xfId="34505" hidden="1"/>
    <cellStyle name="Erklärender Text 2" xfId="34525" hidden="1"/>
    <cellStyle name="Erklärender Text 2" xfId="34545" hidden="1"/>
    <cellStyle name="Erklärender Text 2" xfId="34565" hidden="1"/>
    <cellStyle name="Erklärender Text 2" xfId="34595" hidden="1"/>
    <cellStyle name="Erklärender Text 2" xfId="34615" hidden="1"/>
    <cellStyle name="Erklärender Text 2" xfId="34635" hidden="1"/>
    <cellStyle name="Erklärender Text 2" xfId="34655" hidden="1"/>
    <cellStyle name="Erklärender Text 2" xfId="34675" hidden="1"/>
    <cellStyle name="Erklärender Text 2" xfId="34700" hidden="1"/>
    <cellStyle name="Erklärender Text 2" xfId="34721" hidden="1"/>
    <cellStyle name="Erklärender Text 2" xfId="34741" hidden="1"/>
    <cellStyle name="Erklärender Text 2" xfId="34761" hidden="1"/>
    <cellStyle name="Erklärender Text 2" xfId="34781" hidden="1"/>
    <cellStyle name="Erklärender Text 2" xfId="34795" hidden="1"/>
    <cellStyle name="Erklärender Text 2" xfId="34816" hidden="1"/>
    <cellStyle name="Erklärender Text 2" xfId="34836" hidden="1"/>
    <cellStyle name="Erklärender Text 2" xfId="34856" hidden="1"/>
    <cellStyle name="Erklärender Text 2" xfId="34876" hidden="1"/>
    <cellStyle name="Erklärender Text 2" xfId="34889" hidden="1"/>
    <cellStyle name="Erklärender Text 2" xfId="34909" hidden="1"/>
    <cellStyle name="Erklärender Text 2" xfId="34929" hidden="1"/>
    <cellStyle name="Erklärender Text 2" xfId="34949" hidden="1"/>
    <cellStyle name="Erklärender Text 2" xfId="34969" hidden="1"/>
    <cellStyle name="Erklärender Text 2" xfId="34989" hidden="1"/>
    <cellStyle name="Erklärender Text 2" xfId="35009" hidden="1"/>
    <cellStyle name="Erklärender Text 2" xfId="35029" hidden="1"/>
    <cellStyle name="Erklärender Text 2" xfId="35049" hidden="1"/>
    <cellStyle name="Erklärender Text 2" xfId="35069" hidden="1"/>
    <cellStyle name="Erklärender Text 2" xfId="35084" hidden="1"/>
    <cellStyle name="Erklärender Text 2" xfId="35086" hidden="1"/>
    <cellStyle name="Erklärender Text 2" xfId="35137" hidden="1"/>
    <cellStyle name="Erklärender Text 2" xfId="35157" hidden="1"/>
    <cellStyle name="Erklärender Text 2" xfId="35177" hidden="1"/>
    <cellStyle name="Erklärender Text 2" xfId="35197" hidden="1"/>
    <cellStyle name="Erklärender Text 2" xfId="35217" hidden="1"/>
    <cellStyle name="Erklärender Text 2" xfId="35232" hidden="1"/>
    <cellStyle name="Erklärender Text 2" xfId="35252" hidden="1"/>
    <cellStyle name="Erklärender Text 2" xfId="35272" hidden="1"/>
    <cellStyle name="Erklärender Text 2" xfId="35292" hidden="1"/>
    <cellStyle name="Erklärender Text 2" xfId="35312" hidden="1"/>
    <cellStyle name="Erklärender Text 2" xfId="31887" hidden="1"/>
    <cellStyle name="Erklärender Text 2" xfId="31600" hidden="1"/>
    <cellStyle name="Erklärender Text 2" xfId="28204" hidden="1"/>
    <cellStyle name="Erklärender Text 2" xfId="35351" hidden="1"/>
    <cellStyle name="Erklärender Text 2" xfId="35376" hidden="1"/>
    <cellStyle name="Erklärender Text 2" xfId="35397" hidden="1"/>
    <cellStyle name="Erklärender Text 2" xfId="35417" hidden="1"/>
    <cellStyle name="Erklärender Text 2" xfId="35437" hidden="1"/>
    <cellStyle name="Erklärender Text 2" xfId="35457" hidden="1"/>
    <cellStyle name="Erklärender Text 2" xfId="35471" hidden="1"/>
    <cellStyle name="Erklärender Text 2" xfId="35492" hidden="1"/>
    <cellStyle name="Erklärender Text 2" xfId="35512" hidden="1"/>
    <cellStyle name="Erklärender Text 2" xfId="35532" hidden="1"/>
    <cellStyle name="Erklärender Text 2" xfId="35552" hidden="1"/>
    <cellStyle name="Erklärender Text 2" xfId="35565" hidden="1"/>
    <cellStyle name="Erklärender Text 2" xfId="35585" hidden="1"/>
    <cellStyle name="Erklärender Text 2" xfId="35605" hidden="1"/>
    <cellStyle name="Erklärender Text 2" xfId="35625" hidden="1"/>
    <cellStyle name="Erklärender Text 2" xfId="35645" hidden="1"/>
    <cellStyle name="Erklärender Text 2" xfId="35674" hidden="1"/>
    <cellStyle name="Erklärender Text 2" xfId="35694" hidden="1"/>
    <cellStyle name="Erklärender Text 2" xfId="35714" hidden="1"/>
    <cellStyle name="Erklärender Text 2" xfId="35734" hidden="1"/>
    <cellStyle name="Erklärender Text 2" xfId="35754" hidden="1"/>
    <cellStyle name="Erklärender Text 2" xfId="35778" hidden="1"/>
    <cellStyle name="Erklärender Text 2" xfId="35799" hidden="1"/>
    <cellStyle name="Erklärender Text 2" xfId="35819" hidden="1"/>
    <cellStyle name="Erklärender Text 2" xfId="35839" hidden="1"/>
    <cellStyle name="Erklärender Text 2" xfId="35859" hidden="1"/>
    <cellStyle name="Erklärender Text 2" xfId="35873" hidden="1"/>
    <cellStyle name="Erklärender Text 2" xfId="35894" hidden="1"/>
    <cellStyle name="Erklärender Text 2" xfId="35914" hidden="1"/>
    <cellStyle name="Erklärender Text 2" xfId="35934" hidden="1"/>
    <cellStyle name="Erklärender Text 2" xfId="35954" hidden="1"/>
    <cellStyle name="Erklärender Text 2" xfId="35967" hidden="1"/>
    <cellStyle name="Erklärender Text 2" xfId="35987" hidden="1"/>
    <cellStyle name="Erklärender Text 2" xfId="36007" hidden="1"/>
    <cellStyle name="Erklärender Text 2" xfId="36027" hidden="1"/>
    <cellStyle name="Erklärender Text 2" xfId="36047" hidden="1"/>
    <cellStyle name="Erklärender Text 2" xfId="36067" hidden="1"/>
    <cellStyle name="Erklärender Text 2" xfId="36087" hidden="1"/>
    <cellStyle name="Erklärender Text 2" xfId="36107" hidden="1"/>
    <cellStyle name="Erklärender Text 2" xfId="36127" hidden="1"/>
    <cellStyle name="Erklärender Text 2" xfId="36147" hidden="1"/>
    <cellStyle name="Erklärender Text 2" xfId="36162" hidden="1"/>
    <cellStyle name="Erklärender Text 2" xfId="36165" hidden="1"/>
    <cellStyle name="Erklärender Text 2" xfId="36216" hidden="1"/>
    <cellStyle name="Erklärender Text 2" xfId="36236" hidden="1"/>
    <cellStyle name="Erklärender Text 2" xfId="36256" hidden="1"/>
    <cellStyle name="Erklärender Text 2" xfId="36276" hidden="1"/>
    <cellStyle name="Erklärender Text 2" xfId="36296" hidden="1"/>
    <cellStyle name="Erklärender Text 2" xfId="36311" hidden="1"/>
    <cellStyle name="Erklärender Text 2" xfId="36331" hidden="1"/>
    <cellStyle name="Erklärender Text 2" xfId="36351" hidden="1"/>
    <cellStyle name="Erklärender Text 2" xfId="36371" hidden="1"/>
    <cellStyle name="Erklärender Text 2" xfId="36391" hidden="1"/>
    <cellStyle name="Erklärender Text 2" xfId="36407" hidden="1"/>
    <cellStyle name="Erklärender Text 2" xfId="36464" hidden="1"/>
    <cellStyle name="Erklärender Text 2" xfId="36492" hidden="1"/>
    <cellStyle name="Erklärender Text 2" xfId="36512" hidden="1"/>
    <cellStyle name="Erklärender Text 2" xfId="36532" hidden="1"/>
    <cellStyle name="Erklärender Text 2" xfId="36552" hidden="1"/>
    <cellStyle name="Erklärender Text 2" xfId="36577" hidden="1"/>
    <cellStyle name="Erklärender Text 2" xfId="36598" hidden="1"/>
    <cellStyle name="Erklärender Text 2" xfId="36618" hidden="1"/>
    <cellStyle name="Erklärender Text 2" xfId="36638" hidden="1"/>
    <cellStyle name="Erklärender Text 2" xfId="36658" hidden="1"/>
    <cellStyle name="Erklärender Text 2" xfId="36672" hidden="1"/>
    <cellStyle name="Erklärender Text 2" xfId="36693" hidden="1"/>
    <cellStyle name="Erklärender Text 2" xfId="36713" hidden="1"/>
    <cellStyle name="Erklärender Text 2" xfId="36733" hidden="1"/>
    <cellStyle name="Erklärender Text 2" xfId="36753" hidden="1"/>
    <cellStyle name="Erklärender Text 2" xfId="36766" hidden="1"/>
    <cellStyle name="Erklärender Text 2" xfId="36786" hidden="1"/>
    <cellStyle name="Erklärender Text 2" xfId="36806" hidden="1"/>
    <cellStyle name="Erklärender Text 2" xfId="36826" hidden="1"/>
    <cellStyle name="Erklärender Text 2" xfId="36846" hidden="1"/>
    <cellStyle name="Erklärender Text 2" xfId="36874" hidden="1"/>
    <cellStyle name="Erklärender Text 2" xfId="36894" hidden="1"/>
    <cellStyle name="Erklärender Text 2" xfId="36914" hidden="1"/>
    <cellStyle name="Erklärender Text 2" xfId="36934" hidden="1"/>
    <cellStyle name="Erklärender Text 2" xfId="36954" hidden="1"/>
    <cellStyle name="Erklärender Text 2" xfId="36978" hidden="1"/>
    <cellStyle name="Erklärender Text 2" xfId="36999" hidden="1"/>
    <cellStyle name="Erklärender Text 2" xfId="37019" hidden="1"/>
    <cellStyle name="Erklärender Text 2" xfId="37039" hidden="1"/>
    <cellStyle name="Erklärender Text 2" xfId="37059" hidden="1"/>
    <cellStyle name="Erklärender Text 2" xfId="37073" hidden="1"/>
    <cellStyle name="Erklärender Text 2" xfId="37094" hidden="1"/>
    <cellStyle name="Erklärender Text 2" xfId="37114" hidden="1"/>
    <cellStyle name="Erklärender Text 2" xfId="37134" hidden="1"/>
    <cellStyle name="Erklärender Text 2" xfId="37154" hidden="1"/>
    <cellStyle name="Erklärender Text 2" xfId="37167" hidden="1"/>
    <cellStyle name="Erklärender Text 2" xfId="37187" hidden="1"/>
    <cellStyle name="Erklärender Text 2" xfId="37207" hidden="1"/>
    <cellStyle name="Erklärender Text 2" xfId="37227" hidden="1"/>
    <cellStyle name="Erklärender Text 2" xfId="37247" hidden="1"/>
    <cellStyle name="Erklärender Text 2" xfId="37267" hidden="1"/>
    <cellStyle name="Erklärender Text 2" xfId="37287" hidden="1"/>
    <cellStyle name="Erklärender Text 2" xfId="37307" hidden="1"/>
    <cellStyle name="Erklärender Text 2" xfId="37327" hidden="1"/>
    <cellStyle name="Erklärender Text 2" xfId="37347" hidden="1"/>
    <cellStyle name="Erklärender Text 2" xfId="37361" hidden="1"/>
    <cellStyle name="Erklärender Text 2" xfId="37363" hidden="1"/>
    <cellStyle name="Erklärender Text 2" xfId="37413" hidden="1"/>
    <cellStyle name="Erklärender Text 2" xfId="37433" hidden="1"/>
    <cellStyle name="Erklärender Text 2" xfId="37453" hidden="1"/>
    <cellStyle name="Erklärender Text 2" xfId="37473" hidden="1"/>
    <cellStyle name="Erklärender Text 2" xfId="37493" hidden="1"/>
    <cellStyle name="Erklärender Text 2" xfId="37507" hidden="1"/>
    <cellStyle name="Erklärender Text 2" xfId="37527" hidden="1"/>
    <cellStyle name="Erklärender Text 2" xfId="37547" hidden="1"/>
    <cellStyle name="Erklärender Text 2" xfId="37567" hidden="1"/>
    <cellStyle name="Erklärender Text 2" xfId="37587" hidden="1"/>
    <cellStyle name="Erklärender Text 2" xfId="35325" hidden="1"/>
    <cellStyle name="Erklärender Text 2" xfId="28158" hidden="1"/>
    <cellStyle name="Erklärender Text 2" xfId="28195" hidden="1"/>
    <cellStyle name="Erklärender Text 2" xfId="37618" hidden="1"/>
    <cellStyle name="Erklärender Text 2" xfId="37642" hidden="1"/>
    <cellStyle name="Erklärender Text 2" xfId="37663" hidden="1"/>
    <cellStyle name="Erklärender Text 2" xfId="37683" hidden="1"/>
    <cellStyle name="Erklärender Text 2" xfId="37703" hidden="1"/>
    <cellStyle name="Erklärender Text 2" xfId="37723" hidden="1"/>
    <cellStyle name="Erklärender Text 2" xfId="37737" hidden="1"/>
    <cellStyle name="Erklärender Text 2" xfId="37758" hidden="1"/>
    <cellStyle name="Erklärender Text 2" xfId="37778" hidden="1"/>
    <cellStyle name="Erklärender Text 2" xfId="37798" hidden="1"/>
    <cellStyle name="Erklärender Text 2" xfId="37818" hidden="1"/>
    <cellStyle name="Erklärender Text 2" xfId="37831" hidden="1"/>
    <cellStyle name="Erklärender Text 2" xfId="37851" hidden="1"/>
    <cellStyle name="Erklärender Text 2" xfId="37871" hidden="1"/>
    <cellStyle name="Erklärender Text 2" xfId="37891" hidden="1"/>
    <cellStyle name="Erklärender Text 2" xfId="37911" hidden="1"/>
    <cellStyle name="Erklärender Text 2" xfId="37938" hidden="1"/>
    <cellStyle name="Erklärender Text 2" xfId="37958" hidden="1"/>
    <cellStyle name="Erklärender Text 2" xfId="37978" hidden="1"/>
    <cellStyle name="Erklärender Text 2" xfId="37998" hidden="1"/>
    <cellStyle name="Erklärender Text 2" xfId="38018" hidden="1"/>
    <cellStyle name="Erklärender Text 2" xfId="38042" hidden="1"/>
    <cellStyle name="Erklärender Text 2" xfId="38063" hidden="1"/>
    <cellStyle name="Erklärender Text 2" xfId="38083" hidden="1"/>
    <cellStyle name="Erklärender Text 2" xfId="38103" hidden="1"/>
    <cellStyle name="Erklärender Text 2" xfId="38123" hidden="1"/>
    <cellStyle name="Erklärender Text 2" xfId="38137" hidden="1"/>
    <cellStyle name="Erklärender Text 2" xfId="38158" hidden="1"/>
    <cellStyle name="Erklärender Text 2" xfId="38178" hidden="1"/>
    <cellStyle name="Erklärender Text 2" xfId="38198" hidden="1"/>
    <cellStyle name="Erklärender Text 2" xfId="38218" hidden="1"/>
    <cellStyle name="Erklärender Text 2" xfId="38231" hidden="1"/>
    <cellStyle name="Erklärender Text 2" xfId="38251" hidden="1"/>
    <cellStyle name="Erklärender Text 2" xfId="38271" hidden="1"/>
    <cellStyle name="Erklärender Text 2" xfId="38291" hidden="1"/>
    <cellStyle name="Erklärender Text 2" xfId="38311" hidden="1"/>
    <cellStyle name="Erklärender Text 2" xfId="38331" hidden="1"/>
    <cellStyle name="Erklärender Text 2" xfId="38351" hidden="1"/>
    <cellStyle name="Erklärender Text 2" xfId="38371" hidden="1"/>
    <cellStyle name="Erklärender Text 2" xfId="38391" hidden="1"/>
    <cellStyle name="Erklärender Text 2" xfId="38411" hidden="1"/>
    <cellStyle name="Erklärender Text 2" xfId="38425" hidden="1"/>
    <cellStyle name="Erklärender Text 2" xfId="38427" hidden="1"/>
    <cellStyle name="Erklärender Text 2" xfId="38473" hidden="1"/>
    <cellStyle name="Erklärender Text 2" xfId="38493" hidden="1"/>
    <cellStyle name="Erklärender Text 2" xfId="38513" hidden="1"/>
    <cellStyle name="Erklärender Text 2" xfId="38533" hidden="1"/>
    <cellStyle name="Erklärender Text 2" xfId="38553" hidden="1"/>
    <cellStyle name="Erklärender Text 2" xfId="38567" hidden="1"/>
    <cellStyle name="Erklärender Text 2" xfId="38587" hidden="1"/>
    <cellStyle name="Erklärender Text 2" xfId="38607" hidden="1"/>
    <cellStyle name="Erklärender Text 2" xfId="38627" hidden="1"/>
    <cellStyle name="Erklärender Text 2" xfId="38647" hidden="1"/>
    <cellStyle name="Erklärender Text 2" xfId="38660" hidden="1"/>
    <cellStyle name="Erklärender Text 2" xfId="38715" hidden="1"/>
    <cellStyle name="Erklärender Text 2" xfId="38743" hidden="1"/>
    <cellStyle name="Erklärender Text 2" xfId="38763" hidden="1"/>
    <cellStyle name="Erklärender Text 2" xfId="38783" hidden="1"/>
    <cellStyle name="Erklärender Text 2" xfId="38803" hidden="1"/>
    <cellStyle name="Erklärender Text 2" xfId="38827" hidden="1"/>
    <cellStyle name="Erklärender Text 2" xfId="38848" hidden="1"/>
    <cellStyle name="Erklärender Text 2" xfId="38868" hidden="1"/>
    <cellStyle name="Erklärender Text 2" xfId="38888" hidden="1"/>
    <cellStyle name="Erklärender Text 2" xfId="38908" hidden="1"/>
    <cellStyle name="Erklärender Text 2" xfId="38922" hidden="1"/>
    <cellStyle name="Erklärender Text 2" xfId="38943" hidden="1"/>
    <cellStyle name="Erklärender Text 2" xfId="38963" hidden="1"/>
    <cellStyle name="Erklärender Text 2" xfId="38983" hidden="1"/>
    <cellStyle name="Erklärender Text 2" xfId="39003" hidden="1"/>
    <cellStyle name="Erklärender Text 2" xfId="39016" hidden="1"/>
    <cellStyle name="Erklärender Text 2" xfId="39036" hidden="1"/>
    <cellStyle name="Erklärender Text 2" xfId="39056" hidden="1"/>
    <cellStyle name="Erklärender Text 2" xfId="39076" hidden="1"/>
    <cellStyle name="Erklärender Text 2" xfId="39096" hidden="1"/>
    <cellStyle name="Erklärender Text 2" xfId="39123" hidden="1"/>
    <cellStyle name="Erklärender Text 2" xfId="39143" hidden="1"/>
    <cellStyle name="Erklärender Text 2" xfId="39163" hidden="1"/>
    <cellStyle name="Erklärender Text 2" xfId="39183" hidden="1"/>
    <cellStyle name="Erklärender Text 2" xfId="39203" hidden="1"/>
    <cellStyle name="Erklärender Text 2" xfId="39227" hidden="1"/>
    <cellStyle name="Erklärender Text 2" xfId="39248" hidden="1"/>
    <cellStyle name="Erklärender Text 2" xfId="39268" hidden="1"/>
    <cellStyle name="Erklärender Text 2" xfId="39288" hidden="1"/>
    <cellStyle name="Erklärender Text 2" xfId="39308" hidden="1"/>
    <cellStyle name="Erklärender Text 2" xfId="39322" hidden="1"/>
    <cellStyle name="Erklärender Text 2" xfId="39343" hidden="1"/>
    <cellStyle name="Erklärender Text 2" xfId="39363" hidden="1"/>
    <cellStyle name="Erklärender Text 2" xfId="39383" hidden="1"/>
    <cellStyle name="Erklärender Text 2" xfId="39403" hidden="1"/>
    <cellStyle name="Erklärender Text 2" xfId="39416" hidden="1"/>
    <cellStyle name="Erklärender Text 2" xfId="39436" hidden="1"/>
    <cellStyle name="Erklärender Text 2" xfId="39456" hidden="1"/>
    <cellStyle name="Erklärender Text 2" xfId="39476" hidden="1"/>
    <cellStyle name="Erklärender Text 2" xfId="39496" hidden="1"/>
    <cellStyle name="Erklärender Text 2" xfId="39516" hidden="1"/>
    <cellStyle name="Erklärender Text 2" xfId="39536" hidden="1"/>
    <cellStyle name="Erklärender Text 2" xfId="39556" hidden="1"/>
    <cellStyle name="Erklärender Text 2" xfId="39576" hidden="1"/>
    <cellStyle name="Erklärender Text 2" xfId="39596" hidden="1"/>
    <cellStyle name="Erklärender Text 2" xfId="39610" hidden="1"/>
    <cellStyle name="Erklärender Text 2" xfId="39612" hidden="1"/>
    <cellStyle name="Erklärender Text 2" xfId="39658" hidden="1"/>
    <cellStyle name="Erklärender Text 2" xfId="39678" hidden="1"/>
    <cellStyle name="Erklärender Text 2" xfId="39698" hidden="1"/>
    <cellStyle name="Erklärender Text 2" xfId="39718" hidden="1"/>
    <cellStyle name="Erklärender Text 2" xfId="39738" hidden="1"/>
    <cellStyle name="Erklärender Text 2" xfId="39752" hidden="1"/>
    <cellStyle name="Erklärender Text 2" xfId="39772" hidden="1"/>
    <cellStyle name="Erklärender Text 2" xfId="39792" hidden="1"/>
    <cellStyle name="Erklärender Text 2" xfId="39812" hidden="1"/>
    <cellStyle name="Erklärender Text 2" xfId="39832" hidden="1"/>
    <cellStyle name="Erklärender Text 2" xfId="37408" hidden="1"/>
    <cellStyle name="Erklärender Text 2" xfId="35323" hidden="1"/>
    <cellStyle name="Erklärender Text 2" xfId="31829" hidden="1"/>
    <cellStyle name="Erklärender Text 2" xfId="39855" hidden="1"/>
    <cellStyle name="Erklärender Text 2" xfId="39879" hidden="1"/>
    <cellStyle name="Erklärender Text 2" xfId="39900" hidden="1"/>
    <cellStyle name="Erklärender Text 2" xfId="39920" hidden="1"/>
    <cellStyle name="Erklärender Text 2" xfId="39940" hidden="1"/>
    <cellStyle name="Erklärender Text 2" xfId="39960" hidden="1"/>
    <cellStyle name="Erklärender Text 2" xfId="39974" hidden="1"/>
    <cellStyle name="Erklärender Text 2" xfId="39995" hidden="1"/>
    <cellStyle name="Erklärender Text 2" xfId="40015" hidden="1"/>
    <cellStyle name="Erklärender Text 2" xfId="40035" hidden="1"/>
    <cellStyle name="Erklärender Text 2" xfId="40055" hidden="1"/>
    <cellStyle name="Erklärender Text 2" xfId="40068" hidden="1"/>
    <cellStyle name="Erklärender Text 2" xfId="40088" hidden="1"/>
    <cellStyle name="Erklärender Text 2" xfId="40108" hidden="1"/>
    <cellStyle name="Erklärender Text 2" xfId="40128" hidden="1"/>
    <cellStyle name="Erklärender Text 2" xfId="40148" hidden="1"/>
    <cellStyle name="Erklärender Text 2" xfId="40175" hidden="1"/>
    <cellStyle name="Erklärender Text 2" xfId="40195" hidden="1"/>
    <cellStyle name="Erklärender Text 2" xfId="40215" hidden="1"/>
    <cellStyle name="Erklärender Text 2" xfId="40235" hidden="1"/>
    <cellStyle name="Erklärender Text 2" xfId="40255" hidden="1"/>
    <cellStyle name="Erklärender Text 2" xfId="40279" hidden="1"/>
    <cellStyle name="Erklärender Text 2" xfId="40300" hidden="1"/>
    <cellStyle name="Erklärender Text 2" xfId="40320" hidden="1"/>
    <cellStyle name="Erklärender Text 2" xfId="40340" hidden="1"/>
    <cellStyle name="Erklärender Text 2" xfId="40360" hidden="1"/>
    <cellStyle name="Erklärender Text 2" xfId="40374" hidden="1"/>
    <cellStyle name="Erklärender Text 2" xfId="40395" hidden="1"/>
    <cellStyle name="Erklärender Text 2" xfId="40415" hidden="1"/>
    <cellStyle name="Erklärender Text 2" xfId="40435" hidden="1"/>
    <cellStyle name="Erklärender Text 2" xfId="40455" hidden="1"/>
    <cellStyle name="Erklärender Text 2" xfId="40468" hidden="1"/>
    <cellStyle name="Erklärender Text 2" xfId="40488" hidden="1"/>
    <cellStyle name="Erklärender Text 2" xfId="40508" hidden="1"/>
    <cellStyle name="Erklärender Text 2" xfId="40528" hidden="1"/>
    <cellStyle name="Erklärender Text 2" xfId="40548" hidden="1"/>
    <cellStyle name="Erklärender Text 2" xfId="40568" hidden="1"/>
    <cellStyle name="Erklärender Text 2" xfId="40588" hidden="1"/>
    <cellStyle name="Erklärender Text 2" xfId="40608" hidden="1"/>
    <cellStyle name="Erklärender Text 2" xfId="40628" hidden="1"/>
    <cellStyle name="Erklärender Text 2" xfId="40648" hidden="1"/>
    <cellStyle name="Erklärender Text 2" xfId="40662" hidden="1"/>
    <cellStyle name="Erklärender Text 2" xfId="40664" hidden="1"/>
    <cellStyle name="Erklärender Text 2" xfId="40710" hidden="1"/>
    <cellStyle name="Erklärender Text 2" xfId="40730" hidden="1"/>
    <cellStyle name="Erklärender Text 2" xfId="40750" hidden="1"/>
    <cellStyle name="Erklärender Text 2" xfId="40770" hidden="1"/>
    <cellStyle name="Erklärender Text 2" xfId="40790" hidden="1"/>
    <cellStyle name="Erklärender Text 2" xfId="40804" hidden="1"/>
    <cellStyle name="Erklärender Text 2" xfId="40824" hidden="1"/>
    <cellStyle name="Erklärender Text 2" xfId="40844" hidden="1"/>
    <cellStyle name="Erklärender Text 2" xfId="40864" hidden="1"/>
    <cellStyle name="Erklärender Text 2" xfId="40884" hidden="1"/>
    <cellStyle name="Erklärender Text 2" xfId="40897" hidden="1"/>
    <cellStyle name="Erklärender Text 2" xfId="40951" hidden="1"/>
    <cellStyle name="Erklärender Text 2" xfId="40979" hidden="1"/>
    <cellStyle name="Erklärender Text 2" xfId="40999" hidden="1"/>
    <cellStyle name="Erklärender Text 2" xfId="41019" hidden="1"/>
    <cellStyle name="Erklärender Text 2" xfId="41039" hidden="1"/>
    <cellStyle name="Erklärender Text 2" xfId="41063" hidden="1"/>
    <cellStyle name="Erklärender Text 2" xfId="41084" hidden="1"/>
    <cellStyle name="Erklärender Text 2" xfId="41104" hidden="1"/>
    <cellStyle name="Erklärender Text 2" xfId="41124" hidden="1"/>
    <cellStyle name="Erklärender Text 2" xfId="41144" hidden="1"/>
    <cellStyle name="Erklärender Text 2" xfId="41158" hidden="1"/>
    <cellStyle name="Erklärender Text 2" xfId="41179" hidden="1"/>
    <cellStyle name="Erklärender Text 2" xfId="41199" hidden="1"/>
    <cellStyle name="Erklärender Text 2" xfId="41219" hidden="1"/>
    <cellStyle name="Erklärender Text 2" xfId="41239" hidden="1"/>
    <cellStyle name="Erklärender Text 2" xfId="41252" hidden="1"/>
    <cellStyle name="Erklärender Text 2" xfId="41272" hidden="1"/>
    <cellStyle name="Erklärender Text 2" xfId="41292" hidden="1"/>
    <cellStyle name="Erklärender Text 2" xfId="41312" hidden="1"/>
    <cellStyle name="Erklärender Text 2" xfId="41332" hidden="1"/>
    <cellStyle name="Erklärender Text 2" xfId="41359" hidden="1"/>
    <cellStyle name="Erklärender Text 2" xfId="41379" hidden="1"/>
    <cellStyle name="Erklärender Text 2" xfId="41399" hidden="1"/>
    <cellStyle name="Erklärender Text 2" xfId="41419" hidden="1"/>
    <cellStyle name="Erklärender Text 2" xfId="41439" hidden="1"/>
    <cellStyle name="Erklärender Text 2" xfId="41463" hidden="1"/>
    <cellStyle name="Erklärender Text 2" xfId="41484" hidden="1"/>
    <cellStyle name="Erklärender Text 2" xfId="41504" hidden="1"/>
    <cellStyle name="Erklärender Text 2" xfId="41524" hidden="1"/>
    <cellStyle name="Erklärender Text 2" xfId="41544" hidden="1"/>
    <cellStyle name="Erklärender Text 2" xfId="41558" hidden="1"/>
    <cellStyle name="Erklärender Text 2" xfId="41579" hidden="1"/>
    <cellStyle name="Erklärender Text 2" xfId="41599" hidden="1"/>
    <cellStyle name="Erklärender Text 2" xfId="41619" hidden="1"/>
    <cellStyle name="Erklärender Text 2" xfId="41639" hidden="1"/>
    <cellStyle name="Erklärender Text 2" xfId="41652" hidden="1"/>
    <cellStyle name="Erklärender Text 2" xfId="41672" hidden="1"/>
    <cellStyle name="Erklärender Text 2" xfId="41692" hidden="1"/>
    <cellStyle name="Erklärender Text 2" xfId="41712" hidden="1"/>
    <cellStyle name="Erklärender Text 2" xfId="41732" hidden="1"/>
    <cellStyle name="Erklärender Text 2" xfId="41752" hidden="1"/>
    <cellStyle name="Erklärender Text 2" xfId="41772" hidden="1"/>
    <cellStyle name="Erklärender Text 2" xfId="41792" hidden="1"/>
    <cellStyle name="Erklärender Text 2" xfId="41812" hidden="1"/>
    <cellStyle name="Erklärender Text 2" xfId="41832" hidden="1"/>
    <cellStyle name="Erklärender Text 2" xfId="41846" hidden="1"/>
    <cellStyle name="Erklärender Text 2" xfId="41848" hidden="1"/>
    <cellStyle name="Erklärender Text 2" xfId="41894" hidden="1"/>
    <cellStyle name="Erklärender Text 2" xfId="41914" hidden="1"/>
    <cellStyle name="Erklärender Text 2" xfId="41934" hidden="1"/>
    <cellStyle name="Erklärender Text 2" xfId="41954" hidden="1"/>
    <cellStyle name="Erklärender Text 2" xfId="41974" hidden="1"/>
    <cellStyle name="Erklärender Text 2" xfId="41988" hidden="1"/>
    <cellStyle name="Erklärender Text 2" xfId="42008" hidden="1"/>
    <cellStyle name="Erklärender Text 2" xfId="42028" hidden="1"/>
    <cellStyle name="Erklärender Text 2" xfId="42048" hidden="1"/>
    <cellStyle name="Erklärender Text 2" xfId="42068" hidden="1"/>
    <cellStyle name="Erklärender Text 2" xfId="42092" hidden="1"/>
    <cellStyle name="Erklärender Text 2" xfId="42151" hidden="1"/>
    <cellStyle name="Erklärender Text 2" xfId="42205" hidden="1"/>
    <cellStyle name="Erklärender Text 2" xfId="42257" hidden="1"/>
    <cellStyle name="Erklärender Text 2" xfId="42364" hidden="1"/>
    <cellStyle name="Erklärender Text 2" xfId="42417" hidden="1"/>
    <cellStyle name="Erklärender Text 2" xfId="42480" hidden="1"/>
    <cellStyle name="Erklärender Text 2" xfId="42538" hidden="1"/>
    <cellStyle name="Erklärender Text 2" xfId="42592" hidden="1"/>
    <cellStyle name="Erklärender Text 2" xfId="42650" hidden="1"/>
    <cellStyle name="Erklärender Text 2" xfId="42703" hidden="1"/>
    <cellStyle name="Erklärender Text 2" xfId="42746" hidden="1"/>
    <cellStyle name="Erklärender Text 2" xfId="42805" hidden="1"/>
    <cellStyle name="Erklärender Text 2" xfId="42863" hidden="1"/>
    <cellStyle name="Erklärender Text 2" xfId="42916" hidden="1"/>
    <cellStyle name="Erklärender Text 2" xfId="42962" hidden="1"/>
    <cellStyle name="Erklärender Text 2" xfId="43003" hidden="1"/>
    <cellStyle name="Erklärender Text 2" xfId="43064" hidden="1"/>
    <cellStyle name="Erklärender Text 2" xfId="43122" hidden="1"/>
    <cellStyle name="Erklärender Text 2" xfId="43172" hidden="1"/>
    <cellStyle name="Erklärender Text 2" xfId="43227" hidden="1"/>
    <cellStyle name="Erklärender Text 2" xfId="43296" hidden="1"/>
    <cellStyle name="Erklärender Text 2" xfId="43356" hidden="1"/>
    <cellStyle name="Erklärender Text 2" xfId="43415" hidden="1"/>
    <cellStyle name="Erklärender Text 2" xfId="43475" hidden="1"/>
    <cellStyle name="Erklärender Text 2" xfId="43517" hidden="1"/>
    <cellStyle name="Erklärender Text 2" xfId="43580" hidden="1"/>
    <cellStyle name="Erklärender Text 2" xfId="43643" hidden="1"/>
    <cellStyle name="Erklärender Text 2" xfId="43701" hidden="1"/>
    <cellStyle name="Erklärender Text 2" xfId="43752" hidden="1"/>
    <cellStyle name="Erklärender Text 2" xfId="43806" hidden="1"/>
    <cellStyle name="Erklärender Text 2" xfId="43860" hidden="1"/>
    <cellStyle name="Erklärender Text 2" xfId="43911" hidden="1"/>
    <cellStyle name="Erklärender Text 2" xfId="43970" hidden="1"/>
    <cellStyle name="Erklärender Text 2" xfId="44022" hidden="1"/>
    <cellStyle name="Erklärender Text 2" xfId="44079" hidden="1"/>
    <cellStyle name="Erklärender Text 2" xfId="44119" hidden="1"/>
    <cellStyle name="Erklärender Text 2" xfId="44174" hidden="1"/>
    <cellStyle name="Erklärender Text 2" xfId="44224" hidden="1"/>
    <cellStyle name="Erklärender Text 2" xfId="44282" hidden="1"/>
    <cellStyle name="Erklärender Text 2" xfId="44329" hidden="1"/>
    <cellStyle name="Erklärender Text 2" xfId="44387" hidden="1"/>
    <cellStyle name="Erklärender Text 2" xfId="44442" hidden="1"/>
    <cellStyle name="Erklärender Text 2" xfId="44496" hidden="1"/>
    <cellStyle name="Erklärender Text 2" xfId="44548" hidden="1"/>
    <cellStyle name="Erklärender Text 2" xfId="44602" hidden="1"/>
    <cellStyle name="Erklärender Text 2" xfId="44646" hidden="1"/>
    <cellStyle name="Erklärender Text 2" xfId="44650" hidden="1"/>
    <cellStyle name="Erklärender Text 2" xfId="44739" hidden="1"/>
    <cellStyle name="Erklärender Text 2" xfId="44796" hidden="1"/>
    <cellStyle name="Erklärender Text 2" xfId="44847" hidden="1"/>
    <cellStyle name="Erklärender Text 2" xfId="44905" hidden="1"/>
    <cellStyle name="Erklärender Text 2" xfId="44963" hidden="1"/>
    <cellStyle name="Erklärender Text 2" xfId="45006" hidden="1"/>
    <cellStyle name="Erklärender Text 2" xfId="45099" hidden="1"/>
    <cellStyle name="Erklärender Text 2" xfId="45170" hidden="1"/>
    <cellStyle name="Erklärender Text 2" xfId="45219" hidden="1"/>
    <cellStyle name="Erklärender Text 2" xfId="45303" hidden="1"/>
    <cellStyle name="Erklärender Text 2" xfId="45342" hidden="1"/>
    <cellStyle name="Erklärender Text 2" xfId="45430" hidden="1"/>
    <cellStyle name="Erklärender Text 2" xfId="45490" hidden="1"/>
    <cellStyle name="Erklärender Text 2" xfId="45545" hidden="1"/>
    <cellStyle name="Erklärender Text 2" xfId="45603" hidden="1"/>
    <cellStyle name="Erklärender Text 2" xfId="45655" hidden="1"/>
    <cellStyle name="Erklärender Text 2" xfId="45719" hidden="1"/>
    <cellStyle name="Erklärender Text 2" xfId="45780" hidden="1"/>
    <cellStyle name="Erklärender Text 2" xfId="45856" hidden="1"/>
    <cellStyle name="Erklärender Text 2" xfId="45907" hidden="1"/>
    <cellStyle name="Erklärender Text 2" xfId="45960" hidden="1"/>
    <cellStyle name="Erklärender Text 2" xfId="46028" hidden="1"/>
    <cellStyle name="Erklärender Text 2" xfId="46093" hidden="1"/>
    <cellStyle name="Erklärender Text 2" xfId="46148" hidden="1"/>
    <cellStyle name="Erklärender Text 2" xfId="46195" hidden="1"/>
    <cellStyle name="Erklärender Text 2" xfId="46252" hidden="1"/>
    <cellStyle name="Erklärender Text 2" xfId="46299" hidden="1"/>
    <cellStyle name="Erklärender Text 2" xfId="46349" hidden="1"/>
    <cellStyle name="Erklärender Text 2" xfId="46406" hidden="1"/>
    <cellStyle name="Erklärender Text 2" xfId="46453" hidden="1"/>
    <cellStyle name="Erklärender Text 2" xfId="46510" hidden="1"/>
    <cellStyle name="Erklärender Text 2" xfId="46584" hidden="1"/>
    <cellStyle name="Erklärender Text 2" xfId="46641" hidden="1"/>
    <cellStyle name="Erklärender Text 2" xfId="46691" hidden="1"/>
    <cellStyle name="Erklärender Text 2" xfId="46745" hidden="1"/>
    <cellStyle name="Erklärender Text 2" xfId="46797" hidden="1"/>
    <cellStyle name="Erklärender Text 2" xfId="46861" hidden="1"/>
    <cellStyle name="Erklärender Text 2" xfId="46918" hidden="1"/>
    <cellStyle name="Erklärender Text 2" xfId="46970" hidden="1"/>
    <cellStyle name="Erklärender Text 2" xfId="47029" hidden="1"/>
    <cellStyle name="Erklärender Text 2" xfId="47084" hidden="1"/>
    <cellStyle name="Erklärender Text 2" xfId="47132" hidden="1"/>
    <cellStyle name="Erklärender Text 2" xfId="47186" hidden="1"/>
    <cellStyle name="Erklärender Text 2" xfId="47241" hidden="1"/>
    <cellStyle name="Erklärender Text 2" xfId="47302" hidden="1"/>
    <cellStyle name="Erklärender Text 2" xfId="47350" hidden="1"/>
    <cellStyle name="Erklärender Text 2" xfId="47400" hidden="1"/>
    <cellStyle name="Erklärender Text 2" xfId="47458" hidden="1"/>
    <cellStyle name="Erklärender Text 2" xfId="47514" hidden="1"/>
    <cellStyle name="Erklärender Text 2" xfId="47559" hidden="1"/>
    <cellStyle name="Erklärender Text 2" xfId="47606" hidden="1"/>
    <cellStyle name="Erklärender Text 2" xfId="47666" hidden="1"/>
    <cellStyle name="Erklärender Text 2" xfId="47727" hidden="1"/>
    <cellStyle name="Erklärender Text 2" xfId="47780" hidden="1"/>
    <cellStyle name="Erklärender Text 2" xfId="47839" hidden="1"/>
    <cellStyle name="Erklärender Text 2" xfId="47884" hidden="1"/>
    <cellStyle name="Erklärender Text 2" xfId="47931" hidden="1"/>
    <cellStyle name="Erklärender Text 2" xfId="47938" hidden="1"/>
    <cellStyle name="Erklärender Text 2" xfId="48012" hidden="1"/>
    <cellStyle name="Erklärender Text 2" xfId="48072" hidden="1"/>
    <cellStyle name="Erklärender Text 2" xfId="48123" hidden="1"/>
    <cellStyle name="Erklärender Text 2" xfId="48175" hidden="1"/>
    <cellStyle name="Erklärender Text 2" xfId="48228" hidden="1"/>
    <cellStyle name="Erklärender Text 2" xfId="48281" hidden="1"/>
    <cellStyle name="Erklärender Text 2" xfId="48339" hidden="1"/>
    <cellStyle name="Erklärender Text 2" xfId="48397" hidden="1"/>
    <cellStyle name="Erklärender Text 2" xfId="48440" hidden="1"/>
    <cellStyle name="Erklärender Text 2" xfId="48493" hidden="1"/>
    <cellStyle name="Erklärender Text 2" xfId="48465" hidden="1"/>
    <cellStyle name="Erklärender Text 2" xfId="48400" hidden="1"/>
    <cellStyle name="Erklärender Text 2" xfId="48342" hidden="1"/>
    <cellStyle name="Erklärender Text 2" xfId="48284" hidden="1"/>
    <cellStyle name="Erklärender Text 2" xfId="48229" hidden="1"/>
    <cellStyle name="Erklärender Text 2" xfId="48170" hidden="1"/>
    <cellStyle name="Erklärender Text 2" xfId="48101" hidden="1"/>
    <cellStyle name="Erklärender Text 2" xfId="48043" hidden="1"/>
    <cellStyle name="Erklärender Text 2" xfId="47987" hidden="1"/>
    <cellStyle name="Erklärender Text 2" xfId="47899" hidden="1"/>
    <cellStyle name="Erklärender Text 2" xfId="47859" hidden="1"/>
    <cellStyle name="Erklärender Text 2" xfId="47801" hidden="1"/>
    <cellStyle name="Erklärender Text 2" xfId="47739" hidden="1"/>
    <cellStyle name="Erklärender Text 2" xfId="47679" hidden="1"/>
    <cellStyle name="Erklärender Text 2" xfId="47628" hidden="1"/>
    <cellStyle name="Erklärender Text 2" xfId="47588" hidden="1"/>
    <cellStyle name="Erklärender Text 2" xfId="47522" hidden="1"/>
    <cellStyle name="Erklärender Text 2" xfId="47461" hidden="1"/>
    <cellStyle name="Erklärender Text 2" xfId="47403" hidden="1"/>
    <cellStyle name="Erklärender Text 2" xfId="47352" hidden="1"/>
    <cellStyle name="Erklärender Text 2" xfId="47273" hidden="1"/>
    <cellStyle name="Erklärender Text 2" xfId="47211" hidden="1"/>
    <cellStyle name="Erklärender Text 2" xfId="47151" hidden="1"/>
    <cellStyle name="Erklärender Text 2" xfId="47099" hidden="1"/>
    <cellStyle name="Erklärender Text 2" xfId="47044" hidden="1"/>
    <cellStyle name="Erklärender Text 2" xfId="46973" hidden="1"/>
    <cellStyle name="Erklärender Text 2" xfId="46919" hidden="1"/>
    <cellStyle name="Erklärender Text 2" xfId="46856" hidden="1"/>
    <cellStyle name="Erklärender Text 2" xfId="46798" hidden="1"/>
    <cellStyle name="Erklärender Text 2" xfId="46740" hidden="1"/>
    <cellStyle name="Erklärender Text 2" xfId="46692" hidden="1"/>
    <cellStyle name="Erklärender Text 2" xfId="46636" hidden="1"/>
    <cellStyle name="Erklärender Text 2" xfId="46578" hidden="1"/>
    <cellStyle name="Erklärender Text 2" xfId="46518" hidden="1"/>
    <cellStyle name="Erklärender Text 2" xfId="46460" hidden="1"/>
    <cellStyle name="Erklärender Text 2" xfId="46418" hidden="1"/>
    <cellStyle name="Erklärender Text 2" xfId="46360" hidden="1"/>
    <cellStyle name="Erklärender Text 2" xfId="46302" hidden="1"/>
    <cellStyle name="Erklärender Text 2" xfId="46247" hidden="1"/>
    <cellStyle name="Erklärender Text 2" xfId="46188" hidden="1"/>
    <cellStyle name="Erklärender Text 2" xfId="46122" hidden="1"/>
    <cellStyle name="Erklärender Text 2" xfId="46063" hidden="1"/>
    <cellStyle name="Erklärender Text 2" xfId="45983" hidden="1"/>
    <cellStyle name="Erklärender Text 2" xfId="45931" hidden="1"/>
    <cellStyle name="Erklärender Text 2" xfId="45873" hidden="1"/>
    <cellStyle name="Erklärender Text 2" xfId="45820" hidden="1"/>
    <cellStyle name="Erklärender Text 2" xfId="45818" hidden="1"/>
    <cellStyle name="Erklärender Text 2" xfId="45741" hidden="1"/>
    <cellStyle name="Erklärender Text 2" xfId="45676" hidden="1"/>
    <cellStyle name="Erklärender Text 2" xfId="45624" hidden="1"/>
    <cellStyle name="Erklärender Text 2" xfId="45566" hidden="1"/>
    <cellStyle name="Erklärender Text 2" xfId="45513" hidden="1"/>
    <cellStyle name="Erklärender Text 2" xfId="45458" hidden="1"/>
    <cellStyle name="Erklärender Text 2" xfId="45374" hidden="1"/>
    <cellStyle name="Erklärender Text 2" xfId="45284" hidden="1"/>
    <cellStyle name="Erklärender Text 2" xfId="45192" hidden="1"/>
    <cellStyle name="Erklärender Text 2" xfId="45131" hidden="1"/>
    <cellStyle name="Erklärender Text 2" xfId="45096" hidden="1"/>
    <cellStyle name="Erklärender Text 2" xfId="45007" hidden="1"/>
    <cellStyle name="Erklärender Text 2" xfId="44933" hidden="1"/>
    <cellStyle name="Erklärender Text 2" xfId="44875" hidden="1"/>
    <cellStyle name="Erklärender Text 2" xfId="44813" hidden="1"/>
    <cellStyle name="Erklärender Text 2" xfId="44760" hidden="1"/>
    <cellStyle name="Erklärender Text 2" xfId="44692" hidden="1"/>
    <cellStyle name="Erklärender Text 2" xfId="44605" hidden="1"/>
    <cellStyle name="Erklärender Text 2" xfId="44543" hidden="1"/>
    <cellStyle name="Erklärender Text 2" xfId="44491" hidden="1"/>
    <cellStyle name="Erklärender Text 2" xfId="44433" hidden="1"/>
    <cellStyle name="Erklärender Text 2" xfId="44395" hidden="1"/>
    <cellStyle name="Erklärender Text 2" xfId="44330" hidden="1"/>
    <cellStyle name="Erklärender Text 2" xfId="44269" hidden="1"/>
    <cellStyle name="Erklärender Text 2" xfId="44216" hidden="1"/>
    <cellStyle name="Erklärender Text 2" xfId="44166" hidden="1"/>
    <cellStyle name="Erklärender Text 2" xfId="44120" hidden="1"/>
    <cellStyle name="Erklärender Text 2" xfId="44057" hidden="1"/>
    <cellStyle name="Erklärender Text 2" xfId="43999" hidden="1"/>
    <cellStyle name="Erklärender Text 2" xfId="43941" hidden="1"/>
    <cellStyle name="Erklärender Text 2" xfId="43881" hidden="1"/>
    <cellStyle name="Erklärender Text 2" xfId="43809" hidden="1"/>
    <cellStyle name="Erklärender Text 2" xfId="43747" hidden="1"/>
    <cellStyle name="Erklärender Text 2" xfId="43688" hidden="1"/>
    <cellStyle name="Erklärender Text 2" xfId="43633" hidden="1"/>
    <cellStyle name="Erklärender Text 2" xfId="43574" hidden="1"/>
    <cellStyle name="Erklärender Text 2" xfId="43505" hidden="1"/>
    <cellStyle name="Erklärender Text 2" xfId="43441" hidden="1"/>
    <cellStyle name="Erklärender Text 2" xfId="43382" hidden="1"/>
    <cellStyle name="Erklärender Text 2" xfId="43323" hidden="1"/>
    <cellStyle name="Erklärender Text 2" xfId="43260" hidden="1"/>
    <cellStyle name="Erklärender Text 2" xfId="43228" hidden="1"/>
    <cellStyle name="Erklärender Text 2" xfId="43165" hidden="1"/>
    <cellStyle name="Erklärender Text 2" xfId="43099" hidden="1"/>
    <cellStyle name="Erklärender Text 2" xfId="43041" hidden="1"/>
    <cellStyle name="Erklärender Text 2" xfId="42990" hidden="1"/>
    <cellStyle name="Erklärender Text 2" xfId="42945" hidden="1"/>
    <cellStyle name="Erklärender Text 2" xfId="42887" hidden="1"/>
    <cellStyle name="Erklärender Text 2" xfId="42829" hidden="1"/>
    <cellStyle name="Erklärender Text 2" xfId="42770" hidden="1"/>
    <cellStyle name="Erklärender Text 2" xfId="42718" hidden="1"/>
    <cellStyle name="Erklärender Text 2" xfId="42656" hidden="1"/>
    <cellStyle name="Erklärender Text 2" xfId="42595" hidden="1"/>
    <cellStyle name="Erklärender Text 2" xfId="42541" hidden="1"/>
    <cellStyle name="Erklärender Text 2" xfId="42482" hidden="1"/>
    <cellStyle name="Erklärender Text 2" xfId="42418" hidden="1"/>
    <cellStyle name="Erklärender Text 2" xfId="42371" hidden="1"/>
    <cellStyle name="Erklärender Text 2" xfId="42367" hidden="1"/>
    <cellStyle name="Erklärender Text 2" xfId="42264" hidden="1"/>
    <cellStyle name="Erklärender Text 2" xfId="42206" hidden="1"/>
    <cellStyle name="Erklärender Text 2" xfId="42152" hidden="1"/>
    <cellStyle name="Erklärender Text 2" xfId="48535" hidden="1"/>
    <cellStyle name="Erklärender Text 2" xfId="48574" hidden="1"/>
    <cellStyle name="Erklärender Text 2" xfId="48606" hidden="1"/>
    <cellStyle name="Erklärender Text 2" xfId="48645" hidden="1"/>
    <cellStyle name="Erklärender Text 2" xfId="48684" hidden="1"/>
    <cellStyle name="Erklärender Text 2" xfId="48717" hidden="1"/>
    <cellStyle name="Erklärender Text 2" xfId="48755" hidden="1"/>
    <cellStyle name="Erklärender Text 2" xfId="48732" hidden="1"/>
    <cellStyle name="Erklärender Text 2" xfId="48687" hidden="1"/>
    <cellStyle name="Erklärender Text 2" xfId="48648" hidden="1"/>
    <cellStyle name="Erklärender Text 2" xfId="48609" hidden="1"/>
    <cellStyle name="Erklärender Text 2" xfId="48575" hidden="1"/>
    <cellStyle name="Erklärender Text 2" xfId="48508" hidden="1"/>
    <cellStyle name="Erklärender Text 2" xfId="48434" hidden="1"/>
    <cellStyle name="Erklärender Text 2" xfId="48367" hidden="1"/>
    <cellStyle name="Erklärender Text 2" xfId="48309" hidden="1"/>
    <cellStyle name="Erklärender Text 2" xfId="48255" hidden="1"/>
    <cellStyle name="Erklärender Text 2" xfId="48203" hidden="1"/>
    <cellStyle name="Erklärender Text 2" xfId="48140" hidden="1"/>
    <cellStyle name="Erklärender Text 2" xfId="48075" hidden="1"/>
    <cellStyle name="Erklärender Text 2" xfId="48017" hidden="1"/>
    <cellStyle name="Erklärender Text 2" xfId="47920" hidden="1"/>
    <cellStyle name="Erklärender Text 2" xfId="47866" hidden="1"/>
    <cellStyle name="Erklärender Text 2" xfId="47813" hidden="1"/>
    <cellStyle name="Erklärender Text 2" xfId="47748" hidden="1"/>
    <cellStyle name="Erklärender Text 2" xfId="47689" hidden="1"/>
    <cellStyle name="Erklärender Text 2" xfId="47631" hidden="1"/>
    <cellStyle name="Erklärender Text 2" xfId="47552" hidden="1"/>
    <cellStyle name="Erklärender Text 2" xfId="47486" hidden="1"/>
    <cellStyle name="Erklärender Text 2" xfId="47428" hidden="1"/>
    <cellStyle name="Erklärender Text 2" xfId="47377" hidden="1"/>
    <cellStyle name="Erklärender Text 2" xfId="47318" hidden="1"/>
    <cellStyle name="Erklärender Text 2" xfId="47242" hidden="1"/>
    <cellStyle name="Erklärender Text 2" xfId="47179" hidden="1"/>
    <cellStyle name="Erklärender Text 2" xfId="47120" hidden="1"/>
    <cellStyle name="Erklärender Text 2" xfId="47060" hidden="1"/>
    <cellStyle name="Erklärender Text 2" xfId="46996" hidden="1"/>
    <cellStyle name="Erklärender Text 2" xfId="46946" hidden="1"/>
    <cellStyle name="Erklärender Text 2" xfId="46885" hidden="1"/>
    <cellStyle name="Erklärender Text 2" xfId="46821" hidden="1"/>
    <cellStyle name="Erklärender Text 2" xfId="46749" hidden="1"/>
    <cellStyle name="Erklärender Text 2" xfId="46696" hidden="1"/>
    <cellStyle name="Erklärender Text 2" xfId="46650" hidden="1"/>
    <cellStyle name="Erklärender Text 2" xfId="46585" hidden="1"/>
    <cellStyle name="Erklärender Text 2" xfId="46514" hidden="1"/>
    <cellStyle name="Erklärender Text 2" xfId="46454" hidden="1"/>
    <cellStyle name="Erklärender Text 2" xfId="46400" hidden="1"/>
    <cellStyle name="Erklärender Text 2" xfId="46328" hidden="1"/>
    <cellStyle name="Erklärender Text 2" xfId="46276" hidden="1"/>
    <cellStyle name="Erklärender Text 2" xfId="46218" hidden="1"/>
    <cellStyle name="Erklärender Text 2" xfId="46157" hidden="1"/>
    <cellStyle name="Erklärender Text 2" xfId="46096" hidden="1"/>
    <cellStyle name="Erklärender Text 2" xfId="46047" hidden="1"/>
    <cellStyle name="Erklärender Text 2" xfId="46041" hidden="1"/>
    <cellStyle name="Erklärender Text 2" xfId="45963" hidden="1"/>
    <cellStyle name="Erklärender Text 2" xfId="45901" hidden="1"/>
    <cellStyle name="Erklärender Text 2" xfId="45834" hidden="1"/>
    <cellStyle name="Erklärender Text 2" xfId="45744" hidden="1"/>
    <cellStyle name="Erklärender Text 2" xfId="45682" hidden="1"/>
    <cellStyle name="Erklärender Text 2" xfId="45637" hidden="1"/>
    <cellStyle name="Erklärender Text 2" xfId="45570" hidden="1"/>
    <cellStyle name="Erklärender Text 2" xfId="45509" hidden="1"/>
    <cellStyle name="Erklärender Text 2" xfId="45442" hidden="1"/>
    <cellStyle name="Erklärender Text 2" xfId="45348" hidden="1"/>
    <cellStyle name="Erklärender Text 2" xfId="45296" hidden="1"/>
    <cellStyle name="Erklärender Text 2" xfId="45200" hidden="1"/>
    <cellStyle name="Erklärender Text 2" xfId="45125" hidden="1"/>
    <cellStyle name="Erklärender Text 2" xfId="45041" hidden="1"/>
    <cellStyle name="Erklärender Text 2" xfId="44973" hidden="1"/>
    <cellStyle name="Erklärender Text 2" xfId="44907" hidden="1"/>
    <cellStyle name="Erklärender Text 2" xfId="44841" hidden="1"/>
    <cellStyle name="Erklärender Text 2" xfId="44765" hidden="1"/>
    <cellStyle name="Erklärender Text 2" xfId="44699" hidden="1"/>
    <cellStyle name="Erklärender Text 2" xfId="44609" hidden="1"/>
    <cellStyle name="Erklärender Text 2" xfId="44551" hidden="1"/>
    <cellStyle name="Erklärender Text 2" xfId="44504" hidden="1"/>
    <cellStyle name="Erklärender Text 2" xfId="44436" hidden="1"/>
    <cellStyle name="Erklärender Text 2" xfId="44379" hidden="1"/>
    <cellStyle name="Erklärender Text 2" xfId="44320" hidden="1"/>
    <cellStyle name="Erklärender Text 2" xfId="44254" hidden="1"/>
    <cellStyle name="Erklärender Text 2" xfId="44203" hidden="1"/>
    <cellStyle name="Erklärender Text 2" xfId="44139" hidden="1"/>
    <cellStyle name="Erklärender Text 2" xfId="44095" hidden="1"/>
    <cellStyle name="Erklärender Text 2" xfId="44037" hidden="1"/>
    <cellStyle name="Erklärender Text 2" xfId="43973" hidden="1"/>
    <cellStyle name="Erklärender Text 2" xfId="43887" hidden="1"/>
    <cellStyle name="Erklärender Text 2" xfId="43832" hidden="1"/>
    <cellStyle name="Erklärender Text 2" xfId="43776" hidden="1"/>
    <cellStyle name="Erklärender Text 2" xfId="43712" hidden="1"/>
    <cellStyle name="Erklärender Text 2" xfId="43654" hidden="1"/>
    <cellStyle name="Erklärender Text 2" xfId="43581" hidden="1"/>
    <cellStyle name="Erklärender Text 2" xfId="43508" hidden="1"/>
    <cellStyle name="Erklärender Text 2" xfId="43437" hidden="1"/>
    <cellStyle name="Erklärender Text 2" xfId="43378" hidden="1"/>
    <cellStyle name="Erklärender Text 2" xfId="43318" hidden="1"/>
    <cellStyle name="Erklärender Text 2" xfId="43263" hidden="1"/>
    <cellStyle name="Erklärender Text 2" xfId="43200" hidden="1"/>
    <cellStyle name="Erklärender Text 2" xfId="43137" hidden="1"/>
    <cellStyle name="Erklärender Text 2" xfId="43079" hidden="1"/>
    <cellStyle name="Erklärender Text 2" xfId="43021" hidden="1"/>
    <cellStyle name="Erklärender Text 2" xfId="42977" hidden="1"/>
    <cellStyle name="Erklärender Text 2" xfId="42919" hidden="1"/>
    <cellStyle name="Erklärender Text 2" xfId="42857" hidden="1"/>
    <cellStyle name="Erklärender Text 2" xfId="42799" hidden="1"/>
    <cellStyle name="Erklärender Text 2" xfId="42740" hidden="1"/>
    <cellStyle name="Erklärender Text 2" xfId="42679" hidden="1"/>
    <cellStyle name="Erklärender Text 2" xfId="42620" hidden="1"/>
    <cellStyle name="Erklärender Text 2" xfId="42561" hidden="1"/>
    <cellStyle name="Erklärender Text 2" xfId="42488" hidden="1"/>
    <cellStyle name="Erklärender Text 2" xfId="42423" hidden="1"/>
    <cellStyle name="Erklärender Text 2" xfId="42379" hidden="1"/>
    <cellStyle name="Erklärender Text 2" xfId="42374" hidden="1"/>
    <cellStyle name="Erklärender Text 2" xfId="42258" hidden="1"/>
    <cellStyle name="Erklärender Text 2" xfId="42196" hidden="1"/>
    <cellStyle name="Erklärender Text 2" xfId="42138" hidden="1"/>
    <cellStyle name="Erklärender Text 2" xfId="48472" hidden="1"/>
    <cellStyle name="Erklärender Text 2" xfId="48778" hidden="1"/>
    <cellStyle name="Erklärender Text 2" xfId="48792" hidden="1"/>
    <cellStyle name="Erklärender Text 2" xfId="48812" hidden="1"/>
    <cellStyle name="Erklärender Text 2" xfId="48832" hidden="1"/>
    <cellStyle name="Erklärender Text 2" xfId="48852" hidden="1"/>
    <cellStyle name="Erklärender Text 2" xfId="48872" hidden="1"/>
    <cellStyle name="Erklärender Text 2" xfId="48893" hidden="1"/>
    <cellStyle name="Erklärender Text 2" xfId="48952" hidden="1"/>
    <cellStyle name="Erklärender Text 2" xfId="49006" hidden="1"/>
    <cellStyle name="Erklärender Text 2" xfId="49058" hidden="1"/>
    <cellStyle name="Erklärender Text 2" xfId="49165" hidden="1"/>
    <cellStyle name="Erklärender Text 2" xfId="49218" hidden="1"/>
    <cellStyle name="Erklärender Text 2" xfId="49281" hidden="1"/>
    <cellStyle name="Erklärender Text 2" xfId="49339" hidden="1"/>
    <cellStyle name="Erklärender Text 2" xfId="49393" hidden="1"/>
    <cellStyle name="Erklärender Text 2" xfId="49451" hidden="1"/>
    <cellStyle name="Erklärender Text 2" xfId="49504" hidden="1"/>
    <cellStyle name="Erklärender Text 2" xfId="49547" hidden="1"/>
    <cellStyle name="Erklärender Text 2" xfId="49606" hidden="1"/>
    <cellStyle name="Erklärender Text 2" xfId="49664" hidden="1"/>
    <cellStyle name="Erklärender Text 2" xfId="49717" hidden="1"/>
    <cellStyle name="Erklärender Text 2" xfId="49763" hidden="1"/>
    <cellStyle name="Erklärender Text 2" xfId="49804" hidden="1"/>
    <cellStyle name="Erklärender Text 2" xfId="49865" hidden="1"/>
    <cellStyle name="Erklärender Text 2" xfId="49923" hidden="1"/>
    <cellStyle name="Erklärender Text 2" xfId="49973" hidden="1"/>
    <cellStyle name="Erklärender Text 2" xfId="50028" hidden="1"/>
    <cellStyle name="Erklärender Text 2" xfId="50097" hidden="1"/>
    <cellStyle name="Erklärender Text 2" xfId="50157" hidden="1"/>
    <cellStyle name="Erklärender Text 2" xfId="50216" hidden="1"/>
    <cellStyle name="Erklärender Text 2" xfId="50276" hidden="1"/>
    <cellStyle name="Erklärender Text 2" xfId="50318" hidden="1"/>
    <cellStyle name="Erklärender Text 2" xfId="50381" hidden="1"/>
    <cellStyle name="Erklärender Text 2" xfId="50444" hidden="1"/>
    <cellStyle name="Erklärender Text 2" xfId="50502" hidden="1"/>
    <cellStyle name="Erklärender Text 2" xfId="50553" hidden="1"/>
    <cellStyle name="Erklärender Text 2" xfId="50607" hidden="1"/>
    <cellStyle name="Erklärender Text 2" xfId="50661" hidden="1"/>
    <cellStyle name="Erklärender Text 2" xfId="50712" hidden="1"/>
    <cellStyle name="Erklärender Text 2" xfId="50771" hidden="1"/>
    <cellStyle name="Erklärender Text 2" xfId="50823" hidden="1"/>
    <cellStyle name="Erklärender Text 2" xfId="50880" hidden="1"/>
    <cellStyle name="Erklärender Text 2" xfId="50920" hidden="1"/>
    <cellStyle name="Erklärender Text 2" xfId="50975" hidden="1"/>
    <cellStyle name="Erklärender Text 2" xfId="51025" hidden="1"/>
    <cellStyle name="Erklärender Text 2" xfId="51083" hidden="1"/>
    <cellStyle name="Erklärender Text 2" xfId="51130" hidden="1"/>
    <cellStyle name="Erklärender Text 2" xfId="51188" hidden="1"/>
    <cellStyle name="Erklärender Text 2" xfId="51243" hidden="1"/>
    <cellStyle name="Erklärender Text 2" xfId="51297" hidden="1"/>
    <cellStyle name="Erklärender Text 2" xfId="51349" hidden="1"/>
    <cellStyle name="Erklärender Text 2" xfId="51403" hidden="1"/>
    <cellStyle name="Erklärender Text 2" xfId="51447" hidden="1"/>
    <cellStyle name="Erklärender Text 2" xfId="51451" hidden="1"/>
    <cellStyle name="Erklärender Text 2" xfId="51540" hidden="1"/>
    <cellStyle name="Erklärender Text 2" xfId="51597" hidden="1"/>
    <cellStyle name="Erklärender Text 2" xfId="51648" hidden="1"/>
    <cellStyle name="Erklärender Text 2" xfId="51706" hidden="1"/>
    <cellStyle name="Erklärender Text 2" xfId="51764" hidden="1"/>
    <cellStyle name="Erklärender Text 2" xfId="51807" hidden="1"/>
    <cellStyle name="Erklärender Text 2" xfId="51900" hidden="1"/>
    <cellStyle name="Erklärender Text 2" xfId="51971" hidden="1"/>
    <cellStyle name="Erklärender Text 2" xfId="52020" hidden="1"/>
    <cellStyle name="Erklärender Text 2" xfId="52104" hidden="1"/>
    <cellStyle name="Erklärender Text 2" xfId="52143" hidden="1"/>
    <cellStyle name="Erklärender Text 2" xfId="52231" hidden="1"/>
    <cellStyle name="Erklärender Text 2" xfId="52291" hidden="1"/>
    <cellStyle name="Erklärender Text 2" xfId="52346" hidden="1"/>
    <cellStyle name="Erklärender Text 2" xfId="52404" hidden="1"/>
    <cellStyle name="Erklärender Text 2" xfId="52456" hidden="1"/>
    <cellStyle name="Erklärender Text 2" xfId="52520" hidden="1"/>
    <cellStyle name="Erklärender Text 2" xfId="52581" hidden="1"/>
    <cellStyle name="Erklärender Text 2" xfId="52657" hidden="1"/>
    <cellStyle name="Erklärender Text 2" xfId="52708" hidden="1"/>
    <cellStyle name="Erklärender Text 2" xfId="52761" hidden="1"/>
    <cellStyle name="Erklärender Text 2" xfId="52829" hidden="1"/>
    <cellStyle name="Erklärender Text 2" xfId="52894" hidden="1"/>
    <cellStyle name="Erklärender Text 2" xfId="52949" hidden="1"/>
    <cellStyle name="Erklärender Text 2" xfId="52996" hidden="1"/>
    <cellStyle name="Erklärender Text 2" xfId="53053" hidden="1"/>
    <cellStyle name="Erklärender Text 2" xfId="53100" hidden="1"/>
    <cellStyle name="Erklärender Text 2" xfId="53150" hidden="1"/>
    <cellStyle name="Erklärender Text 2" xfId="53207" hidden="1"/>
    <cellStyle name="Erklärender Text 2" xfId="53254" hidden="1"/>
    <cellStyle name="Erklärender Text 2" xfId="53311" hidden="1"/>
    <cellStyle name="Erklärender Text 2" xfId="53385" hidden="1"/>
    <cellStyle name="Erklärender Text 2" xfId="53442" hidden="1"/>
    <cellStyle name="Erklärender Text 2" xfId="53492" hidden="1"/>
    <cellStyle name="Erklärender Text 2" xfId="53546" hidden="1"/>
    <cellStyle name="Erklärender Text 2" xfId="53598" hidden="1"/>
    <cellStyle name="Erklärender Text 2" xfId="53662" hidden="1"/>
    <cellStyle name="Erklärender Text 2" xfId="53719" hidden="1"/>
    <cellStyle name="Erklärender Text 2" xfId="53771" hidden="1"/>
    <cellStyle name="Erklärender Text 2" xfId="53830" hidden="1"/>
    <cellStyle name="Erklärender Text 2" xfId="53885" hidden="1"/>
    <cellStyle name="Erklärender Text 2" xfId="53933" hidden="1"/>
    <cellStyle name="Erklärender Text 2" xfId="53987" hidden="1"/>
    <cellStyle name="Erklärender Text 2" xfId="54042" hidden="1"/>
    <cellStyle name="Erklärender Text 2" xfId="54103" hidden="1"/>
    <cellStyle name="Erklärender Text 2" xfId="54151" hidden="1"/>
    <cellStyle name="Erklärender Text 2" xfId="54201" hidden="1"/>
    <cellStyle name="Erklärender Text 2" xfId="54259" hidden="1"/>
    <cellStyle name="Erklärender Text 2" xfId="54315" hidden="1"/>
    <cellStyle name="Erklärender Text 2" xfId="54360" hidden="1"/>
    <cellStyle name="Erklärender Text 2" xfId="54407" hidden="1"/>
    <cellStyle name="Erklärender Text 2" xfId="54467" hidden="1"/>
    <cellStyle name="Erklärender Text 2" xfId="54528" hidden="1"/>
    <cellStyle name="Erklärender Text 2" xfId="54581" hidden="1"/>
    <cellStyle name="Erklärender Text 2" xfId="54640" hidden="1"/>
    <cellStyle name="Erklärender Text 2" xfId="54685" hidden="1"/>
    <cellStyle name="Erklärender Text 2" xfId="54732" hidden="1"/>
    <cellStyle name="Erklärender Text 2" xfId="54739" hidden="1"/>
    <cellStyle name="Erklärender Text 2" xfId="54813" hidden="1"/>
    <cellStyle name="Erklärender Text 2" xfId="54873" hidden="1"/>
    <cellStyle name="Erklärender Text 2" xfId="54924" hidden="1"/>
    <cellStyle name="Erklärender Text 2" xfId="54976" hidden="1"/>
    <cellStyle name="Erklärender Text 2" xfId="55029" hidden="1"/>
    <cellStyle name="Erklärender Text 2" xfId="55082" hidden="1"/>
    <cellStyle name="Erklärender Text 2" xfId="55140" hidden="1"/>
    <cellStyle name="Erklärender Text 2" xfId="55198" hidden="1"/>
    <cellStyle name="Erklärender Text 2" xfId="55241" hidden="1"/>
    <cellStyle name="Erklärender Text 2" xfId="55294" hidden="1"/>
    <cellStyle name="Erklärender Text 2" xfId="55266" hidden="1"/>
    <cellStyle name="Erklärender Text 2" xfId="55201" hidden="1"/>
    <cellStyle name="Erklärender Text 2" xfId="55143" hidden="1"/>
    <cellStyle name="Erklärender Text 2" xfId="55085" hidden="1"/>
    <cellStyle name="Erklärender Text 2" xfId="55030" hidden="1"/>
    <cellStyle name="Erklärender Text 2" xfId="54971" hidden="1"/>
    <cellStyle name="Erklärender Text 2" xfId="54902" hidden="1"/>
    <cellStyle name="Erklärender Text 2" xfId="54844" hidden="1"/>
    <cellStyle name="Erklärender Text 2" xfId="54788" hidden="1"/>
    <cellStyle name="Erklärender Text 2" xfId="54700" hidden="1"/>
    <cellStyle name="Erklärender Text 2" xfId="54660" hidden="1"/>
    <cellStyle name="Erklärender Text 2" xfId="54602" hidden="1"/>
    <cellStyle name="Erklärender Text 2" xfId="54540" hidden="1"/>
    <cellStyle name="Erklärender Text 2" xfId="54480" hidden="1"/>
    <cellStyle name="Erklärender Text 2" xfId="54429" hidden="1"/>
    <cellStyle name="Erklärender Text 2" xfId="54389" hidden="1"/>
    <cellStyle name="Erklärender Text 2" xfId="54323" hidden="1"/>
    <cellStyle name="Erklärender Text 2" xfId="54262" hidden="1"/>
    <cellStyle name="Erklärender Text 2" xfId="54204" hidden="1"/>
    <cellStyle name="Erklärender Text 2" xfId="54153" hidden="1"/>
    <cellStyle name="Erklärender Text 2" xfId="54074" hidden="1"/>
    <cellStyle name="Erklärender Text 2" xfId="54012" hidden="1"/>
    <cellStyle name="Erklärender Text 2" xfId="53952" hidden="1"/>
    <cellStyle name="Erklärender Text 2" xfId="53900" hidden="1"/>
    <cellStyle name="Erklärender Text 2" xfId="53845" hidden="1"/>
    <cellStyle name="Erklärender Text 2" xfId="53774" hidden="1"/>
    <cellStyle name="Erklärender Text 2" xfId="53720" hidden="1"/>
    <cellStyle name="Erklärender Text 2" xfId="53657" hidden="1"/>
    <cellStyle name="Erklärender Text 2" xfId="53599" hidden="1"/>
    <cellStyle name="Erklärender Text 2" xfId="53541" hidden="1"/>
    <cellStyle name="Erklärender Text 2" xfId="53493" hidden="1"/>
    <cellStyle name="Erklärender Text 2" xfId="53437" hidden="1"/>
    <cellStyle name="Erklärender Text 2" xfId="53379" hidden="1"/>
    <cellStyle name="Erklärender Text 2" xfId="53319" hidden="1"/>
    <cellStyle name="Erklärender Text 2" xfId="53261" hidden="1"/>
    <cellStyle name="Erklärender Text 2" xfId="53219" hidden="1"/>
    <cellStyle name="Erklärender Text 2" xfId="53161" hidden="1"/>
    <cellStyle name="Erklärender Text 2" xfId="53103" hidden="1"/>
    <cellStyle name="Erklärender Text 2" xfId="53048" hidden="1"/>
    <cellStyle name="Erklärender Text 2" xfId="52989" hidden="1"/>
    <cellStyle name="Erklärender Text 2" xfId="52923" hidden="1"/>
    <cellStyle name="Erklärender Text 2" xfId="52864" hidden="1"/>
    <cellStyle name="Erklärender Text 2" xfId="52784" hidden="1"/>
    <cellStyle name="Erklärender Text 2" xfId="52732" hidden="1"/>
    <cellStyle name="Erklärender Text 2" xfId="52674" hidden="1"/>
    <cellStyle name="Erklärender Text 2" xfId="52621" hidden="1"/>
    <cellStyle name="Erklärender Text 2" xfId="52619" hidden="1"/>
    <cellStyle name="Erklärender Text 2" xfId="52542" hidden="1"/>
    <cellStyle name="Erklärender Text 2" xfId="52477" hidden="1"/>
    <cellStyle name="Erklärender Text 2" xfId="52425" hidden="1"/>
    <cellStyle name="Erklärender Text 2" xfId="52367" hidden="1"/>
    <cellStyle name="Erklärender Text 2" xfId="52314" hidden="1"/>
    <cellStyle name="Erklärender Text 2" xfId="52259" hidden="1"/>
    <cellStyle name="Erklärender Text 2" xfId="52175" hidden="1"/>
    <cellStyle name="Erklärender Text 2" xfId="52085" hidden="1"/>
    <cellStyle name="Erklärender Text 2" xfId="51993" hidden="1"/>
    <cellStyle name="Erklärender Text 2" xfId="51932" hidden="1"/>
    <cellStyle name="Erklärender Text 2" xfId="51897" hidden="1"/>
    <cellStyle name="Erklärender Text 2" xfId="51808" hidden="1"/>
    <cellStyle name="Erklärender Text 2" xfId="51734" hidden="1"/>
    <cellStyle name="Erklärender Text 2" xfId="51676" hidden="1"/>
    <cellStyle name="Erklärender Text 2" xfId="51614" hidden="1"/>
    <cellStyle name="Erklärender Text 2" xfId="51561" hidden="1"/>
    <cellStyle name="Erklärender Text 2" xfId="51493" hidden="1"/>
    <cellStyle name="Erklärender Text 2" xfId="51406" hidden="1"/>
    <cellStyle name="Erklärender Text 2" xfId="51344" hidden="1"/>
    <cellStyle name="Erklärender Text 2" xfId="51292" hidden="1"/>
    <cellStyle name="Erklärender Text 2" xfId="51234" hidden="1"/>
    <cellStyle name="Erklärender Text 2" xfId="51196" hidden="1"/>
    <cellStyle name="Erklärender Text 2" xfId="51131" hidden="1"/>
    <cellStyle name="Erklärender Text 2" xfId="51070" hidden="1"/>
    <cellStyle name="Erklärender Text 2" xfId="51017" hidden="1"/>
    <cellStyle name="Erklärender Text 2" xfId="50967" hidden="1"/>
    <cellStyle name="Erklärender Text 2" xfId="50921" hidden="1"/>
    <cellStyle name="Erklärender Text 2" xfId="50858" hidden="1"/>
    <cellStyle name="Erklärender Text 2" xfId="50800" hidden="1"/>
    <cellStyle name="Erklärender Text 2" xfId="50742" hidden="1"/>
    <cellStyle name="Erklärender Text 2" xfId="50682" hidden="1"/>
    <cellStyle name="Erklärender Text 2" xfId="50610" hidden="1"/>
    <cellStyle name="Erklärender Text 2" xfId="50548" hidden="1"/>
    <cellStyle name="Erklärender Text 2" xfId="50489" hidden="1"/>
    <cellStyle name="Erklärender Text 2" xfId="50434" hidden="1"/>
    <cellStyle name="Erklärender Text 2" xfId="50375" hidden="1"/>
    <cellStyle name="Erklärender Text 2" xfId="50306" hidden="1"/>
    <cellStyle name="Erklärender Text 2" xfId="50242" hidden="1"/>
    <cellStyle name="Erklärender Text 2" xfId="50183" hidden="1"/>
    <cellStyle name="Erklärender Text 2" xfId="50124" hidden="1"/>
    <cellStyle name="Erklärender Text 2" xfId="50061" hidden="1"/>
    <cellStyle name="Erklärender Text 2" xfId="50029" hidden="1"/>
    <cellStyle name="Erklärender Text 2" xfId="49966" hidden="1"/>
    <cellStyle name="Erklärender Text 2" xfId="49900" hidden="1"/>
    <cellStyle name="Erklärender Text 2" xfId="49842" hidden="1"/>
    <cellStyle name="Erklärender Text 2" xfId="49791" hidden="1"/>
    <cellStyle name="Erklärender Text 2" xfId="49746" hidden="1"/>
    <cellStyle name="Erklärender Text 2" xfId="49688" hidden="1"/>
    <cellStyle name="Erklärender Text 2" xfId="49630" hidden="1"/>
    <cellStyle name="Erklärender Text 2" xfId="49571" hidden="1"/>
    <cellStyle name="Erklärender Text 2" xfId="49519" hidden="1"/>
    <cellStyle name="Erklärender Text 2" xfId="49457" hidden="1"/>
    <cellStyle name="Erklärender Text 2" xfId="49396" hidden="1"/>
    <cellStyle name="Erklärender Text 2" xfId="49342" hidden="1"/>
    <cellStyle name="Erklärender Text 2" xfId="49283" hidden="1"/>
    <cellStyle name="Erklärender Text 2" xfId="49219" hidden="1"/>
    <cellStyle name="Erklärender Text 2" xfId="49172" hidden="1"/>
    <cellStyle name="Erklärender Text 2" xfId="49168" hidden="1"/>
    <cellStyle name="Erklärender Text 2" xfId="49065" hidden="1"/>
    <cellStyle name="Erklärender Text 2" xfId="49007" hidden="1"/>
    <cellStyle name="Erklärender Text 2" xfId="48953" hidden="1"/>
    <cellStyle name="Erklärender Text 2" xfId="55336" hidden="1"/>
    <cellStyle name="Erklärender Text 2" xfId="55375" hidden="1"/>
    <cellStyle name="Erklärender Text 2" xfId="55407" hidden="1"/>
    <cellStyle name="Erklärender Text 2" xfId="55446" hidden="1"/>
    <cellStyle name="Erklärender Text 2" xfId="55485" hidden="1"/>
    <cellStyle name="Erklärender Text 2" xfId="55518" hidden="1"/>
    <cellStyle name="Erklärender Text 2" xfId="55556" hidden="1"/>
    <cellStyle name="Erklärender Text 2" xfId="55533" hidden="1"/>
    <cellStyle name="Erklärender Text 2" xfId="55488" hidden="1"/>
    <cellStyle name="Erklärender Text 2" xfId="55449" hidden="1"/>
    <cellStyle name="Erklärender Text 2" xfId="55410" hidden="1"/>
    <cellStyle name="Erklärender Text 2" xfId="55376" hidden="1"/>
    <cellStyle name="Erklärender Text 2" xfId="55309" hidden="1"/>
    <cellStyle name="Erklärender Text 2" xfId="55235" hidden="1"/>
    <cellStyle name="Erklärender Text 2" xfId="55168" hidden="1"/>
    <cellStyle name="Erklärender Text 2" xfId="55110" hidden="1"/>
    <cellStyle name="Erklärender Text 2" xfId="55056" hidden="1"/>
    <cellStyle name="Erklärender Text 2" xfId="55004" hidden="1"/>
    <cellStyle name="Erklärender Text 2" xfId="54941" hidden="1"/>
    <cellStyle name="Erklärender Text 2" xfId="54876" hidden="1"/>
    <cellStyle name="Erklärender Text 2" xfId="54818" hidden="1"/>
    <cellStyle name="Erklärender Text 2" xfId="54721" hidden="1"/>
    <cellStyle name="Erklärender Text 2" xfId="54667" hidden="1"/>
    <cellStyle name="Erklärender Text 2" xfId="54614" hidden="1"/>
    <cellStyle name="Erklärender Text 2" xfId="54549" hidden="1"/>
    <cellStyle name="Erklärender Text 2" xfId="54490" hidden="1"/>
    <cellStyle name="Erklärender Text 2" xfId="54432" hidden="1"/>
    <cellStyle name="Erklärender Text 2" xfId="54353" hidden="1"/>
    <cellStyle name="Erklärender Text 2" xfId="54287" hidden="1"/>
    <cellStyle name="Erklärender Text 2" xfId="54229" hidden="1"/>
    <cellStyle name="Erklärender Text 2" xfId="54178" hidden="1"/>
    <cellStyle name="Erklärender Text 2" xfId="54119" hidden="1"/>
    <cellStyle name="Erklärender Text 2" xfId="54043" hidden="1"/>
    <cellStyle name="Erklärender Text 2" xfId="53980" hidden="1"/>
    <cellStyle name="Erklärender Text 2" xfId="53921" hidden="1"/>
    <cellStyle name="Erklärender Text 2" xfId="53861" hidden="1"/>
    <cellStyle name="Erklärender Text 2" xfId="53797" hidden="1"/>
    <cellStyle name="Erklärender Text 2" xfId="53747" hidden="1"/>
    <cellStyle name="Erklärender Text 2" xfId="53686" hidden="1"/>
    <cellStyle name="Erklärender Text 2" xfId="53622" hidden="1"/>
    <cellStyle name="Erklärender Text 2" xfId="53550" hidden="1"/>
    <cellStyle name="Erklärender Text 2" xfId="53497" hidden="1"/>
    <cellStyle name="Erklärender Text 2" xfId="53451" hidden="1"/>
    <cellStyle name="Erklärender Text 2" xfId="53386" hidden="1"/>
    <cellStyle name="Erklärender Text 2" xfId="53315" hidden="1"/>
    <cellStyle name="Erklärender Text 2" xfId="53255" hidden="1"/>
    <cellStyle name="Erklärender Text 2" xfId="53201" hidden="1"/>
    <cellStyle name="Erklärender Text 2" xfId="53129" hidden="1"/>
    <cellStyle name="Erklärender Text 2" xfId="53077" hidden="1"/>
    <cellStyle name="Erklärender Text 2" xfId="53019" hidden="1"/>
    <cellStyle name="Erklärender Text 2" xfId="52958" hidden="1"/>
    <cellStyle name="Erklärender Text 2" xfId="52897" hidden="1"/>
    <cellStyle name="Erklärender Text 2" xfId="52848" hidden="1"/>
    <cellStyle name="Erklärender Text 2" xfId="52842" hidden="1"/>
    <cellStyle name="Erklärender Text 2" xfId="52764" hidden="1"/>
    <cellStyle name="Erklärender Text 2" xfId="52702" hidden="1"/>
    <cellStyle name="Erklärender Text 2" xfId="52635" hidden="1"/>
    <cellStyle name="Erklärender Text 2" xfId="52545" hidden="1"/>
    <cellStyle name="Erklärender Text 2" xfId="52483" hidden="1"/>
    <cellStyle name="Erklärender Text 2" xfId="52438" hidden="1"/>
    <cellStyle name="Erklärender Text 2" xfId="52371" hidden="1"/>
    <cellStyle name="Erklärender Text 2" xfId="52310" hidden="1"/>
    <cellStyle name="Erklärender Text 2" xfId="52243" hidden="1"/>
    <cellStyle name="Erklärender Text 2" xfId="52149" hidden="1"/>
    <cellStyle name="Erklärender Text 2" xfId="52097" hidden="1"/>
    <cellStyle name="Erklärender Text 2" xfId="52001" hidden="1"/>
    <cellStyle name="Erklärender Text 2" xfId="51926" hidden="1"/>
    <cellStyle name="Erklärender Text 2" xfId="51842" hidden="1"/>
    <cellStyle name="Erklärender Text 2" xfId="51774" hidden="1"/>
    <cellStyle name="Erklärender Text 2" xfId="51708" hidden="1"/>
    <cellStyle name="Erklärender Text 2" xfId="51642" hidden="1"/>
    <cellStyle name="Erklärender Text 2" xfId="51566" hidden="1"/>
    <cellStyle name="Erklärender Text 2" xfId="51500" hidden="1"/>
    <cellStyle name="Erklärender Text 2" xfId="51410" hidden="1"/>
    <cellStyle name="Erklärender Text 2" xfId="51352" hidden="1"/>
    <cellStyle name="Erklärender Text 2" xfId="51305" hidden="1"/>
    <cellStyle name="Erklärender Text 2" xfId="51237" hidden="1"/>
    <cellStyle name="Erklärender Text 2" xfId="51180" hidden="1"/>
    <cellStyle name="Erklärender Text 2" xfId="51121" hidden="1"/>
    <cellStyle name="Erklärender Text 2" xfId="51055" hidden="1"/>
    <cellStyle name="Erklärender Text 2" xfId="51004" hidden="1"/>
    <cellStyle name="Erklärender Text 2" xfId="50940" hidden="1"/>
    <cellStyle name="Erklärender Text 2" xfId="50896" hidden="1"/>
    <cellStyle name="Erklärender Text 2" xfId="50838" hidden="1"/>
    <cellStyle name="Erklärender Text 2" xfId="50774" hidden="1"/>
    <cellStyle name="Erklärender Text 2" xfId="50688" hidden="1"/>
    <cellStyle name="Erklärender Text 2" xfId="50633" hidden="1"/>
    <cellStyle name="Erklärender Text 2" xfId="50577" hidden="1"/>
    <cellStyle name="Erklärender Text 2" xfId="50513" hidden="1"/>
    <cellStyle name="Erklärender Text 2" xfId="50455" hidden="1"/>
    <cellStyle name="Erklärender Text 2" xfId="50382" hidden="1"/>
    <cellStyle name="Erklärender Text 2" xfId="50309" hidden="1"/>
    <cellStyle name="Erklärender Text 2" xfId="50238" hidden="1"/>
    <cellStyle name="Erklärender Text 2" xfId="50179" hidden="1"/>
    <cellStyle name="Erklärender Text 2" xfId="50119" hidden="1"/>
    <cellStyle name="Erklärender Text 2" xfId="50064" hidden="1"/>
    <cellStyle name="Erklärender Text 2" xfId="50001" hidden="1"/>
    <cellStyle name="Erklärender Text 2" xfId="49938" hidden="1"/>
    <cellStyle name="Erklärender Text 2" xfId="49880" hidden="1"/>
    <cellStyle name="Erklärender Text 2" xfId="49822" hidden="1"/>
    <cellStyle name="Erklärender Text 2" xfId="49778" hidden="1"/>
    <cellStyle name="Erklärender Text 2" xfId="49720" hidden="1"/>
    <cellStyle name="Erklärender Text 2" xfId="49658" hidden="1"/>
    <cellStyle name="Erklärender Text 2" xfId="49600" hidden="1"/>
    <cellStyle name="Erklärender Text 2" xfId="49541" hidden="1"/>
    <cellStyle name="Erklärender Text 2" xfId="49480" hidden="1"/>
    <cellStyle name="Erklärender Text 2" xfId="49421" hidden="1"/>
    <cellStyle name="Erklärender Text 2" xfId="49362" hidden="1"/>
    <cellStyle name="Erklärender Text 2" xfId="49289" hidden="1"/>
    <cellStyle name="Erklärender Text 2" xfId="49224" hidden="1"/>
    <cellStyle name="Erklärender Text 2" xfId="49180" hidden="1"/>
    <cellStyle name="Erklärender Text 2" xfId="49175" hidden="1"/>
    <cellStyle name="Erklärender Text 2" xfId="49059" hidden="1"/>
    <cellStyle name="Erklärender Text 2" xfId="48997" hidden="1"/>
    <cellStyle name="Erklärender Text 2" xfId="48939" hidden="1"/>
    <cellStyle name="Erklärender Text 2" xfId="55273" hidden="1"/>
    <cellStyle name="Erklärender Text 2" xfId="55579" hidden="1"/>
    <cellStyle name="Erklärender Text 2" xfId="55593" hidden="1"/>
    <cellStyle name="Erklärender Text 2" xfId="55613" hidden="1"/>
    <cellStyle name="Erklärender Text 2" xfId="55633" hidden="1"/>
    <cellStyle name="Erklärender Text 2" xfId="55653" hidden="1"/>
    <cellStyle name="Erklärender Text 2" xfId="55673"/>
    <cellStyle name="Erklärender Text 3" xfId="163"/>
    <cellStyle name="Erklärender Text 4" xfId="164" hidden="1"/>
    <cellStyle name="Erklärender Text 4" xfId="2962" hidden="1"/>
    <cellStyle name="Erklärender Text 4" xfId="3691" hidden="1"/>
    <cellStyle name="Erklärender Text 4" xfId="6285" hidden="1"/>
    <cellStyle name="Erklärender Text 4" xfId="4070" hidden="1"/>
    <cellStyle name="Erklärender Text 4" xfId="3310" hidden="1"/>
    <cellStyle name="Erklärender Text 4" xfId="560" hidden="1"/>
    <cellStyle name="Erklärender Text 4" xfId="4296" hidden="1"/>
    <cellStyle name="Erklärender Text 4" xfId="3511" hidden="1"/>
    <cellStyle name="Erklärender Text 4" xfId="543" hidden="1"/>
    <cellStyle name="Erklärender Text 4" xfId="12117" hidden="1"/>
    <cellStyle name="Erklärender Text 4" xfId="13369" hidden="1"/>
    <cellStyle name="Erklärender Text 4" xfId="18330" hidden="1"/>
    <cellStyle name="Erklärender Text 4" xfId="14123" hidden="1"/>
    <cellStyle name="Erklärender Text 4" xfId="12733" hidden="1"/>
    <cellStyle name="Erklärender Text 4" xfId="7599" hidden="1"/>
    <cellStyle name="Erklärender Text 4" xfId="14564" hidden="1"/>
    <cellStyle name="Erklärender Text 4" xfId="13069" hidden="1"/>
    <cellStyle name="Erklärender Text 4" xfId="7612" hidden="1"/>
    <cellStyle name="Erklärender Text 4" xfId="14989" hidden="1"/>
    <cellStyle name="Erklärender Text 4" xfId="13480" hidden="1"/>
    <cellStyle name="Erklärender Text 4" xfId="7672" hidden="1"/>
    <cellStyle name="Erklärender Text 4" xfId="15442" hidden="1"/>
    <cellStyle name="Erklärender Text 4" xfId="13871" hidden="1"/>
    <cellStyle name="Erklärender Text 4" xfId="7744" hidden="1"/>
    <cellStyle name="Erklärender Text 4" xfId="15924" hidden="1"/>
    <cellStyle name="Erklärender Text 4" xfId="14328" hidden="1"/>
    <cellStyle name="Erklärender Text 4" xfId="7790" hidden="1"/>
    <cellStyle name="Erklärender Text 4" xfId="22906" hidden="1"/>
    <cellStyle name="Erklärender Text 4" xfId="23416" hidden="1"/>
    <cellStyle name="Erklärender Text 4" xfId="25235" hidden="1"/>
    <cellStyle name="Erklärender Text 4" xfId="23689" hidden="1"/>
    <cellStyle name="Erklärender Text 4" xfId="23153" hidden="1"/>
    <cellStyle name="Erklärender Text 4" xfId="21212" hidden="1"/>
    <cellStyle name="Erklärender Text 4" xfId="26713" hidden="1"/>
    <cellStyle name="Erklärender Text 4" xfId="26975" hidden="1"/>
    <cellStyle name="Erklärender Text 4" xfId="27924" hidden="1"/>
    <cellStyle name="Erklärender Text 4" xfId="29224" hidden="1"/>
    <cellStyle name="Erklärender Text 4" xfId="29487" hidden="1"/>
    <cellStyle name="Erklärender Text 4" xfId="30437" hidden="1"/>
    <cellStyle name="Erklärender Text 4" xfId="31618" hidden="1"/>
    <cellStyle name="Erklärender Text 4" xfId="31880" hidden="1"/>
    <cellStyle name="Erklärender Text 4" xfId="32827" hidden="1"/>
    <cellStyle name="Erklärender Text 4" xfId="33908" hidden="1"/>
    <cellStyle name="Erklärender Text 4" xfId="34167" hidden="1"/>
    <cellStyle name="Erklärender Text 4" xfId="35113" hidden="1"/>
    <cellStyle name="Erklärender Text 4" xfId="36193" hidden="1"/>
    <cellStyle name="Erklärender Text 4" xfId="36450" hidden="1"/>
    <cellStyle name="Erklärender Text 4" xfId="37390" hidden="1"/>
    <cellStyle name="Erklärender Text 4" xfId="38452" hidden="1"/>
    <cellStyle name="Erklärender Text 4" xfId="38702" hidden="1"/>
    <cellStyle name="Erklärender Text 4" xfId="39637" hidden="1"/>
    <cellStyle name="Erklärender Text 4" xfId="40689" hidden="1"/>
    <cellStyle name="Erklärender Text 4" xfId="40938" hidden="1"/>
    <cellStyle name="Erklärender Text 4" xfId="41873" hidden="1"/>
    <cellStyle name="Erklärender Text 4" xfId="44686" hidden="1"/>
    <cellStyle name="Erklärender Text 4" xfId="45413" hidden="1"/>
    <cellStyle name="Erklärender Text 4" xfId="47972" hidden="1"/>
    <cellStyle name="Erklärender Text 4" xfId="45788" hidden="1"/>
    <cellStyle name="Erklärender Text 4" xfId="45032" hidden="1"/>
    <cellStyle name="Erklärender Text 4" xfId="42317" hidden="1"/>
    <cellStyle name="Erklärender Text 4" xfId="46011" hidden="1"/>
    <cellStyle name="Erklärender Text 4" xfId="45230" hidden="1"/>
    <cellStyle name="Erklärender Text 4" xfId="42300" hidden="1"/>
    <cellStyle name="Erklärender Text 4" xfId="51487" hidden="1"/>
    <cellStyle name="Erklärender Text 4" xfId="52214" hidden="1"/>
    <cellStyle name="Erklärender Text 4" xfId="54773" hidden="1"/>
    <cellStyle name="Erklärender Text 4" xfId="52589" hidden="1"/>
    <cellStyle name="Erklärender Text 4" xfId="51833" hidden="1"/>
    <cellStyle name="Erklärender Text 4" xfId="49118" hidden="1"/>
    <cellStyle name="Erklärender Text 4" xfId="52812" hidden="1"/>
    <cellStyle name="Erklärender Text 4" xfId="52031" hidden="1"/>
    <cellStyle name="Erklärender Text 4" xfId="49101"/>
    <cellStyle name="Erklärender Text 5" xfId="165" hidden="1"/>
    <cellStyle name="Erklärender Text 5" xfId="3667" hidden="1"/>
    <cellStyle name="Erklärender Text 5" xfId="3640" hidden="1"/>
    <cellStyle name="Erklärender Text 5" xfId="3332" hidden="1"/>
    <cellStyle name="Erklärender Text 5" xfId="3357" hidden="1"/>
    <cellStyle name="Erklärender Text 5" xfId="3533" hidden="1"/>
    <cellStyle name="Erklärender Text 5" xfId="3552" hidden="1"/>
    <cellStyle name="Erklärender Text 5" xfId="13323" hidden="1"/>
    <cellStyle name="Erklärender Text 5" xfId="13282" hidden="1"/>
    <cellStyle name="Erklärender Text 5" xfId="12773" hidden="1"/>
    <cellStyle name="Erklärender Text 5" xfId="12802" hidden="1"/>
    <cellStyle name="Erklärender Text 5" xfId="13115" hidden="1"/>
    <cellStyle name="Erklärender Text 5" xfId="13153" hidden="1"/>
    <cellStyle name="Erklärender Text 5" xfId="13542" hidden="1"/>
    <cellStyle name="Erklärender Text 5" xfId="13579" hidden="1"/>
    <cellStyle name="Erklärender Text 5" xfId="13925" hidden="1"/>
    <cellStyle name="Erklärender Text 5" xfId="13988" hidden="1"/>
    <cellStyle name="Erklärender Text 5" xfId="14387" hidden="1"/>
    <cellStyle name="Erklärender Text 5" xfId="14425" hidden="1"/>
    <cellStyle name="Erklärender Text 5" xfId="23392" hidden="1"/>
    <cellStyle name="Erklärender Text 5" xfId="23371" hidden="1"/>
    <cellStyle name="Erklärender Text 5" xfId="23171" hidden="1"/>
    <cellStyle name="Erklärender Text 5" xfId="23184" hidden="1"/>
    <cellStyle name="Erklärender Text 5" xfId="26959" hidden="1"/>
    <cellStyle name="Erklärender Text 5" xfId="26944" hidden="1"/>
    <cellStyle name="Erklärender Text 5" xfId="29471" hidden="1"/>
    <cellStyle name="Erklärender Text 5" xfId="29456" hidden="1"/>
    <cellStyle name="Erklärender Text 5" xfId="31864" hidden="1"/>
    <cellStyle name="Erklärender Text 5" xfId="31849" hidden="1"/>
    <cellStyle name="Erklärender Text 5" xfId="34151" hidden="1"/>
    <cellStyle name="Erklärender Text 5" xfId="34136" hidden="1"/>
    <cellStyle name="Erklärender Text 5" xfId="36434" hidden="1"/>
    <cellStyle name="Erklärender Text 5" xfId="36420" hidden="1"/>
    <cellStyle name="Erklärender Text 5" xfId="38686" hidden="1"/>
    <cellStyle name="Erklärender Text 5" xfId="38672" hidden="1"/>
    <cellStyle name="Erklärender Text 5" xfId="40922" hidden="1"/>
    <cellStyle name="Erklärender Text 5" xfId="40909" hidden="1"/>
    <cellStyle name="Erklärender Text 5" xfId="45389" hidden="1"/>
    <cellStyle name="Erklärender Text 5" xfId="45360" hidden="1"/>
    <cellStyle name="Erklärender Text 5" xfId="45054" hidden="1"/>
    <cellStyle name="Erklärender Text 5" xfId="45079" hidden="1"/>
    <cellStyle name="Erklärender Text 5" xfId="45252" hidden="1"/>
    <cellStyle name="Erklärender Text 5" xfId="45271" hidden="1"/>
    <cellStyle name="Erklärender Text 5" xfId="52190" hidden="1"/>
    <cellStyle name="Erklärender Text 5" xfId="52161" hidden="1"/>
    <cellStyle name="Erklärender Text 5" xfId="51855" hidden="1"/>
    <cellStyle name="Erklärender Text 5" xfId="51880" hidden="1"/>
    <cellStyle name="Erklärender Text 5" xfId="52053" hidden="1"/>
    <cellStyle name="Erklärender Text 5" xfId="52072"/>
    <cellStyle name="Erklärender Text 6" xfId="166"/>
    <cellStyle name="Erklärender Text 7" xfId="161"/>
    <cellStyle name="Erklärender Text 8" xfId="7236"/>
    <cellStyle name="Excel Built-in Normal" xfId="167"/>
    <cellStyle name="Gut 2" xfId="168" hidden="1"/>
    <cellStyle name="Gut 2" xfId="413" hidden="1"/>
    <cellStyle name="Gut 2" xfId="436" hidden="1"/>
    <cellStyle name="Gut 2" xfId="470" hidden="1"/>
    <cellStyle name="Gut 2" xfId="491" hidden="1"/>
    <cellStyle name="Gut 2" xfId="516" hidden="1"/>
    <cellStyle name="Gut 2" xfId="591" hidden="1"/>
    <cellStyle name="Gut 2" xfId="636" hidden="1"/>
    <cellStyle name="Gut 2" xfId="650" hidden="1"/>
    <cellStyle name="Gut 2" xfId="684" hidden="1"/>
    <cellStyle name="Gut 2" xfId="703" hidden="1"/>
    <cellStyle name="Gut 2" xfId="748" hidden="1"/>
    <cellStyle name="Gut 2" xfId="773" hidden="1"/>
    <cellStyle name="Gut 2" xfId="804" hidden="1"/>
    <cellStyle name="Gut 2" xfId="830" hidden="1"/>
    <cellStyle name="Gut 2" xfId="856" hidden="1"/>
    <cellStyle name="Gut 2" xfId="886" hidden="1"/>
    <cellStyle name="Gut 2" xfId="911" hidden="1"/>
    <cellStyle name="Gut 2" xfId="938" hidden="1"/>
    <cellStyle name="Gut 2" xfId="964" hidden="1"/>
    <cellStyle name="Gut 2" xfId="985" hidden="1"/>
    <cellStyle name="Gut 2" xfId="1014" hidden="1"/>
    <cellStyle name="Gut 2" xfId="1045" hidden="1"/>
    <cellStyle name="Gut 2" xfId="1071" hidden="1"/>
    <cellStyle name="Gut 2" xfId="1104" hidden="1"/>
    <cellStyle name="Gut 2" xfId="1130" hidden="1"/>
    <cellStyle name="Gut 2" xfId="1156" hidden="1"/>
    <cellStyle name="Gut 2" xfId="1180" hidden="1"/>
    <cellStyle name="Gut 2" xfId="1208" hidden="1"/>
    <cellStyle name="Gut 2" xfId="1228" hidden="1"/>
    <cellStyle name="Gut 2" xfId="1245" hidden="1"/>
    <cellStyle name="Gut 2" xfId="1273" hidden="1"/>
    <cellStyle name="Gut 2" xfId="1305" hidden="1"/>
    <cellStyle name="Gut 2" xfId="1330" hidden="1"/>
    <cellStyle name="Gut 2" xfId="1364" hidden="1"/>
    <cellStyle name="Gut 2" xfId="1385" hidden="1"/>
    <cellStyle name="Gut 2" xfId="1420" hidden="1"/>
    <cellStyle name="Gut 2" xfId="1445" hidden="1"/>
    <cellStyle name="Gut 2" xfId="1470" hidden="1"/>
    <cellStyle name="Gut 2" xfId="1497" hidden="1"/>
    <cellStyle name="Gut 2" xfId="1533" hidden="1"/>
    <cellStyle name="Gut 2" xfId="1560" hidden="1"/>
    <cellStyle name="Gut 2" xfId="1608" hidden="1"/>
    <cellStyle name="Gut 2" xfId="1620" hidden="1"/>
    <cellStyle name="Gut 2" xfId="1668" hidden="1"/>
    <cellStyle name="Gut 2" xfId="1680" hidden="1"/>
    <cellStyle name="Gut 2" xfId="1712" hidden="1"/>
    <cellStyle name="Gut 2" xfId="1741" hidden="1"/>
    <cellStyle name="Gut 2" xfId="1763" hidden="1"/>
    <cellStyle name="Gut 2" xfId="1805" hidden="1"/>
    <cellStyle name="Gut 2" xfId="1825" hidden="1"/>
    <cellStyle name="Gut 2" xfId="1864" hidden="1"/>
    <cellStyle name="Gut 2" xfId="1888" hidden="1"/>
    <cellStyle name="Gut 2" xfId="1923" hidden="1"/>
    <cellStyle name="Gut 2" xfId="1947" hidden="1"/>
    <cellStyle name="Gut 2" xfId="1982" hidden="1"/>
    <cellStyle name="Gut 2" xfId="2005" hidden="1"/>
    <cellStyle name="Gut 2" xfId="2036" hidden="1"/>
    <cellStyle name="Gut 2" xfId="2059" hidden="1"/>
    <cellStyle name="Gut 2" xfId="2085" hidden="1"/>
    <cellStyle name="Gut 2" xfId="2109" hidden="1"/>
    <cellStyle name="Gut 2" xfId="2131" hidden="1"/>
    <cellStyle name="Gut 2" xfId="2169" hidden="1"/>
    <cellStyle name="Gut 2" xfId="2196" hidden="1"/>
    <cellStyle name="Gut 2" xfId="2225" hidden="1"/>
    <cellStyle name="Gut 2" xfId="2248" hidden="1"/>
    <cellStyle name="Gut 2" xfId="2279" hidden="1"/>
    <cellStyle name="Gut 2" xfId="2303" hidden="1"/>
    <cellStyle name="Gut 2" xfId="2334" hidden="1"/>
    <cellStyle name="Gut 2" xfId="2361" hidden="1"/>
    <cellStyle name="Gut 2" xfId="2381" hidden="1"/>
    <cellStyle name="Gut 2" xfId="2400" hidden="1"/>
    <cellStyle name="Gut 2" xfId="2431" hidden="1"/>
    <cellStyle name="Gut 2" xfId="2459" hidden="1"/>
    <cellStyle name="Gut 2" xfId="2485" hidden="1"/>
    <cellStyle name="Gut 2" xfId="2511" hidden="1"/>
    <cellStyle name="Gut 2" xfId="2536" hidden="1"/>
    <cellStyle name="Gut 2" xfId="2570" hidden="1"/>
    <cellStyle name="Gut 2" xfId="2591" hidden="1"/>
    <cellStyle name="Gut 2" xfId="2625" hidden="1"/>
    <cellStyle name="Gut 2" xfId="2647" hidden="1"/>
    <cellStyle name="Gut 2" xfId="2681" hidden="1"/>
    <cellStyle name="Gut 2" xfId="2703" hidden="1"/>
    <cellStyle name="Gut 2" xfId="2742" hidden="1"/>
    <cellStyle name="Gut 2" xfId="2763" hidden="1"/>
    <cellStyle name="Gut 2" xfId="2793" hidden="1"/>
    <cellStyle name="Gut 2" xfId="2814" hidden="1"/>
    <cellStyle name="Gut 2" xfId="2847" hidden="1"/>
    <cellStyle name="Gut 2" xfId="2864" hidden="1"/>
    <cellStyle name="Gut 2" xfId="2897" hidden="1"/>
    <cellStyle name="Gut 2" xfId="2944" hidden="1"/>
    <cellStyle name="Gut 2" xfId="2949" hidden="1"/>
    <cellStyle name="Gut 2" xfId="2989" hidden="1"/>
    <cellStyle name="Gut 2" xfId="3021" hidden="1"/>
    <cellStyle name="Gut 2" xfId="3059" hidden="1"/>
    <cellStyle name="Gut 2" xfId="3081" hidden="1"/>
    <cellStyle name="Gut 2" xfId="3114" hidden="1"/>
    <cellStyle name="Gut 2" xfId="3139" hidden="1"/>
    <cellStyle name="Gut 2" xfId="3175" hidden="1"/>
    <cellStyle name="Gut 2" xfId="3198" hidden="1"/>
    <cellStyle name="Gut 2" xfId="3221" hidden="1"/>
    <cellStyle name="Gut 2" xfId="3261" hidden="1"/>
    <cellStyle name="Gut 2" xfId="3278" hidden="1"/>
    <cellStyle name="Gut 2" xfId="3304" hidden="1"/>
    <cellStyle name="Gut 2" xfId="3365" hidden="1"/>
    <cellStyle name="Gut 2" xfId="3390" hidden="1"/>
    <cellStyle name="Gut 2" xfId="3427" hidden="1"/>
    <cellStyle name="Gut 2" xfId="3457" hidden="1"/>
    <cellStyle name="Gut 2" xfId="3486" hidden="1"/>
    <cellStyle name="Gut 2" xfId="3523" hidden="1"/>
    <cellStyle name="Gut 2" xfId="3569" hidden="1"/>
    <cellStyle name="Gut 2" xfId="3602" hidden="1"/>
    <cellStyle name="Gut 2" xfId="3617" hidden="1"/>
    <cellStyle name="Gut 2" xfId="3697" hidden="1"/>
    <cellStyle name="Gut 2" xfId="3729" hidden="1"/>
    <cellStyle name="Gut 2" xfId="3761" hidden="1"/>
    <cellStyle name="Gut 2" xfId="3786" hidden="1"/>
    <cellStyle name="Gut 2" xfId="3820" hidden="1"/>
    <cellStyle name="Gut 2" xfId="3845" hidden="1"/>
    <cellStyle name="Gut 2" xfId="3879" hidden="1"/>
    <cellStyle name="Gut 2" xfId="3897" hidden="1"/>
    <cellStyle name="Gut 2" xfId="3930" hidden="1"/>
    <cellStyle name="Gut 2" xfId="3948" hidden="1"/>
    <cellStyle name="Gut 2" xfId="3982" hidden="1"/>
    <cellStyle name="Gut 2" xfId="4008" hidden="1"/>
    <cellStyle name="Gut 2" xfId="4046" hidden="1"/>
    <cellStyle name="Gut 2" xfId="4091" hidden="1"/>
    <cellStyle name="Gut 2" xfId="4127" hidden="1"/>
    <cellStyle name="Gut 2" xfId="4154" hidden="1"/>
    <cellStyle name="Gut 2" xfId="4181" hidden="1"/>
    <cellStyle name="Gut 2" xfId="4213" hidden="1"/>
    <cellStyle name="Gut 2" xfId="4234" hidden="1"/>
    <cellStyle name="Gut 2" xfId="4261" hidden="1"/>
    <cellStyle name="Gut 2" xfId="4280" hidden="1"/>
    <cellStyle name="Gut 2" xfId="4337" hidden="1"/>
    <cellStyle name="Gut 2" xfId="4365" hidden="1"/>
    <cellStyle name="Gut 2" xfId="4392" hidden="1"/>
    <cellStyle name="Gut 2" xfId="4419" hidden="1"/>
    <cellStyle name="Gut 2" xfId="4449" hidden="1"/>
    <cellStyle name="Gut 2" xfId="4475" hidden="1"/>
    <cellStyle name="Gut 2" xfId="4505" hidden="1"/>
    <cellStyle name="Gut 2" xfId="4533" hidden="1"/>
    <cellStyle name="Gut 2" xfId="4558" hidden="1"/>
    <cellStyle name="Gut 2" xfId="4570" hidden="1"/>
    <cellStyle name="Gut 2" xfId="4606" hidden="1"/>
    <cellStyle name="Gut 2" xfId="4629" hidden="1"/>
    <cellStyle name="Gut 2" xfId="4660" hidden="1"/>
    <cellStyle name="Gut 2" xfId="4683" hidden="1"/>
    <cellStyle name="Gut 2" xfId="4719" hidden="1"/>
    <cellStyle name="Gut 2" xfId="4735" hidden="1"/>
    <cellStyle name="Gut 2" xfId="4765" hidden="1"/>
    <cellStyle name="Gut 2" xfId="4788" hidden="1"/>
    <cellStyle name="Gut 2" xfId="4821" hidden="1"/>
    <cellStyle name="Gut 2" xfId="4858" hidden="1"/>
    <cellStyle name="Gut 2" xfId="4905" hidden="1"/>
    <cellStyle name="Gut 2" xfId="4923" hidden="1"/>
    <cellStyle name="Gut 2" xfId="4956" hidden="1"/>
    <cellStyle name="Gut 2" xfId="4979" hidden="1"/>
    <cellStyle name="Gut 2" xfId="5004" hidden="1"/>
    <cellStyle name="Gut 2" xfId="5026" hidden="1"/>
    <cellStyle name="Gut 2" xfId="5062" hidden="1"/>
    <cellStyle name="Gut 2" xfId="5085" hidden="1"/>
    <cellStyle name="Gut 2" xfId="5115" hidden="1"/>
    <cellStyle name="Gut 2" xfId="5141" hidden="1"/>
    <cellStyle name="Gut 2" xfId="5179" hidden="1"/>
    <cellStyle name="Gut 2" xfId="5209" hidden="1"/>
    <cellStyle name="Gut 2" xfId="5238" hidden="1"/>
    <cellStyle name="Gut 2" xfId="5261" hidden="1"/>
    <cellStyle name="Gut 2" xfId="5286" hidden="1"/>
    <cellStyle name="Gut 2" xfId="5320" hidden="1"/>
    <cellStyle name="Gut 2" xfId="5341" hidden="1"/>
    <cellStyle name="Gut 2" xfId="5379" hidden="1"/>
    <cellStyle name="Gut 2" xfId="5397" hidden="1"/>
    <cellStyle name="Gut 2" xfId="5419" hidden="1"/>
    <cellStyle name="Gut 2" xfId="5450" hidden="1"/>
    <cellStyle name="Gut 2" xfId="5478" hidden="1"/>
    <cellStyle name="Gut 2" xfId="5505" hidden="1"/>
    <cellStyle name="Gut 2" xfId="5538" hidden="1"/>
    <cellStyle name="Gut 2" xfId="5556" hidden="1"/>
    <cellStyle name="Gut 2" xfId="5587" hidden="1"/>
    <cellStyle name="Gut 2" xfId="5621" hidden="1"/>
    <cellStyle name="Gut 2" xfId="5648" hidden="1"/>
    <cellStyle name="Gut 2" xfId="5675" hidden="1"/>
    <cellStyle name="Gut 2" xfId="5695" hidden="1"/>
    <cellStyle name="Gut 2" xfId="5717" hidden="1"/>
    <cellStyle name="Gut 2" xfId="5754" hidden="1"/>
    <cellStyle name="Gut 2" xfId="5776" hidden="1"/>
    <cellStyle name="Gut 2" xfId="5805" hidden="1"/>
    <cellStyle name="Gut 2" xfId="5835" hidden="1"/>
    <cellStyle name="Gut 2" xfId="5859" hidden="1"/>
    <cellStyle name="Gut 2" xfId="5890" hidden="1"/>
    <cellStyle name="Gut 2" xfId="5911" hidden="1"/>
    <cellStyle name="Gut 2" xfId="5935" hidden="1"/>
    <cellStyle name="Gut 2" xfId="5970" hidden="1"/>
    <cellStyle name="Gut 2" xfId="5998" hidden="1"/>
    <cellStyle name="Gut 2" xfId="6029" hidden="1"/>
    <cellStyle name="Gut 2" xfId="6057" hidden="1"/>
    <cellStyle name="Gut 2" xfId="6088" hidden="1"/>
    <cellStyle name="Gut 2" xfId="6110" hidden="1"/>
    <cellStyle name="Gut 2" xfId="6148" hidden="1"/>
    <cellStyle name="Gut 2" xfId="6166" hidden="1"/>
    <cellStyle name="Gut 2" xfId="6192" hidden="1"/>
    <cellStyle name="Gut 2" xfId="6212" hidden="1"/>
    <cellStyle name="Gut 2" xfId="6262" hidden="1"/>
    <cellStyle name="Gut 2" xfId="6267" hidden="1"/>
    <cellStyle name="Gut 2" xfId="6306" hidden="1"/>
    <cellStyle name="Gut 2" xfId="6339" hidden="1"/>
    <cellStyle name="Gut 2" xfId="6365" hidden="1"/>
    <cellStyle name="Gut 2" xfId="6397" hidden="1"/>
    <cellStyle name="Gut 2" xfId="6424" hidden="1"/>
    <cellStyle name="Gut 2" xfId="6453" hidden="1"/>
    <cellStyle name="Gut 2" xfId="6481" hidden="1"/>
    <cellStyle name="Gut 2" xfId="6510" hidden="1"/>
    <cellStyle name="Gut 2" xfId="6537" hidden="1"/>
    <cellStyle name="Gut 2" xfId="6564" hidden="1"/>
    <cellStyle name="Gut 2" xfId="6577" hidden="1"/>
    <cellStyle name="Gut 2" xfId="6608" hidden="1"/>
    <cellStyle name="Gut 2" xfId="6638" hidden="1"/>
    <cellStyle name="Gut 2" xfId="6666" hidden="1"/>
    <cellStyle name="Gut 2" xfId="6695" hidden="1"/>
    <cellStyle name="Gut 2" xfId="6725" hidden="1"/>
    <cellStyle name="Gut 2" xfId="6748" hidden="1"/>
    <cellStyle name="Gut 2" xfId="6781" hidden="1"/>
    <cellStyle name="Gut 2" xfId="6798" hidden="1"/>
    <cellStyle name="Gut 2" xfId="6825" hidden="1"/>
    <cellStyle name="Gut 2" xfId="6761" hidden="1"/>
    <cellStyle name="Gut 2" xfId="6727" hidden="1"/>
    <cellStyle name="Gut 2" xfId="6705" hidden="1"/>
    <cellStyle name="Gut 2" xfId="6668" hidden="1"/>
    <cellStyle name="Gut 2" xfId="6643" hidden="1"/>
    <cellStyle name="Gut 2" xfId="6609" hidden="1"/>
    <cellStyle name="Gut 2" xfId="6587" hidden="1"/>
    <cellStyle name="Gut 2" xfId="6550" hidden="1"/>
    <cellStyle name="Gut 2" xfId="6523" hidden="1"/>
    <cellStyle name="Gut 2" xfId="6501" hidden="1"/>
    <cellStyle name="Gut 2" xfId="6467" hidden="1"/>
    <cellStyle name="Gut 2" xfId="6427" hidden="1"/>
    <cellStyle name="Gut 2" xfId="6407" hidden="1"/>
    <cellStyle name="Gut 2" xfId="6371" hidden="1"/>
    <cellStyle name="Gut 2" xfId="6348" hidden="1"/>
    <cellStyle name="Gut 2" xfId="6315" hidden="1"/>
    <cellStyle name="Gut 2" xfId="6268" hidden="1"/>
    <cellStyle name="Gut 2" xfId="6224" hidden="1"/>
    <cellStyle name="Gut 2" xfId="6201" hidden="1"/>
    <cellStyle name="Gut 2" xfId="6179" hidden="1"/>
    <cellStyle name="Gut 2" xfId="6155" hidden="1"/>
    <cellStyle name="Gut 2" xfId="6119" hidden="1"/>
    <cellStyle name="Gut 2" xfId="6094" hidden="1"/>
    <cellStyle name="Gut 2" xfId="6064" hidden="1"/>
    <cellStyle name="Gut 2" xfId="6031" hidden="1"/>
    <cellStyle name="Gut 2" xfId="6005" hidden="1"/>
    <cellStyle name="Gut 2" xfId="5972" hidden="1"/>
    <cellStyle name="Gut 2" xfId="5947" hidden="1"/>
    <cellStyle name="Gut 2" xfId="5918" hidden="1"/>
    <cellStyle name="Gut 2" xfId="5902" hidden="1"/>
    <cellStyle name="Gut 2" xfId="5871" hidden="1"/>
    <cellStyle name="Gut 2" xfId="5837" hidden="1"/>
    <cellStyle name="Gut 2" xfId="5815" hidden="1"/>
    <cellStyle name="Gut 2" xfId="5778" hidden="1"/>
    <cellStyle name="Gut 2" xfId="5756" hidden="1"/>
    <cellStyle name="Gut 2" xfId="5725" hidden="1"/>
    <cellStyle name="Gut 2" xfId="5697" hidden="1"/>
    <cellStyle name="Gut 2" xfId="5670" hidden="1"/>
    <cellStyle name="Gut 2" xfId="5636" hidden="1"/>
    <cellStyle name="Gut 2" xfId="5593" hidden="1"/>
    <cellStyle name="Gut 2" xfId="5561" hidden="1"/>
    <cellStyle name="Gut 2" xfId="5517" hidden="1"/>
    <cellStyle name="Gut 2" xfId="5506" hidden="1"/>
    <cellStyle name="Gut 2" xfId="5456" hidden="1"/>
    <cellStyle name="Gut 2" xfId="5439" hidden="1"/>
    <cellStyle name="Gut 2" xfId="5409" hidden="1"/>
    <cellStyle name="Gut 2" xfId="5386" hidden="1"/>
    <cellStyle name="Gut 2" xfId="5350" hidden="1"/>
    <cellStyle name="Gut 2" xfId="5322" hidden="1"/>
    <cellStyle name="Gut 2" xfId="5292" hidden="1"/>
    <cellStyle name="Gut 2" xfId="5249" hidden="1"/>
    <cellStyle name="Gut 2" xfId="5225" hidden="1"/>
    <cellStyle name="Gut 2" xfId="5196" hidden="1"/>
    <cellStyle name="Gut 2" xfId="5166" hidden="1"/>
    <cellStyle name="Gut 2" xfId="5137" hidden="1"/>
    <cellStyle name="Gut 2" xfId="5103" hidden="1"/>
    <cellStyle name="Gut 2" xfId="5072" hidden="1"/>
    <cellStyle name="Gut 2" xfId="5046" hidden="1"/>
    <cellStyle name="Gut 2" xfId="5013" hidden="1"/>
    <cellStyle name="Gut 2" xfId="5007" hidden="1"/>
    <cellStyle name="Gut 2" xfId="4960" hidden="1"/>
    <cellStyle name="Gut 2" xfId="4939" hidden="1"/>
    <cellStyle name="Gut 2" xfId="4907" hidden="1"/>
    <cellStyle name="Gut 2" xfId="4884" hidden="1"/>
    <cellStyle name="Gut 2" xfId="4844" hidden="1"/>
    <cellStyle name="Gut 2" xfId="4825" hidden="1"/>
    <cellStyle name="Gut 2" xfId="4794" hidden="1"/>
    <cellStyle name="Gut 2" xfId="4773" hidden="1"/>
    <cellStyle name="Gut 2" xfId="4736" hidden="1"/>
    <cellStyle name="Gut 2" xfId="4721" hidden="1"/>
    <cellStyle name="Gut 2" xfId="4685" hidden="1"/>
    <cellStyle name="Gut 2" xfId="4662" hidden="1"/>
    <cellStyle name="Gut 2" xfId="4630" hidden="1"/>
    <cellStyle name="Gut 2" xfId="4600" hidden="1"/>
    <cellStyle name="Gut 2" xfId="4572" hidden="1"/>
    <cellStyle name="Gut 2" xfId="4545" hidden="1"/>
    <cellStyle name="Gut 2" xfId="4520" hidden="1"/>
    <cellStyle name="Gut 2" xfId="4486" hidden="1"/>
    <cellStyle name="Gut 2" xfId="4461" hidden="1"/>
    <cellStyle name="Gut 2" xfId="4422" hidden="1"/>
    <cellStyle name="Gut 2" xfId="4400" hidden="1"/>
    <cellStyle name="Gut 2" xfId="4357" hidden="1"/>
    <cellStyle name="Gut 2" xfId="4342" hidden="1"/>
    <cellStyle name="Gut 2" xfId="4279" hidden="1"/>
    <cellStyle name="Gut 2" xfId="4252" hidden="1"/>
    <cellStyle name="Gut 2" xfId="4219" hidden="1"/>
    <cellStyle name="Gut 2" xfId="4194" hidden="1"/>
    <cellStyle name="Gut 2" xfId="4160" hidden="1"/>
    <cellStyle name="Gut 2" xfId="4143" hidden="1"/>
    <cellStyle name="Gut 2" xfId="4092" hidden="1"/>
    <cellStyle name="Gut 2" xfId="4082" hidden="1"/>
    <cellStyle name="Gut 2" xfId="4033" hidden="1"/>
    <cellStyle name="Gut 2" xfId="4006" hidden="1"/>
    <cellStyle name="Gut 2" xfId="3968" hidden="1"/>
    <cellStyle name="Gut 2" xfId="3941" hidden="1"/>
    <cellStyle name="Gut 2" xfId="3909" hidden="1"/>
    <cellStyle name="Gut 2" xfId="3886" hidden="1"/>
    <cellStyle name="Gut 2" xfId="3855" hidden="1"/>
    <cellStyle name="Gut 2" xfId="3826" hidden="1"/>
    <cellStyle name="Gut 2" xfId="3801" hidden="1"/>
    <cellStyle name="Gut 2" xfId="3774" hidden="1"/>
    <cellStyle name="Gut 2" xfId="3744" hidden="1"/>
    <cellStyle name="Gut 2" xfId="3713" hidden="1"/>
    <cellStyle name="Gut 2" xfId="3674" hidden="1"/>
    <cellStyle name="Gut 2" xfId="3614" hidden="1"/>
    <cellStyle name="Gut 2" xfId="3586" hidden="1"/>
    <cellStyle name="Gut 2" xfId="3534" hidden="1"/>
    <cellStyle name="Gut 2" xfId="3489" hidden="1"/>
    <cellStyle name="Gut 2" xfId="3461" hidden="1"/>
    <cellStyle name="Gut 2" xfId="3435" hidden="1"/>
    <cellStyle name="Gut 2" xfId="3397" hidden="1"/>
    <cellStyle name="Gut 2" xfId="3380" hidden="1"/>
    <cellStyle name="Gut 2" xfId="3305" hidden="1"/>
    <cellStyle name="Gut 2" xfId="3271" hidden="1"/>
    <cellStyle name="Gut 2" xfId="3228" hidden="1"/>
    <cellStyle name="Gut 2" xfId="3204" hidden="1"/>
    <cellStyle name="Gut 2" xfId="3160" hidden="1"/>
    <cellStyle name="Gut 2" xfId="3145" hidden="1"/>
    <cellStyle name="Gut 2" xfId="3099" hidden="1"/>
    <cellStyle name="Gut 2" xfId="3082" hidden="1"/>
    <cellStyle name="Gut 2" xfId="3043" hidden="1"/>
    <cellStyle name="Gut 2" xfId="3022" hidden="1"/>
    <cellStyle name="Gut 2" xfId="2998" hidden="1"/>
    <cellStyle name="Gut 2" xfId="2924" hidden="1"/>
    <cellStyle name="Gut 2" xfId="2898" hidden="1"/>
    <cellStyle name="Gut 2" xfId="2861" hidden="1"/>
    <cellStyle name="Gut 2" xfId="2833" hidden="1"/>
    <cellStyle name="Gut 2" xfId="2797" hidden="1"/>
    <cellStyle name="Gut 2" xfId="2776" hidden="1"/>
    <cellStyle name="Gut 2" xfId="2744" hidden="1"/>
    <cellStyle name="Gut 2" xfId="2721" hidden="1"/>
    <cellStyle name="Gut 2" xfId="2685" hidden="1"/>
    <cellStyle name="Gut 2" xfId="2682" hidden="1"/>
    <cellStyle name="Gut 2" xfId="2640" hidden="1"/>
    <cellStyle name="Gut 2" xfId="2618" hidden="1"/>
    <cellStyle name="Gut 2" xfId="2577" hidden="1"/>
    <cellStyle name="Gut 2" xfId="2557" hidden="1"/>
    <cellStyle name="Gut 2" xfId="2518" hidden="1"/>
    <cellStyle name="Gut 2" xfId="2497" hidden="1"/>
    <cellStyle name="Gut 2" xfId="2466" hidden="1"/>
    <cellStyle name="Gut 2" xfId="2446" hidden="1"/>
    <cellStyle name="Gut 2" xfId="2409" hidden="1"/>
    <cellStyle name="Gut 2" xfId="2396" hidden="1"/>
    <cellStyle name="Gut 2" xfId="2368" hidden="1"/>
    <cellStyle name="Gut 2" xfId="2337" hidden="1"/>
    <cellStyle name="Gut 2" xfId="2312" hidden="1"/>
    <cellStyle name="Gut 2" xfId="2274" hidden="1"/>
    <cellStyle name="Gut 2" xfId="2250" hidden="1"/>
    <cellStyle name="Gut 2" xfId="2210" hidden="1"/>
    <cellStyle name="Gut 2" xfId="2198" hidden="1"/>
    <cellStyle name="Gut 2" xfId="2155" hidden="1"/>
    <cellStyle name="Gut 2" xfId="2132" hidden="1"/>
    <cellStyle name="Gut 2" xfId="2093" hidden="1"/>
    <cellStyle name="Gut 2" xfId="2056" hidden="1"/>
    <cellStyle name="Gut 2" xfId="2023" hidden="1"/>
    <cellStyle name="Gut 2" xfId="1992" hidden="1"/>
    <cellStyle name="Gut 2" xfId="1963" hidden="1"/>
    <cellStyle name="Gut 2" xfId="1933" hidden="1"/>
    <cellStyle name="Gut 2" xfId="1905" hidden="1"/>
    <cellStyle name="Gut 2" xfId="1873" hidden="1"/>
    <cellStyle name="Gut 2" xfId="1846" hidden="1"/>
    <cellStyle name="Gut 2" xfId="1808" hidden="1"/>
    <cellStyle name="Gut 2" xfId="1791" hidden="1"/>
    <cellStyle name="Gut 2" xfId="1742" hidden="1"/>
    <cellStyle name="Gut 2" xfId="1716" hidden="1"/>
    <cellStyle name="Gut 2" xfId="1686" hidden="1"/>
    <cellStyle name="Gut 2" xfId="1646" hidden="1"/>
    <cellStyle name="Gut 2" xfId="1625" hidden="1"/>
    <cellStyle name="Gut 2" xfId="1591" hidden="1"/>
    <cellStyle name="Gut 2" xfId="1567" hidden="1"/>
    <cellStyle name="Gut 2" xfId="1539" hidden="1"/>
    <cellStyle name="Gut 2" xfId="1507" hidden="1"/>
    <cellStyle name="Gut 2" xfId="1498" hidden="1"/>
    <cellStyle name="Gut 2" xfId="1453" hidden="1"/>
    <cellStyle name="Gut 2" xfId="1430" hidden="1"/>
    <cellStyle name="Gut 2" xfId="1397" hidden="1"/>
    <cellStyle name="Gut 2" xfId="1367" hidden="1"/>
    <cellStyle name="Gut 2" xfId="1338" hidden="1"/>
    <cellStyle name="Gut 2" xfId="1308" hidden="1"/>
    <cellStyle name="Gut 2" xfId="1279" hidden="1"/>
    <cellStyle name="Gut 2" xfId="1249" hidden="1"/>
    <cellStyle name="Gut 2" xfId="1234" hidden="1"/>
    <cellStyle name="Gut 2" xfId="1211" hidden="1"/>
    <cellStyle name="Gut 2" xfId="1187" hidden="1"/>
    <cellStyle name="Gut 2" xfId="1142" hidden="1"/>
    <cellStyle name="Gut 2" xfId="1131" hidden="1"/>
    <cellStyle name="Gut 2" xfId="1083" hidden="1"/>
    <cellStyle name="Gut 2" xfId="1072" hidden="1"/>
    <cellStyle name="Gut 2" xfId="1023" hidden="1"/>
    <cellStyle name="Gut 2" xfId="1009" hidden="1"/>
    <cellStyle name="Gut 2" xfId="977" hidden="1"/>
    <cellStyle name="Gut 2" xfId="953" hidden="1"/>
    <cellStyle name="Gut 2" xfId="917" hidden="1"/>
    <cellStyle name="Gut 2" xfId="888" hidden="1"/>
    <cellStyle name="Gut 2" xfId="857" hidden="1"/>
    <cellStyle name="Gut 2" xfId="823" hidden="1"/>
    <cellStyle name="Gut 2" xfId="793" hidden="1"/>
    <cellStyle name="Gut 2" xfId="760" hidden="1"/>
    <cellStyle name="Gut 2" xfId="736" hidden="1"/>
    <cellStyle name="Gut 2" xfId="708" hidden="1"/>
    <cellStyle name="Gut 2" xfId="673" hidden="1"/>
    <cellStyle name="Gut 2" xfId="637" hidden="1"/>
    <cellStyle name="Gut 2" xfId="592" hidden="1"/>
    <cellStyle name="Gut 2" xfId="575" hidden="1"/>
    <cellStyle name="Gut 2" xfId="526" hidden="1"/>
    <cellStyle name="Gut 2" xfId="483" hidden="1"/>
    <cellStyle name="Gut 2" xfId="463" hidden="1"/>
    <cellStyle name="Gut 2" xfId="422" hidden="1"/>
    <cellStyle name="Gut 2" xfId="400" hidden="1"/>
    <cellStyle name="Gut 2" xfId="367" hidden="1"/>
    <cellStyle name="Gut 2" xfId="338" hidden="1"/>
    <cellStyle name="Gut 2" xfId="6850" hidden="1"/>
    <cellStyle name="Gut 2" xfId="6870" hidden="1"/>
    <cellStyle name="Gut 2" xfId="6893" hidden="1"/>
    <cellStyle name="Gut 2" xfId="6897" hidden="1"/>
    <cellStyle name="Gut 2" xfId="6920" hidden="1"/>
    <cellStyle name="Gut 2" xfId="6936" hidden="1"/>
    <cellStyle name="Gut 2" xfId="6958" hidden="1"/>
    <cellStyle name="Gut 2" xfId="6975" hidden="1"/>
    <cellStyle name="Gut 2" xfId="6997" hidden="1"/>
    <cellStyle name="Gut 2" xfId="7014" hidden="1"/>
    <cellStyle name="Gut 2" xfId="7031" hidden="1"/>
    <cellStyle name="Gut 2" xfId="7048" hidden="1"/>
    <cellStyle name="Gut 2" xfId="7064" hidden="1"/>
    <cellStyle name="Gut 2" xfId="7020" hidden="1"/>
    <cellStyle name="Gut 2" xfId="6999" hidden="1"/>
    <cellStyle name="Gut 2" xfId="6977" hidden="1"/>
    <cellStyle name="Gut 2" xfId="6960" hidden="1"/>
    <cellStyle name="Gut 2" xfId="6937" hidden="1"/>
    <cellStyle name="Gut 2" xfId="6921" hidden="1"/>
    <cellStyle name="Gut 2" xfId="6899" hidden="1"/>
    <cellStyle name="Gut 2" xfId="6882" hidden="1"/>
    <cellStyle name="Gut 2" xfId="6857" hidden="1"/>
    <cellStyle name="Gut 2" xfId="6843" hidden="1"/>
    <cellStyle name="Gut 2" xfId="6800" hidden="1"/>
    <cellStyle name="Gut 2" xfId="6764" hidden="1"/>
    <cellStyle name="Gut 2" xfId="6735" hidden="1"/>
    <cellStyle name="Gut 2" xfId="6696" hidden="1"/>
    <cellStyle name="Gut 2" xfId="6676" hidden="1"/>
    <cellStyle name="Gut 2" xfId="6634" hidden="1"/>
    <cellStyle name="Gut 2" xfId="6617" hidden="1"/>
    <cellStyle name="Gut 2" xfId="6578" hidden="1"/>
    <cellStyle name="Gut 2" xfId="6558" hidden="1"/>
    <cellStyle name="Gut 2" xfId="6526" hidden="1"/>
    <cellStyle name="Gut 2" xfId="6493" hidden="1"/>
    <cellStyle name="Gut 2" xfId="6459" hidden="1"/>
    <cellStyle name="Gut 2" xfId="6438" hidden="1"/>
    <cellStyle name="Gut 2" xfId="6399" hidden="1"/>
    <cellStyle name="Gut 2" xfId="6367" hidden="1"/>
    <cellStyle name="Gut 2" xfId="6340" hidden="1"/>
    <cellStyle name="Gut 2" xfId="6307" hidden="1"/>
    <cellStyle name="Gut 2" xfId="6245" hidden="1"/>
    <cellStyle name="Gut 2" xfId="6217" hidden="1"/>
    <cellStyle name="Gut 2" xfId="6195" hidden="1"/>
    <cellStyle name="Gut 2" xfId="6167" hidden="1"/>
    <cellStyle name="Gut 2" xfId="6133" hidden="1"/>
    <cellStyle name="Gut 2" xfId="6104" hidden="1"/>
    <cellStyle name="Gut 2" xfId="6073" hidden="1"/>
    <cellStyle name="Gut 2" xfId="6042" hidden="1"/>
    <cellStyle name="Gut 2" xfId="6014" hidden="1"/>
    <cellStyle name="Gut 2" xfId="5983" hidden="1"/>
    <cellStyle name="Gut 2" xfId="5955" hidden="1"/>
    <cellStyle name="Gut 2" xfId="5922" hidden="1"/>
    <cellStyle name="Gut 2" xfId="5880" hidden="1"/>
    <cellStyle name="Gut 2" xfId="5845" hidden="1"/>
    <cellStyle name="Gut 2" xfId="5806" hidden="1"/>
    <cellStyle name="Gut 2" xfId="5786" hidden="1"/>
    <cellStyle name="Gut 2" xfId="5739" hidden="1"/>
    <cellStyle name="Gut 2" xfId="5718" hidden="1"/>
    <cellStyle name="Gut 2" xfId="5687" hidden="1"/>
    <cellStyle name="Gut 2" xfId="5660" hidden="1"/>
    <cellStyle name="Gut 2" xfId="5628" hidden="1"/>
    <cellStyle name="Gut 2" xfId="5598" hidden="1"/>
    <cellStyle name="Gut 2" xfId="5564" hidden="1"/>
    <cellStyle name="Gut 2" xfId="5523" hidden="1"/>
    <cellStyle name="Gut 2" xfId="5491" hidden="1"/>
    <cellStyle name="Gut 2" xfId="5459" hidden="1"/>
    <cellStyle name="Gut 2" xfId="5426" hidden="1"/>
    <cellStyle name="Gut 2" xfId="5402" hidden="1"/>
    <cellStyle name="Gut 2" xfId="5364" hidden="1"/>
    <cellStyle name="Gut 2" xfId="5337" hidden="1"/>
    <cellStyle name="Gut 2" xfId="5305" hidden="1"/>
    <cellStyle name="Gut 2" xfId="5274" hidden="1"/>
    <cellStyle name="Gut 2" xfId="5248" hidden="1"/>
    <cellStyle name="Gut 2" xfId="5221" hidden="1"/>
    <cellStyle name="Gut 2" xfId="5186" hidden="1"/>
    <cellStyle name="Gut 2" xfId="5159" hidden="1"/>
    <cellStyle name="Gut 2" xfId="5123" hidden="1"/>
    <cellStyle name="Gut 2" xfId="5088" hidden="1"/>
    <cellStyle name="Gut 2" xfId="5064" hidden="1"/>
    <cellStyle name="Gut 2" xfId="5027" hidden="1"/>
    <cellStyle name="Gut 2" xfId="5000" hidden="1"/>
    <cellStyle name="Gut 2" xfId="4966" hidden="1"/>
    <cellStyle name="Gut 2" xfId="4959" hidden="1"/>
    <cellStyle name="Gut 2" xfId="4915" hidden="1"/>
    <cellStyle name="Gut 2" xfId="4893" hidden="1"/>
    <cellStyle name="Gut 2" xfId="4862" hidden="1"/>
    <cellStyle name="Gut 2" xfId="4824" hidden="1"/>
    <cellStyle name="Gut 2" xfId="4790" hidden="1"/>
    <cellStyle name="Gut 2" xfId="4761" hidden="1"/>
    <cellStyle name="Gut 2" xfId="4722" hidden="1"/>
    <cellStyle name="Gut 2" xfId="4702" hidden="1"/>
    <cellStyle name="Gut 2" xfId="4670" hidden="1"/>
    <cellStyle name="Gut 2" xfId="4642" hidden="1"/>
    <cellStyle name="Gut 2" xfId="4611" hidden="1"/>
    <cellStyle name="Gut 2" xfId="4577" hidden="1"/>
    <cellStyle name="Gut 2" xfId="4559" hidden="1"/>
    <cellStyle name="Gut 2" xfId="4512" hidden="1"/>
    <cellStyle name="Gut 2" xfId="4492" hidden="1"/>
    <cellStyle name="Gut 2" xfId="4453" hidden="1"/>
    <cellStyle name="Gut 2" xfId="4427" hidden="1"/>
    <cellStyle name="Gut 2" xfId="4394" hidden="1"/>
    <cellStyle name="Gut 2" xfId="4371" hidden="1"/>
    <cellStyle name="Gut 2" xfId="4319" hidden="1"/>
    <cellStyle name="Gut 2" xfId="4309" hidden="1"/>
    <cellStyle name="Gut 2" xfId="4266" hidden="1"/>
    <cellStyle name="Gut 2" xfId="4235" hidden="1"/>
    <cellStyle name="Gut 2" xfId="4197" hidden="1"/>
    <cellStyle name="Gut 2" xfId="4168" hidden="1"/>
    <cellStyle name="Gut 2" xfId="4130" hidden="1"/>
    <cellStyle name="Gut 2" xfId="4108" hidden="1"/>
    <cellStyle name="Gut 2" xfId="4037" hidden="1"/>
    <cellStyle name="Gut 2" xfId="4014" hidden="1"/>
    <cellStyle name="Gut 2" xfId="3988" hidden="1"/>
    <cellStyle name="Gut 2" xfId="3951" hidden="1"/>
    <cellStyle name="Gut 2" xfId="3931" hidden="1"/>
    <cellStyle name="Gut 2" xfId="3898" hidden="1"/>
    <cellStyle name="Gut 2" xfId="3864" hidden="1"/>
    <cellStyle name="Gut 2" xfId="3833" hidden="1"/>
    <cellStyle name="Gut 2" xfId="3797" hidden="1"/>
    <cellStyle name="Gut 2" xfId="3763" hidden="1"/>
    <cellStyle name="Gut 2" xfId="3732" hidden="1"/>
    <cellStyle name="Gut 2" xfId="3702" hidden="1"/>
    <cellStyle name="Gut 2" xfId="3657" hidden="1"/>
    <cellStyle name="Gut 2" xfId="3603" hidden="1"/>
    <cellStyle name="Gut 2" xfId="3581" hidden="1"/>
    <cellStyle name="Gut 2" xfId="3506" hidden="1"/>
    <cellStyle name="Gut 2" xfId="3458" hidden="1"/>
    <cellStyle name="Gut 2" xfId="3413" hidden="1"/>
    <cellStyle name="Gut 2" xfId="3391" hidden="1"/>
    <cellStyle name="Gut 2" xfId="3333" hidden="1"/>
    <cellStyle name="Gut 2" xfId="3289" hidden="1"/>
    <cellStyle name="Gut 2" xfId="3263" hidden="1"/>
    <cellStyle name="Gut 2" xfId="3223" hidden="1"/>
    <cellStyle name="Gut 2" xfId="3193" hidden="1"/>
    <cellStyle name="Gut 2" xfId="3156" hidden="1"/>
    <cellStyle name="Gut 2" xfId="3131" hidden="1"/>
    <cellStyle name="Gut 2" xfId="3092" hidden="1"/>
    <cellStyle name="Gut 2" xfId="3062" hidden="1"/>
    <cellStyle name="Gut 2" xfId="3028" hidden="1"/>
    <cellStyle name="Gut 2" xfId="2994" hidden="1"/>
    <cellStyle name="Gut 2" xfId="2935" hidden="1"/>
    <cellStyle name="Gut 2" xfId="2907" hidden="1"/>
    <cellStyle name="Gut 2" xfId="2871" hidden="1"/>
    <cellStyle name="Gut 2" xfId="2848" hidden="1"/>
    <cellStyle name="Gut 2" xfId="2806" hidden="1"/>
    <cellStyle name="Gut 2" xfId="2795" hidden="1"/>
    <cellStyle name="Gut 2" xfId="2750" hidden="1"/>
    <cellStyle name="Gut 2" xfId="2728" hidden="1"/>
    <cellStyle name="Gut 2" xfId="2684" hidden="1"/>
    <cellStyle name="Gut 2" xfId="2663" hidden="1"/>
    <cellStyle name="Gut 2" xfId="2631" hidden="1"/>
    <cellStyle name="Gut 2" xfId="2607" hidden="1"/>
    <cellStyle name="Gut 2" xfId="2571" hidden="1"/>
    <cellStyle name="Gut 2" xfId="2543" hidden="1"/>
    <cellStyle name="Gut 2" xfId="2512" hidden="1"/>
    <cellStyle name="Gut 2" xfId="2496" hidden="1"/>
    <cellStyle name="Gut 2" xfId="2460" hidden="1"/>
    <cellStyle name="Gut 2" xfId="2421" hidden="1"/>
    <cellStyle name="Gut 2" xfId="2401" hidden="1"/>
    <cellStyle name="Gut 2" xfId="2370" hidden="1"/>
    <cellStyle name="Gut 2" xfId="2350" hidden="1"/>
    <cellStyle name="Gut 2" xfId="2309" hidden="1"/>
    <cellStyle name="Gut 2" xfId="2290" hidden="1"/>
    <cellStyle name="Gut 2" xfId="2253" hidden="1"/>
    <cellStyle name="Gut 2" xfId="2227" hidden="1"/>
    <cellStyle name="Gut 2" xfId="2181" hidden="1"/>
    <cellStyle name="Gut 2" xfId="2138" hidden="1"/>
    <cellStyle name="Gut 2" xfId="2110" hidden="1"/>
    <cellStyle name="Gut 2" xfId="2075" hidden="1"/>
    <cellStyle name="Gut 2" xfId="2043" hidden="1"/>
    <cellStyle name="Gut 2" xfId="2015" hidden="1"/>
    <cellStyle name="Gut 2" xfId="1984" hidden="1"/>
    <cellStyle name="Gut 2" xfId="1952" hidden="1"/>
    <cellStyle name="Gut 2" xfId="1925" hidden="1"/>
    <cellStyle name="Gut 2" xfId="1889" hidden="1"/>
    <cellStyle name="Gut 2" xfId="1865" hidden="1"/>
    <cellStyle name="Gut 2" xfId="1806" hidden="1"/>
    <cellStyle name="Gut 2" xfId="1778" hidden="1"/>
    <cellStyle name="Gut 2" xfId="1748" hidden="1"/>
    <cellStyle name="Gut 2" xfId="1713" hidden="1"/>
    <cellStyle name="Gut 2" xfId="1681" hidden="1"/>
    <cellStyle name="Gut 2" xfId="1645" hidden="1"/>
    <cellStyle name="Gut 2" xfId="1621" hidden="1"/>
    <cellStyle name="Gut 2" xfId="1585" hidden="1"/>
    <cellStyle name="Gut 2" xfId="1561" hidden="1"/>
    <cellStyle name="Gut 2" xfId="1548" hidden="1"/>
    <cellStyle name="Gut 2" xfId="1500" hidden="1"/>
    <cellStyle name="Gut 2" xfId="1473" hidden="1"/>
    <cellStyle name="Gut 2" xfId="1446" hidden="1"/>
    <cellStyle name="Gut 2" xfId="1404" hidden="1"/>
    <cellStyle name="Gut 2" xfId="1386" hidden="1"/>
    <cellStyle name="Gut 2" xfId="1345" hidden="1"/>
    <cellStyle name="Gut 2" xfId="1321" hidden="1"/>
    <cellStyle name="Gut 2" xfId="1286" hidden="1"/>
    <cellStyle name="Gut 2" xfId="1262" hidden="1"/>
    <cellStyle name="Gut 2" xfId="1242" hidden="1"/>
    <cellStyle name="Gut 2" xfId="1217" hidden="1"/>
    <cellStyle name="Gut 2" xfId="1182" hidden="1"/>
    <cellStyle name="Gut 2" xfId="1159" hidden="1"/>
    <cellStyle name="Gut 2" xfId="1117" hidden="1"/>
    <cellStyle name="Gut 2" xfId="1091" hidden="1"/>
    <cellStyle name="Gut 2" xfId="1058" hidden="1"/>
    <cellStyle name="Gut 2" xfId="1025" hidden="1"/>
    <cellStyle name="Gut 2" xfId="998" hidden="1"/>
    <cellStyle name="Gut 2" xfId="970" hidden="1"/>
    <cellStyle name="Gut 2" xfId="939" hidden="1"/>
    <cellStyle name="Gut 2" xfId="902" hidden="1"/>
    <cellStyle name="Gut 2" xfId="871" hidden="1"/>
    <cellStyle name="Gut 2" xfId="844" hidden="1"/>
    <cellStyle name="Gut 2" xfId="812" hidden="1"/>
    <cellStyle name="Gut 2" xfId="775" hidden="1"/>
    <cellStyle name="Gut 2" xfId="751" hidden="1"/>
    <cellStyle name="Gut 2" xfId="715" hidden="1"/>
    <cellStyle name="Gut 2" xfId="688" hidden="1"/>
    <cellStyle name="Gut 2" xfId="651" hidden="1"/>
    <cellStyle name="Gut 2" xfId="593" hidden="1"/>
    <cellStyle name="Gut 2" xfId="576" hidden="1"/>
    <cellStyle name="Gut 2" xfId="518" hidden="1"/>
    <cellStyle name="Gut 2" xfId="475" hidden="1"/>
    <cellStyle name="Gut 2" xfId="452" hidden="1"/>
    <cellStyle name="Gut 2" xfId="414" hidden="1"/>
    <cellStyle name="Gut 2" xfId="383" hidden="1"/>
    <cellStyle name="Gut 2" xfId="355" hidden="1"/>
    <cellStyle name="Gut 2" xfId="6818" hidden="1"/>
    <cellStyle name="Gut 2" xfId="1702" hidden="1"/>
    <cellStyle name="Gut 2" xfId="7074" hidden="1"/>
    <cellStyle name="Gut 2" xfId="7086" hidden="1"/>
    <cellStyle name="Gut 2" xfId="7088" hidden="1"/>
    <cellStyle name="Gut 2" xfId="7100" hidden="1"/>
    <cellStyle name="Gut 2" xfId="7108" hidden="1"/>
    <cellStyle name="Gut 2" xfId="7120" hidden="1"/>
    <cellStyle name="Gut 2" xfId="7128" hidden="1"/>
    <cellStyle name="Gut 2" xfId="7140" hidden="1"/>
    <cellStyle name="Gut 2" xfId="7148" hidden="1"/>
    <cellStyle name="Gut 2" xfId="7160" hidden="1"/>
    <cellStyle name="Gut 2" xfId="7168" hidden="1"/>
    <cellStyle name="Gut 2" xfId="7180" hidden="1"/>
    <cellStyle name="Gut 2" xfId="7368" hidden="1"/>
    <cellStyle name="Gut 2" xfId="7400" hidden="1"/>
    <cellStyle name="Gut 2" xfId="7458" hidden="1"/>
    <cellStyle name="Gut 2" xfId="7504" hidden="1"/>
    <cellStyle name="Gut 2" xfId="7552" hidden="1"/>
    <cellStyle name="Gut 2" xfId="7646" hidden="1"/>
    <cellStyle name="Gut 2" xfId="7735" hidden="1"/>
    <cellStyle name="Gut 2" xfId="7831" hidden="1"/>
    <cellStyle name="Gut 2" xfId="7886" hidden="1"/>
    <cellStyle name="Gut 2" xfId="7928" hidden="1"/>
    <cellStyle name="Gut 2" xfId="7998" hidden="1"/>
    <cellStyle name="Gut 2" xfId="8058" hidden="1"/>
    <cellStyle name="Gut 2" xfId="8101" hidden="1"/>
    <cellStyle name="Gut 2" xfId="8162" hidden="1"/>
    <cellStyle name="Gut 2" xfId="8208" hidden="1"/>
    <cellStyle name="Gut 2" xfId="8264" hidden="1"/>
    <cellStyle name="Gut 2" xfId="8312" hidden="1"/>
    <cellStyle name="Gut 2" xfId="8358" hidden="1"/>
    <cellStyle name="Gut 2" xfId="8405" hidden="1"/>
    <cellStyle name="Gut 2" xfId="8451" hidden="1"/>
    <cellStyle name="Gut 2" xfId="8493" hidden="1"/>
    <cellStyle name="Gut 2" xfId="8557" hidden="1"/>
    <cellStyle name="Gut 2" xfId="8597" hidden="1"/>
    <cellStyle name="Gut 2" xfId="8662" hidden="1"/>
    <cellStyle name="Gut 2" xfId="8708" hidden="1"/>
    <cellStyle name="Gut 2" xfId="8765" hidden="1"/>
    <cellStyle name="Gut 2" xfId="8806" hidden="1"/>
    <cellStyle name="Gut 2" xfId="8862" hidden="1"/>
    <cellStyle name="Gut 2" xfId="8898" hidden="1"/>
    <cellStyle name="Gut 2" xfId="8935" hidden="1"/>
    <cellStyle name="Gut 2" xfId="8989" hidden="1"/>
    <cellStyle name="Gut 2" xfId="9043" hidden="1"/>
    <cellStyle name="Gut 2" xfId="9087" hidden="1"/>
    <cellStyle name="Gut 2" xfId="9149" hidden="1"/>
    <cellStyle name="Gut 2" xfId="9187" hidden="1"/>
    <cellStyle name="Gut 2" xfId="9256" hidden="1"/>
    <cellStyle name="Gut 2" xfId="9288" hidden="1"/>
    <cellStyle name="Gut 2" xfId="9350" hidden="1"/>
    <cellStyle name="Gut 2" xfId="9395" hidden="1"/>
    <cellStyle name="Gut 2" xfId="9471" hidden="1"/>
    <cellStyle name="Gut 2" xfId="9521" hidden="1"/>
    <cellStyle name="Gut 2" xfId="9602" hidden="1"/>
    <cellStyle name="Gut 2" xfId="9635" hidden="1"/>
    <cellStyle name="Gut 2" xfId="9703" hidden="1"/>
    <cellStyle name="Gut 2" xfId="9743" hidden="1"/>
    <cellStyle name="Gut 2" xfId="9791" hidden="1"/>
    <cellStyle name="Gut 2" xfId="9846" hidden="1"/>
    <cellStyle name="Gut 2" xfId="9887" hidden="1"/>
    <cellStyle name="Gut 2" xfId="9944" hidden="1"/>
    <cellStyle name="Gut 2" xfId="10000" hidden="1"/>
    <cellStyle name="Gut 2" xfId="10063" hidden="1"/>
    <cellStyle name="Gut 2" xfId="10124" hidden="1"/>
    <cellStyle name="Gut 2" xfId="10174" hidden="1"/>
    <cellStyle name="Gut 2" xfId="10231" hidden="1"/>
    <cellStyle name="Gut 2" xfId="10287" hidden="1"/>
    <cellStyle name="Gut 2" xfId="10332" hidden="1"/>
    <cellStyle name="Gut 2" xfId="10383" hidden="1"/>
    <cellStyle name="Gut 2" xfId="10441" hidden="1"/>
    <cellStyle name="Gut 2" xfId="10484" hidden="1"/>
    <cellStyle name="Gut 2" xfId="10520" hidden="1"/>
    <cellStyle name="Gut 2" xfId="10573" hidden="1"/>
    <cellStyle name="Gut 2" xfId="10638" hidden="1"/>
    <cellStyle name="Gut 2" xfId="10685" hidden="1"/>
    <cellStyle name="Gut 2" xfId="10749" hidden="1"/>
    <cellStyle name="Gut 2" xfId="10792" hidden="1"/>
    <cellStyle name="Gut 2" xfId="10849" hidden="1"/>
    <cellStyle name="Gut 2" xfId="10896" hidden="1"/>
    <cellStyle name="Gut 2" xfId="10946" hidden="1"/>
    <cellStyle name="Gut 2" xfId="10999" hidden="1"/>
    <cellStyle name="Gut 2" xfId="11032" hidden="1"/>
    <cellStyle name="Gut 2" xfId="11082" hidden="1"/>
    <cellStyle name="Gut 2" xfId="11139" hidden="1"/>
    <cellStyle name="Gut 2" xfId="11178" hidden="1"/>
    <cellStyle name="Gut 2" xfId="11249" hidden="1"/>
    <cellStyle name="Gut 2" xfId="11294" hidden="1"/>
    <cellStyle name="Gut 2" xfId="11346" hidden="1"/>
    <cellStyle name="Gut 2" xfId="11395" hidden="1"/>
    <cellStyle name="Gut 2" xfId="11446" hidden="1"/>
    <cellStyle name="Gut 2" xfId="11497" hidden="1"/>
    <cellStyle name="Gut 2" xfId="11543" hidden="1"/>
    <cellStyle name="Gut 2" xfId="11613" hidden="1"/>
    <cellStyle name="Gut 2" xfId="11658" hidden="1"/>
    <cellStyle name="Gut 2" xfId="11717" hidden="1"/>
    <cellStyle name="Gut 2" xfId="11752" hidden="1"/>
    <cellStyle name="Gut 2" xfId="11811" hidden="1"/>
    <cellStyle name="Gut 2" xfId="11855" hidden="1"/>
    <cellStyle name="Gut 2" xfId="11909" hidden="1"/>
    <cellStyle name="Gut 2" xfId="11964" hidden="1"/>
    <cellStyle name="Gut 2" xfId="11996" hidden="1"/>
    <cellStyle name="Gut 2" xfId="12097" hidden="1"/>
    <cellStyle name="Gut 2" xfId="12104" hidden="1"/>
    <cellStyle name="Gut 2" xfId="12151" hidden="1"/>
    <cellStyle name="Gut 2" xfId="12214" hidden="1"/>
    <cellStyle name="Gut 2" xfId="12281" hidden="1"/>
    <cellStyle name="Gut 2" xfId="12318" hidden="1"/>
    <cellStyle name="Gut 2" xfId="12386" hidden="1"/>
    <cellStyle name="Gut 2" xfId="12421" hidden="1"/>
    <cellStyle name="Gut 2" xfId="12485" hidden="1"/>
    <cellStyle name="Gut 2" xfId="12534" hidden="1"/>
    <cellStyle name="Gut 2" xfId="12583" hidden="1"/>
    <cellStyle name="Gut 2" xfId="12642" hidden="1"/>
    <cellStyle name="Gut 2" xfId="12673" hidden="1"/>
    <cellStyle name="Gut 2" xfId="12726" hidden="1"/>
    <cellStyle name="Gut 2" xfId="12813" hidden="1"/>
    <cellStyle name="Gut 2" xfId="12855" hidden="1"/>
    <cellStyle name="Gut 2" xfId="12924" hidden="1"/>
    <cellStyle name="Gut 2" xfId="12979" hidden="1"/>
    <cellStyle name="Gut 2" xfId="13025" hidden="1"/>
    <cellStyle name="Gut 2" xfId="13084" hidden="1"/>
    <cellStyle name="Gut 2" xfId="13168" hidden="1"/>
    <cellStyle name="Gut 2" xfId="13208" hidden="1"/>
    <cellStyle name="Gut 2" xfId="13249" hidden="1"/>
    <cellStyle name="Gut 2" xfId="13375" hidden="1"/>
    <cellStyle name="Gut 2" xfId="13433" hidden="1"/>
    <cellStyle name="Gut 2" xfId="13496" hidden="1"/>
    <cellStyle name="Gut 2" xfId="13551" hidden="1"/>
    <cellStyle name="Gut 2" xfId="13631" hidden="1"/>
    <cellStyle name="Gut 2" xfId="13681" hidden="1"/>
    <cellStyle name="Gut 2" xfId="13745" hidden="1"/>
    <cellStyle name="Gut 2" xfId="13780" hidden="1"/>
    <cellStyle name="Gut 2" xfId="13845" hidden="1"/>
    <cellStyle name="Gut 2" xfId="13885" hidden="1"/>
    <cellStyle name="Gut 2" xfId="13953" hidden="1"/>
    <cellStyle name="Gut 2" xfId="14031" hidden="1"/>
    <cellStyle name="Gut 2" xfId="14085" hidden="1"/>
    <cellStyle name="Gut 2" xfId="14159" hidden="1"/>
    <cellStyle name="Gut 2" xfId="14219" hidden="1"/>
    <cellStyle name="Gut 2" xfId="14273" hidden="1"/>
    <cellStyle name="Gut 2" xfId="14322" hidden="1"/>
    <cellStyle name="Gut 2" xfId="14385" hidden="1"/>
    <cellStyle name="Gut 2" xfId="14462" hidden="1"/>
    <cellStyle name="Gut 2" xfId="14498" hidden="1"/>
    <cellStyle name="Gut 2" xfId="14540" hidden="1"/>
    <cellStyle name="Gut 2" xfId="14625" hidden="1"/>
    <cellStyle name="Gut 2" xfId="14670" hidden="1"/>
    <cellStyle name="Gut 2" xfId="14726" hidden="1"/>
    <cellStyle name="Gut 2" xfId="14772" hidden="1"/>
    <cellStyle name="Gut 2" xfId="14827" hidden="1"/>
    <cellStyle name="Gut 2" xfId="14881" hidden="1"/>
    <cellStyle name="Gut 2" xfId="14925" hidden="1"/>
    <cellStyle name="Gut 2" xfId="14996" hidden="1"/>
    <cellStyle name="Gut 2" xfId="15059" hidden="1"/>
    <cellStyle name="Gut 2" xfId="15085" hidden="1"/>
    <cellStyle name="Gut 2" xfId="15148" hidden="1"/>
    <cellStyle name="Gut 2" xfId="15191" hidden="1"/>
    <cellStyle name="Gut 2" xfId="15240" hidden="1"/>
    <cellStyle name="Gut 2" xfId="15306" hidden="1"/>
    <cellStyle name="Gut 2" xfId="15347" hidden="1"/>
    <cellStyle name="Gut 2" xfId="15400" hidden="1"/>
    <cellStyle name="Gut 2" xfId="15468" hidden="1"/>
    <cellStyle name="Gut 2" xfId="15521" hidden="1"/>
    <cellStyle name="Gut 2" xfId="15578" hidden="1"/>
    <cellStyle name="Gut 2" xfId="15652" hidden="1"/>
    <cellStyle name="Gut 2" xfId="15722" hidden="1"/>
    <cellStyle name="Gut 2" xfId="15776" hidden="1"/>
    <cellStyle name="Gut 2" xfId="15821" hidden="1"/>
    <cellStyle name="Gut 2" xfId="15874" hidden="1"/>
    <cellStyle name="Gut 2" xfId="15940" hidden="1"/>
    <cellStyle name="Gut 2" xfId="16003" hidden="1"/>
    <cellStyle name="Gut 2" xfId="16055" hidden="1"/>
    <cellStyle name="Gut 2" xfId="16103" hidden="1"/>
    <cellStyle name="Gut 2" xfId="16152" hidden="1"/>
    <cellStyle name="Gut 2" xfId="16213" hidden="1"/>
    <cellStyle name="Gut 2" xfId="16266" hidden="1"/>
    <cellStyle name="Gut 2" xfId="16333" hidden="1"/>
    <cellStyle name="Gut 2" xfId="16369" hidden="1"/>
    <cellStyle name="Gut 2" xfId="16432" hidden="1"/>
    <cellStyle name="Gut 2" xfId="16472" hidden="1"/>
    <cellStyle name="Gut 2" xfId="16535" hidden="1"/>
    <cellStyle name="Gut 2" xfId="16584" hidden="1"/>
    <cellStyle name="Gut 2" xfId="16635" hidden="1"/>
    <cellStyle name="Gut 2" xfId="16680" hidden="1"/>
    <cellStyle name="Gut 2" xfId="16725" hidden="1"/>
    <cellStyle name="Gut 2" xfId="16765" hidden="1"/>
    <cellStyle name="Gut 2" xfId="16835" hidden="1"/>
    <cellStyle name="Gut 2" xfId="16870" hidden="1"/>
    <cellStyle name="Gut 2" xfId="16934" hidden="1"/>
    <cellStyle name="Gut 2" xfId="16974" hidden="1"/>
    <cellStyle name="Gut 2" xfId="17033" hidden="1"/>
    <cellStyle name="Gut 2" xfId="17086" hidden="1"/>
    <cellStyle name="Gut 2" xfId="17134" hidden="1"/>
    <cellStyle name="Gut 2" xfId="17187" hidden="1"/>
    <cellStyle name="Gut 2" xfId="17224" hidden="1"/>
    <cellStyle name="Gut 2" xfId="17274" hidden="1"/>
    <cellStyle name="Gut 2" xfId="17334" hidden="1"/>
    <cellStyle name="Gut 2" xfId="17375" hidden="1"/>
    <cellStyle name="Gut 2" xfId="17431" hidden="1"/>
    <cellStyle name="Gut 2" xfId="17478" hidden="1"/>
    <cellStyle name="Gut 2" xfId="17531" hidden="1"/>
    <cellStyle name="Gut 2" xfId="17579" hidden="1"/>
    <cellStyle name="Gut 2" xfId="17633" hidden="1"/>
    <cellStyle name="Gut 2" xfId="17673" hidden="1"/>
    <cellStyle name="Gut 2" xfId="17744" hidden="1"/>
    <cellStyle name="Gut 2" xfId="17797" hidden="1"/>
    <cellStyle name="Gut 2" xfId="17851" hidden="1"/>
    <cellStyle name="Gut 2" xfId="17908" hidden="1"/>
    <cellStyle name="Gut 2" xfId="17964" hidden="1"/>
    <cellStyle name="Gut 2" xfId="18002" hidden="1"/>
    <cellStyle name="Gut 2" xfId="18059" hidden="1"/>
    <cellStyle name="Gut 2" xfId="18104" hidden="1"/>
    <cellStyle name="Gut 2" xfId="18166" hidden="1"/>
    <cellStyle name="Gut 2" xfId="18199" hidden="1"/>
    <cellStyle name="Gut 2" xfId="18294" hidden="1"/>
    <cellStyle name="Gut 2" xfId="18309" hidden="1"/>
    <cellStyle name="Gut 2" xfId="18358" hidden="1"/>
    <cellStyle name="Gut 2" xfId="18413" hidden="1"/>
    <cellStyle name="Gut 2" xfId="18474" hidden="1"/>
    <cellStyle name="Gut 2" xfId="18524" hidden="1"/>
    <cellStyle name="Gut 2" xfId="18584" hidden="1"/>
    <cellStyle name="Gut 2" xfId="18625" hidden="1"/>
    <cellStyle name="Gut 2" xfId="18681" hidden="1"/>
    <cellStyle name="Gut 2" xfId="18729" hidden="1"/>
    <cellStyle name="Gut 2" xfId="18781" hidden="1"/>
    <cellStyle name="Gut 2" xfId="18834" hidden="1"/>
    <cellStyle name="Gut 2" xfId="18861" hidden="1"/>
    <cellStyle name="Gut 2" xfId="18920" hidden="1"/>
    <cellStyle name="Gut 2" xfId="18976" hidden="1"/>
    <cellStyle name="Gut 2" xfId="19032" hidden="1"/>
    <cellStyle name="Gut 2" xfId="19089" hidden="1"/>
    <cellStyle name="Gut 2" xfId="19132" hidden="1"/>
    <cellStyle name="Gut 2" xfId="19191" hidden="1"/>
    <cellStyle name="Gut 2" xfId="19236" hidden="1"/>
    <cellStyle name="Gut 2" xfId="19296" hidden="1"/>
    <cellStyle name="Gut 2" xfId="19339" hidden="1"/>
    <cellStyle name="Gut 2" xfId="19209" hidden="1"/>
    <cellStyle name="Gut 2" xfId="19153" hidden="1"/>
    <cellStyle name="Gut 2" xfId="19096" hidden="1"/>
    <cellStyle name="Gut 2" xfId="19034" hidden="1"/>
    <cellStyle name="Gut 2" xfId="18980" hidden="1"/>
    <cellStyle name="Gut 2" xfId="18927" hidden="1"/>
    <cellStyle name="Gut 2" xfId="18881" hidden="1"/>
    <cellStyle name="Gut 2" xfId="18821" hidden="1"/>
    <cellStyle name="Gut 2" xfId="18767" hidden="1"/>
    <cellStyle name="Gut 2" xfId="18717" hidden="1"/>
    <cellStyle name="Gut 2" xfId="18655" hidden="1"/>
    <cellStyle name="Gut 2" xfId="18596" hidden="1"/>
    <cellStyle name="Gut 2" xfId="18545" hidden="1"/>
    <cellStyle name="Gut 2" xfId="18480" hidden="1"/>
    <cellStyle name="Gut 2" xfId="18432" hidden="1"/>
    <cellStyle name="Gut 2" xfId="18367" hidden="1"/>
    <cellStyle name="Gut 2" xfId="18307" hidden="1"/>
    <cellStyle name="Gut 2" xfId="18227" hidden="1"/>
    <cellStyle name="Gut 2" xfId="18182" hidden="1"/>
    <cellStyle name="Gut 2" xfId="18141" hidden="1"/>
    <cellStyle name="Gut 2" xfId="18085" hidden="1"/>
    <cellStyle name="Gut 2" xfId="18023" hidden="1"/>
    <cellStyle name="Gut 2" xfId="17976" hidden="1"/>
    <cellStyle name="Gut 2" xfId="17915" hidden="1"/>
    <cellStyle name="Gut 2" xfId="17861" hidden="1"/>
    <cellStyle name="Gut 2" xfId="17804" hidden="1"/>
    <cellStyle name="Gut 2" xfId="17759" hidden="1"/>
    <cellStyle name="Gut 2" xfId="17700" hidden="1"/>
    <cellStyle name="Gut 2" xfId="17650" hidden="1"/>
    <cellStyle name="Gut 2" xfId="17615" hidden="1"/>
    <cellStyle name="Gut 2" xfId="17554" hidden="1"/>
    <cellStyle name="Gut 2" xfId="17491" hidden="1"/>
    <cellStyle name="Gut 2" xfId="17443" hidden="1"/>
    <cellStyle name="Gut 2" xfId="17378" hidden="1"/>
    <cellStyle name="Gut 2" xfId="17341" hidden="1"/>
    <cellStyle name="Gut 2" xfId="17282" hidden="1"/>
    <cellStyle name="Gut 2" xfId="17237" hidden="1"/>
    <cellStyle name="Gut 2" xfId="17180" hidden="1"/>
    <cellStyle name="Gut 2" xfId="17121" hidden="1"/>
    <cellStyle name="Gut 2" xfId="17044" hidden="1"/>
    <cellStyle name="Gut 2" xfId="16976" hidden="1"/>
    <cellStyle name="Gut 2" xfId="16902" hidden="1"/>
    <cellStyle name="Gut 2" xfId="16867" hidden="1"/>
    <cellStyle name="Gut 2" xfId="16799" hidden="1"/>
    <cellStyle name="Gut 2" xfId="16750" hidden="1"/>
    <cellStyle name="Gut 2" xfId="16707" hidden="1"/>
    <cellStyle name="Gut 2" xfId="16654" hidden="1"/>
    <cellStyle name="Gut 2" xfId="16596" hidden="1"/>
    <cellStyle name="Gut 2" xfId="16552" hidden="1"/>
    <cellStyle name="Gut 2" xfId="16483" hidden="1"/>
    <cellStyle name="Gut 2" xfId="16418" hidden="1"/>
    <cellStyle name="Gut 2" xfId="16354" hidden="1"/>
    <cellStyle name="Gut 2" xfId="16312" hidden="1"/>
    <cellStyle name="Gut 2" xfId="16248" hidden="1"/>
    <cellStyle name="Gut 2" xfId="16206" hidden="1"/>
    <cellStyle name="Gut 2" xfId="16140" hidden="1"/>
    <cellStyle name="Gut 2" xfId="16089" hidden="1"/>
    <cellStyle name="Gut 2" xfId="16034" hidden="1"/>
    <cellStyle name="Gut 2" xfId="15982" hidden="1"/>
    <cellStyle name="Gut 2" xfId="15941" hidden="1"/>
    <cellStyle name="Gut 2" xfId="15852" hidden="1"/>
    <cellStyle name="Gut 2" xfId="15799" hidden="1"/>
    <cellStyle name="Gut 2" xfId="15748" hidden="1"/>
    <cellStyle name="Gut 2" xfId="15691" hidden="1"/>
    <cellStyle name="Gut 2" xfId="15636" hidden="1"/>
    <cellStyle name="Gut 2" xfId="15582" hidden="1"/>
    <cellStyle name="Gut 2" xfId="15531" hidden="1"/>
    <cellStyle name="Gut 2" xfId="15477" hidden="1"/>
    <cellStyle name="Gut 2" xfId="15406" hidden="1"/>
    <cellStyle name="Gut 2" xfId="15360" hidden="1"/>
    <cellStyle name="Gut 2" xfId="15307" hidden="1"/>
    <cellStyle name="Gut 2" xfId="15248" hidden="1"/>
    <cellStyle name="Gut 2" xfId="15193" hidden="1"/>
    <cellStyle name="Gut 2" xfId="15140" hidden="1"/>
    <cellStyle name="Gut 2" xfId="15086" hidden="1"/>
    <cellStyle name="Gut 2" xfId="15033" hidden="1"/>
    <cellStyle name="Gut 2" xfId="14962" hidden="1"/>
    <cellStyle name="Gut 2" xfId="14897" hidden="1"/>
    <cellStyle name="Gut 2" xfId="14858" hidden="1"/>
    <cellStyle name="Gut 2" xfId="14783" hidden="1"/>
    <cellStyle name="Gut 2" xfId="14736" hidden="1"/>
    <cellStyle name="Gut 2" xfId="14660" hidden="1"/>
    <cellStyle name="Gut 2" xfId="14634" hidden="1"/>
    <cellStyle name="Gut 2" xfId="14536" hidden="1"/>
    <cellStyle name="Gut 2" xfId="14486" hidden="1"/>
    <cellStyle name="Gut 2" xfId="14426" hidden="1"/>
    <cellStyle name="Gut 2" xfId="14359" hidden="1"/>
    <cellStyle name="Gut 2" xfId="14297" hidden="1"/>
    <cellStyle name="Gut 2" xfId="14249" hidden="1"/>
    <cellStyle name="Gut 2" xfId="14160" hidden="1"/>
    <cellStyle name="Gut 2" xfId="14140" hidden="1"/>
    <cellStyle name="Gut 2" xfId="14073" hidden="1"/>
    <cellStyle name="Gut 2" xfId="14028" hidden="1"/>
    <cellStyle name="Gut 2" xfId="13936" hidden="1"/>
    <cellStyle name="Gut 2" xfId="13872" hidden="1"/>
    <cellStyle name="Gut 2" xfId="13814" hidden="1"/>
    <cellStyle name="Gut 2" xfId="13764" hidden="1"/>
    <cellStyle name="Gut 2" xfId="13698" hidden="1"/>
    <cellStyle name="Gut 2" xfId="13641" hidden="1"/>
    <cellStyle name="Gut 2" xfId="13591" hidden="1"/>
    <cellStyle name="Gut 2" xfId="13523" hidden="1"/>
    <cellStyle name="Gut 2" xfId="13460" hidden="1"/>
    <cellStyle name="Gut 2" xfId="13400" hidden="1"/>
    <cellStyle name="Gut 2" xfId="13336" hidden="1"/>
    <cellStyle name="Gut 2" xfId="13244" hidden="1"/>
    <cellStyle name="Gut 2" xfId="13185" hidden="1"/>
    <cellStyle name="Gut 2" xfId="13116" hidden="1"/>
    <cellStyle name="Gut 2" xfId="13039" hidden="1"/>
    <cellStyle name="Gut 2" xfId="12989" hidden="1"/>
    <cellStyle name="Gut 2" xfId="12933" hidden="1"/>
    <cellStyle name="Gut 2" xfId="12877" hidden="1"/>
    <cellStyle name="Gut 2" xfId="12841" hidden="1"/>
    <cellStyle name="Gut 2" xfId="12727" hidden="1"/>
    <cellStyle name="Gut 2" xfId="12666" hidden="1"/>
    <cellStyle name="Gut 2" xfId="12591" hidden="1"/>
    <cellStyle name="Gut 2" xfId="12545" hidden="1"/>
    <cellStyle name="Gut 2" xfId="12468" hidden="1"/>
    <cellStyle name="Gut 2" xfId="12430" hidden="1"/>
    <cellStyle name="Gut 2" xfId="12362" hidden="1"/>
    <cellStyle name="Gut 2" xfId="12328" hidden="1"/>
    <cellStyle name="Gut 2" xfId="12259" hidden="1"/>
    <cellStyle name="Gut 2" xfId="12221" hidden="1"/>
    <cellStyle name="Gut 2" xfId="12158" hidden="1"/>
    <cellStyle name="Gut 2" xfId="12069" hidden="1"/>
    <cellStyle name="Gut 2" xfId="11997" hidden="1"/>
    <cellStyle name="Gut 2" xfId="11958" hidden="1"/>
    <cellStyle name="Gut 2" xfId="11890" hidden="1"/>
    <cellStyle name="Gut 2" xfId="11842" hidden="1"/>
    <cellStyle name="Gut 2" xfId="11780" hidden="1"/>
    <cellStyle name="Gut 2" xfId="11729" hidden="1"/>
    <cellStyle name="Gut 2" xfId="11688" hidden="1"/>
    <cellStyle name="Gut 2" xfId="11622" hidden="1"/>
    <cellStyle name="Gut 2" xfId="11614" hidden="1"/>
    <cellStyle name="Gut 2" xfId="11534" hidden="1"/>
    <cellStyle name="Gut 2" xfId="11487" hidden="1"/>
    <cellStyle name="Gut 2" xfId="11433" hidden="1"/>
    <cellStyle name="Gut 2" xfId="11376" hidden="1"/>
    <cellStyle name="Gut 2" xfId="11315" hidden="1"/>
    <cellStyle name="Gut 2" xfId="11262" hidden="1"/>
    <cellStyle name="Gut 2" xfId="11215" hidden="1"/>
    <cellStyle name="Gut 2" xfId="11163" hidden="1"/>
    <cellStyle name="Gut 2" xfId="11114" hidden="1"/>
    <cellStyle name="Gut 2" xfId="11076" hidden="1"/>
    <cellStyle name="Gut 2" xfId="11019" hidden="1"/>
    <cellStyle name="Gut 2" xfId="10959" hidden="1"/>
    <cellStyle name="Gut 2" xfId="10911" hidden="1"/>
    <cellStyle name="Gut 2" xfId="10841" hidden="1"/>
    <cellStyle name="Gut 2" xfId="10799" hidden="1"/>
    <cellStyle name="Gut 2" xfId="10734" hidden="1"/>
    <cellStyle name="Gut 2" xfId="10696" hidden="1"/>
    <cellStyle name="Gut 2" xfId="10620" hidden="1"/>
    <cellStyle name="Gut 2" xfId="10585" hidden="1"/>
    <cellStyle name="Gut 2" xfId="10500" hidden="1"/>
    <cellStyle name="Gut 2" xfId="10436" hidden="1"/>
    <cellStyle name="Gut 2" xfId="10370" hidden="1"/>
    <cellStyle name="Gut 2" xfId="10312" hidden="1"/>
    <cellStyle name="Gut 2" xfId="10263" hidden="1"/>
    <cellStyle name="Gut 2" xfId="10196" hidden="1"/>
    <cellStyle name="Gut 2" xfId="10149" hidden="1"/>
    <cellStyle name="Gut 2" xfId="10095" hidden="1"/>
    <cellStyle name="Gut 2" xfId="10036" hidden="1"/>
    <cellStyle name="Gut 2" xfId="9981" hidden="1"/>
    <cellStyle name="Gut 2" xfId="9924" hidden="1"/>
    <cellStyle name="Gut 2" xfId="9861" hidden="1"/>
    <cellStyle name="Gut 2" xfId="9794" hidden="1"/>
    <cellStyle name="Gut 2" xfId="9750" hidden="1"/>
    <cellStyle name="Gut 2" xfId="9679" hidden="1"/>
    <cellStyle name="Gut 2" xfId="9636" hidden="1"/>
    <cellStyle name="Gut 2" xfId="9575" hidden="1"/>
    <cellStyle name="Gut 2" xfId="9526" hidden="1"/>
    <cellStyle name="Gut 2" xfId="9490" hidden="1"/>
    <cellStyle name="Gut 2" xfId="9419" hidden="1"/>
    <cellStyle name="Gut 2" xfId="9392" hidden="1"/>
    <cellStyle name="Gut 2" xfId="9323" hidden="1"/>
    <cellStyle name="Gut 2" xfId="9267" hidden="1"/>
    <cellStyle name="Gut 2" xfId="9215" hidden="1"/>
    <cellStyle name="Gut 2" xfId="9152" hidden="1"/>
    <cellStyle name="Gut 2" xfId="9109" hidden="1"/>
    <cellStyle name="Gut 2" xfId="9046" hidden="1"/>
    <cellStyle name="Gut 2" xfId="9008" hidden="1"/>
    <cellStyle name="Gut 2" xfId="8951" hidden="1"/>
    <cellStyle name="Gut 2" xfId="8914" hidden="1"/>
    <cellStyle name="Gut 2" xfId="8876" hidden="1"/>
    <cellStyle name="Gut 2" xfId="8816" hidden="1"/>
    <cellStyle name="Gut 2" xfId="8748" hidden="1"/>
    <cellStyle name="Gut 2" xfId="8716" hidden="1"/>
    <cellStyle name="Gut 2" xfId="8632" hidden="1"/>
    <cellStyle name="Gut 2" xfId="8598" hidden="1"/>
    <cellStyle name="Gut 2" xfId="8525" hidden="1"/>
    <cellStyle name="Gut 2" xfId="8484" hidden="1"/>
    <cellStyle name="Gut 2" xfId="8440" hidden="1"/>
    <cellStyle name="Gut 2" xfId="8385" hidden="1"/>
    <cellStyle name="Gut 2" xfId="8323" hidden="1"/>
    <cellStyle name="Gut 2" xfId="8267" hidden="1"/>
    <cellStyle name="Gut 2" xfId="8209" hidden="1"/>
    <cellStyle name="Gut 2" xfId="8154" hidden="1"/>
    <cellStyle name="Gut 2" xfId="8088" hidden="1"/>
    <cellStyle name="Gut 2" xfId="8038" hidden="1"/>
    <cellStyle name="Gut 2" xfId="7980" hidden="1"/>
    <cellStyle name="Gut 2" xfId="7936" hidden="1"/>
    <cellStyle name="Gut 2" xfId="7872" hidden="1"/>
    <cellStyle name="Gut 2" xfId="7807" hidden="1"/>
    <cellStyle name="Gut 2" xfId="7647" hidden="1"/>
    <cellStyle name="Gut 2" xfId="7628" hidden="1"/>
    <cellStyle name="Gut 2" xfId="7559" hidden="1"/>
    <cellStyle name="Gut 2" xfId="7495" hidden="1"/>
    <cellStyle name="Gut 2" xfId="7446" hidden="1"/>
    <cellStyle name="Gut 2" xfId="7381" hidden="1"/>
    <cellStyle name="Gut 2" xfId="7346" hidden="1"/>
    <cellStyle name="Gut 2" xfId="7277" hidden="1"/>
    <cellStyle name="Gut 2" xfId="7237" hidden="1"/>
    <cellStyle name="Gut 2" xfId="19414" hidden="1"/>
    <cellStyle name="Gut 2" xfId="19460" hidden="1"/>
    <cellStyle name="Gut 2" xfId="19497" hidden="1"/>
    <cellStyle name="Gut 2" xfId="19526" hidden="1"/>
    <cellStyle name="Gut 2" xfId="19580" hidden="1"/>
    <cellStyle name="Gut 2" xfId="19626" hidden="1"/>
    <cellStyle name="Gut 2" xfId="19670" hidden="1"/>
    <cellStyle name="Gut 2" xfId="19715" hidden="1"/>
    <cellStyle name="Gut 2" xfId="19763" hidden="1"/>
    <cellStyle name="Gut 2" xfId="19810" hidden="1"/>
    <cellStyle name="Gut 2" xfId="19840" hidden="1"/>
    <cellStyle name="Gut 2" xfId="19896" hidden="1"/>
    <cellStyle name="Gut 2" xfId="19936" hidden="1"/>
    <cellStyle name="Gut 2" xfId="19823" hidden="1"/>
    <cellStyle name="Gut 2" xfId="19771" hidden="1"/>
    <cellStyle name="Gut 2" xfId="19722" hidden="1"/>
    <cellStyle name="Gut 2" xfId="19677" hidden="1"/>
    <cellStyle name="Gut 2" xfId="19627" hidden="1"/>
    <cellStyle name="Gut 2" xfId="19585" hidden="1"/>
    <cellStyle name="Gut 2" xfId="19531" hidden="1"/>
    <cellStyle name="Gut 2" xfId="19485" hidden="1"/>
    <cellStyle name="Gut 2" xfId="19445" hidden="1"/>
    <cellStyle name="Gut 2" xfId="19403" hidden="1"/>
    <cellStyle name="Gut 2" xfId="19299" hidden="1"/>
    <cellStyle name="Gut 2" xfId="19220" hidden="1"/>
    <cellStyle name="Gut 2" xfId="19177" hidden="1"/>
    <cellStyle name="Gut 2" xfId="19092" hidden="1"/>
    <cellStyle name="Gut 2" xfId="19056" hidden="1"/>
    <cellStyle name="Gut 2" xfId="18977" hidden="1"/>
    <cellStyle name="Gut 2" xfId="18938" hidden="1"/>
    <cellStyle name="Gut 2" xfId="18871" hidden="1"/>
    <cellStyle name="Gut 2" xfId="18836" hidden="1"/>
    <cellStyle name="Gut 2" xfId="18776" hidden="1"/>
    <cellStyle name="Gut 2" xfId="18715" hidden="1"/>
    <cellStyle name="Gut 2" xfId="18647" hidden="1"/>
    <cellStyle name="Gut 2" xfId="18607" hidden="1"/>
    <cellStyle name="Gut 2" xfId="18532" hidden="1"/>
    <cellStyle name="Gut 2" xfId="18486" hidden="1"/>
    <cellStyle name="Gut 2" xfId="18419" hidden="1"/>
    <cellStyle name="Gut 2" xfId="18363" hidden="1"/>
    <cellStyle name="Gut 2" xfId="18272" hidden="1"/>
    <cellStyle name="Gut 2" xfId="18220" hidden="1"/>
    <cellStyle name="Gut 2" xfId="18180" hidden="1"/>
    <cellStyle name="Gut 2" xfId="18117" hidden="1"/>
    <cellStyle name="Gut 2" xfId="18044" hidden="1"/>
    <cellStyle name="Gut 2" xfId="18005" hidden="1"/>
    <cellStyle name="Gut 2" xfId="17933" hidden="1"/>
    <cellStyle name="Gut 2" xfId="17889" hidden="1"/>
    <cellStyle name="Gut 2" xfId="17822" hidden="1"/>
    <cellStyle name="Gut 2" xfId="17776" hidden="1"/>
    <cellStyle name="Gut 2" xfId="17714" hidden="1"/>
    <cellStyle name="Gut 2" xfId="17658" hidden="1"/>
    <cellStyle name="Gut 2" xfId="17574" hidden="1"/>
    <cellStyle name="Gut 2" xfId="17500" hidden="1"/>
    <cellStyle name="Gut 2" xfId="17432" hidden="1"/>
    <cellStyle name="Gut 2" xfId="17394" hidden="1"/>
    <cellStyle name="Gut 2" xfId="17316" hidden="1"/>
    <cellStyle name="Gut 2" xfId="17279" hidden="1"/>
    <cellStyle name="Gut 2" xfId="17215" hidden="1"/>
    <cellStyle name="Gut 2" xfId="17161" hidden="1"/>
    <cellStyle name="Gut 2" xfId="17108" hidden="1"/>
    <cellStyle name="Gut 2" xfId="17057" hidden="1"/>
    <cellStyle name="Gut 2" xfId="16986" hidden="1"/>
    <cellStyle name="Gut 2" xfId="16915" hidden="1"/>
    <cellStyle name="Gut 2" xfId="16850" hidden="1"/>
    <cellStyle name="Gut 2" xfId="16809" hidden="1"/>
    <cellStyle name="Gut 2" xfId="16735" hidden="1"/>
    <cellStyle name="Gut 2" xfId="16697" hidden="1"/>
    <cellStyle name="Gut 2" xfId="16622" hidden="1"/>
    <cellStyle name="Gut 2" xfId="16589" hidden="1"/>
    <cellStyle name="Gut 2" xfId="16512" hidden="1"/>
    <cellStyle name="Gut 2" xfId="16460" hidden="1"/>
    <cellStyle name="Gut 2" xfId="16416" hidden="1"/>
    <cellStyle name="Gut 2" xfId="16353" hidden="1"/>
    <cellStyle name="Gut 2" xfId="16292" hidden="1"/>
    <cellStyle name="Gut 2" xfId="16244" hidden="1"/>
    <cellStyle name="Gut 2" xfId="16172" hidden="1"/>
    <cellStyle name="Gut 2" xfId="16124" hidden="1"/>
    <cellStyle name="Gut 2" xfId="16066" hidden="1"/>
    <cellStyle name="Gut 2" xfId="16005" hidden="1"/>
    <cellStyle name="Gut 2" xfId="15943" hidden="1"/>
    <cellStyle name="Gut 2" xfId="15861" hidden="1"/>
    <cellStyle name="Gut 2" xfId="15834" hidden="1"/>
    <cellStyle name="Gut 2" xfId="15774" hidden="1"/>
    <cellStyle name="Gut 2" xfId="15712" hidden="1"/>
    <cellStyle name="Gut 2" xfId="15658" hidden="1"/>
    <cellStyle name="Gut 2" xfId="15589" hidden="1"/>
    <cellStyle name="Gut 2" xfId="15535" hidden="1"/>
    <cellStyle name="Gut 2" xfId="15472" hidden="1"/>
    <cellStyle name="Gut 2" xfId="15385" hidden="1"/>
    <cellStyle name="Gut 2" xfId="15331" hidden="1"/>
    <cellStyle name="Gut 2" xfId="15286" hidden="1"/>
    <cellStyle name="Gut 2" xfId="15212" hidden="1"/>
    <cellStyle name="Gut 2" xfId="15162" hidden="1"/>
    <cellStyle name="Gut 2" xfId="15094" hidden="1"/>
    <cellStyle name="Gut 2" xfId="15067" hidden="1"/>
    <cellStyle name="Gut 2" xfId="14955" hidden="1"/>
    <cellStyle name="Gut 2" xfId="14906" hidden="1"/>
    <cellStyle name="Gut 2" xfId="14845" hidden="1"/>
    <cellStyle name="Gut 2" xfId="14797" hidden="1"/>
    <cellStyle name="Gut 2" xfId="14734" hidden="1"/>
    <cellStyle name="Gut 2" xfId="14691" hidden="1"/>
    <cellStyle name="Gut 2" xfId="14594" hidden="1"/>
    <cellStyle name="Gut 2" xfId="14587" hidden="1"/>
    <cellStyle name="Gut 2" xfId="14524" hidden="1"/>
    <cellStyle name="Gut 2" xfId="14468" hidden="1"/>
    <cellStyle name="Gut 2" xfId="14369" hidden="1"/>
    <cellStyle name="Gut 2" xfId="14306" hidden="1"/>
    <cellStyle name="Gut 2" xfId="14234" hidden="1"/>
    <cellStyle name="Gut 2" xfId="14201" hidden="1"/>
    <cellStyle name="Gut 2" xfId="14088" hidden="1"/>
    <cellStyle name="Gut 2" xfId="14036" hidden="1"/>
    <cellStyle name="Gut 2" xfId="13970" hidden="1"/>
    <cellStyle name="Gut 2" xfId="13897" hidden="1"/>
    <cellStyle name="Gut 2" xfId="13856" hidden="1"/>
    <cellStyle name="Gut 2" xfId="13786" hidden="1"/>
    <cellStyle name="Gut 2" xfId="13716" hidden="1"/>
    <cellStyle name="Gut 2" xfId="13662" hidden="1"/>
    <cellStyle name="Gut 2" xfId="13596" hidden="1"/>
    <cellStyle name="Gut 2" xfId="13519" hidden="1"/>
    <cellStyle name="Gut 2" xfId="13441" hidden="1"/>
    <cellStyle name="Gut 2" xfId="13389" hidden="1"/>
    <cellStyle name="Gut 2" xfId="13306" hidden="1"/>
    <cellStyle name="Gut 2" xfId="13229" hidden="1"/>
    <cellStyle name="Gut 2" xfId="13195" hidden="1"/>
    <cellStyle name="Gut 2" xfId="13063" hidden="1"/>
    <cellStyle name="Gut 2" xfId="12994" hidden="1"/>
    <cellStyle name="Gut 2" xfId="12917" hidden="1"/>
    <cellStyle name="Gut 2" xfId="12871" hidden="1"/>
    <cellStyle name="Gut 2" xfId="12775" hidden="1"/>
    <cellStyle name="Gut 2" xfId="12701" hidden="1"/>
    <cellStyle name="Gut 2" xfId="12649" hidden="1"/>
    <cellStyle name="Gut 2" xfId="12594" hidden="1"/>
    <cellStyle name="Gut 2" xfId="12535" hidden="1"/>
    <cellStyle name="Gut 2" xfId="12479" hidden="1"/>
    <cellStyle name="Gut 2" xfId="12417" hidden="1"/>
    <cellStyle name="Gut 2" xfId="12353" hidden="1"/>
    <cellStyle name="Gut 2" xfId="12287" hidden="1"/>
    <cellStyle name="Gut 2" xfId="12239" hidden="1"/>
    <cellStyle name="Gut 2" xfId="12161" hidden="1"/>
    <cellStyle name="Gut 2" xfId="12094" hidden="1"/>
    <cellStyle name="Gut 2" xfId="12023" hidden="1"/>
    <cellStyle name="Gut 2" xfId="11970" hidden="1"/>
    <cellStyle name="Gut 2" xfId="11912" hidden="1"/>
    <cellStyle name="Gut 2" xfId="11856" hidden="1"/>
    <cellStyle name="Gut 2" xfId="11824" hidden="1"/>
    <cellStyle name="Gut 2" xfId="11739" hidden="1"/>
    <cellStyle name="Gut 2" xfId="11704" hidden="1"/>
    <cellStyle name="Gut 2" xfId="11631" hidden="1"/>
    <cellStyle name="Gut 2" xfId="11583" hidden="1"/>
    <cellStyle name="Gut 2" xfId="11520" hidden="1"/>
    <cellStyle name="Gut 2" xfId="11477" hidden="1"/>
    <cellStyle name="Gut 2" xfId="11408" hidden="1"/>
    <cellStyle name="Gut 2" xfId="11361" hidden="1"/>
    <cellStyle name="Gut 2" xfId="11307" hidden="1"/>
    <cellStyle name="Gut 2" xfId="11270" hidden="1"/>
    <cellStyle name="Gut 2" xfId="11202" hidden="1"/>
    <cellStyle name="Gut 2" xfId="11140" hidden="1"/>
    <cellStyle name="Gut 2" xfId="11094" hidden="1"/>
    <cellStyle name="Gut 2" xfId="11029" hidden="1"/>
    <cellStyle name="Gut 2" xfId="10982" hidden="1"/>
    <cellStyle name="Gut 2" xfId="10917" hidden="1"/>
    <cellStyle name="Gut 2" xfId="10878" hidden="1"/>
    <cellStyle name="Gut 2" xfId="10805" hidden="1"/>
    <cellStyle name="Gut 2" xfId="10756" hidden="1"/>
    <cellStyle name="Gut 2" xfId="10670" hidden="1"/>
    <cellStyle name="Gut 2" xfId="10600" hidden="1"/>
    <cellStyle name="Gut 2" xfId="10531" hidden="1"/>
    <cellStyle name="Gut 2" xfId="10479" hidden="1"/>
    <cellStyle name="Gut 2" xfId="10408" hidden="1"/>
    <cellStyle name="Gut 2" xfId="10356" hidden="1"/>
    <cellStyle name="Gut 2" xfId="10294" hidden="1"/>
    <cellStyle name="Gut 2" xfId="10243" hidden="1"/>
    <cellStyle name="Gut 2" xfId="10176" hidden="1"/>
    <cellStyle name="Gut 2" xfId="10131" hidden="1"/>
    <cellStyle name="Gut 2" xfId="10066" hidden="1"/>
    <cellStyle name="Gut 2" xfId="9993" hidden="1"/>
    <cellStyle name="Gut 2" xfId="9917" hidden="1"/>
    <cellStyle name="Gut 2" xfId="9868" hidden="1"/>
    <cellStyle name="Gut 2" xfId="9803" hidden="1"/>
    <cellStyle name="Gut 2" xfId="9753" hidden="1"/>
    <cellStyle name="Gut 2" xfId="9692" hidden="1"/>
    <cellStyle name="Gut 2" xfId="9639" hidden="1"/>
    <cellStyle name="Gut 2" xfId="9577" hidden="1"/>
    <cellStyle name="Gut 2" xfId="9522" hidden="1"/>
    <cellStyle name="Gut 2" xfId="9509" hidden="1"/>
    <cellStyle name="Gut 2" xfId="9412" hidden="1"/>
    <cellStyle name="Gut 2" xfId="9371" hidden="1"/>
    <cellStyle name="Gut 2" xfId="9306" hidden="1"/>
    <cellStyle name="Gut 2" xfId="9241" hidden="1"/>
    <cellStyle name="Gut 2" xfId="9190" hidden="1"/>
    <cellStyle name="Gut 2" xfId="9129" hidden="1"/>
    <cellStyle name="Gut 2" xfId="9088" hidden="1"/>
    <cellStyle name="Gut 2" xfId="9016" hidden="1"/>
    <cellStyle name="Gut 2" xfId="8978" hidden="1"/>
    <cellStyle name="Gut 2" xfId="8936" hidden="1"/>
    <cellStyle name="Gut 2" xfId="8886" hidden="1"/>
    <cellStyle name="Gut 2" xfId="8818" hidden="1"/>
    <cellStyle name="Gut 2" xfId="8770" hidden="1"/>
    <cellStyle name="Gut 2" xfId="8699" hidden="1"/>
    <cellStyle name="Gut 2" xfId="8648" hidden="1"/>
    <cellStyle name="Gut 2" xfId="8583" hidden="1"/>
    <cellStyle name="Gut 2" xfId="8534" hidden="1"/>
    <cellStyle name="Gut 2" xfId="8469" hidden="1"/>
    <cellStyle name="Gut 2" xfId="8437" hidden="1"/>
    <cellStyle name="Gut 2" xfId="8365" hidden="1"/>
    <cellStyle name="Gut 2" xfId="8316" hidden="1"/>
    <cellStyle name="Gut 2" xfId="8238" hidden="1"/>
    <cellStyle name="Gut 2" xfId="8191" hidden="1"/>
    <cellStyle name="Gut 2" xfId="8123" hidden="1"/>
    <cellStyle name="Gut 2" xfId="8065" hidden="1"/>
    <cellStyle name="Gut 2" xfId="8010" hidden="1"/>
    <cellStyle name="Gut 2" xfId="7951" hidden="1"/>
    <cellStyle name="Gut 2" xfId="7894" hidden="1"/>
    <cellStyle name="Gut 2" xfId="7837" hidden="1"/>
    <cellStyle name="Gut 2" xfId="7661" hidden="1"/>
    <cellStyle name="Gut 2" xfId="7639" hidden="1"/>
    <cellStyle name="Gut 2" xfId="7555" hidden="1"/>
    <cellStyle name="Gut 2" xfId="7488" hidden="1"/>
    <cellStyle name="Gut 2" xfId="7433" hidden="1"/>
    <cellStyle name="Gut 2" xfId="7369" hidden="1"/>
    <cellStyle name="Gut 2" xfId="7319" hidden="1"/>
    <cellStyle name="Gut 2" xfId="7249" hidden="1"/>
    <cellStyle name="Gut 2" xfId="17075" hidden="1"/>
    <cellStyle name="Gut 2" xfId="19359" hidden="1"/>
    <cellStyle name="Gut 2" xfId="19985" hidden="1"/>
    <cellStyle name="Gut 2" xfId="20023" hidden="1"/>
    <cellStyle name="Gut 2" xfId="20045" hidden="1"/>
    <cellStyle name="Gut 2" xfId="20085" hidden="1"/>
    <cellStyle name="Gut 2" xfId="20125" hidden="1"/>
    <cellStyle name="Gut 2" xfId="20163" hidden="1"/>
    <cellStyle name="Gut 2" xfId="20200" hidden="1"/>
    <cellStyle name="Gut 2" xfId="20240" hidden="1"/>
    <cellStyle name="Gut 2" xfId="20276" hidden="1"/>
    <cellStyle name="Gut 2" xfId="20306" hidden="1"/>
    <cellStyle name="Gut 2" xfId="20346" hidden="1"/>
    <cellStyle name="Gut 2" xfId="20382" hidden="1"/>
    <cellStyle name="Gut 2" xfId="20289" hidden="1"/>
    <cellStyle name="Gut 2" xfId="20245" hidden="1"/>
    <cellStyle name="Gut 2" xfId="20203" hidden="1"/>
    <cellStyle name="Gut 2" xfId="20165" hidden="1"/>
    <cellStyle name="Gut 2" xfId="20126" hidden="1"/>
    <cellStyle name="Gut 2" xfId="20086" hidden="1"/>
    <cellStyle name="Gut 2" xfId="20048" hidden="1"/>
    <cellStyle name="Gut 2" xfId="20010" hidden="1"/>
    <cellStyle name="Gut 2" xfId="19971" hidden="1"/>
    <cellStyle name="Gut 2" xfId="19932" hidden="1"/>
    <cellStyle name="Gut 2" xfId="19859" hidden="1"/>
    <cellStyle name="Gut 2" xfId="19795" hidden="1"/>
    <cellStyle name="Gut 2" xfId="19754" hidden="1"/>
    <cellStyle name="Gut 2" xfId="19694" hidden="1"/>
    <cellStyle name="Gut 2" xfId="19653" hidden="1"/>
    <cellStyle name="Gut 2" xfId="19594" hidden="1"/>
    <cellStyle name="Gut 2" xfId="19553" hidden="1"/>
    <cellStyle name="Gut 2" xfId="19503" hidden="1"/>
    <cellStyle name="Gut 2" xfId="19461" hidden="1"/>
    <cellStyle name="Gut 2" xfId="19424" hidden="1"/>
    <cellStyle name="Gut 2" xfId="19350" hidden="1"/>
    <cellStyle name="Gut 2" xfId="19280" hidden="1"/>
    <cellStyle name="Gut 2" xfId="19238" hidden="1"/>
    <cellStyle name="Gut 2" xfId="19164" hidden="1"/>
    <cellStyle name="Gut 2" xfId="19110" hidden="1"/>
    <cellStyle name="Gut 2" xfId="19044" hidden="1"/>
    <cellStyle name="Gut 2" xfId="18985" hidden="1"/>
    <cellStyle name="Gut 2" xfId="18921" hidden="1"/>
    <cellStyle name="Gut 2" xfId="18864" hidden="1"/>
    <cellStyle name="Gut 2" xfId="18828" hidden="1"/>
    <cellStyle name="Gut 2" xfId="18759" hidden="1"/>
    <cellStyle name="Gut 2" xfId="18683" hidden="1"/>
    <cellStyle name="Gut 2" xfId="18635" hidden="1"/>
    <cellStyle name="Gut 2" xfId="18557" hidden="1"/>
    <cellStyle name="Gut 2" xfId="18509" hidden="1"/>
    <cellStyle name="Gut 2" xfId="18446" hidden="1"/>
    <cellStyle name="Gut 2" xfId="18395" hidden="1"/>
    <cellStyle name="Gut 2" xfId="18299" hidden="1"/>
    <cellStyle name="Gut 2" xfId="18236" hidden="1"/>
    <cellStyle name="Gut 2" xfId="18142" hidden="1"/>
    <cellStyle name="Gut 2" xfId="18066" hidden="1"/>
    <cellStyle name="Gut 2" xfId="17995" hidden="1"/>
    <cellStyle name="Gut 2" xfId="17950" hidden="1"/>
    <cellStyle name="Gut 2" xfId="17873" hidden="1"/>
    <cellStyle name="Gut 2" xfId="17832" hidden="1"/>
    <cellStyle name="Gut 2" xfId="17752" hidden="1"/>
    <cellStyle name="Gut 2" xfId="17709" hidden="1"/>
    <cellStyle name="Gut 2" xfId="17639" hidden="1"/>
    <cellStyle name="Gut 2" xfId="17598" hidden="1"/>
    <cellStyle name="Gut 2" xfId="17516" hidden="1"/>
    <cellStyle name="Gut 2" xfId="17456" hidden="1"/>
    <cellStyle name="Gut 2" xfId="17382" hidden="1"/>
    <cellStyle name="Gut 2" xfId="17337" hidden="1"/>
    <cellStyle name="Gut 2" xfId="17258" hidden="1"/>
    <cellStyle name="Gut 2" xfId="17212" hidden="1"/>
    <cellStyle name="Gut 2" xfId="17143" hidden="1"/>
    <cellStyle name="Gut 2" xfId="17101" hidden="1"/>
    <cellStyle name="Gut 2" xfId="17013" hidden="1"/>
    <cellStyle name="Gut 2" xfId="16964" hidden="1"/>
    <cellStyle name="Gut 2" xfId="16919" hidden="1"/>
    <cellStyle name="Gut 2" xfId="16858" hidden="1"/>
    <cellStyle name="Gut 2" xfId="16785" hidden="1"/>
    <cellStyle name="Gut 2" xfId="16743" hidden="1"/>
    <cellStyle name="Gut 2" xfId="16666" hidden="1"/>
    <cellStyle name="Gut 2" xfId="16612" hidden="1"/>
    <cellStyle name="Gut 2" xfId="16551" hidden="1"/>
    <cellStyle name="Gut 2" xfId="16496" hidden="1"/>
    <cellStyle name="Gut 2" xfId="16428" hidden="1"/>
    <cellStyle name="Gut 2" xfId="16379" hidden="1"/>
    <cellStyle name="Gut 2" xfId="16336" hidden="1"/>
    <cellStyle name="Gut 2" xfId="16280" hidden="1"/>
    <cellStyle name="Gut 2" xfId="16199" hidden="1"/>
    <cellStyle name="Gut 2" xfId="16154" hidden="1"/>
    <cellStyle name="Gut 2" xfId="16075" hidden="1"/>
    <cellStyle name="Gut 2" xfId="16021" hidden="1"/>
    <cellStyle name="Gut 2" xfId="15955" hidden="1"/>
    <cellStyle name="Gut 2" xfId="15867" hidden="1"/>
    <cellStyle name="Gut 2" xfId="15823" hidden="1"/>
    <cellStyle name="Gut 2" xfId="15758" hidden="1"/>
    <cellStyle name="Gut 2" xfId="15696" hidden="1"/>
    <cellStyle name="Gut 2" xfId="15620" hidden="1"/>
    <cellStyle name="Gut 2" xfId="15550" hidden="1"/>
    <cellStyle name="Gut 2" xfId="15503" hidden="1"/>
    <cellStyle name="Gut 2" xfId="15396" hidden="1"/>
    <cellStyle name="Gut 2" xfId="15350" hidden="1"/>
    <cellStyle name="Gut 2" xfId="15277" hidden="1"/>
    <cellStyle name="Gut 2" xfId="15236" hidden="1"/>
    <cellStyle name="Gut 2" xfId="15170" hidden="1"/>
    <cellStyle name="Gut 2" xfId="15123" hidden="1"/>
    <cellStyle name="Gut 2" xfId="15026" hidden="1"/>
    <cellStyle name="Gut 2" xfId="15018" hidden="1"/>
    <cellStyle name="Gut 2" xfId="14943" hidden="1"/>
    <cellStyle name="Gut 2" xfId="14886" hidden="1"/>
    <cellStyle name="Gut 2" xfId="14811" hidden="1"/>
    <cellStyle name="Gut 2" xfId="14755" hidden="1"/>
    <cellStyle name="Gut 2" xfId="14688" hidden="1"/>
    <cellStyle name="Gut 2" xfId="14640" hidden="1"/>
    <cellStyle name="Gut 2" xfId="14539" hidden="1"/>
    <cellStyle name="Gut 2" xfId="14479" hidden="1"/>
    <cellStyle name="Gut 2" xfId="14406" hidden="1"/>
    <cellStyle name="Gut 2" xfId="14337" hidden="1"/>
    <cellStyle name="Gut 2" xfId="14290" hidden="1"/>
    <cellStyle name="Gut 2" xfId="14222" hidden="1"/>
    <cellStyle name="Gut 2" xfId="14143" hidden="1"/>
    <cellStyle name="Gut 2" xfId="14051" hidden="1"/>
    <cellStyle name="Gut 2" xfId="14000" hidden="1"/>
    <cellStyle name="Gut 2" xfId="13904" hidden="1"/>
    <cellStyle name="Gut 2" xfId="13837" hidden="1"/>
    <cellStyle name="Gut 2" xfId="13781" hidden="1"/>
    <cellStyle name="Gut 2" xfId="13713" hidden="1"/>
    <cellStyle name="Gut 2" xfId="13652" hidden="1"/>
    <cellStyle name="Gut 2" xfId="13615" hidden="1"/>
    <cellStyle name="Gut 2" xfId="13474" hidden="1"/>
    <cellStyle name="Gut 2" xfId="13403" hidden="1"/>
    <cellStyle name="Gut 2" xfId="13316" hidden="1"/>
    <cellStyle name="Gut 2" xfId="13227" hidden="1"/>
    <cellStyle name="Gut 2" xfId="13137" hidden="1"/>
    <cellStyle name="Gut 2" xfId="13059" hidden="1"/>
    <cellStyle name="Gut 2" xfId="12985" hidden="1"/>
    <cellStyle name="Gut 2" xfId="12954" hidden="1"/>
    <cellStyle name="Gut 2" xfId="12863" hidden="1"/>
    <cellStyle name="Gut 2" xfId="12814" hidden="1"/>
    <cellStyle name="Gut 2" xfId="12713" hidden="1"/>
    <cellStyle name="Gut 2" xfId="12653" hidden="1"/>
    <cellStyle name="Gut 2" xfId="12563" hidden="1"/>
    <cellStyle name="Gut 2" xfId="12520" hidden="1"/>
    <cellStyle name="Gut 2" xfId="12441" hidden="1"/>
    <cellStyle name="Gut 2" xfId="12390" hidden="1"/>
    <cellStyle name="Gut 2" xfId="12324" hidden="1"/>
    <cellStyle name="Gut 2" xfId="12275" hidden="1"/>
    <cellStyle name="Gut 2" xfId="12197" hidden="1"/>
    <cellStyle name="Gut 2" xfId="12138" hidden="1"/>
    <cellStyle name="Gut 2" xfId="12066" hidden="1"/>
    <cellStyle name="Gut 2" xfId="12002" hidden="1"/>
    <cellStyle name="Gut 2" xfId="11932" hidden="1"/>
    <cellStyle name="Gut 2" xfId="11872" hidden="1"/>
    <cellStyle name="Gut 2" xfId="11816" hidden="1"/>
    <cellStyle name="Gut 2" xfId="11743" hidden="1"/>
    <cellStyle name="Gut 2" xfId="11712" hidden="1"/>
    <cellStyle name="Gut 2" xfId="11626" hidden="1"/>
    <cellStyle name="Gut 2" xfId="11594" hidden="1"/>
    <cellStyle name="Gut 2" xfId="11523" hidden="1"/>
    <cellStyle name="Gut 2" xfId="11501" hidden="1"/>
    <cellStyle name="Gut 2" xfId="11413" hidden="1"/>
    <cellStyle name="Gut 2" xfId="11355" hidden="1"/>
    <cellStyle name="Gut 2" xfId="11299" hidden="1"/>
    <cellStyle name="Gut 2" xfId="11223" hidden="1"/>
    <cellStyle name="Gut 2" xfId="11179" hidden="1"/>
    <cellStyle name="Gut 2" xfId="11108" hidden="1"/>
    <cellStyle name="Gut 2" xfId="11068" hidden="1"/>
    <cellStyle name="Gut 2" xfId="11004" hidden="1"/>
    <cellStyle name="Gut 2" xfId="10953" hidden="1"/>
    <cellStyle name="Gut 2" xfId="10864" hidden="1"/>
    <cellStyle name="Gut 2" xfId="10785" hidden="1"/>
    <cellStyle name="Gut 2" xfId="10711" hidden="1"/>
    <cellStyle name="Gut 2" xfId="10660" hidden="1"/>
    <cellStyle name="Gut 2" xfId="10578" hidden="1"/>
    <cellStyle name="Gut 2" xfId="10540" hidden="1"/>
    <cellStyle name="Gut 2" xfId="10457" hidden="1"/>
    <cellStyle name="Gut 2" xfId="10417" hidden="1"/>
    <cellStyle name="Gut 2" xfId="10335" hidden="1"/>
    <cellStyle name="Gut 2" xfId="10297" hidden="1"/>
    <cellStyle name="Gut 2" xfId="10217" hidden="1"/>
    <cellStyle name="Gut 2" xfId="10158" hidden="1"/>
    <cellStyle name="Gut 2" xfId="10079" hidden="1"/>
    <cellStyle name="Gut 2" xfId="10020" hidden="1"/>
    <cellStyle name="Gut 2" xfId="9953" hidden="1"/>
    <cellStyle name="Gut 2" xfId="9877" hidden="1"/>
    <cellStyle name="Gut 2" xfId="9833" hidden="1"/>
    <cellStyle name="Gut 2" xfId="9762" hidden="1"/>
    <cellStyle name="Gut 2" xfId="9711" hidden="1"/>
    <cellStyle name="Gut 2" xfId="9648" hidden="1"/>
    <cellStyle name="Gut 2" xfId="9627" hidden="1"/>
    <cellStyle name="Gut 2" xfId="9542" hidden="1"/>
    <cellStyle name="Gut 2" xfId="9494" hidden="1"/>
    <cellStyle name="Gut 2" xfId="9409" hidden="1"/>
    <cellStyle name="Gut 2" xfId="9359" hidden="1"/>
    <cellStyle name="Gut 2" xfId="9295" hidden="1"/>
    <cellStyle name="Gut 2" xfId="9232" hidden="1"/>
    <cellStyle name="Gut 2" xfId="9176" hidden="1"/>
    <cellStyle name="Gut 2" xfId="9119" hidden="1"/>
    <cellStyle name="Gut 2" xfId="9069" hidden="1"/>
    <cellStyle name="Gut 2" xfId="9019" hidden="1"/>
    <cellStyle name="Gut 2" xfId="8970" hidden="1"/>
    <cellStyle name="Gut 2" xfId="8902" hidden="1"/>
    <cellStyle name="Gut 2" xfId="8852" hidden="1"/>
    <cellStyle name="Gut 2" xfId="8786" hidden="1"/>
    <cellStyle name="Gut 2" xfId="8728" hidden="1"/>
    <cellStyle name="Gut 2" xfId="8663" hidden="1"/>
    <cellStyle name="Gut 2" xfId="8609" hidden="1"/>
    <cellStyle name="Gut 2" xfId="8541" hidden="1"/>
    <cellStyle name="Gut 2" xfId="8500" hidden="1"/>
    <cellStyle name="Gut 2" xfId="8421" hidden="1"/>
    <cellStyle name="Gut 2" xfId="8362" hidden="1"/>
    <cellStyle name="Gut 2" xfId="8291" hidden="1"/>
    <cellStyle name="Gut 2" xfId="8245" hidden="1"/>
    <cellStyle name="Gut 2" xfId="8170" hidden="1"/>
    <cellStyle name="Gut 2" xfId="8119" hidden="1"/>
    <cellStyle name="Gut 2" xfId="8044" hidden="1"/>
    <cellStyle name="Gut 2" xfId="8003" hidden="1"/>
    <cellStyle name="Gut 2" xfId="7922" hidden="1"/>
    <cellStyle name="Gut 2" xfId="7879" hidden="1"/>
    <cellStyle name="Gut 2" xfId="7727" hidden="1"/>
    <cellStyle name="Gut 2" xfId="7706" hidden="1"/>
    <cellStyle name="Gut 2" xfId="7576" hidden="1"/>
    <cellStyle name="Gut 2" xfId="7506" hidden="1"/>
    <cellStyle name="Gut 2" xfId="7444" hidden="1"/>
    <cellStyle name="Gut 2" xfId="7375" hidden="1"/>
    <cellStyle name="Gut 2" xfId="7325" hidden="1"/>
    <cellStyle name="Gut 2" xfId="7245" hidden="1"/>
    <cellStyle name="Gut 2" xfId="19925" hidden="1"/>
    <cellStyle name="Gut 2" xfId="19939" hidden="1"/>
    <cellStyle name="Gut 2" xfId="20415" hidden="1"/>
    <cellStyle name="Gut 2" xfId="20452" hidden="1"/>
    <cellStyle name="Gut 2" xfId="20463" hidden="1"/>
    <cellStyle name="Gut 2" xfId="20493" hidden="1"/>
    <cellStyle name="Gut 2" xfId="20523" hidden="1"/>
    <cellStyle name="Gut 2" xfId="20552" hidden="1"/>
    <cellStyle name="Gut 2" xfId="20583" hidden="1"/>
    <cellStyle name="Gut 2" xfId="20609" hidden="1"/>
    <cellStyle name="Gut 2" xfId="20644" hidden="1"/>
    <cellStyle name="Gut 2" xfId="20663" hidden="1"/>
    <cellStyle name="Gut 2" xfId="20690" hidden="1"/>
    <cellStyle name="Gut 2" xfId="20721" hidden="1"/>
    <cellStyle name="Gut 2" xfId="20651" hidden="1"/>
    <cellStyle name="Gut 2" xfId="20614" hidden="1"/>
    <cellStyle name="Gut 2" xfId="20585" hidden="1"/>
    <cellStyle name="Gut 2" xfId="20554" hidden="1"/>
    <cellStyle name="Gut 2" xfId="20524" hidden="1"/>
    <cellStyle name="Gut 2" xfId="20495" hidden="1"/>
    <cellStyle name="Gut 2" xfId="20465" hidden="1"/>
    <cellStyle name="Gut 2" xfId="20439" hidden="1"/>
    <cellStyle name="Gut 2" xfId="20402" hidden="1"/>
    <cellStyle name="Gut 2" xfId="20383" hidden="1"/>
    <cellStyle name="Gut 2" xfId="20317" hidden="1"/>
    <cellStyle name="Gut 2" xfId="20261" hidden="1"/>
    <cellStyle name="Gut 2" xfId="20234" hidden="1"/>
    <cellStyle name="Gut 2" xfId="20179" hidden="1"/>
    <cellStyle name="Gut 2" xfId="20148" hidden="1"/>
    <cellStyle name="Gut 2" xfId="20099" hidden="1"/>
    <cellStyle name="Gut 2" xfId="20067" hidden="1"/>
    <cellStyle name="Gut 2" xfId="20027" hidden="1"/>
    <cellStyle name="Gut 2" xfId="19987" hidden="1"/>
    <cellStyle name="Gut 2" xfId="19964" hidden="1"/>
    <cellStyle name="Gut 2" xfId="19912" hidden="1"/>
    <cellStyle name="Gut 2" xfId="19849" hidden="1"/>
    <cellStyle name="Gut 2" xfId="19812" hidden="1"/>
    <cellStyle name="Gut 2" xfId="19740" hidden="1"/>
    <cellStyle name="Gut 2" xfId="19702" hidden="1"/>
    <cellStyle name="Gut 2" xfId="19635" hidden="1"/>
    <cellStyle name="Gut 2" xfId="19600" hidden="1"/>
    <cellStyle name="Gut 2" xfId="19530" hidden="1"/>
    <cellStyle name="Gut 2" xfId="19500" hidden="1"/>
    <cellStyle name="Gut 2" xfId="19456" hidden="1"/>
    <cellStyle name="Gut 2" xfId="19402" hidden="1"/>
    <cellStyle name="Gut 2" xfId="19326" hidden="1"/>
    <cellStyle name="Gut 2" xfId="19261" hidden="1"/>
    <cellStyle name="Gut 2" xfId="19192" hidden="1"/>
    <cellStyle name="Gut 2" xfId="19145" hidden="1"/>
    <cellStyle name="Gut 2" xfId="19063" hidden="1"/>
    <cellStyle name="Gut 2" xfId="19012" hidden="1"/>
    <cellStyle name="Gut 2" xfId="18944" hidden="1"/>
    <cellStyle name="Gut 2" xfId="18888" hidden="1"/>
    <cellStyle name="Gut 2" xfId="18786" hidden="1"/>
    <cellStyle name="Gut 2" xfId="18706" hidden="1"/>
    <cellStyle name="Gut 2" xfId="18632" hidden="1"/>
    <cellStyle name="Gut 2" xfId="18586" hidden="1"/>
    <cellStyle name="Gut 2" xfId="18500" hidden="1"/>
    <cellStyle name="Gut 2" xfId="18455" hidden="1"/>
    <cellStyle name="Gut 2" xfId="18374" hidden="1"/>
    <cellStyle name="Gut 2" xfId="18295" hidden="1"/>
    <cellStyle name="Gut 2" xfId="18212" hidden="1"/>
    <cellStyle name="Gut 2" xfId="18168" hidden="1"/>
    <cellStyle name="Gut 2" xfId="18089" hidden="1"/>
    <cellStyle name="Gut 2" xfId="18020" hidden="1"/>
    <cellStyle name="Gut 2" xfId="17942" hidden="1"/>
    <cellStyle name="Gut 2" xfId="17903" hidden="1"/>
    <cellStyle name="Gut 2" xfId="17813" hidden="1"/>
    <cellStyle name="Gut 2" xfId="17754" hidden="1"/>
    <cellStyle name="Gut 2" xfId="17686" hidden="1"/>
    <cellStyle name="Gut 2" xfId="17627" hidden="1"/>
    <cellStyle name="Gut 2" xfId="17561" hidden="1"/>
    <cellStyle name="Gut 2" xfId="17502" hidden="1"/>
    <cellStyle name="Gut 2" xfId="17461" hidden="1"/>
    <cellStyle name="Gut 2" xfId="17398" hidden="1"/>
    <cellStyle name="Gut 2" xfId="17311" hidden="1"/>
    <cellStyle name="Gut 2" xfId="17270" hidden="1"/>
    <cellStyle name="Gut 2" xfId="17194" hidden="1"/>
    <cellStyle name="Gut 2" xfId="17135" hidden="1"/>
    <cellStyle name="Gut 2" xfId="17070" hidden="1"/>
    <cellStyle name="Gut 2" xfId="17000" hidden="1"/>
    <cellStyle name="Gut 2" xfId="16936" hidden="1"/>
    <cellStyle name="Gut 2" xfId="16877" hidden="1"/>
    <cellStyle name="Gut 2" xfId="16844" hidden="1"/>
    <cellStyle name="Gut 2" xfId="16773" hidden="1"/>
    <cellStyle name="Gut 2" xfId="16709" hidden="1"/>
    <cellStyle name="Gut 2" xfId="16640" hidden="1"/>
    <cellStyle name="Gut 2" xfId="16570" hidden="1"/>
    <cellStyle name="Gut 2" xfId="16508" hidden="1"/>
    <cellStyle name="Gut 2" xfId="16443" hidden="1"/>
    <cellStyle name="Gut 2" xfId="16383" hidden="1"/>
    <cellStyle name="Gut 2" xfId="16315" hidden="1"/>
    <cellStyle name="Gut 2" xfId="16267" hidden="1"/>
    <cellStyle name="Gut 2" xfId="16187" hidden="1"/>
    <cellStyle name="Gut 2" xfId="16109" hidden="1"/>
    <cellStyle name="Gut 2" xfId="16048" hidden="1"/>
    <cellStyle name="Gut 2" xfId="15978" hidden="1"/>
    <cellStyle name="Gut 2" xfId="15885" hidden="1"/>
    <cellStyle name="Gut 2" xfId="15835" hidden="1"/>
    <cellStyle name="Gut 2" xfId="15752" hidden="1"/>
    <cellStyle name="Gut 2" xfId="15726" hidden="1"/>
    <cellStyle name="Gut 2" xfId="15628" hidden="1"/>
    <cellStyle name="Gut 2" xfId="15588" hidden="1"/>
    <cellStyle name="Gut 2" xfId="15484" hidden="1"/>
    <cellStyle name="Gut 2" xfId="15463" hidden="1"/>
    <cellStyle name="Gut 2" xfId="15379" hidden="1"/>
    <cellStyle name="Gut 2" xfId="15323" hidden="1"/>
    <cellStyle name="Gut 2" xfId="15257" hidden="1"/>
    <cellStyle name="Gut 2" xfId="15198" hidden="1"/>
    <cellStyle name="Gut 2" xfId="15126" hidden="1"/>
    <cellStyle name="Gut 2" xfId="15074" hidden="1"/>
    <cellStyle name="Gut 2" xfId="14970" hidden="1"/>
    <cellStyle name="Gut 2" xfId="14909" hidden="1"/>
    <cellStyle name="Gut 2" xfId="14842" hidden="1"/>
    <cellStyle name="Gut 2" xfId="14776" hidden="1"/>
    <cellStyle name="Gut 2" xfId="14750" hidden="1"/>
    <cellStyle name="Gut 2" xfId="14671" hidden="1"/>
    <cellStyle name="Gut 2" xfId="14599" hidden="1"/>
    <cellStyle name="Gut 2" xfId="14512" hidden="1"/>
    <cellStyle name="Gut 2" xfId="14441" hidden="1"/>
    <cellStyle name="Gut 2" xfId="14352" hidden="1"/>
    <cellStyle name="Gut 2" xfId="14281" hidden="1"/>
    <cellStyle name="Gut 2" xfId="14220" hidden="1"/>
    <cellStyle name="Gut 2" xfId="14152" hidden="1"/>
    <cellStyle name="Gut 2" xfId="14048" hidden="1"/>
    <cellStyle name="Gut 2" xfId="14020" hidden="1"/>
    <cellStyle name="Gut 2" xfId="13866" hidden="1"/>
    <cellStyle name="Gut 2" xfId="13801" hidden="1"/>
    <cellStyle name="Gut 2" xfId="13729" hidden="1"/>
    <cellStyle name="Gut 2" xfId="13658" hidden="1"/>
    <cellStyle name="Gut 2" xfId="13570" hidden="1"/>
    <cellStyle name="Gut 2" xfId="13472" hidden="1"/>
    <cellStyle name="Gut 2" xfId="13397" hidden="1"/>
    <cellStyle name="Gut 2" xfId="13357" hidden="1"/>
    <cellStyle name="Gut 2" xfId="13221" hidden="1"/>
    <cellStyle name="Gut 2" xfId="13179" hidden="1"/>
    <cellStyle name="Gut 2" xfId="13087" hidden="1"/>
    <cellStyle name="Gut 2" xfId="12997" hidden="1"/>
    <cellStyle name="Gut 2" xfId="12905" hidden="1"/>
    <cellStyle name="Gut 2" xfId="12856" hidden="1"/>
    <cellStyle name="Gut 2" xfId="12756" hidden="1"/>
    <cellStyle name="Gut 2" xfId="12678" hidden="1"/>
    <cellStyle name="Gut 2" xfId="12624" hidden="1"/>
    <cellStyle name="Gut 2" xfId="12555" hidden="1"/>
    <cellStyle name="Gut 2" xfId="12487" hidden="1"/>
    <cellStyle name="Gut 2" xfId="12422" hidden="1"/>
    <cellStyle name="Gut 2" xfId="12374" hidden="1"/>
    <cellStyle name="Gut 2" xfId="12305" hidden="1"/>
    <cellStyle name="Gut 2" xfId="12229" hidden="1"/>
    <cellStyle name="Gut 2" xfId="12179" hidden="1"/>
    <cellStyle name="Gut 2" xfId="12053" hidden="1"/>
    <cellStyle name="Gut 2" xfId="12008" hidden="1"/>
    <cellStyle name="Gut 2" xfId="11943" hidden="1"/>
    <cellStyle name="Gut 2" xfId="11875" hidden="1"/>
    <cellStyle name="Gut 2" xfId="11828" hidden="1"/>
    <cellStyle name="Gut 2" xfId="11757" hidden="1"/>
    <cellStyle name="Gut 2" xfId="11728" hidden="1"/>
    <cellStyle name="Gut 2" xfId="11641" hidden="1"/>
    <cellStyle name="Gut 2" xfId="11587" hidden="1"/>
    <cellStyle name="Gut 2" xfId="11510" hidden="1"/>
    <cellStyle name="Gut 2" xfId="11454" hidden="1"/>
    <cellStyle name="Gut 2" xfId="11397" hidden="1"/>
    <cellStyle name="Gut 2" xfId="11318" hidden="1"/>
    <cellStyle name="Gut 2" xfId="11279" hidden="1"/>
    <cellStyle name="Gut 2" xfId="11197" hidden="1"/>
    <cellStyle name="Gut 2" xfId="11154" hidden="1"/>
    <cellStyle name="Gut 2" xfId="11057" hidden="1"/>
    <cellStyle name="Gut 2" xfId="10992" hidden="1"/>
    <cellStyle name="Gut 2" xfId="10904" hidden="1"/>
    <cellStyle name="Gut 2" xfId="10856" hidden="1"/>
    <cellStyle name="Gut 2" xfId="10767" hidden="1"/>
    <cellStyle name="Gut 2" xfId="10727" hidden="1"/>
    <cellStyle name="Gut 2" xfId="10642" hidden="1"/>
    <cellStyle name="Gut 2" xfId="10595" hidden="1"/>
    <cellStyle name="Gut 2" xfId="10521" hidden="1"/>
    <cellStyle name="Gut 2" xfId="10463" hidden="1"/>
    <cellStyle name="Gut 2" xfId="10399" hidden="1"/>
    <cellStyle name="Gut 2" xfId="10309" hidden="1"/>
    <cellStyle name="Gut 2" xfId="10241" hidden="1"/>
    <cellStyle name="Gut 2" xfId="10185" hidden="1"/>
    <cellStyle name="Gut 2" xfId="10102" hidden="1"/>
    <cellStyle name="Gut 2" xfId="10045" hidden="1"/>
    <cellStyle name="Gut 2" xfId="9969" hidden="1"/>
    <cellStyle name="Gut 2" xfId="9906" hidden="1"/>
    <cellStyle name="Gut 2" xfId="9848" hidden="1"/>
    <cellStyle name="Gut 2" xfId="9779" hidden="1"/>
    <cellStyle name="Gut 2" xfId="9747" hidden="1"/>
    <cellStyle name="Gut 2" xfId="9664" hidden="1"/>
    <cellStyle name="Gut 2" xfId="9613" hidden="1"/>
    <cellStyle name="Gut 2" xfId="9540" hidden="1"/>
    <cellStyle name="Gut 2" xfId="9478" hidden="1"/>
    <cellStyle name="Gut 2" xfId="9403" hidden="1"/>
    <cellStyle name="Gut 2" xfId="9352" hidden="1"/>
    <cellStyle name="Gut 2" xfId="9289" hidden="1"/>
    <cellStyle name="Gut 2" xfId="9219" hidden="1"/>
    <cellStyle name="Gut 2" xfId="9170" hidden="1"/>
    <cellStyle name="Gut 2" xfId="9124" hidden="1"/>
    <cellStyle name="Gut 2" xfId="9054" hidden="1"/>
    <cellStyle name="Gut 2" xfId="8990" hidden="1"/>
    <cellStyle name="Gut 2" xfId="8937" hidden="1"/>
    <cellStyle name="Gut 2" xfId="8868" hidden="1"/>
    <cellStyle name="Gut 2" xfId="8812" hidden="1"/>
    <cellStyle name="Gut 2" xfId="8739" hidden="1"/>
    <cellStyle name="Gut 2" xfId="8686" hidden="1"/>
    <cellStyle name="Gut 2" xfId="8616" hidden="1"/>
    <cellStyle name="Gut 2" xfId="8567" hidden="1"/>
    <cellStyle name="Gut 2" xfId="8477" hidden="1"/>
    <cellStyle name="Gut 2" xfId="8424" hidden="1"/>
    <cellStyle name="Gut 2" xfId="8342" hidden="1"/>
    <cellStyle name="Gut 2" xfId="8300" hidden="1"/>
    <cellStyle name="Gut 2" xfId="8223" hidden="1"/>
    <cellStyle name="Gut 2" xfId="8168" hidden="1"/>
    <cellStyle name="Gut 2" xfId="8106" hidden="1"/>
    <cellStyle name="Gut 2" xfId="8032" hidden="1"/>
    <cellStyle name="Gut 2" xfId="7970" hidden="1"/>
    <cellStyle name="Gut 2" xfId="7909" hidden="1"/>
    <cellStyle name="Gut 2" xfId="7778" hidden="1"/>
    <cellStyle name="Gut 2" xfId="7765" hidden="1"/>
    <cellStyle name="Gut 2" xfId="7643" hidden="1"/>
    <cellStyle name="Gut 2" xfId="7515" hidden="1"/>
    <cellStyle name="Gut 2" xfId="7471" hidden="1"/>
    <cellStyle name="Gut 2" xfId="7384" hidden="1"/>
    <cellStyle name="Gut 2" xfId="7337" hidden="1"/>
    <cellStyle name="Gut 2" xfId="7248" hidden="1"/>
    <cellStyle name="Gut 2" xfId="20366" hidden="1"/>
    <cellStyle name="Gut 2" xfId="20379" hidden="1"/>
    <cellStyle name="Gut 2" xfId="20746" hidden="1"/>
    <cellStyle name="Gut 2" xfId="20770" hidden="1"/>
    <cellStyle name="Gut 2" xfId="20774" hidden="1"/>
    <cellStyle name="Gut 2" xfId="20798" hidden="1"/>
    <cellStyle name="Gut 2" xfId="20814" hidden="1"/>
    <cellStyle name="Gut 2" xfId="20837" hidden="1"/>
    <cellStyle name="Gut 2" xfId="20854" hidden="1"/>
    <cellStyle name="Gut 2" xfId="20877" hidden="1"/>
    <cellStyle name="Gut 2" xfId="20894" hidden="1"/>
    <cellStyle name="Gut 2" xfId="20912" hidden="1"/>
    <cellStyle name="Gut 2" xfId="20929" hidden="1"/>
    <cellStyle name="Gut 2" xfId="20945" hidden="1"/>
    <cellStyle name="Gut 2" xfId="20901" hidden="1"/>
    <cellStyle name="Gut 2" xfId="20879" hidden="1"/>
    <cellStyle name="Gut 2" xfId="20856" hidden="1"/>
    <cellStyle name="Gut 2" xfId="20839" hidden="1"/>
    <cellStyle name="Gut 2" xfId="20815" hidden="1"/>
    <cellStyle name="Gut 2" xfId="20799" hidden="1"/>
    <cellStyle name="Gut 2" xfId="20776" hidden="1"/>
    <cellStyle name="Gut 2" xfId="20759" hidden="1"/>
    <cellStyle name="Gut 2" xfId="20733" hidden="1"/>
    <cellStyle name="Gut 2" xfId="20722" hidden="1"/>
    <cellStyle name="Gut 2" xfId="20670" hidden="1"/>
    <cellStyle name="Gut 2" xfId="20629" hidden="1"/>
    <cellStyle name="Gut 2" xfId="20604" hidden="1"/>
    <cellStyle name="Gut 2" xfId="20568" hidden="1"/>
    <cellStyle name="Gut 2" xfId="20537" hidden="1"/>
    <cellStyle name="Gut 2" xfId="20508" hidden="1"/>
    <cellStyle name="Gut 2" xfId="20476" hidden="1"/>
    <cellStyle name="Gut 2" xfId="20454" hidden="1"/>
    <cellStyle name="Gut 2" xfId="20416" hidden="1"/>
    <cellStyle name="Gut 2" xfId="20400" hidden="1"/>
    <cellStyle name="Gut 2" xfId="20359" hidden="1"/>
    <cellStyle name="Gut 2" xfId="20313" hidden="1"/>
    <cellStyle name="Gut 2" xfId="20279" hidden="1"/>
    <cellStyle name="Gut 2" xfId="20219" hidden="1"/>
    <cellStyle name="Gut 2" xfId="20187" hidden="1"/>
    <cellStyle name="Gut 2" xfId="20138" hidden="1"/>
    <cellStyle name="Gut 2" xfId="20107" hidden="1"/>
    <cellStyle name="Gut 2" xfId="20054" hidden="1"/>
    <cellStyle name="Gut 2" xfId="20025" hidden="1"/>
    <cellStyle name="Gut 2" xfId="19986" hidden="1"/>
    <cellStyle name="Gut 2" xfId="19954" hidden="1"/>
    <cellStyle name="Gut 2" xfId="19882" hidden="1"/>
    <cellStyle name="Gut 2" xfId="19841" hidden="1"/>
    <cellStyle name="Gut 2" xfId="19781" hidden="1"/>
    <cellStyle name="Gut 2" xfId="19725" hidden="1"/>
    <cellStyle name="Gut 2" xfId="19672" hidden="1"/>
    <cellStyle name="Gut 2" xfId="19609" hidden="1"/>
    <cellStyle name="Gut 2" xfId="19561" hidden="1"/>
    <cellStyle name="Gut 2" xfId="19514" hidden="1"/>
    <cellStyle name="Gut 2" xfId="19430" hidden="1"/>
    <cellStyle name="Gut 2" xfId="19347" hidden="1"/>
    <cellStyle name="Gut 2" xfId="19266" hidden="1"/>
    <cellStyle name="Gut 2" xfId="19216" hidden="1"/>
    <cellStyle name="Gut 2" xfId="19133" hidden="1"/>
    <cellStyle name="Gut 2" xfId="19072" hidden="1"/>
    <cellStyle name="Gut 2" xfId="19002" hidden="1"/>
    <cellStyle name="Gut 2" xfId="18947" hidden="1"/>
    <cellStyle name="Gut 2" xfId="18856" hidden="1"/>
    <cellStyle name="Gut 2" xfId="18813" hidden="1"/>
    <cellStyle name="Gut 2" xfId="18741" hidden="1"/>
    <cellStyle name="Gut 2" xfId="18657" hidden="1"/>
    <cellStyle name="Gut 2" xfId="18571" hidden="1"/>
    <cellStyle name="Gut 2" xfId="18525" hidden="1"/>
    <cellStyle name="Gut 2" xfId="18435" hidden="1"/>
    <cellStyle name="Gut 2" xfId="18384" hidden="1"/>
    <cellStyle name="Gut 2" xfId="18260" hidden="1"/>
    <cellStyle name="Gut 2" xfId="18201" hidden="1"/>
    <cellStyle name="Gut 2" xfId="18130" hidden="1"/>
    <cellStyle name="Gut 2" xfId="18073" hidden="1"/>
    <cellStyle name="Gut 2" xfId="18034" hidden="1"/>
    <cellStyle name="Gut 2" xfId="17961" hidden="1"/>
    <cellStyle name="Gut 2" xfId="17876" hidden="1"/>
    <cellStyle name="Gut 2" xfId="17824" hidden="1"/>
    <cellStyle name="Gut 2" xfId="17733" hidden="1"/>
    <cellStyle name="Gut 2" xfId="17676" hidden="1"/>
    <cellStyle name="Gut 2" xfId="17608" hidden="1"/>
    <cellStyle name="Gut 2" xfId="17543" hidden="1"/>
    <cellStyle name="Gut 2" xfId="17474" hidden="1"/>
    <cellStyle name="Gut 2" xfId="17412" hidden="1"/>
    <cellStyle name="Gut 2" xfId="17372" hidden="1"/>
    <cellStyle name="Gut 2" xfId="17299" hidden="1"/>
    <cellStyle name="Gut 2" xfId="17228" hidden="1"/>
    <cellStyle name="Gut 2" xfId="17164" hidden="1"/>
    <cellStyle name="Gut 2" xfId="17092" hidden="1"/>
    <cellStyle name="Gut 2" xfId="17011" hidden="1"/>
    <cellStyle name="Gut 2" xfId="16946" hidden="1"/>
    <cellStyle name="Gut 2" xfId="16884" hidden="1"/>
    <cellStyle name="Gut 2" xfId="16821" hidden="1"/>
    <cellStyle name="Gut 2" xfId="16759" hidden="1"/>
    <cellStyle name="Gut 2" xfId="16691" hidden="1"/>
    <cellStyle name="Gut 2" xfId="16609" hidden="1"/>
    <cellStyle name="Gut 2" xfId="16536" hidden="1"/>
    <cellStyle name="Gut 2" xfId="16473" hidden="1"/>
    <cellStyle name="Gut 2" xfId="16393" hidden="1"/>
    <cellStyle name="Gut 2" xfId="16338" hidden="1"/>
    <cellStyle name="Gut 2" xfId="16263" hidden="1"/>
    <cellStyle name="Gut 2" xfId="16222" hidden="1"/>
    <cellStyle name="Gut 2" xfId="16131" hidden="1"/>
    <cellStyle name="Gut 2" xfId="16082" hidden="1"/>
    <cellStyle name="Gut 2" xfId="15967" hidden="1"/>
    <cellStyle name="Gut 2" xfId="15951" hidden="1"/>
    <cellStyle name="Gut 2" xfId="15866" hidden="1"/>
    <cellStyle name="Gut 2" xfId="15812" hidden="1"/>
    <cellStyle name="Gut 2" xfId="15734" hidden="1"/>
    <cellStyle name="Gut 2" xfId="15674" hidden="1"/>
    <cellStyle name="Gut 2" xfId="15600" hidden="1"/>
    <cellStyle name="Gut 2" xfId="15522" hidden="1"/>
    <cellStyle name="Gut 2" xfId="15418" hidden="1"/>
    <cellStyle name="Gut 2" xfId="15356" hidden="1"/>
    <cellStyle name="Gut 2" xfId="15281" hidden="1"/>
    <cellStyle name="Gut 2" xfId="15225" hidden="1"/>
    <cellStyle name="Gut 2" xfId="15178" hidden="1"/>
    <cellStyle name="Gut 2" xfId="15112" hidden="1"/>
    <cellStyle name="Gut 2" xfId="15040" hidden="1"/>
    <cellStyle name="Gut 2" xfId="14940" hidden="1"/>
    <cellStyle name="Gut 2" xfId="14865" hidden="1"/>
    <cellStyle name="Gut 2" xfId="14805" hidden="1"/>
    <cellStyle name="Gut 2" xfId="14730" hidden="1"/>
    <cellStyle name="Gut 2" xfId="14674" hidden="1"/>
    <cellStyle name="Gut 2" xfId="14605" hidden="1"/>
    <cellStyle name="Gut 2" xfId="14504" hidden="1"/>
    <cellStyle name="Gut 2" xfId="14465" hidden="1"/>
    <cellStyle name="Gut 2" xfId="14323" hidden="1"/>
    <cellStyle name="Gut 2" xfId="14246" hidden="1"/>
    <cellStyle name="Gut 2" xfId="14172" hidden="1"/>
    <cellStyle name="Gut 2" xfId="14061" hidden="1"/>
    <cellStyle name="Gut 2" xfId="13980" hidden="1"/>
    <cellStyle name="Gut 2" xfId="13877" hidden="1"/>
    <cellStyle name="Gut 2" xfId="13799" hidden="1"/>
    <cellStyle name="Gut 2" xfId="13754" hidden="1"/>
    <cellStyle name="Gut 2" xfId="13649" hidden="1"/>
    <cellStyle name="Gut 2" xfId="13616" hidden="1"/>
    <cellStyle name="Gut 2" xfId="13506" hidden="1"/>
    <cellStyle name="Gut 2" xfId="13417" hidden="1"/>
    <cellStyle name="Gut 2" xfId="13302" hidden="1"/>
    <cellStyle name="Gut 2" xfId="13214" hidden="1"/>
    <cellStyle name="Gut 2" xfId="13119" hidden="1"/>
    <cellStyle name="Gut 2" xfId="13036" hidden="1"/>
    <cellStyle name="Gut 2" xfId="12965" hidden="1"/>
    <cellStyle name="Gut 2" xfId="12889" hidden="1"/>
    <cellStyle name="Gut 2" xfId="12822" hidden="1"/>
    <cellStyle name="Gut 2" xfId="12735" hidden="1"/>
    <cellStyle name="Gut 2" xfId="12674" hidden="1"/>
    <cellStyle name="Gut 2" xfId="12604" hidden="1"/>
    <cellStyle name="Gut 2" xfId="12514" hidden="1"/>
    <cellStyle name="Gut 2" xfId="12452" hidden="1"/>
    <cellStyle name="Gut 2" xfId="12365" hidden="1"/>
    <cellStyle name="Gut 2" xfId="12312" hidden="1"/>
    <cellStyle name="Gut 2" xfId="12237" hidden="1"/>
    <cellStyle name="Gut 2" xfId="12182" hidden="1"/>
    <cellStyle name="Gut 2" xfId="12077" hidden="1"/>
    <cellStyle name="Gut 2" xfId="12019" hidden="1"/>
    <cellStyle name="Gut 2" xfId="11969" hidden="1"/>
    <cellStyle name="Gut 2" xfId="11896" hidden="1"/>
    <cellStyle name="Gut 2" xfId="11825" hidden="1"/>
    <cellStyle name="Gut 2" xfId="11735" hidden="1"/>
    <cellStyle name="Gut 2" xfId="11681" hidden="1"/>
    <cellStyle name="Gut 2" xfId="11616" hidden="1"/>
    <cellStyle name="Gut 2" xfId="11547" hidden="1"/>
    <cellStyle name="Gut 2" xfId="11503" hidden="1"/>
    <cellStyle name="Gut 2" xfId="11416" hidden="1"/>
    <cellStyle name="Gut 2" xfId="11383" hidden="1"/>
    <cellStyle name="Gut 2" xfId="11269" hidden="1"/>
    <cellStyle name="Gut 2" xfId="11189" hidden="1"/>
    <cellStyle name="Gut 2" xfId="11103" hidden="1"/>
    <cellStyle name="Gut 2" xfId="11049" hidden="1"/>
    <cellStyle name="Gut 2" xfId="10972" hidden="1"/>
    <cellStyle name="Gut 2" xfId="10923" hidden="1"/>
    <cellStyle name="Gut 2" xfId="10830" hidden="1"/>
    <cellStyle name="Gut 2" xfId="10776" hidden="1"/>
    <cellStyle name="Gut 2" xfId="10705" hidden="1"/>
    <cellStyle name="Gut 2" xfId="10650" hidden="1"/>
    <cellStyle name="Gut 2" xfId="10570" hidden="1"/>
    <cellStyle name="Gut 2" xfId="10490" hidden="1"/>
    <cellStyle name="Gut 2" xfId="10421" hidden="1"/>
    <cellStyle name="Gut 2" xfId="10352" hidden="1"/>
    <cellStyle name="Gut 2" xfId="10282" hidden="1"/>
    <cellStyle name="Gut 2" xfId="10202" hidden="1"/>
    <cellStyle name="Gut 2" xfId="10137" hidden="1"/>
    <cellStyle name="Gut 2" xfId="10075" hidden="1"/>
    <cellStyle name="Gut 2" xfId="9998" hidden="1"/>
    <cellStyle name="Gut 2" xfId="9945" hidden="1"/>
    <cellStyle name="Gut 2" xfId="9874" hidden="1"/>
    <cellStyle name="Gut 2" xfId="9820" hidden="1"/>
    <cellStyle name="Gut 2" xfId="9734" hidden="1"/>
    <cellStyle name="Gut 2" xfId="9666" hidden="1"/>
    <cellStyle name="Gut 2" xfId="9606" hidden="1"/>
    <cellStyle name="Gut 2" xfId="9532" hidden="1"/>
    <cellStyle name="Gut 2" xfId="9465" hidden="1"/>
    <cellStyle name="Gut 2" xfId="9397" hidden="1"/>
    <cellStyle name="Gut 2" xfId="9327" hidden="1"/>
    <cellStyle name="Gut 2" xfId="9277" hidden="1"/>
    <cellStyle name="Gut 2" xfId="9230" hidden="1"/>
    <cellStyle name="Gut 2" xfId="9158" hidden="1"/>
    <cellStyle name="Gut 2" xfId="9076" hidden="1"/>
    <cellStyle name="Gut 2" xfId="9024" hidden="1"/>
    <cellStyle name="Gut 2" xfId="8946" hidden="1"/>
    <cellStyle name="Gut 2" xfId="8899" hidden="1"/>
    <cellStyle name="Gut 2" xfId="8833" hidden="1"/>
    <cellStyle name="Gut 2" xfId="8773" hidden="1"/>
    <cellStyle name="Gut 2" xfId="8694" hidden="1"/>
    <cellStyle name="Gut 2" xfId="8639" hidden="1"/>
    <cellStyle name="Gut 2" xfId="8559" hidden="1"/>
    <cellStyle name="Gut 2" xfId="8489" hidden="1"/>
    <cellStyle name="Gut 2" xfId="8409" hidden="1"/>
    <cellStyle name="Gut 2" xfId="8359" hidden="1"/>
    <cellStyle name="Gut 2" xfId="8278" hidden="1"/>
    <cellStyle name="Gut 2" xfId="8227" hidden="1"/>
    <cellStyle name="Gut 2" xfId="8140" hidden="1"/>
    <cellStyle name="Gut 2" xfId="8085" hidden="1"/>
    <cellStyle name="Gut 2" xfId="8019" hidden="1"/>
    <cellStyle name="Gut 2" xfId="7948" hidden="1"/>
    <cellStyle name="Gut 2" xfId="7833" hidden="1"/>
    <cellStyle name="Gut 2" xfId="7810" hidden="1"/>
    <cellStyle name="Gut 2" xfId="7714" hidden="1"/>
    <cellStyle name="Gut 2" xfId="7536" hidden="1"/>
    <cellStyle name="Gut 2" xfId="7480" hidden="1"/>
    <cellStyle name="Gut 2" xfId="7402" hidden="1"/>
    <cellStyle name="Gut 2" xfId="7352" hidden="1"/>
    <cellStyle name="Gut 2" xfId="7261" hidden="1"/>
    <cellStyle name="Gut 2" xfId="20710" hidden="1"/>
    <cellStyle name="Gut 2" xfId="20622" hidden="1"/>
    <cellStyle name="Gut 2" xfId="20955" hidden="1"/>
    <cellStyle name="Gut 2" xfId="20967" hidden="1"/>
    <cellStyle name="Gut 2" xfId="20969" hidden="1"/>
    <cellStyle name="Gut 2" xfId="20981" hidden="1"/>
    <cellStyle name="Gut 2" xfId="20989" hidden="1"/>
    <cellStyle name="Gut 2" xfId="21001" hidden="1"/>
    <cellStyle name="Gut 2" xfId="21009" hidden="1"/>
    <cellStyle name="Gut 2" xfId="21021" hidden="1"/>
    <cellStyle name="Gut 2" xfId="21029" hidden="1"/>
    <cellStyle name="Gut 2" xfId="21041" hidden="1"/>
    <cellStyle name="Gut 2" xfId="21049" hidden="1"/>
    <cellStyle name="Gut 2" xfId="21061" hidden="1"/>
    <cellStyle name="Gut 2" xfId="21121" hidden="1"/>
    <cellStyle name="Gut 2" xfId="21137" hidden="1"/>
    <cellStyle name="Gut 2" xfId="21162" hidden="1"/>
    <cellStyle name="Gut 2" xfId="21176" hidden="1"/>
    <cellStyle name="Gut 2" xfId="21195" hidden="1"/>
    <cellStyle name="Gut 2" xfId="21238" hidden="1"/>
    <cellStyle name="Gut 2" xfId="21265" hidden="1"/>
    <cellStyle name="Gut 2" xfId="21279" hidden="1"/>
    <cellStyle name="Gut 2" xfId="21305" hidden="1"/>
    <cellStyle name="Gut 2" xfId="21315" hidden="1"/>
    <cellStyle name="Gut 2" xfId="21351" hidden="1"/>
    <cellStyle name="Gut 2" xfId="21366" hidden="1"/>
    <cellStyle name="Gut 2" xfId="21392" hidden="1"/>
    <cellStyle name="Gut 2" xfId="21406" hidden="1"/>
    <cellStyle name="Gut 2" xfId="21427" hidden="1"/>
    <cellStyle name="Gut 2" xfId="21440" hidden="1"/>
    <cellStyle name="Gut 2" xfId="21463" hidden="1"/>
    <cellStyle name="Gut 2" xfId="21480" hidden="1"/>
    <cellStyle name="Gut 2" xfId="21498" hidden="1"/>
    <cellStyle name="Gut 2" xfId="21514" hidden="1"/>
    <cellStyle name="Gut 2" xfId="21532" hidden="1"/>
    <cellStyle name="Gut 2" xfId="21555" hidden="1"/>
    <cellStyle name="Gut 2" xfId="21570" hidden="1"/>
    <cellStyle name="Gut 2" xfId="21595" hidden="1"/>
    <cellStyle name="Gut 2" xfId="21607" hidden="1"/>
    <cellStyle name="Gut 2" xfId="21635" hidden="1"/>
    <cellStyle name="Gut 2" xfId="21647" hidden="1"/>
    <cellStyle name="Gut 2" xfId="21666" hidden="1"/>
    <cellStyle name="Gut 2" xfId="21680" hidden="1"/>
    <cellStyle name="Gut 2" xfId="21692" hidden="1"/>
    <cellStyle name="Gut 2" xfId="21713" hidden="1"/>
    <cellStyle name="Gut 2" xfId="21732" hidden="1"/>
    <cellStyle name="Gut 2" xfId="21753" hidden="1"/>
    <cellStyle name="Gut 2" xfId="21773" hidden="1"/>
    <cellStyle name="Gut 2" xfId="21793" hidden="1"/>
    <cellStyle name="Gut 2" xfId="21812" hidden="1"/>
    <cellStyle name="Gut 2" xfId="21834" hidden="1"/>
    <cellStyle name="Gut 2" xfId="21848" hidden="1"/>
    <cellStyle name="Gut 2" xfId="21867" hidden="1"/>
    <cellStyle name="Gut 2" xfId="21896" hidden="1"/>
    <cellStyle name="Gut 2" xfId="21920" hidden="1"/>
    <cellStyle name="Gut 2" xfId="21948" hidden="1"/>
    <cellStyle name="Gut 2" xfId="21960" hidden="1"/>
    <cellStyle name="Gut 2" xfId="21988" hidden="1"/>
    <cellStyle name="Gut 2" xfId="22000" hidden="1"/>
    <cellStyle name="Gut 2" xfId="22022" hidden="1"/>
    <cellStyle name="Gut 2" xfId="22041" hidden="1"/>
    <cellStyle name="Gut 2" xfId="22060" hidden="1"/>
    <cellStyle name="Gut 2" xfId="22085" hidden="1"/>
    <cellStyle name="Gut 2" xfId="22101" hidden="1"/>
    <cellStyle name="Gut 2" xfId="22131" hidden="1"/>
    <cellStyle name="Gut 2" xfId="22148" hidden="1"/>
    <cellStyle name="Gut 2" xfId="22172" hidden="1"/>
    <cellStyle name="Gut 2" xfId="22190" hidden="1"/>
    <cellStyle name="Gut 2" xfId="22212" hidden="1"/>
    <cellStyle name="Gut 2" xfId="22226" hidden="1"/>
    <cellStyle name="Gut 2" xfId="22252" hidden="1"/>
    <cellStyle name="Gut 2" xfId="22263" hidden="1"/>
    <cellStyle name="Gut 2" xfId="22283" hidden="1"/>
    <cellStyle name="Gut 2" xfId="22299" hidden="1"/>
    <cellStyle name="Gut 2" xfId="22313" hidden="1"/>
    <cellStyle name="Gut 2" xfId="22342" hidden="1"/>
    <cellStyle name="Gut 2" xfId="22354" hidden="1"/>
    <cellStyle name="Gut 2" xfId="22382" hidden="1"/>
    <cellStyle name="Gut 2" xfId="22394" hidden="1"/>
    <cellStyle name="Gut 2" xfId="22420" hidden="1"/>
    <cellStyle name="Gut 2" xfId="22434" hidden="1"/>
    <cellStyle name="Gut 2" xfId="22453" hidden="1"/>
    <cellStyle name="Gut 2" xfId="22474" hidden="1"/>
    <cellStyle name="Gut 2" xfId="22481" hidden="1"/>
    <cellStyle name="Gut 2" xfId="22500" hidden="1"/>
    <cellStyle name="Gut 2" xfId="22517" hidden="1"/>
    <cellStyle name="Gut 2" xfId="22540" hidden="1"/>
    <cellStyle name="Gut 2" xfId="22559" hidden="1"/>
    <cellStyle name="Gut 2" xfId="22580" hidden="1"/>
    <cellStyle name="Gut 2" xfId="22595" hidden="1"/>
    <cellStyle name="Gut 2" xfId="22620" hidden="1"/>
    <cellStyle name="Gut 2" xfId="22634" hidden="1"/>
    <cellStyle name="Gut 2" xfId="22659" hidden="1"/>
    <cellStyle name="Gut 2" xfId="22673" hidden="1"/>
    <cellStyle name="Gut 2" xfId="22694" hidden="1"/>
    <cellStyle name="Gut 2" xfId="22709" hidden="1"/>
    <cellStyle name="Gut 2" xfId="22735" hidden="1"/>
    <cellStyle name="Gut 2" xfId="22750" hidden="1"/>
    <cellStyle name="Gut 2" xfId="22775" hidden="1"/>
    <cellStyle name="Gut 2" xfId="22789" hidden="1"/>
    <cellStyle name="Gut 2" xfId="22815" hidden="1"/>
    <cellStyle name="Gut 2" xfId="22827" hidden="1"/>
    <cellStyle name="Gut 2" xfId="22847" hidden="1"/>
    <cellStyle name="Gut 2" xfId="22883" hidden="1"/>
    <cellStyle name="Gut 2" xfId="22888" hidden="1"/>
    <cellStyle name="Gut 2" xfId="22925" hidden="1"/>
    <cellStyle name="Gut 2" xfId="22950" hidden="1"/>
    <cellStyle name="Gut 2" xfId="22978" hidden="1"/>
    <cellStyle name="Gut 2" xfId="22990" hidden="1"/>
    <cellStyle name="Gut 2" xfId="23018" hidden="1"/>
    <cellStyle name="Gut 2" xfId="23030" hidden="1"/>
    <cellStyle name="Gut 2" xfId="23058" hidden="1"/>
    <cellStyle name="Gut 2" xfId="23070" hidden="1"/>
    <cellStyle name="Gut 2" xfId="23090" hidden="1"/>
    <cellStyle name="Gut 2" xfId="23118" hidden="1"/>
    <cellStyle name="Gut 2" xfId="23128" hidden="1"/>
    <cellStyle name="Gut 2" xfId="23155" hidden="1"/>
    <cellStyle name="Gut 2" xfId="23197" hidden="1"/>
    <cellStyle name="Gut 2" xfId="23221" hidden="1"/>
    <cellStyle name="Gut 2" xfId="23241" hidden="1"/>
    <cellStyle name="Gut 2" xfId="23261" hidden="1"/>
    <cellStyle name="Gut 2" xfId="23280" hidden="1"/>
    <cellStyle name="Gut 2" xfId="23301" hidden="1"/>
    <cellStyle name="Gut 2" xfId="23320" hidden="1"/>
    <cellStyle name="Gut 2" xfId="23341" hidden="1"/>
    <cellStyle name="Gut 2" xfId="23354" hidden="1"/>
    <cellStyle name="Gut 2" xfId="23422" hidden="1"/>
    <cellStyle name="Gut 2" xfId="23444" hidden="1"/>
    <cellStyle name="Gut 2" xfId="23468" hidden="1"/>
    <cellStyle name="Gut 2" xfId="23487" hidden="1"/>
    <cellStyle name="Gut 2" xfId="23508" hidden="1"/>
    <cellStyle name="Gut 2" xfId="23527" hidden="1"/>
    <cellStyle name="Gut 2" xfId="23548" hidden="1"/>
    <cellStyle name="Gut 2" xfId="23566" hidden="1"/>
    <cellStyle name="Gut 2" xfId="23588" hidden="1"/>
    <cellStyle name="Gut 2" xfId="23606" hidden="1"/>
    <cellStyle name="Gut 2" xfId="23630" hidden="1"/>
    <cellStyle name="Gut 2" xfId="23649" hidden="1"/>
    <cellStyle name="Gut 2" xfId="23674" hidden="1"/>
    <cellStyle name="Gut 2" xfId="23714" hidden="1"/>
    <cellStyle name="Gut 2" xfId="23737" hidden="1"/>
    <cellStyle name="Gut 2" xfId="23755" hidden="1"/>
    <cellStyle name="Gut 2" xfId="23777" hidden="1"/>
    <cellStyle name="Gut 2" xfId="23795" hidden="1"/>
    <cellStyle name="Gut 2" xfId="23817" hidden="1"/>
    <cellStyle name="Gut 2" xfId="23835" hidden="1"/>
    <cellStyle name="Gut 2" xfId="23848" hidden="1"/>
    <cellStyle name="Gut 2" xfId="23863" hidden="1"/>
    <cellStyle name="Gut 2" xfId="23891" hidden="1"/>
    <cellStyle name="Gut 2" xfId="23904" hidden="1"/>
    <cellStyle name="Gut 2" xfId="23924" hidden="1"/>
    <cellStyle name="Gut 2" xfId="23944" hidden="1"/>
    <cellStyle name="Gut 2" xfId="23960" hidden="1"/>
    <cellStyle name="Gut 2" xfId="23984" hidden="1"/>
    <cellStyle name="Gut 2" xfId="23998" hidden="1"/>
    <cellStyle name="Gut 2" xfId="24024" hidden="1"/>
    <cellStyle name="Gut 2" xfId="24025" hidden="1"/>
    <cellStyle name="Gut 2" xfId="24056" hidden="1"/>
    <cellStyle name="Gut 2" xfId="24065" hidden="1"/>
    <cellStyle name="Gut 2" xfId="24089" hidden="1"/>
    <cellStyle name="Gut 2" xfId="24105" hidden="1"/>
    <cellStyle name="Gut 2" xfId="24128" hidden="1"/>
    <cellStyle name="Gut 2" xfId="24138" hidden="1"/>
    <cellStyle name="Gut 2" xfId="24162" hidden="1"/>
    <cellStyle name="Gut 2" xfId="24178" hidden="1"/>
    <cellStyle name="Gut 2" xfId="24201" hidden="1"/>
    <cellStyle name="Gut 2" xfId="24231" hidden="1"/>
    <cellStyle name="Gut 2" xfId="24261" hidden="1"/>
    <cellStyle name="Gut 2" xfId="24275" hidden="1"/>
    <cellStyle name="Gut 2" xfId="24302" hidden="1"/>
    <cellStyle name="Gut 2" xfId="24316" hidden="1"/>
    <cellStyle name="Gut 2" xfId="24335" hidden="1"/>
    <cellStyle name="Gut 2" xfId="24350" hidden="1"/>
    <cellStyle name="Gut 2" xfId="24376" hidden="1"/>
    <cellStyle name="Gut 2" xfId="24390" hidden="1"/>
    <cellStyle name="Gut 2" xfId="24416" hidden="1"/>
    <cellStyle name="Gut 2" xfId="24432" hidden="1"/>
    <cellStyle name="Gut 2" xfId="24462" hidden="1"/>
    <cellStyle name="Gut 2" xfId="24477" hidden="1"/>
    <cellStyle name="Gut 2" xfId="24503" hidden="1"/>
    <cellStyle name="Gut 2" xfId="24518" hidden="1"/>
    <cellStyle name="Gut 2" xfId="24536" hidden="1"/>
    <cellStyle name="Gut 2" xfId="24556" hidden="1"/>
    <cellStyle name="Gut 2" xfId="24579" hidden="1"/>
    <cellStyle name="Gut 2" xfId="24596" hidden="1"/>
    <cellStyle name="Gut 2" xfId="24615" hidden="1"/>
    <cellStyle name="Gut 2" xfId="24630" hidden="1"/>
    <cellStyle name="Gut 2" xfId="24648" hidden="1"/>
    <cellStyle name="Gut 2" xfId="24671" hidden="1"/>
    <cellStyle name="Gut 2" xfId="24686" hidden="1"/>
    <cellStyle name="Gut 2" xfId="24711" hidden="1"/>
    <cellStyle name="Gut 2" xfId="24723" hidden="1"/>
    <cellStyle name="Gut 2" xfId="24743" hidden="1"/>
    <cellStyle name="Gut 2" xfId="24769" hidden="1"/>
    <cellStyle name="Gut 2" xfId="24784" hidden="1"/>
    <cellStyle name="Gut 2" xfId="24808" hidden="1"/>
    <cellStyle name="Gut 2" xfId="24811" hidden="1"/>
    <cellStyle name="Gut 2" xfId="24834" hidden="1"/>
    <cellStyle name="Gut 2" xfId="24851" hidden="1"/>
    <cellStyle name="Gut 2" xfId="24874" hidden="1"/>
    <cellStyle name="Gut 2" xfId="24891" hidden="1"/>
    <cellStyle name="Gut 2" xfId="24914" hidden="1"/>
    <cellStyle name="Gut 2" xfId="24931" hidden="1"/>
    <cellStyle name="Gut 2" xfId="24949" hidden="1"/>
    <cellStyle name="Gut 2" xfId="24964" hidden="1"/>
    <cellStyle name="Gut 2" xfId="24983" hidden="1"/>
    <cellStyle name="Gut 2" xfId="25004" hidden="1"/>
    <cellStyle name="Gut 2" xfId="25027" hidden="1"/>
    <cellStyle name="Gut 2" xfId="25044" hidden="1"/>
    <cellStyle name="Gut 2" xfId="25067" hidden="1"/>
    <cellStyle name="Gut 2" xfId="25084" hidden="1"/>
    <cellStyle name="Gut 2" xfId="25103" hidden="1"/>
    <cellStyle name="Gut 2" xfId="25125" hidden="1"/>
    <cellStyle name="Gut 2" xfId="25143" hidden="1"/>
    <cellStyle name="Gut 2" xfId="25159" hidden="1"/>
    <cellStyle name="Gut 2" xfId="25177" hidden="1"/>
    <cellStyle name="Gut 2" xfId="25212" hidden="1"/>
    <cellStyle name="Gut 2" xfId="25221" hidden="1"/>
    <cellStyle name="Gut 2" xfId="25258" hidden="1"/>
    <cellStyle name="Gut 2" xfId="25280" hidden="1"/>
    <cellStyle name="Gut 2" xfId="25300" hidden="1"/>
    <cellStyle name="Gut 2" xfId="25320" hidden="1"/>
    <cellStyle name="Gut 2" xfId="25339" hidden="1"/>
    <cellStyle name="Gut 2" xfId="25361" hidden="1"/>
    <cellStyle name="Gut 2" xfId="25376" hidden="1"/>
    <cellStyle name="Gut 2" xfId="25402" hidden="1"/>
    <cellStyle name="Gut 2" xfId="25419" hidden="1"/>
    <cellStyle name="Gut 2" xfId="25445" hidden="1"/>
    <cellStyle name="Gut 2" xfId="25449" hidden="1"/>
    <cellStyle name="Gut 2" xfId="25473" hidden="1"/>
    <cellStyle name="Gut 2" xfId="25489" hidden="1"/>
    <cellStyle name="Gut 2" xfId="25513" hidden="1"/>
    <cellStyle name="Gut 2" xfId="25529" hidden="1"/>
    <cellStyle name="Gut 2" xfId="25552" hidden="1"/>
    <cellStyle name="Gut 2" xfId="25569" hidden="1"/>
    <cellStyle name="Gut 2" xfId="25587" hidden="1"/>
    <cellStyle name="Gut 2" xfId="25608" hidden="1"/>
    <cellStyle name="Gut 2" xfId="25624" hidden="1"/>
    <cellStyle name="Gut 2" xfId="25575" hidden="1"/>
    <cellStyle name="Gut 2" xfId="25554" hidden="1"/>
    <cellStyle name="Gut 2" xfId="25531" hidden="1"/>
    <cellStyle name="Gut 2" xfId="25514" hidden="1"/>
    <cellStyle name="Gut 2" xfId="25490" hidden="1"/>
    <cellStyle name="Gut 2" xfId="25474" hidden="1"/>
    <cellStyle name="Gut 2" xfId="25451" hidden="1"/>
    <cellStyle name="Gut 2" xfId="25432" hidden="1"/>
    <cellStyle name="Gut 2" xfId="25406" hidden="1"/>
    <cellStyle name="Gut 2" xfId="25392" hidden="1"/>
    <cellStyle name="Gut 2" xfId="25362" hidden="1"/>
    <cellStyle name="Gut 2" xfId="25342" hidden="1"/>
    <cellStyle name="Gut 2" xfId="25321" hidden="1"/>
    <cellStyle name="Gut 2" xfId="25301" hidden="1"/>
    <cellStyle name="Gut 2" xfId="25281" hidden="1"/>
    <cellStyle name="Gut 2" xfId="25262" hidden="1"/>
    <cellStyle name="Gut 2" xfId="25215" hidden="1"/>
    <cellStyle name="Gut 2" xfId="25184" hidden="1"/>
    <cellStyle name="Gut 2" xfId="25166" hidden="1"/>
    <cellStyle name="Gut 2" xfId="25150" hidden="1"/>
    <cellStyle name="Gut 2" xfId="25132" hidden="1"/>
    <cellStyle name="Gut 2" xfId="25109" hidden="1"/>
    <cellStyle name="Gut 2" xfId="25086" hidden="1"/>
    <cellStyle name="Gut 2" xfId="25069" hidden="1"/>
    <cellStyle name="Gut 2" xfId="25046" hidden="1"/>
    <cellStyle name="Gut 2" xfId="25029" hidden="1"/>
    <cellStyle name="Gut 2" xfId="25006" hidden="1"/>
    <cellStyle name="Gut 2" xfId="24989" hidden="1"/>
    <cellStyle name="Gut 2" xfId="24970" hidden="1"/>
    <cellStyle name="Gut 2" xfId="24956" hidden="1"/>
    <cellStyle name="Gut 2" xfId="24937" hidden="1"/>
    <cellStyle name="Gut 2" xfId="24916" hidden="1"/>
    <cellStyle name="Gut 2" xfId="24893" hidden="1"/>
    <cellStyle name="Gut 2" xfId="24876" hidden="1"/>
    <cellStyle name="Gut 2" xfId="24852" hidden="1"/>
    <cellStyle name="Gut 2" xfId="24836" hidden="1"/>
    <cellStyle name="Gut 2" xfId="24813" hidden="1"/>
    <cellStyle name="Gut 2" xfId="24797" hidden="1"/>
    <cellStyle name="Gut 2" xfId="24771" hidden="1"/>
    <cellStyle name="Gut 2" xfId="24748" hidden="1"/>
    <cellStyle name="Gut 2" xfId="24724" hidden="1"/>
    <cellStyle name="Gut 2" xfId="24696" hidden="1"/>
    <cellStyle name="Gut 2" xfId="24680" hidden="1"/>
    <cellStyle name="Gut 2" xfId="24655" hidden="1"/>
    <cellStyle name="Gut 2" xfId="24637" hidden="1"/>
    <cellStyle name="Gut 2" xfId="24621" hidden="1"/>
    <cellStyle name="Gut 2" xfId="24602" hidden="1"/>
    <cellStyle name="Gut 2" xfId="24581" hidden="1"/>
    <cellStyle name="Gut 2" xfId="24558" hidden="1"/>
    <cellStyle name="Gut 2" xfId="24541" hidden="1"/>
    <cellStyle name="Gut 2" xfId="24505" hidden="1"/>
    <cellStyle name="Gut 2" xfId="24490" hidden="1"/>
    <cellStyle name="Gut 2" xfId="24463" hidden="1"/>
    <cellStyle name="Gut 2" xfId="24449" hidden="1"/>
    <cellStyle name="Gut 2" xfId="24423" hidden="1"/>
    <cellStyle name="Gut 2" xfId="24403" hidden="1"/>
    <cellStyle name="Gut 2" xfId="24377" hidden="1"/>
    <cellStyle name="Gut 2" xfId="24363" hidden="1"/>
    <cellStyle name="Gut 2" xfId="24337" hidden="1"/>
    <cellStyle name="Gut 2" xfId="24332" hidden="1"/>
    <cellStyle name="Gut 2" xfId="24303" hidden="1"/>
    <cellStyle name="Gut 2" xfId="24288" hidden="1"/>
    <cellStyle name="Gut 2" xfId="24262" hidden="1"/>
    <cellStyle name="Gut 2" xfId="24248" hidden="1"/>
    <cellStyle name="Gut 2" xfId="24215" hidden="1"/>
    <cellStyle name="Gut 2" xfId="24203" hidden="1"/>
    <cellStyle name="Gut 2" xfId="24180" hidden="1"/>
    <cellStyle name="Gut 2" xfId="24163" hidden="1"/>
    <cellStyle name="Gut 2" xfId="24139" hidden="1"/>
    <cellStyle name="Gut 2" xfId="24130" hidden="1"/>
    <cellStyle name="Gut 2" xfId="24106" hidden="1"/>
    <cellStyle name="Gut 2" xfId="24090" hidden="1"/>
    <cellStyle name="Gut 2" xfId="24066" hidden="1"/>
    <cellStyle name="Gut 2" xfId="24044" hidden="1"/>
    <cellStyle name="Gut 2" xfId="24026" hidden="1"/>
    <cellStyle name="Gut 2" xfId="24011" hidden="1"/>
    <cellStyle name="Gut 2" xfId="23985" hidden="1"/>
    <cellStyle name="Gut 2" xfId="23970" hidden="1"/>
    <cellStyle name="Gut 2" xfId="23945" hidden="1"/>
    <cellStyle name="Gut 2" xfId="23926" hidden="1"/>
    <cellStyle name="Gut 2" xfId="23905" hidden="1"/>
    <cellStyle name="Gut 2" xfId="23877" hidden="1"/>
    <cellStyle name="Gut 2" xfId="23864" hidden="1"/>
    <cellStyle name="Gut 2" xfId="23843" hidden="1"/>
    <cellStyle name="Gut 2" xfId="23824" hidden="1"/>
    <cellStyle name="Gut 2" xfId="23802" hidden="1"/>
    <cellStyle name="Gut 2" xfId="23784" hidden="1"/>
    <cellStyle name="Gut 2" xfId="23762" hidden="1"/>
    <cellStyle name="Gut 2" xfId="23744" hidden="1"/>
    <cellStyle name="Gut 2" xfId="23709" hidden="1"/>
    <cellStyle name="Gut 2" xfId="23702" hidden="1"/>
    <cellStyle name="Gut 2" xfId="23660" hidden="1"/>
    <cellStyle name="Gut 2" xfId="23643" hidden="1"/>
    <cellStyle name="Gut 2" xfId="23615" hidden="1"/>
    <cellStyle name="Gut 2" xfId="23595" hidden="1"/>
    <cellStyle name="Gut 2" xfId="23573" hidden="1"/>
    <cellStyle name="Gut 2" xfId="23555" hidden="1"/>
    <cellStyle name="Gut 2" xfId="23533" hidden="1"/>
    <cellStyle name="Gut 2" xfId="23510" hidden="1"/>
    <cellStyle name="Gut 2" xfId="23493" hidden="1"/>
    <cellStyle name="Gut 2" xfId="23474" hidden="1"/>
    <cellStyle name="Gut 2" xfId="23451" hidden="1"/>
    <cellStyle name="Gut 2" xfId="23433" hidden="1"/>
    <cellStyle name="Gut 2" xfId="23396" hidden="1"/>
    <cellStyle name="Gut 2" xfId="23342" hidden="1"/>
    <cellStyle name="Gut 2" xfId="23323" hidden="1"/>
    <cellStyle name="Gut 2" xfId="23302" hidden="1"/>
    <cellStyle name="Gut 2" xfId="23283" hidden="1"/>
    <cellStyle name="Gut 2" xfId="23262" hidden="1"/>
    <cellStyle name="Gut 2" xfId="23242" hidden="1"/>
    <cellStyle name="Gut 2" xfId="23222" hidden="1"/>
    <cellStyle name="Gut 2" xfId="23208" hidden="1"/>
    <cellStyle name="Gut 2" xfId="23147" hidden="1"/>
    <cellStyle name="Gut 2" xfId="23119" hidden="1"/>
    <cellStyle name="Gut 2" xfId="23092" hidden="1"/>
    <cellStyle name="Gut 2" xfId="23071" hidden="1"/>
    <cellStyle name="Gut 2" xfId="23043" hidden="1"/>
    <cellStyle name="Gut 2" xfId="23031" hidden="1"/>
    <cellStyle name="Gut 2" xfId="23003" hidden="1"/>
    <cellStyle name="Gut 2" xfId="22991" hidden="1"/>
    <cellStyle name="Gut 2" xfId="22963" hidden="1"/>
    <cellStyle name="Gut 2" xfId="22951" hidden="1"/>
    <cellStyle name="Gut 2" xfId="22931" hidden="1"/>
    <cellStyle name="Gut 2" xfId="22862" hidden="1"/>
    <cellStyle name="Gut 2" xfId="22848" hidden="1"/>
    <cellStyle name="Gut 2" xfId="22817" hidden="1"/>
    <cellStyle name="Gut 2" xfId="22802" hidden="1"/>
    <cellStyle name="Gut 2" xfId="22776" hidden="1"/>
    <cellStyle name="Gut 2" xfId="22762" hidden="1"/>
    <cellStyle name="Gut 2" xfId="22736" hidden="1"/>
    <cellStyle name="Gut 2" xfId="22722" hidden="1"/>
    <cellStyle name="Gut 2" xfId="22696" hidden="1"/>
    <cellStyle name="Gut 2" xfId="22691" hidden="1"/>
    <cellStyle name="Gut 2" xfId="22662" hidden="1"/>
    <cellStyle name="Gut 2" xfId="22647" hidden="1"/>
    <cellStyle name="Gut 2" xfId="22621" hidden="1"/>
    <cellStyle name="Gut 2" xfId="22607" hidden="1"/>
    <cellStyle name="Gut 2" xfId="22581" hidden="1"/>
    <cellStyle name="Gut 2" xfId="22562" hidden="1"/>
    <cellStyle name="Gut 2" xfId="22541" hidden="1"/>
    <cellStyle name="Gut 2" xfId="22526" hidden="1"/>
    <cellStyle name="Gut 2" xfId="22501" hidden="1"/>
    <cellStyle name="Gut 2" xfId="22494" hidden="1"/>
    <cellStyle name="Gut 2" xfId="22475" hidden="1"/>
    <cellStyle name="Gut 2" xfId="22456" hidden="1"/>
    <cellStyle name="Gut 2" xfId="22435" hidden="1"/>
    <cellStyle name="Gut 2" xfId="22408" hidden="1"/>
    <cellStyle name="Gut 2" xfId="22395" hidden="1"/>
    <cellStyle name="Gut 2" xfId="22367" hidden="1"/>
    <cellStyle name="Gut 2" xfId="22355" hidden="1"/>
    <cellStyle name="Gut 2" xfId="22327" hidden="1"/>
    <cellStyle name="Gut 2" xfId="22314" hidden="1"/>
    <cellStyle name="Gut 2" xfId="22288" hidden="1"/>
    <cellStyle name="Gut 2" xfId="22254" hidden="1"/>
    <cellStyle name="Gut 2" xfId="22239" hidden="1"/>
    <cellStyle name="Gut 2" xfId="22213" hidden="1"/>
    <cellStyle name="Gut 2" xfId="22198" hidden="1"/>
    <cellStyle name="Gut 2" xfId="22173" hidden="1"/>
    <cellStyle name="Gut 2" xfId="22158" hidden="1"/>
    <cellStyle name="Gut 2" xfId="22132" hidden="1"/>
    <cellStyle name="Gut 2" xfId="22118" hidden="1"/>
    <cellStyle name="Gut 2" xfId="22088" hidden="1"/>
    <cellStyle name="Gut 2" xfId="22072" hidden="1"/>
    <cellStyle name="Gut 2" xfId="22042" hidden="1"/>
    <cellStyle name="Gut 2" xfId="22019" hidden="1"/>
    <cellStyle name="Gut 2" xfId="22001" hidden="1"/>
    <cellStyle name="Gut 2" xfId="21973" hidden="1"/>
    <cellStyle name="Gut 2" xfId="21961" hidden="1"/>
    <cellStyle name="Gut 2" xfId="21933" hidden="1"/>
    <cellStyle name="Gut 2" xfId="21921" hidden="1"/>
    <cellStyle name="Gut 2" xfId="21901" hidden="1"/>
    <cellStyle name="Gut 2" xfId="21869" hidden="1"/>
    <cellStyle name="Gut 2" xfId="21863" hidden="1"/>
    <cellStyle name="Gut 2" xfId="21835" hidden="1"/>
    <cellStyle name="Gut 2" xfId="21815" hidden="1"/>
    <cellStyle name="Gut 2" xfId="21794" hidden="1"/>
    <cellStyle name="Gut 2" xfId="21774" hidden="1"/>
    <cellStyle name="Gut 2" xfId="21754" hidden="1"/>
    <cellStyle name="Gut 2" xfId="21735" hidden="1"/>
    <cellStyle name="Gut 2" xfId="21714" hidden="1"/>
    <cellStyle name="Gut 2" xfId="21695" hidden="1"/>
    <cellStyle name="Gut 2" xfId="21681" hidden="1"/>
    <cellStyle name="Gut 2" xfId="21669" hidden="1"/>
    <cellStyle name="Gut 2" xfId="21648" hidden="1"/>
    <cellStyle name="Gut 2" xfId="21620" hidden="1"/>
    <cellStyle name="Gut 2" xfId="21608" hidden="1"/>
    <cellStyle name="Gut 2" xfId="21580" hidden="1"/>
    <cellStyle name="Gut 2" xfId="21564" hidden="1"/>
    <cellStyle name="Gut 2" xfId="21539" hidden="1"/>
    <cellStyle name="Gut 2" xfId="21521" hidden="1"/>
    <cellStyle name="Gut 2" xfId="21505" hidden="1"/>
    <cellStyle name="Gut 2" xfId="21487" hidden="1"/>
    <cellStyle name="Gut 2" xfId="21465" hidden="1"/>
    <cellStyle name="Gut 2" xfId="21441" hidden="1"/>
    <cellStyle name="Gut 2" xfId="21422" hidden="1"/>
    <cellStyle name="Gut 2" xfId="21393" hidden="1"/>
    <cellStyle name="Gut 2" xfId="21379" hidden="1"/>
    <cellStyle name="Gut 2" xfId="21353" hidden="1"/>
    <cellStyle name="Gut 2" xfId="21338" hidden="1"/>
    <cellStyle name="Gut 2" xfId="21316" hidden="1"/>
    <cellStyle name="Gut 2" xfId="21292" hidden="1"/>
    <cellStyle name="Gut 2" xfId="21266" hidden="1"/>
    <cellStyle name="Gut 2" xfId="21233" hidden="1"/>
    <cellStyle name="Gut 2" xfId="21224" hidden="1"/>
    <cellStyle name="Gut 2" xfId="21196" hidden="1"/>
    <cellStyle name="Gut 2" xfId="21164" hidden="1"/>
    <cellStyle name="Gut 2" xfId="21150" hidden="1"/>
    <cellStyle name="Gut 2" xfId="21124" hidden="1"/>
    <cellStyle name="Gut 2" xfId="21108" hidden="1"/>
    <cellStyle name="Gut 2" xfId="21082" hidden="1"/>
    <cellStyle name="Gut 2" xfId="21062" hidden="1"/>
    <cellStyle name="Gut 2" xfId="25654" hidden="1"/>
    <cellStyle name="Gut 2" xfId="25662" hidden="1"/>
    <cellStyle name="Gut 2" xfId="25674" hidden="1"/>
    <cellStyle name="Gut 2" xfId="25676" hidden="1"/>
    <cellStyle name="Gut 2" xfId="25688" hidden="1"/>
    <cellStyle name="Gut 2" xfId="25696" hidden="1"/>
    <cellStyle name="Gut 2" xfId="25708" hidden="1"/>
    <cellStyle name="Gut 2" xfId="25716" hidden="1"/>
    <cellStyle name="Gut 2" xfId="25728" hidden="1"/>
    <cellStyle name="Gut 2" xfId="25736" hidden="1"/>
    <cellStyle name="Gut 2" xfId="25748" hidden="1"/>
    <cellStyle name="Gut 2" xfId="25756" hidden="1"/>
    <cellStyle name="Gut 2" xfId="25768" hidden="1"/>
    <cellStyle name="Gut 2" xfId="25794" hidden="1"/>
    <cellStyle name="Gut 2" xfId="25802" hidden="1"/>
    <cellStyle name="Gut 2" xfId="25814" hidden="1"/>
    <cellStyle name="Gut 2" xfId="25822" hidden="1"/>
    <cellStyle name="Gut 2" xfId="25834" hidden="1"/>
    <cellStyle name="Gut 2" xfId="25842" hidden="1"/>
    <cellStyle name="Gut 2" xfId="25854" hidden="1"/>
    <cellStyle name="Gut 2" xfId="25862" hidden="1"/>
    <cellStyle name="Gut 2" xfId="25874" hidden="1"/>
    <cellStyle name="Gut 2" xfId="25884" hidden="1"/>
    <cellStyle name="Gut 2" xfId="25900" hidden="1"/>
    <cellStyle name="Gut 2" xfId="25909" hidden="1"/>
    <cellStyle name="Gut 2" xfId="25921" hidden="1"/>
    <cellStyle name="Gut 2" xfId="25929" hidden="1"/>
    <cellStyle name="Gut 2" xfId="25941" hidden="1"/>
    <cellStyle name="Gut 2" xfId="25949" hidden="1"/>
    <cellStyle name="Gut 2" xfId="25961" hidden="1"/>
    <cellStyle name="Gut 2" xfId="25969" hidden="1"/>
    <cellStyle name="Gut 2" xfId="25981" hidden="1"/>
    <cellStyle name="Gut 2" xfId="25983" hidden="1"/>
    <cellStyle name="Gut 2" xfId="25995" hidden="1"/>
    <cellStyle name="Gut 2" xfId="26004" hidden="1"/>
    <cellStyle name="Gut 2" xfId="26016" hidden="1"/>
    <cellStyle name="Gut 2" xfId="26024" hidden="1"/>
    <cellStyle name="Gut 2" xfId="26036" hidden="1"/>
    <cellStyle name="Gut 2" xfId="26044" hidden="1"/>
    <cellStyle name="Gut 2" xfId="26056" hidden="1"/>
    <cellStyle name="Gut 2" xfId="26064" hidden="1"/>
    <cellStyle name="Gut 2" xfId="26076" hidden="1"/>
    <cellStyle name="Gut 2" xfId="26077" hidden="1"/>
    <cellStyle name="Gut 2" xfId="26089" hidden="1"/>
    <cellStyle name="Gut 2" xfId="26097" hidden="1"/>
    <cellStyle name="Gut 2" xfId="26109" hidden="1"/>
    <cellStyle name="Gut 2" xfId="26117" hidden="1"/>
    <cellStyle name="Gut 2" xfId="26129" hidden="1"/>
    <cellStyle name="Gut 2" xfId="26137" hidden="1"/>
    <cellStyle name="Gut 2" xfId="26149" hidden="1"/>
    <cellStyle name="Gut 2" xfId="26157" hidden="1"/>
    <cellStyle name="Gut 2" xfId="26169" hidden="1"/>
    <cellStyle name="Gut 2" xfId="26184" hidden="1"/>
    <cellStyle name="Gut 2" xfId="26200" hidden="1"/>
    <cellStyle name="Gut 2" xfId="26208" hidden="1"/>
    <cellStyle name="Gut 2" xfId="26220" hidden="1"/>
    <cellStyle name="Gut 2" xfId="26228" hidden="1"/>
    <cellStyle name="Gut 2" xfId="26240" hidden="1"/>
    <cellStyle name="Gut 2" xfId="26248" hidden="1"/>
    <cellStyle name="Gut 2" xfId="26260" hidden="1"/>
    <cellStyle name="Gut 2" xfId="26268" hidden="1"/>
    <cellStyle name="Gut 2" xfId="26280" hidden="1"/>
    <cellStyle name="Gut 2" xfId="26290" hidden="1"/>
    <cellStyle name="Gut 2" xfId="26306" hidden="1"/>
    <cellStyle name="Gut 2" xfId="26315" hidden="1"/>
    <cellStyle name="Gut 2" xfId="26327" hidden="1"/>
    <cellStyle name="Gut 2" xfId="26335" hidden="1"/>
    <cellStyle name="Gut 2" xfId="26347" hidden="1"/>
    <cellStyle name="Gut 2" xfId="26355" hidden="1"/>
    <cellStyle name="Gut 2" xfId="26367" hidden="1"/>
    <cellStyle name="Gut 2" xfId="26375" hidden="1"/>
    <cellStyle name="Gut 2" xfId="26387" hidden="1"/>
    <cellStyle name="Gut 2" xfId="26389" hidden="1"/>
    <cellStyle name="Gut 2" xfId="26401" hidden="1"/>
    <cellStyle name="Gut 2" xfId="26410" hidden="1"/>
    <cellStyle name="Gut 2" xfId="26422" hidden="1"/>
    <cellStyle name="Gut 2" xfId="26430" hidden="1"/>
    <cellStyle name="Gut 2" xfId="26442" hidden="1"/>
    <cellStyle name="Gut 2" xfId="26450" hidden="1"/>
    <cellStyle name="Gut 2" xfId="26462" hidden="1"/>
    <cellStyle name="Gut 2" xfId="26470" hidden="1"/>
    <cellStyle name="Gut 2" xfId="26482" hidden="1"/>
    <cellStyle name="Gut 2" xfId="26483" hidden="1"/>
    <cellStyle name="Gut 2" xfId="26495" hidden="1"/>
    <cellStyle name="Gut 2" xfId="26503" hidden="1"/>
    <cellStyle name="Gut 2" xfId="26515" hidden="1"/>
    <cellStyle name="Gut 2" xfId="26523" hidden="1"/>
    <cellStyle name="Gut 2" xfId="26535" hidden="1"/>
    <cellStyle name="Gut 2" xfId="26543" hidden="1"/>
    <cellStyle name="Gut 2" xfId="26555" hidden="1"/>
    <cellStyle name="Gut 2" xfId="26563" hidden="1"/>
    <cellStyle name="Gut 2" xfId="26575" hidden="1"/>
    <cellStyle name="Gut 2" xfId="26583" hidden="1"/>
    <cellStyle name="Gut 2" xfId="26595" hidden="1"/>
    <cellStyle name="Gut 2" xfId="26603" hidden="1"/>
    <cellStyle name="Gut 2" xfId="26615" hidden="1"/>
    <cellStyle name="Gut 2" xfId="26623" hidden="1"/>
    <cellStyle name="Gut 2" xfId="26635" hidden="1"/>
    <cellStyle name="Gut 2" xfId="26643" hidden="1"/>
    <cellStyle name="Gut 2" xfId="26655" hidden="1"/>
    <cellStyle name="Gut 2" xfId="26663" hidden="1"/>
    <cellStyle name="Gut 2" xfId="26675" hidden="1"/>
    <cellStyle name="Gut 2" xfId="26696" hidden="1"/>
    <cellStyle name="Gut 2" xfId="26701" hidden="1"/>
    <cellStyle name="Gut 2" xfId="26731" hidden="1"/>
    <cellStyle name="Gut 2" xfId="26744" hidden="1"/>
    <cellStyle name="Gut 2" xfId="26752" hidden="1"/>
    <cellStyle name="Gut 2" xfId="26764" hidden="1"/>
    <cellStyle name="Gut 2" xfId="26772" hidden="1"/>
    <cellStyle name="Gut 2" xfId="26784" hidden="1"/>
    <cellStyle name="Gut 2" xfId="26792" hidden="1"/>
    <cellStyle name="Gut 2" xfId="26804" hidden="1"/>
    <cellStyle name="Gut 2" xfId="26812" hidden="1"/>
    <cellStyle name="Gut 2" xfId="26824" hidden="1"/>
    <cellStyle name="Gut 2" xfId="26828" hidden="1"/>
    <cellStyle name="Gut 2" xfId="26840" hidden="1"/>
    <cellStyle name="Gut 2" xfId="26848" hidden="1"/>
    <cellStyle name="Gut 2" xfId="26860" hidden="1"/>
    <cellStyle name="Gut 2" xfId="26868" hidden="1"/>
    <cellStyle name="Gut 2" xfId="26880" hidden="1"/>
    <cellStyle name="Gut 2" xfId="26888" hidden="1"/>
    <cellStyle name="Gut 2" xfId="26900" hidden="1"/>
    <cellStyle name="Gut 2" xfId="26908" hidden="1"/>
    <cellStyle name="Gut 2" xfId="26920" hidden="1"/>
    <cellStyle name="Gut 2" xfId="26927" hidden="1"/>
    <cellStyle name="Gut 2" xfId="26981" hidden="1"/>
    <cellStyle name="Gut 2" xfId="26997" hidden="1"/>
    <cellStyle name="Gut 2" xfId="27013" hidden="1"/>
    <cellStyle name="Gut 2" xfId="27025" hidden="1"/>
    <cellStyle name="Gut 2" xfId="27033" hidden="1"/>
    <cellStyle name="Gut 2" xfId="27045" hidden="1"/>
    <cellStyle name="Gut 2" xfId="27053" hidden="1"/>
    <cellStyle name="Gut 2" xfId="27065" hidden="1"/>
    <cellStyle name="Gut 2" xfId="27073" hidden="1"/>
    <cellStyle name="Gut 2" xfId="27085" hidden="1"/>
    <cellStyle name="Gut 2" xfId="27095" hidden="1"/>
    <cellStyle name="Gut 2" xfId="27111" hidden="1"/>
    <cellStyle name="Gut 2" xfId="27120" hidden="1"/>
    <cellStyle name="Gut 2" xfId="27132" hidden="1"/>
    <cellStyle name="Gut 2" xfId="27140" hidden="1"/>
    <cellStyle name="Gut 2" xfId="27152" hidden="1"/>
    <cellStyle name="Gut 2" xfId="27160" hidden="1"/>
    <cellStyle name="Gut 2" xfId="27172" hidden="1"/>
    <cellStyle name="Gut 2" xfId="27180" hidden="1"/>
    <cellStyle name="Gut 2" xfId="27192" hidden="1"/>
    <cellStyle name="Gut 2" xfId="27194" hidden="1"/>
    <cellStyle name="Gut 2" xfId="27206" hidden="1"/>
    <cellStyle name="Gut 2" xfId="27215" hidden="1"/>
    <cellStyle name="Gut 2" xfId="27227" hidden="1"/>
    <cellStyle name="Gut 2" xfId="27235" hidden="1"/>
    <cellStyle name="Gut 2" xfId="27247" hidden="1"/>
    <cellStyle name="Gut 2" xfId="27255" hidden="1"/>
    <cellStyle name="Gut 2" xfId="27267" hidden="1"/>
    <cellStyle name="Gut 2" xfId="27275" hidden="1"/>
    <cellStyle name="Gut 2" xfId="27287" hidden="1"/>
    <cellStyle name="Gut 2" xfId="27288" hidden="1"/>
    <cellStyle name="Gut 2" xfId="27300" hidden="1"/>
    <cellStyle name="Gut 2" xfId="27308" hidden="1"/>
    <cellStyle name="Gut 2" xfId="27320" hidden="1"/>
    <cellStyle name="Gut 2" xfId="27328" hidden="1"/>
    <cellStyle name="Gut 2" xfId="27340" hidden="1"/>
    <cellStyle name="Gut 2" xfId="27348" hidden="1"/>
    <cellStyle name="Gut 2" xfId="27360" hidden="1"/>
    <cellStyle name="Gut 2" xfId="27368" hidden="1"/>
    <cellStyle name="Gut 2" xfId="27380" hidden="1"/>
    <cellStyle name="Gut 2" xfId="27395" hidden="1"/>
    <cellStyle name="Gut 2" xfId="27411" hidden="1"/>
    <cellStyle name="Gut 2" xfId="27419" hidden="1"/>
    <cellStyle name="Gut 2" xfId="27431" hidden="1"/>
    <cellStyle name="Gut 2" xfId="27439" hidden="1"/>
    <cellStyle name="Gut 2" xfId="27451" hidden="1"/>
    <cellStyle name="Gut 2" xfId="27459" hidden="1"/>
    <cellStyle name="Gut 2" xfId="27471" hidden="1"/>
    <cellStyle name="Gut 2" xfId="27479" hidden="1"/>
    <cellStyle name="Gut 2" xfId="27491" hidden="1"/>
    <cellStyle name="Gut 2" xfId="27501" hidden="1"/>
    <cellStyle name="Gut 2" xfId="27517" hidden="1"/>
    <cellStyle name="Gut 2" xfId="27526" hidden="1"/>
    <cellStyle name="Gut 2" xfId="27538" hidden="1"/>
    <cellStyle name="Gut 2" xfId="27546" hidden="1"/>
    <cellStyle name="Gut 2" xfId="27558" hidden="1"/>
    <cellStyle name="Gut 2" xfId="27566" hidden="1"/>
    <cellStyle name="Gut 2" xfId="27578" hidden="1"/>
    <cellStyle name="Gut 2" xfId="27586" hidden="1"/>
    <cellStyle name="Gut 2" xfId="27598" hidden="1"/>
    <cellStyle name="Gut 2" xfId="27600" hidden="1"/>
    <cellStyle name="Gut 2" xfId="27612" hidden="1"/>
    <cellStyle name="Gut 2" xfId="27621" hidden="1"/>
    <cellStyle name="Gut 2" xfId="27633" hidden="1"/>
    <cellStyle name="Gut 2" xfId="27641" hidden="1"/>
    <cellStyle name="Gut 2" xfId="27653" hidden="1"/>
    <cellStyle name="Gut 2" xfId="27661" hidden="1"/>
    <cellStyle name="Gut 2" xfId="27673" hidden="1"/>
    <cellStyle name="Gut 2" xfId="27681" hidden="1"/>
    <cellStyle name="Gut 2" xfId="27693" hidden="1"/>
    <cellStyle name="Gut 2" xfId="27694" hidden="1"/>
    <cellStyle name="Gut 2" xfId="27706" hidden="1"/>
    <cellStyle name="Gut 2" xfId="27714" hidden="1"/>
    <cellStyle name="Gut 2" xfId="27726" hidden="1"/>
    <cellStyle name="Gut 2" xfId="27734" hidden="1"/>
    <cellStyle name="Gut 2" xfId="27746" hidden="1"/>
    <cellStyle name="Gut 2" xfId="27754" hidden="1"/>
    <cellStyle name="Gut 2" xfId="27766" hidden="1"/>
    <cellStyle name="Gut 2" xfId="27774" hidden="1"/>
    <cellStyle name="Gut 2" xfId="27786" hidden="1"/>
    <cellStyle name="Gut 2" xfId="27794" hidden="1"/>
    <cellStyle name="Gut 2" xfId="27806" hidden="1"/>
    <cellStyle name="Gut 2" xfId="27814" hidden="1"/>
    <cellStyle name="Gut 2" xfId="27826" hidden="1"/>
    <cellStyle name="Gut 2" xfId="27834" hidden="1"/>
    <cellStyle name="Gut 2" xfId="27846" hidden="1"/>
    <cellStyle name="Gut 2" xfId="27854" hidden="1"/>
    <cellStyle name="Gut 2" xfId="27866" hidden="1"/>
    <cellStyle name="Gut 2" xfId="27874" hidden="1"/>
    <cellStyle name="Gut 2" xfId="27886" hidden="1"/>
    <cellStyle name="Gut 2" xfId="27907" hidden="1"/>
    <cellStyle name="Gut 2" xfId="27912" hidden="1"/>
    <cellStyle name="Gut 2" xfId="27942" hidden="1"/>
    <cellStyle name="Gut 2" xfId="27955" hidden="1"/>
    <cellStyle name="Gut 2" xfId="27963" hidden="1"/>
    <cellStyle name="Gut 2" xfId="27975" hidden="1"/>
    <cellStyle name="Gut 2" xfId="27983" hidden="1"/>
    <cellStyle name="Gut 2" xfId="27995" hidden="1"/>
    <cellStyle name="Gut 2" xfId="28003" hidden="1"/>
    <cellStyle name="Gut 2" xfId="28015" hidden="1"/>
    <cellStyle name="Gut 2" xfId="28023" hidden="1"/>
    <cellStyle name="Gut 2" xfId="28035" hidden="1"/>
    <cellStyle name="Gut 2" xfId="28039" hidden="1"/>
    <cellStyle name="Gut 2" xfId="28051" hidden="1"/>
    <cellStyle name="Gut 2" xfId="28059" hidden="1"/>
    <cellStyle name="Gut 2" xfId="28071" hidden="1"/>
    <cellStyle name="Gut 2" xfId="28079" hidden="1"/>
    <cellStyle name="Gut 2" xfId="28091" hidden="1"/>
    <cellStyle name="Gut 2" xfId="28099" hidden="1"/>
    <cellStyle name="Gut 2" xfId="28111" hidden="1"/>
    <cellStyle name="Gut 2" xfId="28119" hidden="1"/>
    <cellStyle name="Gut 2" xfId="28131" hidden="1"/>
    <cellStyle name="Gut 2" xfId="28296" hidden="1"/>
    <cellStyle name="Gut 2" xfId="28309" hidden="1"/>
    <cellStyle name="Gut 2" xfId="28321" hidden="1"/>
    <cellStyle name="Gut 2" xfId="28329" hidden="1"/>
    <cellStyle name="Gut 2" xfId="28341" hidden="1"/>
    <cellStyle name="Gut 2" xfId="28349" hidden="1"/>
    <cellStyle name="Gut 2" xfId="28361" hidden="1"/>
    <cellStyle name="Gut 2" xfId="28369" hidden="1"/>
    <cellStyle name="Gut 2" xfId="28381" hidden="1"/>
    <cellStyle name="Gut 2" xfId="28391" hidden="1"/>
    <cellStyle name="Gut 2" xfId="28407" hidden="1"/>
    <cellStyle name="Gut 2" xfId="28416" hidden="1"/>
    <cellStyle name="Gut 2" xfId="28428" hidden="1"/>
    <cellStyle name="Gut 2" xfId="28436" hidden="1"/>
    <cellStyle name="Gut 2" xfId="28448" hidden="1"/>
    <cellStyle name="Gut 2" xfId="28456" hidden="1"/>
    <cellStyle name="Gut 2" xfId="28468" hidden="1"/>
    <cellStyle name="Gut 2" xfId="28476" hidden="1"/>
    <cellStyle name="Gut 2" xfId="28488" hidden="1"/>
    <cellStyle name="Gut 2" xfId="28490" hidden="1"/>
    <cellStyle name="Gut 2" xfId="28502" hidden="1"/>
    <cellStyle name="Gut 2" xfId="28511" hidden="1"/>
    <cellStyle name="Gut 2" xfId="28523" hidden="1"/>
    <cellStyle name="Gut 2" xfId="28531" hidden="1"/>
    <cellStyle name="Gut 2" xfId="28543" hidden="1"/>
    <cellStyle name="Gut 2" xfId="28551" hidden="1"/>
    <cellStyle name="Gut 2" xfId="28563" hidden="1"/>
    <cellStyle name="Gut 2" xfId="28571" hidden="1"/>
    <cellStyle name="Gut 2" xfId="28583" hidden="1"/>
    <cellStyle name="Gut 2" xfId="28584" hidden="1"/>
    <cellStyle name="Gut 2" xfId="28596" hidden="1"/>
    <cellStyle name="Gut 2" xfId="28604" hidden="1"/>
    <cellStyle name="Gut 2" xfId="28616" hidden="1"/>
    <cellStyle name="Gut 2" xfId="28624" hidden="1"/>
    <cellStyle name="Gut 2" xfId="28636" hidden="1"/>
    <cellStyle name="Gut 2" xfId="28644" hidden="1"/>
    <cellStyle name="Gut 2" xfId="28656" hidden="1"/>
    <cellStyle name="Gut 2" xfId="28664" hidden="1"/>
    <cellStyle name="Gut 2" xfId="28676" hidden="1"/>
    <cellStyle name="Gut 2" xfId="28692" hidden="1"/>
    <cellStyle name="Gut 2" xfId="28708" hidden="1"/>
    <cellStyle name="Gut 2" xfId="28716" hidden="1"/>
    <cellStyle name="Gut 2" xfId="28728" hidden="1"/>
    <cellStyle name="Gut 2" xfId="28736" hidden="1"/>
    <cellStyle name="Gut 2" xfId="28748" hidden="1"/>
    <cellStyle name="Gut 2" xfId="28756" hidden="1"/>
    <cellStyle name="Gut 2" xfId="28768" hidden="1"/>
    <cellStyle name="Gut 2" xfId="28776" hidden="1"/>
    <cellStyle name="Gut 2" xfId="28788" hidden="1"/>
    <cellStyle name="Gut 2" xfId="28798" hidden="1"/>
    <cellStyle name="Gut 2" xfId="28814" hidden="1"/>
    <cellStyle name="Gut 2" xfId="28823" hidden="1"/>
    <cellStyle name="Gut 2" xfId="28835" hidden="1"/>
    <cellStyle name="Gut 2" xfId="28843" hidden="1"/>
    <cellStyle name="Gut 2" xfId="28855" hidden="1"/>
    <cellStyle name="Gut 2" xfId="28863" hidden="1"/>
    <cellStyle name="Gut 2" xfId="28875" hidden="1"/>
    <cellStyle name="Gut 2" xfId="28883" hidden="1"/>
    <cellStyle name="Gut 2" xfId="28895" hidden="1"/>
    <cellStyle name="Gut 2" xfId="28897" hidden="1"/>
    <cellStyle name="Gut 2" xfId="28909" hidden="1"/>
    <cellStyle name="Gut 2" xfId="28918" hidden="1"/>
    <cellStyle name="Gut 2" xfId="28930" hidden="1"/>
    <cellStyle name="Gut 2" xfId="28938" hidden="1"/>
    <cellStyle name="Gut 2" xfId="28950" hidden="1"/>
    <cellStyle name="Gut 2" xfId="28958" hidden="1"/>
    <cellStyle name="Gut 2" xfId="28970" hidden="1"/>
    <cellStyle name="Gut 2" xfId="28978" hidden="1"/>
    <cellStyle name="Gut 2" xfId="28990" hidden="1"/>
    <cellStyle name="Gut 2" xfId="28991" hidden="1"/>
    <cellStyle name="Gut 2" xfId="29003" hidden="1"/>
    <cellStyle name="Gut 2" xfId="29011" hidden="1"/>
    <cellStyle name="Gut 2" xfId="29023" hidden="1"/>
    <cellStyle name="Gut 2" xfId="29031" hidden="1"/>
    <cellStyle name="Gut 2" xfId="29043" hidden="1"/>
    <cellStyle name="Gut 2" xfId="29051" hidden="1"/>
    <cellStyle name="Gut 2" xfId="29063" hidden="1"/>
    <cellStyle name="Gut 2" xfId="29071" hidden="1"/>
    <cellStyle name="Gut 2" xfId="29083" hidden="1"/>
    <cellStyle name="Gut 2" xfId="29091" hidden="1"/>
    <cellStyle name="Gut 2" xfId="29103" hidden="1"/>
    <cellStyle name="Gut 2" xfId="29111" hidden="1"/>
    <cellStyle name="Gut 2" xfId="29123" hidden="1"/>
    <cellStyle name="Gut 2" xfId="29131" hidden="1"/>
    <cellStyle name="Gut 2" xfId="29143" hidden="1"/>
    <cellStyle name="Gut 2" xfId="29151" hidden="1"/>
    <cellStyle name="Gut 2" xfId="29163" hidden="1"/>
    <cellStyle name="Gut 2" xfId="29171" hidden="1"/>
    <cellStyle name="Gut 2" xfId="29183" hidden="1"/>
    <cellStyle name="Gut 2" xfId="29205" hidden="1"/>
    <cellStyle name="Gut 2" xfId="29211" hidden="1"/>
    <cellStyle name="Gut 2" xfId="29242" hidden="1"/>
    <cellStyle name="Gut 2" xfId="29255" hidden="1"/>
    <cellStyle name="Gut 2" xfId="29263" hidden="1"/>
    <cellStyle name="Gut 2" xfId="29275" hidden="1"/>
    <cellStyle name="Gut 2" xfId="29283" hidden="1"/>
    <cellStyle name="Gut 2" xfId="29295" hidden="1"/>
    <cellStyle name="Gut 2" xfId="29303" hidden="1"/>
    <cellStyle name="Gut 2" xfId="29315" hidden="1"/>
    <cellStyle name="Gut 2" xfId="29323" hidden="1"/>
    <cellStyle name="Gut 2" xfId="29335" hidden="1"/>
    <cellStyle name="Gut 2" xfId="29339" hidden="1"/>
    <cellStyle name="Gut 2" xfId="29351" hidden="1"/>
    <cellStyle name="Gut 2" xfId="29359" hidden="1"/>
    <cellStyle name="Gut 2" xfId="29371" hidden="1"/>
    <cellStyle name="Gut 2" xfId="29379" hidden="1"/>
    <cellStyle name="Gut 2" xfId="29391" hidden="1"/>
    <cellStyle name="Gut 2" xfId="29399" hidden="1"/>
    <cellStyle name="Gut 2" xfId="29411" hidden="1"/>
    <cellStyle name="Gut 2" xfId="29419" hidden="1"/>
    <cellStyle name="Gut 2" xfId="29431" hidden="1"/>
    <cellStyle name="Gut 2" xfId="29439" hidden="1"/>
    <cellStyle name="Gut 2" xfId="29493" hidden="1"/>
    <cellStyle name="Gut 2" xfId="29509" hidden="1"/>
    <cellStyle name="Gut 2" xfId="29525" hidden="1"/>
    <cellStyle name="Gut 2" xfId="29537" hidden="1"/>
    <cellStyle name="Gut 2" xfId="29545" hidden="1"/>
    <cellStyle name="Gut 2" xfId="29557" hidden="1"/>
    <cellStyle name="Gut 2" xfId="29565" hidden="1"/>
    <cellStyle name="Gut 2" xfId="29577" hidden="1"/>
    <cellStyle name="Gut 2" xfId="29585" hidden="1"/>
    <cellStyle name="Gut 2" xfId="29597" hidden="1"/>
    <cellStyle name="Gut 2" xfId="29607" hidden="1"/>
    <cellStyle name="Gut 2" xfId="29623" hidden="1"/>
    <cellStyle name="Gut 2" xfId="29632" hidden="1"/>
    <cellStyle name="Gut 2" xfId="29644" hidden="1"/>
    <cellStyle name="Gut 2" xfId="29652" hidden="1"/>
    <cellStyle name="Gut 2" xfId="29664" hidden="1"/>
    <cellStyle name="Gut 2" xfId="29672" hidden="1"/>
    <cellStyle name="Gut 2" xfId="29684" hidden="1"/>
    <cellStyle name="Gut 2" xfId="29692" hidden="1"/>
    <cellStyle name="Gut 2" xfId="29704" hidden="1"/>
    <cellStyle name="Gut 2" xfId="29706" hidden="1"/>
    <cellStyle name="Gut 2" xfId="29718" hidden="1"/>
    <cellStyle name="Gut 2" xfId="29727" hidden="1"/>
    <cellStyle name="Gut 2" xfId="29739" hidden="1"/>
    <cellStyle name="Gut 2" xfId="29747" hidden="1"/>
    <cellStyle name="Gut 2" xfId="29759" hidden="1"/>
    <cellStyle name="Gut 2" xfId="29767" hidden="1"/>
    <cellStyle name="Gut 2" xfId="29779" hidden="1"/>
    <cellStyle name="Gut 2" xfId="29787" hidden="1"/>
    <cellStyle name="Gut 2" xfId="29799" hidden="1"/>
    <cellStyle name="Gut 2" xfId="29800" hidden="1"/>
    <cellStyle name="Gut 2" xfId="29812" hidden="1"/>
    <cellStyle name="Gut 2" xfId="29820" hidden="1"/>
    <cellStyle name="Gut 2" xfId="29832" hidden="1"/>
    <cellStyle name="Gut 2" xfId="29840" hidden="1"/>
    <cellStyle name="Gut 2" xfId="29852" hidden="1"/>
    <cellStyle name="Gut 2" xfId="29860" hidden="1"/>
    <cellStyle name="Gut 2" xfId="29872" hidden="1"/>
    <cellStyle name="Gut 2" xfId="29880" hidden="1"/>
    <cellStyle name="Gut 2" xfId="29892" hidden="1"/>
    <cellStyle name="Gut 2" xfId="29907" hidden="1"/>
    <cellStyle name="Gut 2" xfId="29923" hidden="1"/>
    <cellStyle name="Gut 2" xfId="29931" hidden="1"/>
    <cellStyle name="Gut 2" xfId="29943" hidden="1"/>
    <cellStyle name="Gut 2" xfId="29951" hidden="1"/>
    <cellStyle name="Gut 2" xfId="29963" hidden="1"/>
    <cellStyle name="Gut 2" xfId="29971" hidden="1"/>
    <cellStyle name="Gut 2" xfId="29983" hidden="1"/>
    <cellStyle name="Gut 2" xfId="29991" hidden="1"/>
    <cellStyle name="Gut 2" xfId="30003" hidden="1"/>
    <cellStyle name="Gut 2" xfId="30013" hidden="1"/>
    <cellStyle name="Gut 2" xfId="30029" hidden="1"/>
    <cellStyle name="Gut 2" xfId="30038" hidden="1"/>
    <cellStyle name="Gut 2" xfId="30050" hidden="1"/>
    <cellStyle name="Gut 2" xfId="30058" hidden="1"/>
    <cellStyle name="Gut 2" xfId="30070" hidden="1"/>
    <cellStyle name="Gut 2" xfId="30078" hidden="1"/>
    <cellStyle name="Gut 2" xfId="30090" hidden="1"/>
    <cellStyle name="Gut 2" xfId="30098" hidden="1"/>
    <cellStyle name="Gut 2" xfId="30110" hidden="1"/>
    <cellStyle name="Gut 2" xfId="30112" hidden="1"/>
    <cellStyle name="Gut 2" xfId="30124" hidden="1"/>
    <cellStyle name="Gut 2" xfId="30133" hidden="1"/>
    <cellStyle name="Gut 2" xfId="30145" hidden="1"/>
    <cellStyle name="Gut 2" xfId="30153" hidden="1"/>
    <cellStyle name="Gut 2" xfId="30165" hidden="1"/>
    <cellStyle name="Gut 2" xfId="30173" hidden="1"/>
    <cellStyle name="Gut 2" xfId="30185" hidden="1"/>
    <cellStyle name="Gut 2" xfId="30193" hidden="1"/>
    <cellStyle name="Gut 2" xfId="30205" hidden="1"/>
    <cellStyle name="Gut 2" xfId="30206" hidden="1"/>
    <cellStyle name="Gut 2" xfId="30218" hidden="1"/>
    <cellStyle name="Gut 2" xfId="30226" hidden="1"/>
    <cellStyle name="Gut 2" xfId="30238" hidden="1"/>
    <cellStyle name="Gut 2" xfId="30246" hidden="1"/>
    <cellStyle name="Gut 2" xfId="30258" hidden="1"/>
    <cellStyle name="Gut 2" xfId="30266" hidden="1"/>
    <cellStyle name="Gut 2" xfId="30278" hidden="1"/>
    <cellStyle name="Gut 2" xfId="30286" hidden="1"/>
    <cellStyle name="Gut 2" xfId="30298" hidden="1"/>
    <cellStyle name="Gut 2" xfId="30306" hidden="1"/>
    <cellStyle name="Gut 2" xfId="30318" hidden="1"/>
    <cellStyle name="Gut 2" xfId="30326" hidden="1"/>
    <cellStyle name="Gut 2" xfId="30338" hidden="1"/>
    <cellStyle name="Gut 2" xfId="30346" hidden="1"/>
    <cellStyle name="Gut 2" xfId="30358" hidden="1"/>
    <cellStyle name="Gut 2" xfId="30366" hidden="1"/>
    <cellStyle name="Gut 2" xfId="30378" hidden="1"/>
    <cellStyle name="Gut 2" xfId="30386" hidden="1"/>
    <cellStyle name="Gut 2" xfId="30398" hidden="1"/>
    <cellStyle name="Gut 2" xfId="30419" hidden="1"/>
    <cellStyle name="Gut 2" xfId="30424" hidden="1"/>
    <cellStyle name="Gut 2" xfId="30455" hidden="1"/>
    <cellStyle name="Gut 2" xfId="30468" hidden="1"/>
    <cellStyle name="Gut 2" xfId="30476" hidden="1"/>
    <cellStyle name="Gut 2" xfId="30488" hidden="1"/>
    <cellStyle name="Gut 2" xfId="30496" hidden="1"/>
    <cellStyle name="Gut 2" xfId="30508" hidden="1"/>
    <cellStyle name="Gut 2" xfId="30516" hidden="1"/>
    <cellStyle name="Gut 2" xfId="30528" hidden="1"/>
    <cellStyle name="Gut 2" xfId="30536" hidden="1"/>
    <cellStyle name="Gut 2" xfId="30548" hidden="1"/>
    <cellStyle name="Gut 2" xfId="30552" hidden="1"/>
    <cellStyle name="Gut 2" xfId="30564" hidden="1"/>
    <cellStyle name="Gut 2" xfId="30572" hidden="1"/>
    <cellStyle name="Gut 2" xfId="30584" hidden="1"/>
    <cellStyle name="Gut 2" xfId="30592" hidden="1"/>
    <cellStyle name="Gut 2" xfId="30604" hidden="1"/>
    <cellStyle name="Gut 2" xfId="30612" hidden="1"/>
    <cellStyle name="Gut 2" xfId="30624" hidden="1"/>
    <cellStyle name="Gut 2" xfId="30632" hidden="1"/>
    <cellStyle name="Gut 2" xfId="30644" hidden="1"/>
    <cellStyle name="Gut 2" xfId="30689" hidden="1"/>
    <cellStyle name="Gut 2" xfId="30704" hidden="1"/>
    <cellStyle name="Gut 2" xfId="30716" hidden="1"/>
    <cellStyle name="Gut 2" xfId="30724" hidden="1"/>
    <cellStyle name="Gut 2" xfId="30736" hidden="1"/>
    <cellStyle name="Gut 2" xfId="30744" hidden="1"/>
    <cellStyle name="Gut 2" xfId="30756" hidden="1"/>
    <cellStyle name="Gut 2" xfId="30764" hidden="1"/>
    <cellStyle name="Gut 2" xfId="30776" hidden="1"/>
    <cellStyle name="Gut 2" xfId="30786" hidden="1"/>
    <cellStyle name="Gut 2" xfId="30802" hidden="1"/>
    <cellStyle name="Gut 2" xfId="30811" hidden="1"/>
    <cellStyle name="Gut 2" xfId="30823" hidden="1"/>
    <cellStyle name="Gut 2" xfId="30831" hidden="1"/>
    <cellStyle name="Gut 2" xfId="30843" hidden="1"/>
    <cellStyle name="Gut 2" xfId="30851" hidden="1"/>
    <cellStyle name="Gut 2" xfId="30863" hidden="1"/>
    <cellStyle name="Gut 2" xfId="30871" hidden="1"/>
    <cellStyle name="Gut 2" xfId="30883" hidden="1"/>
    <cellStyle name="Gut 2" xfId="30885" hidden="1"/>
    <cellStyle name="Gut 2" xfId="30897" hidden="1"/>
    <cellStyle name="Gut 2" xfId="30906" hidden="1"/>
    <cellStyle name="Gut 2" xfId="30918" hidden="1"/>
    <cellStyle name="Gut 2" xfId="30926" hidden="1"/>
    <cellStyle name="Gut 2" xfId="30938" hidden="1"/>
    <cellStyle name="Gut 2" xfId="30946" hidden="1"/>
    <cellStyle name="Gut 2" xfId="30958" hidden="1"/>
    <cellStyle name="Gut 2" xfId="30966" hidden="1"/>
    <cellStyle name="Gut 2" xfId="30978" hidden="1"/>
    <cellStyle name="Gut 2" xfId="30979" hidden="1"/>
    <cellStyle name="Gut 2" xfId="30991" hidden="1"/>
    <cellStyle name="Gut 2" xfId="30999" hidden="1"/>
    <cellStyle name="Gut 2" xfId="31011" hidden="1"/>
    <cellStyle name="Gut 2" xfId="31019" hidden="1"/>
    <cellStyle name="Gut 2" xfId="31031" hidden="1"/>
    <cellStyle name="Gut 2" xfId="31039" hidden="1"/>
    <cellStyle name="Gut 2" xfId="31051" hidden="1"/>
    <cellStyle name="Gut 2" xfId="31059" hidden="1"/>
    <cellStyle name="Gut 2" xfId="31071" hidden="1"/>
    <cellStyle name="Gut 2" xfId="31086" hidden="1"/>
    <cellStyle name="Gut 2" xfId="31102" hidden="1"/>
    <cellStyle name="Gut 2" xfId="31110" hidden="1"/>
    <cellStyle name="Gut 2" xfId="31122" hidden="1"/>
    <cellStyle name="Gut 2" xfId="31130" hidden="1"/>
    <cellStyle name="Gut 2" xfId="31142" hidden="1"/>
    <cellStyle name="Gut 2" xfId="31150" hidden="1"/>
    <cellStyle name="Gut 2" xfId="31162" hidden="1"/>
    <cellStyle name="Gut 2" xfId="31170" hidden="1"/>
    <cellStyle name="Gut 2" xfId="31182" hidden="1"/>
    <cellStyle name="Gut 2" xfId="31192" hidden="1"/>
    <cellStyle name="Gut 2" xfId="31208" hidden="1"/>
    <cellStyle name="Gut 2" xfId="31217" hidden="1"/>
    <cellStyle name="Gut 2" xfId="31229" hidden="1"/>
    <cellStyle name="Gut 2" xfId="31237" hidden="1"/>
    <cellStyle name="Gut 2" xfId="31249" hidden="1"/>
    <cellStyle name="Gut 2" xfId="31257" hidden="1"/>
    <cellStyle name="Gut 2" xfId="31269" hidden="1"/>
    <cellStyle name="Gut 2" xfId="31277" hidden="1"/>
    <cellStyle name="Gut 2" xfId="31289" hidden="1"/>
    <cellStyle name="Gut 2" xfId="31291" hidden="1"/>
    <cellStyle name="Gut 2" xfId="31303" hidden="1"/>
    <cellStyle name="Gut 2" xfId="31312" hidden="1"/>
    <cellStyle name="Gut 2" xfId="31324" hidden="1"/>
    <cellStyle name="Gut 2" xfId="31332" hidden="1"/>
    <cellStyle name="Gut 2" xfId="31344" hidden="1"/>
    <cellStyle name="Gut 2" xfId="31352" hidden="1"/>
    <cellStyle name="Gut 2" xfId="31364" hidden="1"/>
    <cellStyle name="Gut 2" xfId="31372" hidden="1"/>
    <cellStyle name="Gut 2" xfId="31384" hidden="1"/>
    <cellStyle name="Gut 2" xfId="31385" hidden="1"/>
    <cellStyle name="Gut 2" xfId="31397" hidden="1"/>
    <cellStyle name="Gut 2" xfId="31405" hidden="1"/>
    <cellStyle name="Gut 2" xfId="31417" hidden="1"/>
    <cellStyle name="Gut 2" xfId="31425" hidden="1"/>
    <cellStyle name="Gut 2" xfId="31437" hidden="1"/>
    <cellStyle name="Gut 2" xfId="31445" hidden="1"/>
    <cellStyle name="Gut 2" xfId="31457" hidden="1"/>
    <cellStyle name="Gut 2" xfId="31465" hidden="1"/>
    <cellStyle name="Gut 2" xfId="31477" hidden="1"/>
    <cellStyle name="Gut 2" xfId="31485" hidden="1"/>
    <cellStyle name="Gut 2" xfId="31497" hidden="1"/>
    <cellStyle name="Gut 2" xfId="31505" hidden="1"/>
    <cellStyle name="Gut 2" xfId="31517" hidden="1"/>
    <cellStyle name="Gut 2" xfId="31525" hidden="1"/>
    <cellStyle name="Gut 2" xfId="31537" hidden="1"/>
    <cellStyle name="Gut 2" xfId="31545" hidden="1"/>
    <cellStyle name="Gut 2" xfId="31557" hidden="1"/>
    <cellStyle name="Gut 2" xfId="31565" hidden="1"/>
    <cellStyle name="Gut 2" xfId="31577" hidden="1"/>
    <cellStyle name="Gut 2" xfId="31599" hidden="1"/>
    <cellStyle name="Gut 2" xfId="31605" hidden="1"/>
    <cellStyle name="Gut 2" xfId="31636" hidden="1"/>
    <cellStyle name="Gut 2" xfId="31649" hidden="1"/>
    <cellStyle name="Gut 2" xfId="31657" hidden="1"/>
    <cellStyle name="Gut 2" xfId="31669" hidden="1"/>
    <cellStyle name="Gut 2" xfId="31677" hidden="1"/>
    <cellStyle name="Gut 2" xfId="31689" hidden="1"/>
    <cellStyle name="Gut 2" xfId="31697" hidden="1"/>
    <cellStyle name="Gut 2" xfId="31709" hidden="1"/>
    <cellStyle name="Gut 2" xfId="31717" hidden="1"/>
    <cellStyle name="Gut 2" xfId="31729" hidden="1"/>
    <cellStyle name="Gut 2" xfId="31733" hidden="1"/>
    <cellStyle name="Gut 2" xfId="31745" hidden="1"/>
    <cellStyle name="Gut 2" xfId="31753" hidden="1"/>
    <cellStyle name="Gut 2" xfId="31765" hidden="1"/>
    <cellStyle name="Gut 2" xfId="31773" hidden="1"/>
    <cellStyle name="Gut 2" xfId="31785" hidden="1"/>
    <cellStyle name="Gut 2" xfId="31793" hidden="1"/>
    <cellStyle name="Gut 2" xfId="31805" hidden="1"/>
    <cellStyle name="Gut 2" xfId="31813" hidden="1"/>
    <cellStyle name="Gut 2" xfId="31825" hidden="1"/>
    <cellStyle name="Gut 2" xfId="31832" hidden="1"/>
    <cellStyle name="Gut 2" xfId="31886" hidden="1"/>
    <cellStyle name="Gut 2" xfId="31902" hidden="1"/>
    <cellStyle name="Gut 2" xfId="31918" hidden="1"/>
    <cellStyle name="Gut 2" xfId="31930" hidden="1"/>
    <cellStyle name="Gut 2" xfId="31938" hidden="1"/>
    <cellStyle name="Gut 2" xfId="31950" hidden="1"/>
    <cellStyle name="Gut 2" xfId="31958" hidden="1"/>
    <cellStyle name="Gut 2" xfId="31970" hidden="1"/>
    <cellStyle name="Gut 2" xfId="31978" hidden="1"/>
    <cellStyle name="Gut 2" xfId="31990" hidden="1"/>
    <cellStyle name="Gut 2" xfId="31999" hidden="1"/>
    <cellStyle name="Gut 2" xfId="32015" hidden="1"/>
    <cellStyle name="Gut 2" xfId="32024" hidden="1"/>
    <cellStyle name="Gut 2" xfId="32036" hidden="1"/>
    <cellStyle name="Gut 2" xfId="32044" hidden="1"/>
    <cellStyle name="Gut 2" xfId="32056" hidden="1"/>
    <cellStyle name="Gut 2" xfId="32064" hidden="1"/>
    <cellStyle name="Gut 2" xfId="32076" hidden="1"/>
    <cellStyle name="Gut 2" xfId="32084" hidden="1"/>
    <cellStyle name="Gut 2" xfId="32096" hidden="1"/>
    <cellStyle name="Gut 2" xfId="32098" hidden="1"/>
    <cellStyle name="Gut 2" xfId="32110" hidden="1"/>
    <cellStyle name="Gut 2" xfId="32119" hidden="1"/>
    <cellStyle name="Gut 2" xfId="32131" hidden="1"/>
    <cellStyle name="Gut 2" xfId="32139" hidden="1"/>
    <cellStyle name="Gut 2" xfId="32151" hidden="1"/>
    <cellStyle name="Gut 2" xfId="32159" hidden="1"/>
    <cellStyle name="Gut 2" xfId="32171" hidden="1"/>
    <cellStyle name="Gut 2" xfId="32179" hidden="1"/>
    <cellStyle name="Gut 2" xfId="32191" hidden="1"/>
    <cellStyle name="Gut 2" xfId="32192" hidden="1"/>
    <cellStyle name="Gut 2" xfId="32204" hidden="1"/>
    <cellStyle name="Gut 2" xfId="32212" hidden="1"/>
    <cellStyle name="Gut 2" xfId="32224" hidden="1"/>
    <cellStyle name="Gut 2" xfId="32232" hidden="1"/>
    <cellStyle name="Gut 2" xfId="32244" hidden="1"/>
    <cellStyle name="Gut 2" xfId="32252" hidden="1"/>
    <cellStyle name="Gut 2" xfId="32264" hidden="1"/>
    <cellStyle name="Gut 2" xfId="32272" hidden="1"/>
    <cellStyle name="Gut 2" xfId="32284" hidden="1"/>
    <cellStyle name="Gut 2" xfId="32298" hidden="1"/>
    <cellStyle name="Gut 2" xfId="32314" hidden="1"/>
    <cellStyle name="Gut 2" xfId="32322" hidden="1"/>
    <cellStyle name="Gut 2" xfId="32334" hidden="1"/>
    <cellStyle name="Gut 2" xfId="32342" hidden="1"/>
    <cellStyle name="Gut 2" xfId="32354" hidden="1"/>
    <cellStyle name="Gut 2" xfId="32362" hidden="1"/>
    <cellStyle name="Gut 2" xfId="32374" hidden="1"/>
    <cellStyle name="Gut 2" xfId="32382" hidden="1"/>
    <cellStyle name="Gut 2" xfId="32394" hidden="1"/>
    <cellStyle name="Gut 2" xfId="32403" hidden="1"/>
    <cellStyle name="Gut 2" xfId="32419" hidden="1"/>
    <cellStyle name="Gut 2" xfId="32428" hidden="1"/>
    <cellStyle name="Gut 2" xfId="32440" hidden="1"/>
    <cellStyle name="Gut 2" xfId="32448" hidden="1"/>
    <cellStyle name="Gut 2" xfId="32460" hidden="1"/>
    <cellStyle name="Gut 2" xfId="32468" hidden="1"/>
    <cellStyle name="Gut 2" xfId="32480" hidden="1"/>
    <cellStyle name="Gut 2" xfId="32488" hidden="1"/>
    <cellStyle name="Gut 2" xfId="32500" hidden="1"/>
    <cellStyle name="Gut 2" xfId="32502" hidden="1"/>
    <cellStyle name="Gut 2" xfId="32514" hidden="1"/>
    <cellStyle name="Gut 2" xfId="32523" hidden="1"/>
    <cellStyle name="Gut 2" xfId="32535" hidden="1"/>
    <cellStyle name="Gut 2" xfId="32543" hidden="1"/>
    <cellStyle name="Gut 2" xfId="32555" hidden="1"/>
    <cellStyle name="Gut 2" xfId="32563" hidden="1"/>
    <cellStyle name="Gut 2" xfId="32575" hidden="1"/>
    <cellStyle name="Gut 2" xfId="32583" hidden="1"/>
    <cellStyle name="Gut 2" xfId="32595" hidden="1"/>
    <cellStyle name="Gut 2" xfId="32596" hidden="1"/>
    <cellStyle name="Gut 2" xfId="32608" hidden="1"/>
    <cellStyle name="Gut 2" xfId="32616" hidden="1"/>
    <cellStyle name="Gut 2" xfId="32628" hidden="1"/>
    <cellStyle name="Gut 2" xfId="32636" hidden="1"/>
    <cellStyle name="Gut 2" xfId="32648" hidden="1"/>
    <cellStyle name="Gut 2" xfId="32656" hidden="1"/>
    <cellStyle name="Gut 2" xfId="32668" hidden="1"/>
    <cellStyle name="Gut 2" xfId="32676" hidden="1"/>
    <cellStyle name="Gut 2" xfId="32688" hidden="1"/>
    <cellStyle name="Gut 2" xfId="32696" hidden="1"/>
    <cellStyle name="Gut 2" xfId="32708" hidden="1"/>
    <cellStyle name="Gut 2" xfId="32716" hidden="1"/>
    <cellStyle name="Gut 2" xfId="32728" hidden="1"/>
    <cellStyle name="Gut 2" xfId="32736" hidden="1"/>
    <cellStyle name="Gut 2" xfId="32748" hidden="1"/>
    <cellStyle name="Gut 2" xfId="32756" hidden="1"/>
    <cellStyle name="Gut 2" xfId="32768" hidden="1"/>
    <cellStyle name="Gut 2" xfId="32776" hidden="1"/>
    <cellStyle name="Gut 2" xfId="32788" hidden="1"/>
    <cellStyle name="Gut 2" xfId="32809" hidden="1"/>
    <cellStyle name="Gut 2" xfId="32814" hidden="1"/>
    <cellStyle name="Gut 2" xfId="32845" hidden="1"/>
    <cellStyle name="Gut 2" xfId="32858" hidden="1"/>
    <cellStyle name="Gut 2" xfId="32866" hidden="1"/>
    <cellStyle name="Gut 2" xfId="32878" hidden="1"/>
    <cellStyle name="Gut 2" xfId="32886" hidden="1"/>
    <cellStyle name="Gut 2" xfId="32898" hidden="1"/>
    <cellStyle name="Gut 2" xfId="32906" hidden="1"/>
    <cellStyle name="Gut 2" xfId="32918" hidden="1"/>
    <cellStyle name="Gut 2" xfId="32926" hidden="1"/>
    <cellStyle name="Gut 2" xfId="32938" hidden="1"/>
    <cellStyle name="Gut 2" xfId="32941" hidden="1"/>
    <cellStyle name="Gut 2" xfId="32953" hidden="1"/>
    <cellStyle name="Gut 2" xfId="32961" hidden="1"/>
    <cellStyle name="Gut 2" xfId="32973" hidden="1"/>
    <cellStyle name="Gut 2" xfId="32981" hidden="1"/>
    <cellStyle name="Gut 2" xfId="32993" hidden="1"/>
    <cellStyle name="Gut 2" xfId="33001" hidden="1"/>
    <cellStyle name="Gut 2" xfId="33013" hidden="1"/>
    <cellStyle name="Gut 2" xfId="33021" hidden="1"/>
    <cellStyle name="Gut 2" xfId="33033" hidden="1"/>
    <cellStyle name="Gut 2" xfId="30696" hidden="1"/>
    <cellStyle name="Gut 2" xfId="30692" hidden="1"/>
    <cellStyle name="Gut 2" xfId="30691" hidden="1"/>
    <cellStyle name="Gut 2" xfId="28297" hidden="1"/>
    <cellStyle name="Gut 2" xfId="28236" hidden="1"/>
    <cellStyle name="Gut 2" xfId="28243" hidden="1"/>
    <cellStyle name="Gut 2" xfId="33050" hidden="1"/>
    <cellStyle name="Gut 2" xfId="33058" hidden="1"/>
    <cellStyle name="Gut 2" xfId="33070" hidden="1"/>
    <cellStyle name="Gut 2" xfId="33080" hidden="1"/>
    <cellStyle name="Gut 2" xfId="33096" hidden="1"/>
    <cellStyle name="Gut 2" xfId="33105" hidden="1"/>
    <cellStyle name="Gut 2" xfId="33117" hidden="1"/>
    <cellStyle name="Gut 2" xfId="33125" hidden="1"/>
    <cellStyle name="Gut 2" xfId="33137" hidden="1"/>
    <cellStyle name="Gut 2" xfId="33145" hidden="1"/>
    <cellStyle name="Gut 2" xfId="33157" hidden="1"/>
    <cellStyle name="Gut 2" xfId="33165" hidden="1"/>
    <cellStyle name="Gut 2" xfId="33177" hidden="1"/>
    <cellStyle name="Gut 2" xfId="33179" hidden="1"/>
    <cellStyle name="Gut 2" xfId="33191" hidden="1"/>
    <cellStyle name="Gut 2" xfId="33200" hidden="1"/>
    <cellStyle name="Gut 2" xfId="33212" hidden="1"/>
    <cellStyle name="Gut 2" xfId="33220" hidden="1"/>
    <cellStyle name="Gut 2" xfId="33232" hidden="1"/>
    <cellStyle name="Gut 2" xfId="33240" hidden="1"/>
    <cellStyle name="Gut 2" xfId="33252" hidden="1"/>
    <cellStyle name="Gut 2" xfId="33260" hidden="1"/>
    <cellStyle name="Gut 2" xfId="33272" hidden="1"/>
    <cellStyle name="Gut 2" xfId="33273" hidden="1"/>
    <cellStyle name="Gut 2" xfId="33285" hidden="1"/>
    <cellStyle name="Gut 2" xfId="33293" hidden="1"/>
    <cellStyle name="Gut 2" xfId="33305" hidden="1"/>
    <cellStyle name="Gut 2" xfId="33313" hidden="1"/>
    <cellStyle name="Gut 2" xfId="33325" hidden="1"/>
    <cellStyle name="Gut 2" xfId="33333" hidden="1"/>
    <cellStyle name="Gut 2" xfId="33345" hidden="1"/>
    <cellStyle name="Gut 2" xfId="33353" hidden="1"/>
    <cellStyle name="Gut 2" xfId="33365" hidden="1"/>
    <cellStyle name="Gut 2" xfId="33380" hidden="1"/>
    <cellStyle name="Gut 2" xfId="33395" hidden="1"/>
    <cellStyle name="Gut 2" xfId="33403" hidden="1"/>
    <cellStyle name="Gut 2" xfId="33415" hidden="1"/>
    <cellStyle name="Gut 2" xfId="33423" hidden="1"/>
    <cellStyle name="Gut 2" xfId="33435" hidden="1"/>
    <cellStyle name="Gut 2" xfId="33443" hidden="1"/>
    <cellStyle name="Gut 2" xfId="33455" hidden="1"/>
    <cellStyle name="Gut 2" xfId="33463" hidden="1"/>
    <cellStyle name="Gut 2" xfId="33475" hidden="1"/>
    <cellStyle name="Gut 2" xfId="33484" hidden="1"/>
    <cellStyle name="Gut 2" xfId="33500" hidden="1"/>
    <cellStyle name="Gut 2" xfId="33509" hidden="1"/>
    <cellStyle name="Gut 2" xfId="33521" hidden="1"/>
    <cellStyle name="Gut 2" xfId="33529" hidden="1"/>
    <cellStyle name="Gut 2" xfId="33541" hidden="1"/>
    <cellStyle name="Gut 2" xfId="33549" hidden="1"/>
    <cellStyle name="Gut 2" xfId="33561" hidden="1"/>
    <cellStyle name="Gut 2" xfId="33569" hidden="1"/>
    <cellStyle name="Gut 2" xfId="33581" hidden="1"/>
    <cellStyle name="Gut 2" xfId="33583" hidden="1"/>
    <cellStyle name="Gut 2" xfId="33595" hidden="1"/>
    <cellStyle name="Gut 2" xfId="33604" hidden="1"/>
    <cellStyle name="Gut 2" xfId="33616" hidden="1"/>
    <cellStyle name="Gut 2" xfId="33624" hidden="1"/>
    <cellStyle name="Gut 2" xfId="33636" hidden="1"/>
    <cellStyle name="Gut 2" xfId="33644" hidden="1"/>
    <cellStyle name="Gut 2" xfId="33656" hidden="1"/>
    <cellStyle name="Gut 2" xfId="33664" hidden="1"/>
    <cellStyle name="Gut 2" xfId="33676" hidden="1"/>
    <cellStyle name="Gut 2" xfId="33677" hidden="1"/>
    <cellStyle name="Gut 2" xfId="33689" hidden="1"/>
    <cellStyle name="Gut 2" xfId="33697" hidden="1"/>
    <cellStyle name="Gut 2" xfId="33709" hidden="1"/>
    <cellStyle name="Gut 2" xfId="33717" hidden="1"/>
    <cellStyle name="Gut 2" xfId="33729" hidden="1"/>
    <cellStyle name="Gut 2" xfId="33737" hidden="1"/>
    <cellStyle name="Gut 2" xfId="33749" hidden="1"/>
    <cellStyle name="Gut 2" xfId="33757" hidden="1"/>
    <cellStyle name="Gut 2" xfId="33769" hidden="1"/>
    <cellStyle name="Gut 2" xfId="33777" hidden="1"/>
    <cellStyle name="Gut 2" xfId="33789" hidden="1"/>
    <cellStyle name="Gut 2" xfId="33797" hidden="1"/>
    <cellStyle name="Gut 2" xfId="33809" hidden="1"/>
    <cellStyle name="Gut 2" xfId="33817" hidden="1"/>
    <cellStyle name="Gut 2" xfId="33829" hidden="1"/>
    <cellStyle name="Gut 2" xfId="33837" hidden="1"/>
    <cellStyle name="Gut 2" xfId="33849" hidden="1"/>
    <cellStyle name="Gut 2" xfId="33857" hidden="1"/>
    <cellStyle name="Gut 2" xfId="33869" hidden="1"/>
    <cellStyle name="Gut 2" xfId="33889" hidden="1"/>
    <cellStyle name="Gut 2" xfId="33895" hidden="1"/>
    <cellStyle name="Gut 2" xfId="33926" hidden="1"/>
    <cellStyle name="Gut 2" xfId="33939" hidden="1"/>
    <cellStyle name="Gut 2" xfId="33947" hidden="1"/>
    <cellStyle name="Gut 2" xfId="33959" hidden="1"/>
    <cellStyle name="Gut 2" xfId="33967" hidden="1"/>
    <cellStyle name="Gut 2" xfId="33979" hidden="1"/>
    <cellStyle name="Gut 2" xfId="33987" hidden="1"/>
    <cellStyle name="Gut 2" xfId="33999" hidden="1"/>
    <cellStyle name="Gut 2" xfId="34007" hidden="1"/>
    <cellStyle name="Gut 2" xfId="34019" hidden="1"/>
    <cellStyle name="Gut 2" xfId="34021" hidden="1"/>
    <cellStyle name="Gut 2" xfId="34033" hidden="1"/>
    <cellStyle name="Gut 2" xfId="34041" hidden="1"/>
    <cellStyle name="Gut 2" xfId="34053" hidden="1"/>
    <cellStyle name="Gut 2" xfId="34061" hidden="1"/>
    <cellStyle name="Gut 2" xfId="34073" hidden="1"/>
    <cellStyle name="Gut 2" xfId="34081" hidden="1"/>
    <cellStyle name="Gut 2" xfId="34093" hidden="1"/>
    <cellStyle name="Gut 2" xfId="34101" hidden="1"/>
    <cellStyle name="Gut 2" xfId="34113" hidden="1"/>
    <cellStyle name="Gut 2" xfId="34120" hidden="1"/>
    <cellStyle name="Gut 2" xfId="34173" hidden="1"/>
    <cellStyle name="Gut 2" xfId="34189" hidden="1"/>
    <cellStyle name="Gut 2" xfId="34205" hidden="1"/>
    <cellStyle name="Gut 2" xfId="34217" hidden="1"/>
    <cellStyle name="Gut 2" xfId="34225" hidden="1"/>
    <cellStyle name="Gut 2" xfId="34237" hidden="1"/>
    <cellStyle name="Gut 2" xfId="34245" hidden="1"/>
    <cellStyle name="Gut 2" xfId="34257" hidden="1"/>
    <cellStyle name="Gut 2" xfId="34265" hidden="1"/>
    <cellStyle name="Gut 2" xfId="34277" hidden="1"/>
    <cellStyle name="Gut 2" xfId="34287" hidden="1"/>
    <cellStyle name="Gut 2" xfId="34303" hidden="1"/>
    <cellStyle name="Gut 2" xfId="34312" hidden="1"/>
    <cellStyle name="Gut 2" xfId="34324" hidden="1"/>
    <cellStyle name="Gut 2" xfId="34332" hidden="1"/>
    <cellStyle name="Gut 2" xfId="34344" hidden="1"/>
    <cellStyle name="Gut 2" xfId="34352" hidden="1"/>
    <cellStyle name="Gut 2" xfId="34364" hidden="1"/>
    <cellStyle name="Gut 2" xfId="34372" hidden="1"/>
    <cellStyle name="Gut 2" xfId="34384" hidden="1"/>
    <cellStyle name="Gut 2" xfId="34386" hidden="1"/>
    <cellStyle name="Gut 2" xfId="34398" hidden="1"/>
    <cellStyle name="Gut 2" xfId="34407" hidden="1"/>
    <cellStyle name="Gut 2" xfId="34419" hidden="1"/>
    <cellStyle name="Gut 2" xfId="34427" hidden="1"/>
    <cellStyle name="Gut 2" xfId="34439" hidden="1"/>
    <cellStyle name="Gut 2" xfId="34447" hidden="1"/>
    <cellStyle name="Gut 2" xfId="34459" hidden="1"/>
    <cellStyle name="Gut 2" xfId="34467" hidden="1"/>
    <cellStyle name="Gut 2" xfId="34479" hidden="1"/>
    <cellStyle name="Gut 2" xfId="34480" hidden="1"/>
    <cellStyle name="Gut 2" xfId="34492" hidden="1"/>
    <cellStyle name="Gut 2" xfId="34500" hidden="1"/>
    <cellStyle name="Gut 2" xfId="34512" hidden="1"/>
    <cellStyle name="Gut 2" xfId="34520" hidden="1"/>
    <cellStyle name="Gut 2" xfId="34532" hidden="1"/>
    <cellStyle name="Gut 2" xfId="34540" hidden="1"/>
    <cellStyle name="Gut 2" xfId="34552" hidden="1"/>
    <cellStyle name="Gut 2" xfId="34560" hidden="1"/>
    <cellStyle name="Gut 2" xfId="34572" hidden="1"/>
    <cellStyle name="Gut 2" xfId="34586" hidden="1"/>
    <cellStyle name="Gut 2" xfId="34602" hidden="1"/>
    <cellStyle name="Gut 2" xfId="34610" hidden="1"/>
    <cellStyle name="Gut 2" xfId="34622" hidden="1"/>
    <cellStyle name="Gut 2" xfId="34630" hidden="1"/>
    <cellStyle name="Gut 2" xfId="34642" hidden="1"/>
    <cellStyle name="Gut 2" xfId="34650" hidden="1"/>
    <cellStyle name="Gut 2" xfId="34662" hidden="1"/>
    <cellStyle name="Gut 2" xfId="34670" hidden="1"/>
    <cellStyle name="Gut 2" xfId="34682" hidden="1"/>
    <cellStyle name="Gut 2" xfId="34691" hidden="1"/>
    <cellStyle name="Gut 2" xfId="34707" hidden="1"/>
    <cellStyle name="Gut 2" xfId="34716" hidden="1"/>
    <cellStyle name="Gut 2" xfId="34728" hidden="1"/>
    <cellStyle name="Gut 2" xfId="34736" hidden="1"/>
    <cellStyle name="Gut 2" xfId="34748" hidden="1"/>
    <cellStyle name="Gut 2" xfId="34756" hidden="1"/>
    <cellStyle name="Gut 2" xfId="34768" hidden="1"/>
    <cellStyle name="Gut 2" xfId="34776" hidden="1"/>
    <cellStyle name="Gut 2" xfId="34788" hidden="1"/>
    <cellStyle name="Gut 2" xfId="34790" hidden="1"/>
    <cellStyle name="Gut 2" xfId="34802" hidden="1"/>
    <cellStyle name="Gut 2" xfId="34811" hidden="1"/>
    <cellStyle name="Gut 2" xfId="34823" hidden="1"/>
    <cellStyle name="Gut 2" xfId="34831" hidden="1"/>
    <cellStyle name="Gut 2" xfId="34843" hidden="1"/>
    <cellStyle name="Gut 2" xfId="34851" hidden="1"/>
    <cellStyle name="Gut 2" xfId="34863" hidden="1"/>
    <cellStyle name="Gut 2" xfId="34871" hidden="1"/>
    <cellStyle name="Gut 2" xfId="34883" hidden="1"/>
    <cellStyle name="Gut 2" xfId="34884" hidden="1"/>
    <cellStyle name="Gut 2" xfId="34896" hidden="1"/>
    <cellStyle name="Gut 2" xfId="34904" hidden="1"/>
    <cellStyle name="Gut 2" xfId="34916" hidden="1"/>
    <cellStyle name="Gut 2" xfId="34924" hidden="1"/>
    <cellStyle name="Gut 2" xfId="34936" hidden="1"/>
    <cellStyle name="Gut 2" xfId="34944" hidden="1"/>
    <cellStyle name="Gut 2" xfId="34956" hidden="1"/>
    <cellStyle name="Gut 2" xfId="34964" hidden="1"/>
    <cellStyle name="Gut 2" xfId="34976" hidden="1"/>
    <cellStyle name="Gut 2" xfId="34984" hidden="1"/>
    <cellStyle name="Gut 2" xfId="34996" hidden="1"/>
    <cellStyle name="Gut 2" xfId="35004" hidden="1"/>
    <cellStyle name="Gut 2" xfId="35016" hidden="1"/>
    <cellStyle name="Gut 2" xfId="35024" hidden="1"/>
    <cellStyle name="Gut 2" xfId="35036" hidden="1"/>
    <cellStyle name="Gut 2" xfId="35044" hidden="1"/>
    <cellStyle name="Gut 2" xfId="35056" hidden="1"/>
    <cellStyle name="Gut 2" xfId="35064" hidden="1"/>
    <cellStyle name="Gut 2" xfId="35076" hidden="1"/>
    <cellStyle name="Gut 2" xfId="35095" hidden="1"/>
    <cellStyle name="Gut 2" xfId="35100" hidden="1"/>
    <cellStyle name="Gut 2" xfId="35131" hidden="1"/>
    <cellStyle name="Gut 2" xfId="35144" hidden="1"/>
    <cellStyle name="Gut 2" xfId="35152" hidden="1"/>
    <cellStyle name="Gut 2" xfId="35164" hidden="1"/>
    <cellStyle name="Gut 2" xfId="35172" hidden="1"/>
    <cellStyle name="Gut 2" xfId="35184" hidden="1"/>
    <cellStyle name="Gut 2" xfId="35192" hidden="1"/>
    <cellStyle name="Gut 2" xfId="35204" hidden="1"/>
    <cellStyle name="Gut 2" xfId="35212" hidden="1"/>
    <cellStyle name="Gut 2" xfId="35224" hidden="1"/>
    <cellStyle name="Gut 2" xfId="35227" hidden="1"/>
    <cellStyle name="Gut 2" xfId="35239" hidden="1"/>
    <cellStyle name="Gut 2" xfId="35247" hidden="1"/>
    <cellStyle name="Gut 2" xfId="35259" hidden="1"/>
    <cellStyle name="Gut 2" xfId="35267" hidden="1"/>
    <cellStyle name="Gut 2" xfId="35279" hidden="1"/>
    <cellStyle name="Gut 2" xfId="35287" hidden="1"/>
    <cellStyle name="Gut 2" xfId="35299" hidden="1"/>
    <cellStyle name="Gut 2" xfId="35307" hidden="1"/>
    <cellStyle name="Gut 2" xfId="35319" hidden="1"/>
    <cellStyle name="Gut 2" xfId="30682" hidden="1"/>
    <cellStyle name="Gut 2" xfId="32299" hidden="1"/>
    <cellStyle name="Gut 2" xfId="28285" hidden="1"/>
    <cellStyle name="Gut 2" xfId="28216" hidden="1"/>
    <cellStyle name="Gut 2" xfId="28298" hidden="1"/>
    <cellStyle name="Gut 2" xfId="28185" hidden="1"/>
    <cellStyle name="Gut 2" xfId="35338" hidden="1"/>
    <cellStyle name="Gut 2" xfId="35346" hidden="1"/>
    <cellStyle name="Gut 2" xfId="35358" hidden="1"/>
    <cellStyle name="Gut 2" xfId="35367" hidden="1"/>
    <cellStyle name="Gut 2" xfId="35383" hidden="1"/>
    <cellStyle name="Gut 2" xfId="35392" hidden="1"/>
    <cellStyle name="Gut 2" xfId="35404" hidden="1"/>
    <cellStyle name="Gut 2" xfId="35412" hidden="1"/>
    <cellStyle name="Gut 2" xfId="35424" hidden="1"/>
    <cellStyle name="Gut 2" xfId="35432" hidden="1"/>
    <cellStyle name="Gut 2" xfId="35444" hidden="1"/>
    <cellStyle name="Gut 2" xfId="35452" hidden="1"/>
    <cellStyle name="Gut 2" xfId="35464" hidden="1"/>
    <cellStyle name="Gut 2" xfId="35466" hidden="1"/>
    <cellStyle name="Gut 2" xfId="35478" hidden="1"/>
    <cellStyle name="Gut 2" xfId="35487" hidden="1"/>
    <cellStyle name="Gut 2" xfId="35499" hidden="1"/>
    <cellStyle name="Gut 2" xfId="35507" hidden="1"/>
    <cellStyle name="Gut 2" xfId="35519" hidden="1"/>
    <cellStyle name="Gut 2" xfId="35527" hidden="1"/>
    <cellStyle name="Gut 2" xfId="35539" hidden="1"/>
    <cellStyle name="Gut 2" xfId="35547" hidden="1"/>
    <cellStyle name="Gut 2" xfId="35559" hidden="1"/>
    <cellStyle name="Gut 2" xfId="35560" hidden="1"/>
    <cellStyle name="Gut 2" xfId="35572" hidden="1"/>
    <cellStyle name="Gut 2" xfId="35580" hidden="1"/>
    <cellStyle name="Gut 2" xfId="35592" hidden="1"/>
    <cellStyle name="Gut 2" xfId="35600" hidden="1"/>
    <cellStyle name="Gut 2" xfId="35612" hidden="1"/>
    <cellStyle name="Gut 2" xfId="35620" hidden="1"/>
    <cellStyle name="Gut 2" xfId="35632" hidden="1"/>
    <cellStyle name="Gut 2" xfId="35640" hidden="1"/>
    <cellStyle name="Gut 2" xfId="35652" hidden="1"/>
    <cellStyle name="Gut 2" xfId="35666" hidden="1"/>
    <cellStyle name="Gut 2" xfId="35681" hidden="1"/>
    <cellStyle name="Gut 2" xfId="35689" hidden="1"/>
    <cellStyle name="Gut 2" xfId="35701" hidden="1"/>
    <cellStyle name="Gut 2" xfId="35709" hidden="1"/>
    <cellStyle name="Gut 2" xfId="35721" hidden="1"/>
    <cellStyle name="Gut 2" xfId="35729" hidden="1"/>
    <cellStyle name="Gut 2" xfId="35741" hidden="1"/>
    <cellStyle name="Gut 2" xfId="35749" hidden="1"/>
    <cellStyle name="Gut 2" xfId="35761" hidden="1"/>
    <cellStyle name="Gut 2" xfId="35769" hidden="1"/>
    <cellStyle name="Gut 2" xfId="35785" hidden="1"/>
    <cellStyle name="Gut 2" xfId="35794" hidden="1"/>
    <cellStyle name="Gut 2" xfId="35806" hidden="1"/>
    <cellStyle name="Gut 2" xfId="35814" hidden="1"/>
    <cellStyle name="Gut 2" xfId="35826" hidden="1"/>
    <cellStyle name="Gut 2" xfId="35834" hidden="1"/>
    <cellStyle name="Gut 2" xfId="35846" hidden="1"/>
    <cellStyle name="Gut 2" xfId="35854" hidden="1"/>
    <cellStyle name="Gut 2" xfId="35866" hidden="1"/>
    <cellStyle name="Gut 2" xfId="35868" hidden="1"/>
    <cellStyle name="Gut 2" xfId="35880" hidden="1"/>
    <cellStyle name="Gut 2" xfId="35889" hidden="1"/>
    <cellStyle name="Gut 2" xfId="35901" hidden="1"/>
    <cellStyle name="Gut 2" xfId="35909" hidden="1"/>
    <cellStyle name="Gut 2" xfId="35921" hidden="1"/>
    <cellStyle name="Gut 2" xfId="35929" hidden="1"/>
    <cellStyle name="Gut 2" xfId="35941" hidden="1"/>
    <cellStyle name="Gut 2" xfId="35949" hidden="1"/>
    <cellStyle name="Gut 2" xfId="35961" hidden="1"/>
    <cellStyle name="Gut 2" xfId="35962" hidden="1"/>
    <cellStyle name="Gut 2" xfId="35974" hidden="1"/>
    <cellStyle name="Gut 2" xfId="35982" hidden="1"/>
    <cellStyle name="Gut 2" xfId="35994" hidden="1"/>
    <cellStyle name="Gut 2" xfId="36002" hidden="1"/>
    <cellStyle name="Gut 2" xfId="36014" hidden="1"/>
    <cellStyle name="Gut 2" xfId="36022" hidden="1"/>
    <cellStyle name="Gut 2" xfId="36034" hidden="1"/>
    <cellStyle name="Gut 2" xfId="36042" hidden="1"/>
    <cellStyle name="Gut 2" xfId="36054" hidden="1"/>
    <cellStyle name="Gut 2" xfId="36062" hidden="1"/>
    <cellStyle name="Gut 2" xfId="36074" hidden="1"/>
    <cellStyle name="Gut 2" xfId="36082" hidden="1"/>
    <cellStyle name="Gut 2" xfId="36094" hidden="1"/>
    <cellStyle name="Gut 2" xfId="36102" hidden="1"/>
    <cellStyle name="Gut 2" xfId="36114" hidden="1"/>
    <cellStyle name="Gut 2" xfId="36122" hidden="1"/>
    <cellStyle name="Gut 2" xfId="36134" hidden="1"/>
    <cellStyle name="Gut 2" xfId="36142" hidden="1"/>
    <cellStyle name="Gut 2" xfId="36154" hidden="1"/>
    <cellStyle name="Gut 2" xfId="36174" hidden="1"/>
    <cellStyle name="Gut 2" xfId="36180" hidden="1"/>
    <cellStyle name="Gut 2" xfId="36210" hidden="1"/>
    <cellStyle name="Gut 2" xfId="36223" hidden="1"/>
    <cellStyle name="Gut 2" xfId="36231" hidden="1"/>
    <cellStyle name="Gut 2" xfId="36243" hidden="1"/>
    <cellStyle name="Gut 2" xfId="36251" hidden="1"/>
    <cellStyle name="Gut 2" xfId="36263" hidden="1"/>
    <cellStyle name="Gut 2" xfId="36271" hidden="1"/>
    <cellStyle name="Gut 2" xfId="36283" hidden="1"/>
    <cellStyle name="Gut 2" xfId="36291" hidden="1"/>
    <cellStyle name="Gut 2" xfId="36303" hidden="1"/>
    <cellStyle name="Gut 2" xfId="36306" hidden="1"/>
    <cellStyle name="Gut 2" xfId="36318" hidden="1"/>
    <cellStyle name="Gut 2" xfId="36326" hidden="1"/>
    <cellStyle name="Gut 2" xfId="36338" hidden="1"/>
    <cellStyle name="Gut 2" xfId="36346" hidden="1"/>
    <cellStyle name="Gut 2" xfId="36358" hidden="1"/>
    <cellStyle name="Gut 2" xfId="36366" hidden="1"/>
    <cellStyle name="Gut 2" xfId="36378" hidden="1"/>
    <cellStyle name="Gut 2" xfId="36386" hidden="1"/>
    <cellStyle name="Gut 2" xfId="36398" hidden="1"/>
    <cellStyle name="Gut 2" xfId="36404" hidden="1"/>
    <cellStyle name="Gut 2" xfId="36455" hidden="1"/>
    <cellStyle name="Gut 2" xfId="36471" hidden="1"/>
    <cellStyle name="Gut 2" xfId="36487" hidden="1"/>
    <cellStyle name="Gut 2" xfId="36499" hidden="1"/>
    <cellStyle name="Gut 2" xfId="36507" hidden="1"/>
    <cellStyle name="Gut 2" xfId="36519" hidden="1"/>
    <cellStyle name="Gut 2" xfId="36527" hidden="1"/>
    <cellStyle name="Gut 2" xfId="36539" hidden="1"/>
    <cellStyle name="Gut 2" xfId="36547" hidden="1"/>
    <cellStyle name="Gut 2" xfId="36559" hidden="1"/>
    <cellStyle name="Gut 2" xfId="36568" hidden="1"/>
    <cellStyle name="Gut 2" xfId="36584" hidden="1"/>
    <cellStyle name="Gut 2" xfId="36593" hidden="1"/>
    <cellStyle name="Gut 2" xfId="36605" hidden="1"/>
    <cellStyle name="Gut 2" xfId="36613" hidden="1"/>
    <cellStyle name="Gut 2" xfId="36625" hidden="1"/>
    <cellStyle name="Gut 2" xfId="36633" hidden="1"/>
    <cellStyle name="Gut 2" xfId="36645" hidden="1"/>
    <cellStyle name="Gut 2" xfId="36653" hidden="1"/>
    <cellStyle name="Gut 2" xfId="36665" hidden="1"/>
    <cellStyle name="Gut 2" xfId="36667" hidden="1"/>
    <cellStyle name="Gut 2" xfId="36679" hidden="1"/>
    <cellStyle name="Gut 2" xfId="36688" hidden="1"/>
    <cellStyle name="Gut 2" xfId="36700" hidden="1"/>
    <cellStyle name="Gut 2" xfId="36708" hidden="1"/>
    <cellStyle name="Gut 2" xfId="36720" hidden="1"/>
    <cellStyle name="Gut 2" xfId="36728" hidden="1"/>
    <cellStyle name="Gut 2" xfId="36740" hidden="1"/>
    <cellStyle name="Gut 2" xfId="36748" hidden="1"/>
    <cellStyle name="Gut 2" xfId="36760" hidden="1"/>
    <cellStyle name="Gut 2" xfId="36761" hidden="1"/>
    <cellStyle name="Gut 2" xfId="36773" hidden="1"/>
    <cellStyle name="Gut 2" xfId="36781" hidden="1"/>
    <cellStyle name="Gut 2" xfId="36793" hidden="1"/>
    <cellStyle name="Gut 2" xfId="36801" hidden="1"/>
    <cellStyle name="Gut 2" xfId="36813" hidden="1"/>
    <cellStyle name="Gut 2" xfId="36821" hidden="1"/>
    <cellStyle name="Gut 2" xfId="36833" hidden="1"/>
    <cellStyle name="Gut 2" xfId="36841" hidden="1"/>
    <cellStyle name="Gut 2" xfId="36853" hidden="1"/>
    <cellStyle name="Gut 2" xfId="36865" hidden="1"/>
    <cellStyle name="Gut 2" xfId="36881" hidden="1"/>
    <cellStyle name="Gut 2" xfId="36889" hidden="1"/>
    <cellStyle name="Gut 2" xfId="36901" hidden="1"/>
    <cellStyle name="Gut 2" xfId="36909" hidden="1"/>
    <cellStyle name="Gut 2" xfId="36921" hidden="1"/>
    <cellStyle name="Gut 2" xfId="36929" hidden="1"/>
    <cellStyle name="Gut 2" xfId="36941" hidden="1"/>
    <cellStyle name="Gut 2" xfId="36949" hidden="1"/>
    <cellStyle name="Gut 2" xfId="36961" hidden="1"/>
    <cellStyle name="Gut 2" xfId="36969" hidden="1"/>
    <cellStyle name="Gut 2" xfId="36985" hidden="1"/>
    <cellStyle name="Gut 2" xfId="36994" hidden="1"/>
    <cellStyle name="Gut 2" xfId="37006" hidden="1"/>
    <cellStyle name="Gut 2" xfId="37014" hidden="1"/>
    <cellStyle name="Gut 2" xfId="37026" hidden="1"/>
    <cellStyle name="Gut 2" xfId="37034" hidden="1"/>
    <cellStyle name="Gut 2" xfId="37046" hidden="1"/>
    <cellStyle name="Gut 2" xfId="37054" hidden="1"/>
    <cellStyle name="Gut 2" xfId="37066" hidden="1"/>
    <cellStyle name="Gut 2" xfId="37068" hidden="1"/>
    <cellStyle name="Gut 2" xfId="37080" hidden="1"/>
    <cellStyle name="Gut 2" xfId="37089" hidden="1"/>
    <cellStyle name="Gut 2" xfId="37101" hidden="1"/>
    <cellStyle name="Gut 2" xfId="37109" hidden="1"/>
    <cellStyle name="Gut 2" xfId="37121" hidden="1"/>
    <cellStyle name="Gut 2" xfId="37129" hidden="1"/>
    <cellStyle name="Gut 2" xfId="37141" hidden="1"/>
    <cellStyle name="Gut 2" xfId="37149" hidden="1"/>
    <cellStyle name="Gut 2" xfId="37161" hidden="1"/>
    <cellStyle name="Gut 2" xfId="37162" hidden="1"/>
    <cellStyle name="Gut 2" xfId="37174" hidden="1"/>
    <cellStyle name="Gut 2" xfId="37182" hidden="1"/>
    <cellStyle name="Gut 2" xfId="37194" hidden="1"/>
    <cellStyle name="Gut 2" xfId="37202" hidden="1"/>
    <cellStyle name="Gut 2" xfId="37214" hidden="1"/>
    <cellStyle name="Gut 2" xfId="37222" hidden="1"/>
    <cellStyle name="Gut 2" xfId="37234" hidden="1"/>
    <cellStyle name="Gut 2" xfId="37242" hidden="1"/>
    <cellStyle name="Gut 2" xfId="37254" hidden="1"/>
    <cellStyle name="Gut 2" xfId="37262" hidden="1"/>
    <cellStyle name="Gut 2" xfId="37274" hidden="1"/>
    <cellStyle name="Gut 2" xfId="37282" hidden="1"/>
    <cellStyle name="Gut 2" xfId="37294" hidden="1"/>
    <cellStyle name="Gut 2" xfId="37302" hidden="1"/>
    <cellStyle name="Gut 2" xfId="37314" hidden="1"/>
    <cellStyle name="Gut 2" xfId="37322" hidden="1"/>
    <cellStyle name="Gut 2" xfId="37334" hidden="1"/>
    <cellStyle name="Gut 2" xfId="37342" hidden="1"/>
    <cellStyle name="Gut 2" xfId="37354" hidden="1"/>
    <cellStyle name="Gut 2" xfId="37372" hidden="1"/>
    <cellStyle name="Gut 2" xfId="37377" hidden="1"/>
    <cellStyle name="Gut 2" xfId="37407" hidden="1"/>
    <cellStyle name="Gut 2" xfId="37420" hidden="1"/>
    <cellStyle name="Gut 2" xfId="37428" hidden="1"/>
    <cellStyle name="Gut 2" xfId="37440" hidden="1"/>
    <cellStyle name="Gut 2" xfId="37448" hidden="1"/>
    <cellStyle name="Gut 2" xfId="37460" hidden="1"/>
    <cellStyle name="Gut 2" xfId="37468" hidden="1"/>
    <cellStyle name="Gut 2" xfId="37480" hidden="1"/>
    <cellStyle name="Gut 2" xfId="37488" hidden="1"/>
    <cellStyle name="Gut 2" xfId="37500" hidden="1"/>
    <cellStyle name="Gut 2" xfId="37502" hidden="1"/>
    <cellStyle name="Gut 2" xfId="37514" hidden="1"/>
    <cellStyle name="Gut 2" xfId="37522" hidden="1"/>
    <cellStyle name="Gut 2" xfId="37534" hidden="1"/>
    <cellStyle name="Gut 2" xfId="37542" hidden="1"/>
    <cellStyle name="Gut 2" xfId="37554" hidden="1"/>
    <cellStyle name="Gut 2" xfId="37562" hidden="1"/>
    <cellStyle name="Gut 2" xfId="37574" hidden="1"/>
    <cellStyle name="Gut 2" xfId="37582" hidden="1"/>
    <cellStyle name="Gut 2" xfId="37594" hidden="1"/>
    <cellStyle name="Gut 2" xfId="28156" hidden="1"/>
    <cellStyle name="Gut 2" xfId="35326" hidden="1"/>
    <cellStyle name="Gut 2" xfId="33043" hidden="1"/>
    <cellStyle name="Gut 2" xfId="30668" hidden="1"/>
    <cellStyle name="Gut 2" xfId="31084" hidden="1"/>
    <cellStyle name="Gut 2" xfId="28169" hidden="1"/>
    <cellStyle name="Gut 2" xfId="37605" hidden="1"/>
    <cellStyle name="Gut 2" xfId="37613" hidden="1"/>
    <cellStyle name="Gut 2" xfId="37625" hidden="1"/>
    <cellStyle name="Gut 2" xfId="37633" hidden="1"/>
    <cellStyle name="Gut 2" xfId="37649" hidden="1"/>
    <cellStyle name="Gut 2" xfId="37658" hidden="1"/>
    <cellStyle name="Gut 2" xfId="37670" hidden="1"/>
    <cellStyle name="Gut 2" xfId="37678" hidden="1"/>
    <cellStyle name="Gut 2" xfId="37690" hidden="1"/>
    <cellStyle name="Gut 2" xfId="37698" hidden="1"/>
    <cellStyle name="Gut 2" xfId="37710" hidden="1"/>
    <cellStyle name="Gut 2" xfId="37718" hidden="1"/>
    <cellStyle name="Gut 2" xfId="37730" hidden="1"/>
    <cellStyle name="Gut 2" xfId="37732" hidden="1"/>
    <cellStyle name="Gut 2" xfId="37744" hidden="1"/>
    <cellStyle name="Gut 2" xfId="37753" hidden="1"/>
    <cellStyle name="Gut 2" xfId="37765" hidden="1"/>
    <cellStyle name="Gut 2" xfId="37773" hidden="1"/>
    <cellStyle name="Gut 2" xfId="37785" hidden="1"/>
    <cellStyle name="Gut 2" xfId="37793" hidden="1"/>
    <cellStyle name="Gut 2" xfId="37805" hidden="1"/>
    <cellStyle name="Gut 2" xfId="37813" hidden="1"/>
    <cellStyle name="Gut 2" xfId="37825" hidden="1"/>
    <cellStyle name="Gut 2" xfId="37826" hidden="1"/>
    <cellStyle name="Gut 2" xfId="37838" hidden="1"/>
    <cellStyle name="Gut 2" xfId="37846" hidden="1"/>
    <cellStyle name="Gut 2" xfId="37858" hidden="1"/>
    <cellStyle name="Gut 2" xfId="37866" hidden="1"/>
    <cellStyle name="Gut 2" xfId="37878" hidden="1"/>
    <cellStyle name="Gut 2" xfId="37886" hidden="1"/>
    <cellStyle name="Gut 2" xfId="37898" hidden="1"/>
    <cellStyle name="Gut 2" xfId="37906" hidden="1"/>
    <cellStyle name="Gut 2" xfId="37918" hidden="1"/>
    <cellStyle name="Gut 2" xfId="37930" hidden="1"/>
    <cellStyle name="Gut 2" xfId="37945" hidden="1"/>
    <cellStyle name="Gut 2" xfId="37953" hidden="1"/>
    <cellStyle name="Gut 2" xfId="37965" hidden="1"/>
    <cellStyle name="Gut 2" xfId="37973" hidden="1"/>
    <cellStyle name="Gut 2" xfId="37985" hidden="1"/>
    <cellStyle name="Gut 2" xfId="37993" hidden="1"/>
    <cellStyle name="Gut 2" xfId="38005" hidden="1"/>
    <cellStyle name="Gut 2" xfId="38013" hidden="1"/>
    <cellStyle name="Gut 2" xfId="38025" hidden="1"/>
    <cellStyle name="Gut 2" xfId="38033" hidden="1"/>
    <cellStyle name="Gut 2" xfId="38049" hidden="1"/>
    <cellStyle name="Gut 2" xfId="38058" hidden="1"/>
    <cellStyle name="Gut 2" xfId="38070" hidden="1"/>
    <cellStyle name="Gut 2" xfId="38078" hidden="1"/>
    <cellStyle name="Gut 2" xfId="38090" hidden="1"/>
    <cellStyle name="Gut 2" xfId="38098" hidden="1"/>
    <cellStyle name="Gut 2" xfId="38110" hidden="1"/>
    <cellStyle name="Gut 2" xfId="38118" hidden="1"/>
    <cellStyle name="Gut 2" xfId="38130" hidden="1"/>
    <cellStyle name="Gut 2" xfId="38132" hidden="1"/>
    <cellStyle name="Gut 2" xfId="38144" hidden="1"/>
    <cellStyle name="Gut 2" xfId="38153" hidden="1"/>
    <cellStyle name="Gut 2" xfId="38165" hidden="1"/>
    <cellStyle name="Gut 2" xfId="38173" hidden="1"/>
    <cellStyle name="Gut 2" xfId="38185" hidden="1"/>
    <cellStyle name="Gut 2" xfId="38193" hidden="1"/>
    <cellStyle name="Gut 2" xfId="38205" hidden="1"/>
    <cellStyle name="Gut 2" xfId="38213" hidden="1"/>
    <cellStyle name="Gut 2" xfId="38225" hidden="1"/>
    <cellStyle name="Gut 2" xfId="38226" hidden="1"/>
    <cellStyle name="Gut 2" xfId="38238" hidden="1"/>
    <cellStyle name="Gut 2" xfId="38246" hidden="1"/>
    <cellStyle name="Gut 2" xfId="38258" hidden="1"/>
    <cellStyle name="Gut 2" xfId="38266" hidden="1"/>
    <cellStyle name="Gut 2" xfId="38278" hidden="1"/>
    <cellStyle name="Gut 2" xfId="38286" hidden="1"/>
    <cellStyle name="Gut 2" xfId="38298" hidden="1"/>
    <cellStyle name="Gut 2" xfId="38306" hidden="1"/>
    <cellStyle name="Gut 2" xfId="38318" hidden="1"/>
    <cellStyle name="Gut 2" xfId="38326" hidden="1"/>
    <cellStyle name="Gut 2" xfId="38338" hidden="1"/>
    <cellStyle name="Gut 2" xfId="38346" hidden="1"/>
    <cellStyle name="Gut 2" xfId="38358" hidden="1"/>
    <cellStyle name="Gut 2" xfId="38366" hidden="1"/>
    <cellStyle name="Gut 2" xfId="38378" hidden="1"/>
    <cellStyle name="Gut 2" xfId="38386" hidden="1"/>
    <cellStyle name="Gut 2" xfId="38398" hidden="1"/>
    <cellStyle name="Gut 2" xfId="38406" hidden="1"/>
    <cellStyle name="Gut 2" xfId="38418" hidden="1"/>
    <cellStyle name="Gut 2" xfId="38435" hidden="1"/>
    <cellStyle name="Gut 2" xfId="38440" hidden="1"/>
    <cellStyle name="Gut 2" xfId="38468" hidden="1"/>
    <cellStyle name="Gut 2" xfId="38480" hidden="1"/>
    <cellStyle name="Gut 2" xfId="38488" hidden="1"/>
    <cellStyle name="Gut 2" xfId="38500" hidden="1"/>
    <cellStyle name="Gut 2" xfId="38508" hidden="1"/>
    <cellStyle name="Gut 2" xfId="38520" hidden="1"/>
    <cellStyle name="Gut 2" xfId="38528" hidden="1"/>
    <cellStyle name="Gut 2" xfId="38540" hidden="1"/>
    <cellStyle name="Gut 2" xfId="38548" hidden="1"/>
    <cellStyle name="Gut 2" xfId="38560" hidden="1"/>
    <cellStyle name="Gut 2" xfId="38562" hidden="1"/>
    <cellStyle name="Gut 2" xfId="38574" hidden="1"/>
    <cellStyle name="Gut 2" xfId="38582" hidden="1"/>
    <cellStyle name="Gut 2" xfId="38594" hidden="1"/>
    <cellStyle name="Gut 2" xfId="38602" hidden="1"/>
    <cellStyle name="Gut 2" xfId="38614" hidden="1"/>
    <cellStyle name="Gut 2" xfId="38622" hidden="1"/>
    <cellStyle name="Gut 2" xfId="38634" hidden="1"/>
    <cellStyle name="Gut 2" xfId="38642" hidden="1"/>
    <cellStyle name="Gut 2" xfId="38654" hidden="1"/>
    <cellStyle name="Gut 2" xfId="38657" hidden="1"/>
    <cellStyle name="Gut 2" xfId="38707" hidden="1"/>
    <cellStyle name="Gut 2" xfId="38722" hidden="1"/>
    <cellStyle name="Gut 2" xfId="38738" hidden="1"/>
    <cellStyle name="Gut 2" xfId="38750" hidden="1"/>
    <cellStyle name="Gut 2" xfId="38758" hidden="1"/>
    <cellStyle name="Gut 2" xfId="38770" hidden="1"/>
    <cellStyle name="Gut 2" xfId="38778" hidden="1"/>
    <cellStyle name="Gut 2" xfId="38790" hidden="1"/>
    <cellStyle name="Gut 2" xfId="38798" hidden="1"/>
    <cellStyle name="Gut 2" xfId="38810" hidden="1"/>
    <cellStyle name="Gut 2" xfId="38818" hidden="1"/>
    <cellStyle name="Gut 2" xfId="38834" hidden="1"/>
    <cellStyle name="Gut 2" xfId="38843" hidden="1"/>
    <cellStyle name="Gut 2" xfId="38855" hidden="1"/>
    <cellStyle name="Gut 2" xfId="38863" hidden="1"/>
    <cellStyle name="Gut 2" xfId="38875" hidden="1"/>
    <cellStyle name="Gut 2" xfId="38883" hidden="1"/>
    <cellStyle name="Gut 2" xfId="38895" hidden="1"/>
    <cellStyle name="Gut 2" xfId="38903" hidden="1"/>
    <cellStyle name="Gut 2" xfId="38915" hidden="1"/>
    <cellStyle name="Gut 2" xfId="38917" hidden="1"/>
    <cellStyle name="Gut 2" xfId="38929" hidden="1"/>
    <cellStyle name="Gut 2" xfId="38938" hidden="1"/>
    <cellStyle name="Gut 2" xfId="38950" hidden="1"/>
    <cellStyle name="Gut 2" xfId="38958" hidden="1"/>
    <cellStyle name="Gut 2" xfId="38970" hidden="1"/>
    <cellStyle name="Gut 2" xfId="38978" hidden="1"/>
    <cellStyle name="Gut 2" xfId="38990" hidden="1"/>
    <cellStyle name="Gut 2" xfId="38998" hidden="1"/>
    <cellStyle name="Gut 2" xfId="39010" hidden="1"/>
    <cellStyle name="Gut 2" xfId="39011" hidden="1"/>
    <cellStyle name="Gut 2" xfId="39023" hidden="1"/>
    <cellStyle name="Gut 2" xfId="39031" hidden="1"/>
    <cellStyle name="Gut 2" xfId="39043" hidden="1"/>
    <cellStyle name="Gut 2" xfId="39051" hidden="1"/>
    <cellStyle name="Gut 2" xfId="39063" hidden="1"/>
    <cellStyle name="Gut 2" xfId="39071" hidden="1"/>
    <cellStyle name="Gut 2" xfId="39083" hidden="1"/>
    <cellStyle name="Gut 2" xfId="39091" hidden="1"/>
    <cellStyle name="Gut 2" xfId="39103" hidden="1"/>
    <cellStyle name="Gut 2" xfId="39115" hidden="1"/>
    <cellStyle name="Gut 2" xfId="39130" hidden="1"/>
    <cellStyle name="Gut 2" xfId="39138" hidden="1"/>
    <cellStyle name="Gut 2" xfId="39150" hidden="1"/>
    <cellStyle name="Gut 2" xfId="39158" hidden="1"/>
    <cellStyle name="Gut 2" xfId="39170" hidden="1"/>
    <cellStyle name="Gut 2" xfId="39178" hidden="1"/>
    <cellStyle name="Gut 2" xfId="39190" hidden="1"/>
    <cellStyle name="Gut 2" xfId="39198" hidden="1"/>
    <cellStyle name="Gut 2" xfId="39210" hidden="1"/>
    <cellStyle name="Gut 2" xfId="39218" hidden="1"/>
    <cellStyle name="Gut 2" xfId="39234" hidden="1"/>
    <cellStyle name="Gut 2" xfId="39243" hidden="1"/>
    <cellStyle name="Gut 2" xfId="39255" hidden="1"/>
    <cellStyle name="Gut 2" xfId="39263" hidden="1"/>
    <cellStyle name="Gut 2" xfId="39275" hidden="1"/>
    <cellStyle name="Gut 2" xfId="39283" hidden="1"/>
    <cellStyle name="Gut 2" xfId="39295" hidden="1"/>
    <cellStyle name="Gut 2" xfId="39303" hidden="1"/>
    <cellStyle name="Gut 2" xfId="39315" hidden="1"/>
    <cellStyle name="Gut 2" xfId="39317" hidden="1"/>
    <cellStyle name="Gut 2" xfId="39329" hidden="1"/>
    <cellStyle name="Gut 2" xfId="39338" hidden="1"/>
    <cellStyle name="Gut 2" xfId="39350" hidden="1"/>
    <cellStyle name="Gut 2" xfId="39358" hidden="1"/>
    <cellStyle name="Gut 2" xfId="39370" hidden="1"/>
    <cellStyle name="Gut 2" xfId="39378" hidden="1"/>
    <cellStyle name="Gut 2" xfId="39390" hidden="1"/>
    <cellStyle name="Gut 2" xfId="39398" hidden="1"/>
    <cellStyle name="Gut 2" xfId="39410" hidden="1"/>
    <cellStyle name="Gut 2" xfId="39411" hidden="1"/>
    <cellStyle name="Gut 2" xfId="39423" hidden="1"/>
    <cellStyle name="Gut 2" xfId="39431" hidden="1"/>
    <cellStyle name="Gut 2" xfId="39443" hidden="1"/>
    <cellStyle name="Gut 2" xfId="39451" hidden="1"/>
    <cellStyle name="Gut 2" xfId="39463" hidden="1"/>
    <cellStyle name="Gut 2" xfId="39471" hidden="1"/>
    <cellStyle name="Gut 2" xfId="39483" hidden="1"/>
    <cellStyle name="Gut 2" xfId="39491" hidden="1"/>
    <cellStyle name="Gut 2" xfId="39503" hidden="1"/>
    <cellStyle name="Gut 2" xfId="39511" hidden="1"/>
    <cellStyle name="Gut 2" xfId="39523" hidden="1"/>
    <cellStyle name="Gut 2" xfId="39531" hidden="1"/>
    <cellStyle name="Gut 2" xfId="39543" hidden="1"/>
    <cellStyle name="Gut 2" xfId="39551" hidden="1"/>
    <cellStyle name="Gut 2" xfId="39563" hidden="1"/>
    <cellStyle name="Gut 2" xfId="39571" hidden="1"/>
    <cellStyle name="Gut 2" xfId="39583" hidden="1"/>
    <cellStyle name="Gut 2" xfId="39591" hidden="1"/>
    <cellStyle name="Gut 2" xfId="39603" hidden="1"/>
    <cellStyle name="Gut 2" xfId="39620" hidden="1"/>
    <cellStyle name="Gut 2" xfId="39625" hidden="1"/>
    <cellStyle name="Gut 2" xfId="39653" hidden="1"/>
    <cellStyle name="Gut 2" xfId="39665" hidden="1"/>
    <cellStyle name="Gut 2" xfId="39673" hidden="1"/>
    <cellStyle name="Gut 2" xfId="39685" hidden="1"/>
    <cellStyle name="Gut 2" xfId="39693" hidden="1"/>
    <cellStyle name="Gut 2" xfId="39705" hidden="1"/>
    <cellStyle name="Gut 2" xfId="39713" hidden="1"/>
    <cellStyle name="Gut 2" xfId="39725" hidden="1"/>
    <cellStyle name="Gut 2" xfId="39733" hidden="1"/>
    <cellStyle name="Gut 2" xfId="39745" hidden="1"/>
    <cellStyle name="Gut 2" xfId="39747" hidden="1"/>
    <cellStyle name="Gut 2" xfId="39759" hidden="1"/>
    <cellStyle name="Gut 2" xfId="39767" hidden="1"/>
    <cellStyle name="Gut 2" xfId="39779" hidden="1"/>
    <cellStyle name="Gut 2" xfId="39787" hidden="1"/>
    <cellStyle name="Gut 2" xfId="39799" hidden="1"/>
    <cellStyle name="Gut 2" xfId="39807" hidden="1"/>
    <cellStyle name="Gut 2" xfId="39819" hidden="1"/>
    <cellStyle name="Gut 2" xfId="39827" hidden="1"/>
    <cellStyle name="Gut 2" xfId="39839" hidden="1"/>
    <cellStyle name="Gut 2" xfId="28289" hidden="1"/>
    <cellStyle name="Gut 2" xfId="30778" hidden="1"/>
    <cellStyle name="Gut 2" xfId="28200" hidden="1"/>
    <cellStyle name="Gut 2" xfId="36433" hidden="1"/>
    <cellStyle name="Gut 2" xfId="33378" hidden="1"/>
    <cellStyle name="Gut 2" xfId="28255" hidden="1"/>
    <cellStyle name="Gut 2" xfId="39842" hidden="1"/>
    <cellStyle name="Gut 2" xfId="39850" hidden="1"/>
    <cellStyle name="Gut 2" xfId="39862" hidden="1"/>
    <cellStyle name="Gut 2" xfId="39870" hidden="1"/>
    <cellStyle name="Gut 2" xfId="39886" hidden="1"/>
    <cellStyle name="Gut 2" xfId="39895" hidden="1"/>
    <cellStyle name="Gut 2" xfId="39907" hidden="1"/>
    <cellStyle name="Gut 2" xfId="39915" hidden="1"/>
    <cellStyle name="Gut 2" xfId="39927" hidden="1"/>
    <cellStyle name="Gut 2" xfId="39935" hidden="1"/>
    <cellStyle name="Gut 2" xfId="39947" hidden="1"/>
    <cellStyle name="Gut 2" xfId="39955" hidden="1"/>
    <cellStyle name="Gut 2" xfId="39967" hidden="1"/>
    <cellStyle name="Gut 2" xfId="39969" hidden="1"/>
    <cellStyle name="Gut 2" xfId="39981" hidden="1"/>
    <cellStyle name="Gut 2" xfId="39990" hidden="1"/>
    <cellStyle name="Gut 2" xfId="40002" hidden="1"/>
    <cellStyle name="Gut 2" xfId="40010" hidden="1"/>
    <cellStyle name="Gut 2" xfId="40022" hidden="1"/>
    <cellStyle name="Gut 2" xfId="40030" hidden="1"/>
    <cellStyle name="Gut 2" xfId="40042" hidden="1"/>
    <cellStyle name="Gut 2" xfId="40050" hidden="1"/>
    <cellStyle name="Gut 2" xfId="40062" hidden="1"/>
    <cellStyle name="Gut 2" xfId="40063" hidden="1"/>
    <cellStyle name="Gut 2" xfId="40075" hidden="1"/>
    <cellStyle name="Gut 2" xfId="40083" hidden="1"/>
    <cellStyle name="Gut 2" xfId="40095" hidden="1"/>
    <cellStyle name="Gut 2" xfId="40103" hidden="1"/>
    <cellStyle name="Gut 2" xfId="40115" hidden="1"/>
    <cellStyle name="Gut 2" xfId="40123" hidden="1"/>
    <cellStyle name="Gut 2" xfId="40135" hidden="1"/>
    <cellStyle name="Gut 2" xfId="40143" hidden="1"/>
    <cellStyle name="Gut 2" xfId="40155" hidden="1"/>
    <cellStyle name="Gut 2" xfId="40167" hidden="1"/>
    <cellStyle name="Gut 2" xfId="40182" hidden="1"/>
    <cellStyle name="Gut 2" xfId="40190" hidden="1"/>
    <cellStyle name="Gut 2" xfId="40202" hidden="1"/>
    <cellStyle name="Gut 2" xfId="40210" hidden="1"/>
    <cellStyle name="Gut 2" xfId="40222" hidden="1"/>
    <cellStyle name="Gut 2" xfId="40230" hidden="1"/>
    <cellStyle name="Gut 2" xfId="40242" hidden="1"/>
    <cellStyle name="Gut 2" xfId="40250" hidden="1"/>
    <cellStyle name="Gut 2" xfId="40262" hidden="1"/>
    <cellStyle name="Gut 2" xfId="40270" hidden="1"/>
    <cellStyle name="Gut 2" xfId="40286" hidden="1"/>
    <cellStyle name="Gut 2" xfId="40295" hidden="1"/>
    <cellStyle name="Gut 2" xfId="40307" hidden="1"/>
    <cellStyle name="Gut 2" xfId="40315" hidden="1"/>
    <cellStyle name="Gut 2" xfId="40327" hidden="1"/>
    <cellStyle name="Gut 2" xfId="40335" hidden="1"/>
    <cellStyle name="Gut 2" xfId="40347" hidden="1"/>
    <cellStyle name="Gut 2" xfId="40355" hidden="1"/>
    <cellStyle name="Gut 2" xfId="40367" hidden="1"/>
    <cellStyle name="Gut 2" xfId="40369" hidden="1"/>
    <cellStyle name="Gut 2" xfId="40381" hidden="1"/>
    <cellStyle name="Gut 2" xfId="40390" hidden="1"/>
    <cellStyle name="Gut 2" xfId="40402" hidden="1"/>
    <cellStyle name="Gut 2" xfId="40410" hidden="1"/>
    <cellStyle name="Gut 2" xfId="40422" hidden="1"/>
    <cellStyle name="Gut 2" xfId="40430" hidden="1"/>
    <cellStyle name="Gut 2" xfId="40442" hidden="1"/>
    <cellStyle name="Gut 2" xfId="40450" hidden="1"/>
    <cellStyle name="Gut 2" xfId="40462" hidden="1"/>
    <cellStyle name="Gut 2" xfId="40463" hidden="1"/>
    <cellStyle name="Gut 2" xfId="40475" hidden="1"/>
    <cellStyle name="Gut 2" xfId="40483" hidden="1"/>
    <cellStyle name="Gut 2" xfId="40495" hidden="1"/>
    <cellStyle name="Gut 2" xfId="40503" hidden="1"/>
    <cellStyle name="Gut 2" xfId="40515" hidden="1"/>
    <cellStyle name="Gut 2" xfId="40523" hidden="1"/>
    <cellStyle name="Gut 2" xfId="40535" hidden="1"/>
    <cellStyle name="Gut 2" xfId="40543" hidden="1"/>
    <cellStyle name="Gut 2" xfId="40555" hidden="1"/>
    <cellStyle name="Gut 2" xfId="40563" hidden="1"/>
    <cellStyle name="Gut 2" xfId="40575" hidden="1"/>
    <cellStyle name="Gut 2" xfId="40583" hidden="1"/>
    <cellStyle name="Gut 2" xfId="40595" hidden="1"/>
    <cellStyle name="Gut 2" xfId="40603" hidden="1"/>
    <cellStyle name="Gut 2" xfId="40615" hidden="1"/>
    <cellStyle name="Gut 2" xfId="40623" hidden="1"/>
    <cellStyle name="Gut 2" xfId="40635" hidden="1"/>
    <cellStyle name="Gut 2" xfId="40643" hidden="1"/>
    <cellStyle name="Gut 2" xfId="40655" hidden="1"/>
    <cellStyle name="Gut 2" xfId="40672" hidden="1"/>
    <cellStyle name="Gut 2" xfId="40677" hidden="1"/>
    <cellStyle name="Gut 2" xfId="40705" hidden="1"/>
    <cellStyle name="Gut 2" xfId="40717" hidden="1"/>
    <cellStyle name="Gut 2" xfId="40725" hidden="1"/>
    <cellStyle name="Gut 2" xfId="40737" hidden="1"/>
    <cellStyle name="Gut 2" xfId="40745" hidden="1"/>
    <cellStyle name="Gut 2" xfId="40757" hidden="1"/>
    <cellStyle name="Gut 2" xfId="40765" hidden="1"/>
    <cellStyle name="Gut 2" xfId="40777" hidden="1"/>
    <cellStyle name="Gut 2" xfId="40785" hidden="1"/>
    <cellStyle name="Gut 2" xfId="40797" hidden="1"/>
    <cellStyle name="Gut 2" xfId="40799" hidden="1"/>
    <cellStyle name="Gut 2" xfId="40811" hidden="1"/>
    <cellStyle name="Gut 2" xfId="40819" hidden="1"/>
    <cellStyle name="Gut 2" xfId="40831" hidden="1"/>
    <cellStyle name="Gut 2" xfId="40839" hidden="1"/>
    <cellStyle name="Gut 2" xfId="40851" hidden="1"/>
    <cellStyle name="Gut 2" xfId="40859" hidden="1"/>
    <cellStyle name="Gut 2" xfId="40871" hidden="1"/>
    <cellStyle name="Gut 2" xfId="40879" hidden="1"/>
    <cellStyle name="Gut 2" xfId="40891" hidden="1"/>
    <cellStyle name="Gut 2" xfId="40894" hidden="1"/>
    <cellStyle name="Gut 2" xfId="40943" hidden="1"/>
    <cellStyle name="Gut 2" xfId="40958" hidden="1"/>
    <cellStyle name="Gut 2" xfId="40974" hidden="1"/>
    <cellStyle name="Gut 2" xfId="40986" hidden="1"/>
    <cellStyle name="Gut 2" xfId="40994" hidden="1"/>
    <cellStyle name="Gut 2" xfId="41006" hidden="1"/>
    <cellStyle name="Gut 2" xfId="41014" hidden="1"/>
    <cellStyle name="Gut 2" xfId="41026" hidden="1"/>
    <cellStyle name="Gut 2" xfId="41034" hidden="1"/>
    <cellStyle name="Gut 2" xfId="41046" hidden="1"/>
    <cellStyle name="Gut 2" xfId="41054" hidden="1"/>
    <cellStyle name="Gut 2" xfId="41070" hidden="1"/>
    <cellStyle name="Gut 2" xfId="41079" hidden="1"/>
    <cellStyle name="Gut 2" xfId="41091" hidden="1"/>
    <cellStyle name="Gut 2" xfId="41099" hidden="1"/>
    <cellStyle name="Gut 2" xfId="41111" hidden="1"/>
    <cellStyle name="Gut 2" xfId="41119" hidden="1"/>
    <cellStyle name="Gut 2" xfId="41131" hidden="1"/>
    <cellStyle name="Gut 2" xfId="41139" hidden="1"/>
    <cellStyle name="Gut 2" xfId="41151" hidden="1"/>
    <cellStyle name="Gut 2" xfId="41153" hidden="1"/>
    <cellStyle name="Gut 2" xfId="41165" hidden="1"/>
    <cellStyle name="Gut 2" xfId="41174" hidden="1"/>
    <cellStyle name="Gut 2" xfId="41186" hidden="1"/>
    <cellStyle name="Gut 2" xfId="41194" hidden="1"/>
    <cellStyle name="Gut 2" xfId="41206" hidden="1"/>
    <cellStyle name="Gut 2" xfId="41214" hidden="1"/>
    <cellStyle name="Gut 2" xfId="41226" hidden="1"/>
    <cellStyle name="Gut 2" xfId="41234" hidden="1"/>
    <cellStyle name="Gut 2" xfId="41246" hidden="1"/>
    <cellStyle name="Gut 2" xfId="41247" hidden="1"/>
    <cellStyle name="Gut 2" xfId="41259" hidden="1"/>
    <cellStyle name="Gut 2" xfId="41267" hidden="1"/>
    <cellStyle name="Gut 2" xfId="41279" hidden="1"/>
    <cellStyle name="Gut 2" xfId="41287" hidden="1"/>
    <cellStyle name="Gut 2" xfId="41299" hidden="1"/>
    <cellStyle name="Gut 2" xfId="41307" hidden="1"/>
    <cellStyle name="Gut 2" xfId="41319" hidden="1"/>
    <cellStyle name="Gut 2" xfId="41327" hidden="1"/>
    <cellStyle name="Gut 2" xfId="41339" hidden="1"/>
    <cellStyle name="Gut 2" xfId="41351" hidden="1"/>
    <cellStyle name="Gut 2" xfId="41366" hidden="1"/>
    <cellStyle name="Gut 2" xfId="41374" hidden="1"/>
    <cellStyle name="Gut 2" xfId="41386" hidden="1"/>
    <cellStyle name="Gut 2" xfId="41394" hidden="1"/>
    <cellStyle name="Gut 2" xfId="41406" hidden="1"/>
    <cellStyle name="Gut 2" xfId="41414" hidden="1"/>
    <cellStyle name="Gut 2" xfId="41426" hidden="1"/>
    <cellStyle name="Gut 2" xfId="41434" hidden="1"/>
    <cellStyle name="Gut 2" xfId="41446" hidden="1"/>
    <cellStyle name="Gut 2" xfId="41454" hidden="1"/>
    <cellStyle name="Gut 2" xfId="41470" hidden="1"/>
    <cellStyle name="Gut 2" xfId="41479" hidden="1"/>
    <cellStyle name="Gut 2" xfId="41491" hidden="1"/>
    <cellStyle name="Gut 2" xfId="41499" hidden="1"/>
    <cellStyle name="Gut 2" xfId="41511" hidden="1"/>
    <cellStyle name="Gut 2" xfId="41519" hidden="1"/>
    <cellStyle name="Gut 2" xfId="41531" hidden="1"/>
    <cellStyle name="Gut 2" xfId="41539" hidden="1"/>
    <cellStyle name="Gut 2" xfId="41551" hidden="1"/>
    <cellStyle name="Gut 2" xfId="41553" hidden="1"/>
    <cellStyle name="Gut 2" xfId="41565" hidden="1"/>
    <cellStyle name="Gut 2" xfId="41574" hidden="1"/>
    <cellStyle name="Gut 2" xfId="41586" hidden="1"/>
    <cellStyle name="Gut 2" xfId="41594" hidden="1"/>
    <cellStyle name="Gut 2" xfId="41606" hidden="1"/>
    <cellStyle name="Gut 2" xfId="41614" hidden="1"/>
    <cellStyle name="Gut 2" xfId="41626" hidden="1"/>
    <cellStyle name="Gut 2" xfId="41634" hidden="1"/>
    <cellStyle name="Gut 2" xfId="41646" hidden="1"/>
    <cellStyle name="Gut 2" xfId="41647" hidden="1"/>
    <cellStyle name="Gut 2" xfId="41659" hidden="1"/>
    <cellStyle name="Gut 2" xfId="41667" hidden="1"/>
    <cellStyle name="Gut 2" xfId="41679" hidden="1"/>
    <cellStyle name="Gut 2" xfId="41687" hidden="1"/>
    <cellStyle name="Gut 2" xfId="41699" hidden="1"/>
    <cellStyle name="Gut 2" xfId="41707" hidden="1"/>
    <cellStyle name="Gut 2" xfId="41719" hidden="1"/>
    <cellStyle name="Gut 2" xfId="41727" hidden="1"/>
    <cellStyle name="Gut 2" xfId="41739" hidden="1"/>
    <cellStyle name="Gut 2" xfId="41747" hidden="1"/>
    <cellStyle name="Gut 2" xfId="41759" hidden="1"/>
    <cellStyle name="Gut 2" xfId="41767" hidden="1"/>
    <cellStyle name="Gut 2" xfId="41779" hidden="1"/>
    <cellStyle name="Gut 2" xfId="41787" hidden="1"/>
    <cellStyle name="Gut 2" xfId="41799" hidden="1"/>
    <cellStyle name="Gut 2" xfId="41807" hidden="1"/>
    <cellStyle name="Gut 2" xfId="41819" hidden="1"/>
    <cellStyle name="Gut 2" xfId="41827" hidden="1"/>
    <cellStyle name="Gut 2" xfId="41839" hidden="1"/>
    <cellStyle name="Gut 2" xfId="41856" hidden="1"/>
    <cellStyle name="Gut 2" xfId="41861" hidden="1"/>
    <cellStyle name="Gut 2" xfId="41889" hidden="1"/>
    <cellStyle name="Gut 2" xfId="41901" hidden="1"/>
    <cellStyle name="Gut 2" xfId="41909" hidden="1"/>
    <cellStyle name="Gut 2" xfId="41921" hidden="1"/>
    <cellStyle name="Gut 2" xfId="41929" hidden="1"/>
    <cellStyle name="Gut 2" xfId="41941" hidden="1"/>
    <cellStyle name="Gut 2" xfId="41949" hidden="1"/>
    <cellStyle name="Gut 2" xfId="41961" hidden="1"/>
    <cellStyle name="Gut 2" xfId="41969" hidden="1"/>
    <cellStyle name="Gut 2" xfId="41981" hidden="1"/>
    <cellStyle name="Gut 2" xfId="41983" hidden="1"/>
    <cellStyle name="Gut 2" xfId="41995" hidden="1"/>
    <cellStyle name="Gut 2" xfId="42003" hidden="1"/>
    <cellStyle name="Gut 2" xfId="42015" hidden="1"/>
    <cellStyle name="Gut 2" xfId="42023" hidden="1"/>
    <cellStyle name="Gut 2" xfId="42035" hidden="1"/>
    <cellStyle name="Gut 2" xfId="42043" hidden="1"/>
    <cellStyle name="Gut 2" xfId="42055" hidden="1"/>
    <cellStyle name="Gut 2" xfId="42063" hidden="1"/>
    <cellStyle name="Gut 2" xfId="42075" hidden="1"/>
    <cellStyle name="Gut 2" xfId="42174" hidden="1"/>
    <cellStyle name="Gut 2" xfId="42195" hidden="1"/>
    <cellStyle name="Gut 2" xfId="42228" hidden="1"/>
    <cellStyle name="Gut 2" xfId="42249" hidden="1"/>
    <cellStyle name="Gut 2" xfId="42273" hidden="1"/>
    <cellStyle name="Gut 2" xfId="42348" hidden="1"/>
    <cellStyle name="Gut 2" xfId="42392" hidden="1"/>
    <cellStyle name="Gut 2" xfId="42406" hidden="1"/>
    <cellStyle name="Gut 2" xfId="42439" hidden="1"/>
    <cellStyle name="Gut 2" xfId="42460" hidden="1"/>
    <cellStyle name="Gut 2" xfId="42504" hidden="1"/>
    <cellStyle name="Gut 2" xfId="42529" hidden="1"/>
    <cellStyle name="Gut 2" xfId="42559" hidden="1"/>
    <cellStyle name="Gut 2" xfId="42585" hidden="1"/>
    <cellStyle name="Gut 2" xfId="42610" hidden="1"/>
    <cellStyle name="Gut 2" xfId="42640" hidden="1"/>
    <cellStyle name="Gut 2" xfId="42664" hidden="1"/>
    <cellStyle name="Gut 2" xfId="42691" hidden="1"/>
    <cellStyle name="Gut 2" xfId="42716" hidden="1"/>
    <cellStyle name="Gut 2" xfId="42737" hidden="1"/>
    <cellStyle name="Gut 2" xfId="42765" hidden="1"/>
    <cellStyle name="Gut 2" xfId="42796" hidden="1"/>
    <cellStyle name="Gut 2" xfId="42821" hidden="1"/>
    <cellStyle name="Gut 2" xfId="42854" hidden="1"/>
    <cellStyle name="Gut 2" xfId="42879" hidden="1"/>
    <cellStyle name="Gut 2" xfId="42905" hidden="1"/>
    <cellStyle name="Gut 2" xfId="42928" hidden="1"/>
    <cellStyle name="Gut 2" xfId="42956" hidden="1"/>
    <cellStyle name="Gut 2" xfId="42975" hidden="1"/>
    <cellStyle name="Gut 2" xfId="42992" hidden="1"/>
    <cellStyle name="Gut 2" xfId="43019" hidden="1"/>
    <cellStyle name="Gut 2" xfId="43051" hidden="1"/>
    <cellStyle name="Gut 2" xfId="43075" hidden="1"/>
    <cellStyle name="Gut 2" xfId="43109" hidden="1"/>
    <cellStyle name="Gut 2" xfId="43129" hidden="1"/>
    <cellStyle name="Gut 2" xfId="43164" hidden="1"/>
    <cellStyle name="Gut 2" xfId="43188" hidden="1"/>
    <cellStyle name="Gut 2" xfId="43213" hidden="1"/>
    <cellStyle name="Gut 2" xfId="43239" hidden="1"/>
    <cellStyle name="Gut 2" xfId="43277" hidden="1"/>
    <cellStyle name="Gut 2" xfId="43304" hidden="1"/>
    <cellStyle name="Gut 2" xfId="43352" hidden="1"/>
    <cellStyle name="Gut 2" xfId="43363" hidden="1"/>
    <cellStyle name="Gut 2" xfId="43411" hidden="1"/>
    <cellStyle name="Gut 2" xfId="43422" hidden="1"/>
    <cellStyle name="Gut 2" xfId="43454" hidden="1"/>
    <cellStyle name="Gut 2" xfId="43482" hidden="1"/>
    <cellStyle name="Gut 2" xfId="43504" hidden="1"/>
    <cellStyle name="Gut 2" xfId="43545" hidden="1"/>
    <cellStyle name="Gut 2" xfId="43567" hidden="1"/>
    <cellStyle name="Gut 2" xfId="43605" hidden="1"/>
    <cellStyle name="Gut 2" xfId="43629" hidden="1"/>
    <cellStyle name="Gut 2" xfId="43663" hidden="1"/>
    <cellStyle name="Gut 2" xfId="43687" hidden="1"/>
    <cellStyle name="Gut 2" xfId="43721" hidden="1"/>
    <cellStyle name="Gut 2" xfId="43744" hidden="1"/>
    <cellStyle name="Gut 2" xfId="43774" hidden="1"/>
    <cellStyle name="Gut 2" xfId="43797" hidden="1"/>
    <cellStyle name="Gut 2" xfId="43822" hidden="1"/>
    <cellStyle name="Gut 2" xfId="43846" hidden="1"/>
    <cellStyle name="Gut 2" xfId="43867" hidden="1"/>
    <cellStyle name="Gut 2" xfId="43905" hidden="1"/>
    <cellStyle name="Gut 2" xfId="43931" hidden="1"/>
    <cellStyle name="Gut 2" xfId="43960" hidden="1"/>
    <cellStyle name="Gut 2" xfId="43982" hidden="1"/>
    <cellStyle name="Gut 2" xfId="44013" hidden="1"/>
    <cellStyle name="Gut 2" xfId="44036" hidden="1"/>
    <cellStyle name="Gut 2" xfId="44067" hidden="1"/>
    <cellStyle name="Gut 2" xfId="44093" hidden="1"/>
    <cellStyle name="Gut 2" xfId="44113" hidden="1"/>
    <cellStyle name="Gut 2" xfId="44131" hidden="1"/>
    <cellStyle name="Gut 2" xfId="44162" hidden="1"/>
    <cellStyle name="Gut 2" xfId="44189" hidden="1"/>
    <cellStyle name="Gut 2" xfId="44215" hidden="1"/>
    <cellStyle name="Gut 2" xfId="44240" hidden="1"/>
    <cellStyle name="Gut 2" xfId="44265" hidden="1"/>
    <cellStyle name="Gut 2" xfId="44298" hidden="1"/>
    <cellStyle name="Gut 2" xfId="44319" hidden="1"/>
    <cellStyle name="Gut 2" xfId="44352" hidden="1"/>
    <cellStyle name="Gut 2" xfId="44374" hidden="1"/>
    <cellStyle name="Gut 2" xfId="44407" hidden="1"/>
    <cellStyle name="Gut 2" xfId="44429" hidden="1"/>
    <cellStyle name="Gut 2" xfId="44467" hidden="1"/>
    <cellStyle name="Gut 2" xfId="44488" hidden="1"/>
    <cellStyle name="Gut 2" xfId="44517" hidden="1"/>
    <cellStyle name="Gut 2" xfId="44538" hidden="1"/>
    <cellStyle name="Gut 2" xfId="44570" hidden="1"/>
    <cellStyle name="Gut 2" xfId="44587" hidden="1"/>
    <cellStyle name="Gut 2" xfId="44619" hidden="1"/>
    <cellStyle name="Gut 2" xfId="44669" hidden="1"/>
    <cellStyle name="Gut 2" xfId="44673" hidden="1"/>
    <cellStyle name="Gut 2" xfId="44714" hidden="1"/>
    <cellStyle name="Gut 2" xfId="44746" hidden="1"/>
    <cellStyle name="Gut 2" xfId="44784" hidden="1"/>
    <cellStyle name="Gut 2" xfId="44805" hidden="1"/>
    <cellStyle name="Gut 2" xfId="44838" hidden="1"/>
    <cellStyle name="Gut 2" xfId="44862" hidden="1"/>
    <cellStyle name="Gut 2" xfId="44898" hidden="1"/>
    <cellStyle name="Gut 2" xfId="44920" hidden="1"/>
    <cellStyle name="Gut 2" xfId="44943" hidden="1"/>
    <cellStyle name="Gut 2" xfId="44982" hidden="1"/>
    <cellStyle name="Gut 2" xfId="45001" hidden="1"/>
    <cellStyle name="Gut 2" xfId="45026" hidden="1"/>
    <cellStyle name="Gut 2" xfId="45087" hidden="1"/>
    <cellStyle name="Gut 2" xfId="45111" hidden="1"/>
    <cellStyle name="Gut 2" xfId="45148" hidden="1"/>
    <cellStyle name="Gut 2" xfId="45177" hidden="1"/>
    <cellStyle name="Gut 2" xfId="45206" hidden="1"/>
    <cellStyle name="Gut 2" xfId="45242" hidden="1"/>
    <cellStyle name="Gut 2" xfId="45288" hidden="1"/>
    <cellStyle name="Gut 2" xfId="45320" hidden="1"/>
    <cellStyle name="Gut 2" xfId="45336" hidden="1"/>
    <cellStyle name="Gut 2" xfId="45419" hidden="1"/>
    <cellStyle name="Gut 2" xfId="45451" hidden="1"/>
    <cellStyle name="Gut 2" xfId="45483" hidden="1"/>
    <cellStyle name="Gut 2" xfId="45507" hidden="1"/>
    <cellStyle name="Gut 2" xfId="45541" hidden="1"/>
    <cellStyle name="Gut 2" xfId="45565" hidden="1"/>
    <cellStyle name="Gut 2" xfId="45599" hidden="1"/>
    <cellStyle name="Gut 2" xfId="45616" hidden="1"/>
    <cellStyle name="Gut 2" xfId="45649" hidden="1"/>
    <cellStyle name="Gut 2" xfId="45666" hidden="1"/>
    <cellStyle name="Gut 2" xfId="45702" hidden="1"/>
    <cellStyle name="Gut 2" xfId="45727" hidden="1"/>
    <cellStyle name="Gut 2" xfId="45765" hidden="1"/>
    <cellStyle name="Gut 2" xfId="45809" hidden="1"/>
    <cellStyle name="Gut 2" xfId="45845" hidden="1"/>
    <cellStyle name="Gut 2" xfId="45871" hidden="1"/>
    <cellStyle name="Gut 2" xfId="45898" hidden="1"/>
    <cellStyle name="Gut 2" xfId="45929" hidden="1"/>
    <cellStyle name="Gut 2" xfId="45950" hidden="1"/>
    <cellStyle name="Gut 2" xfId="45976" hidden="1"/>
    <cellStyle name="Gut 2" xfId="45995" hidden="1"/>
    <cellStyle name="Gut 2" xfId="46051" hidden="1"/>
    <cellStyle name="Gut 2" xfId="46079" hidden="1"/>
    <cellStyle name="Gut 2" xfId="46105" hidden="1"/>
    <cellStyle name="Gut 2" xfId="46132" hidden="1"/>
    <cellStyle name="Gut 2" xfId="46161" hidden="1"/>
    <cellStyle name="Gut 2" xfId="46187" hidden="1"/>
    <cellStyle name="Gut 2" xfId="46216" hidden="1"/>
    <cellStyle name="Gut 2" xfId="46244" hidden="1"/>
    <cellStyle name="Gut 2" xfId="46268" hidden="1"/>
    <cellStyle name="Gut 2" xfId="46280" hidden="1"/>
    <cellStyle name="Gut 2" xfId="46315" hidden="1"/>
    <cellStyle name="Gut 2" xfId="46338" hidden="1"/>
    <cellStyle name="Gut 2" xfId="46368" hidden="1"/>
    <cellStyle name="Gut 2" xfId="46391" hidden="1"/>
    <cellStyle name="Gut 2" xfId="46426" hidden="1"/>
    <cellStyle name="Gut 2" xfId="46442" hidden="1"/>
    <cellStyle name="Gut 2" xfId="46471" hidden="1"/>
    <cellStyle name="Gut 2" xfId="46494" hidden="1"/>
    <cellStyle name="Gut 2" xfId="46526" hidden="1"/>
    <cellStyle name="Gut 2" xfId="46565" hidden="1"/>
    <cellStyle name="Gut 2" xfId="46612" hidden="1"/>
    <cellStyle name="Gut 2" xfId="46630" hidden="1"/>
    <cellStyle name="Gut 2" xfId="46662" hidden="1"/>
    <cellStyle name="Gut 2" xfId="46685" hidden="1"/>
    <cellStyle name="Gut 2" xfId="46709" hidden="1"/>
    <cellStyle name="Gut 2" xfId="46731" hidden="1"/>
    <cellStyle name="Gut 2" xfId="46766" hidden="1"/>
    <cellStyle name="Gut 2" xfId="46789" hidden="1"/>
    <cellStyle name="Gut 2" xfId="46818" hidden="1"/>
    <cellStyle name="Gut 2" xfId="46846" hidden="1"/>
    <cellStyle name="Gut 2" xfId="46883" hidden="1"/>
    <cellStyle name="Gut 2" xfId="46913" hidden="1"/>
    <cellStyle name="Gut 2" xfId="46941" hidden="1"/>
    <cellStyle name="Gut 2" xfId="46964" hidden="1"/>
    <cellStyle name="Gut 2" xfId="46988" hidden="1"/>
    <cellStyle name="Gut 2" xfId="47022" hidden="1"/>
    <cellStyle name="Gut 2" xfId="47042" hidden="1"/>
    <cellStyle name="Gut 2" xfId="47080" hidden="1"/>
    <cellStyle name="Gut 2" xfId="47097" hidden="1"/>
    <cellStyle name="Gut 2" xfId="47119" hidden="1"/>
    <cellStyle name="Gut 2" xfId="47149" hidden="1"/>
    <cellStyle name="Gut 2" xfId="47177" hidden="1"/>
    <cellStyle name="Gut 2" xfId="47203" hidden="1"/>
    <cellStyle name="Gut 2" xfId="47236" hidden="1"/>
    <cellStyle name="Gut 2" xfId="47253" hidden="1"/>
    <cellStyle name="Gut 2" xfId="47284" hidden="1"/>
    <cellStyle name="Gut 2" xfId="47317" hidden="1"/>
    <cellStyle name="Gut 2" xfId="47344" hidden="1"/>
    <cellStyle name="Gut 2" xfId="47370" hidden="1"/>
    <cellStyle name="Gut 2" xfId="47390" hidden="1"/>
    <cellStyle name="Gut 2" xfId="47411" hidden="1"/>
    <cellStyle name="Gut 2" xfId="47448" hidden="1"/>
    <cellStyle name="Gut 2" xfId="47469" hidden="1"/>
    <cellStyle name="Gut 2" xfId="47498" hidden="1"/>
    <cellStyle name="Gut 2" xfId="47527" hidden="1"/>
    <cellStyle name="Gut 2" xfId="47551" hidden="1"/>
    <cellStyle name="Gut 2" xfId="47581" hidden="1"/>
    <cellStyle name="Gut 2" xfId="47602" hidden="1"/>
    <cellStyle name="Gut 2" xfId="47625" hidden="1"/>
    <cellStyle name="Gut 2" xfId="47660" hidden="1"/>
    <cellStyle name="Gut 2" xfId="47687" hidden="1"/>
    <cellStyle name="Gut 2" xfId="47718" hidden="1"/>
    <cellStyle name="Gut 2" xfId="47745" hidden="1"/>
    <cellStyle name="Gut 2" xfId="47776" hidden="1"/>
    <cellStyle name="Gut 2" xfId="47797" hidden="1"/>
    <cellStyle name="Gut 2" xfId="47835" hidden="1"/>
    <cellStyle name="Gut 2" xfId="47852" hidden="1"/>
    <cellStyle name="Gut 2" xfId="47878" hidden="1"/>
    <cellStyle name="Gut 2" xfId="47897" hidden="1"/>
    <cellStyle name="Gut 2" xfId="47950" hidden="1"/>
    <cellStyle name="Gut 2" xfId="47954" hidden="1"/>
    <cellStyle name="Gut 2" xfId="47994" hidden="1"/>
    <cellStyle name="Gut 2" xfId="48027" hidden="1"/>
    <cellStyle name="Gut 2" xfId="48053" hidden="1"/>
    <cellStyle name="Gut 2" xfId="48084" hidden="1"/>
    <cellStyle name="Gut 2" xfId="48111" hidden="1"/>
    <cellStyle name="Gut 2" xfId="48139" hidden="1"/>
    <cellStyle name="Gut 2" xfId="48167" hidden="1"/>
    <cellStyle name="Gut 2" xfId="48195" hidden="1"/>
    <cellStyle name="Gut 2" xfId="48222" hidden="1"/>
    <cellStyle name="Gut 2" xfId="48248" hidden="1"/>
    <cellStyle name="Gut 2" xfId="48263" hidden="1"/>
    <cellStyle name="Gut 2" xfId="48293" hidden="1"/>
    <cellStyle name="Gut 2" xfId="48323" hidden="1"/>
    <cellStyle name="Gut 2" xfId="48350" hidden="1"/>
    <cellStyle name="Gut 2" xfId="48379" hidden="1"/>
    <cellStyle name="Gut 2" xfId="48408" hidden="1"/>
    <cellStyle name="Gut 2" xfId="48431" hidden="1"/>
    <cellStyle name="Gut 2" xfId="48463" hidden="1"/>
    <cellStyle name="Gut 2" xfId="48480" hidden="1"/>
    <cellStyle name="Gut 2" xfId="48506" hidden="1"/>
    <cellStyle name="Gut 2" xfId="48443" hidden="1"/>
    <cellStyle name="Gut 2" xfId="48410" hidden="1"/>
    <cellStyle name="Gut 2" xfId="48389" hidden="1"/>
    <cellStyle name="Gut 2" xfId="48352" hidden="1"/>
    <cellStyle name="Gut 2" xfId="48328" hidden="1"/>
    <cellStyle name="Gut 2" xfId="48294" hidden="1"/>
    <cellStyle name="Gut 2" xfId="48273" hidden="1"/>
    <cellStyle name="Gut 2" xfId="48234" hidden="1"/>
    <cellStyle name="Gut 2" xfId="48208" hidden="1"/>
    <cellStyle name="Gut 2" xfId="48186" hidden="1"/>
    <cellStyle name="Gut 2" xfId="48153" hidden="1"/>
    <cellStyle name="Gut 2" xfId="48114" hidden="1"/>
    <cellStyle name="Gut 2" xfId="48094" hidden="1"/>
    <cellStyle name="Gut 2" xfId="48059" hidden="1"/>
    <cellStyle name="Gut 2" xfId="48036" hidden="1"/>
    <cellStyle name="Gut 2" xfId="48004" hidden="1"/>
    <cellStyle name="Gut 2" xfId="47955" hidden="1"/>
    <cellStyle name="Gut 2" xfId="47909" hidden="1"/>
    <cellStyle name="Gut 2" xfId="47886" hidden="1"/>
    <cellStyle name="Gut 2" xfId="47865" hidden="1"/>
    <cellStyle name="Gut 2" xfId="47841" hidden="1"/>
    <cellStyle name="Gut 2" xfId="47806" hidden="1"/>
    <cellStyle name="Gut 2" xfId="47781" hidden="1"/>
    <cellStyle name="Gut 2" xfId="47752" hidden="1"/>
    <cellStyle name="Gut 2" xfId="47720" hidden="1"/>
    <cellStyle name="Gut 2" xfId="47694" hidden="1"/>
    <cellStyle name="Gut 2" xfId="47662" hidden="1"/>
    <cellStyle name="Gut 2" xfId="47637" hidden="1"/>
    <cellStyle name="Gut 2" xfId="47608" hidden="1"/>
    <cellStyle name="Gut 2" xfId="47593" hidden="1"/>
    <cellStyle name="Gut 2" xfId="47562" hidden="1"/>
    <cellStyle name="Gut 2" xfId="47529" hidden="1"/>
    <cellStyle name="Gut 2" xfId="47508" hidden="1"/>
    <cellStyle name="Gut 2" xfId="47471" hidden="1"/>
    <cellStyle name="Gut 2" xfId="47450" hidden="1"/>
    <cellStyle name="Gut 2" xfId="47419" hidden="1"/>
    <cellStyle name="Gut 2" xfId="47392" hidden="1"/>
    <cellStyle name="Gut 2" xfId="47365" hidden="1"/>
    <cellStyle name="Gut 2" xfId="47332" hidden="1"/>
    <cellStyle name="Gut 2" xfId="47290" hidden="1"/>
    <cellStyle name="Gut 2" xfId="47258" hidden="1"/>
    <cellStyle name="Gut 2" xfId="47215" hidden="1"/>
    <cellStyle name="Gut 2" xfId="47204" hidden="1"/>
    <cellStyle name="Gut 2" xfId="47155" hidden="1"/>
    <cellStyle name="Gut 2" xfId="47138" hidden="1"/>
    <cellStyle name="Gut 2" xfId="47109" hidden="1"/>
    <cellStyle name="Gut 2" xfId="47086" hidden="1"/>
    <cellStyle name="Gut 2" xfId="47051" hidden="1"/>
    <cellStyle name="Gut 2" xfId="47024" hidden="1"/>
    <cellStyle name="Gut 2" xfId="46994" hidden="1"/>
    <cellStyle name="Gut 2" xfId="46952" hidden="1"/>
    <cellStyle name="Gut 2" xfId="46928" hidden="1"/>
    <cellStyle name="Gut 2" xfId="46900" hidden="1"/>
    <cellStyle name="Gut 2" xfId="46870" hidden="1"/>
    <cellStyle name="Gut 2" xfId="46842" hidden="1"/>
    <cellStyle name="Gut 2" xfId="46806" hidden="1"/>
    <cellStyle name="Gut 2" xfId="46776" hidden="1"/>
    <cellStyle name="Gut 2" xfId="46750" hidden="1"/>
    <cellStyle name="Gut 2" xfId="46718" hidden="1"/>
    <cellStyle name="Gut 2" xfId="46712" hidden="1"/>
    <cellStyle name="Gut 2" xfId="46666" hidden="1"/>
    <cellStyle name="Gut 2" xfId="46645" hidden="1"/>
    <cellStyle name="Gut 2" xfId="46614" hidden="1"/>
    <cellStyle name="Gut 2" xfId="46591" hidden="1"/>
    <cellStyle name="Gut 2" xfId="46551" hidden="1"/>
    <cellStyle name="Gut 2" xfId="46530" hidden="1"/>
    <cellStyle name="Gut 2" xfId="46500" hidden="1"/>
    <cellStyle name="Gut 2" xfId="46479" hidden="1"/>
    <cellStyle name="Gut 2" xfId="46443" hidden="1"/>
    <cellStyle name="Gut 2" xfId="46428" hidden="1"/>
    <cellStyle name="Gut 2" xfId="46393" hidden="1"/>
    <cellStyle name="Gut 2" xfId="46370" hidden="1"/>
    <cellStyle name="Gut 2" xfId="46339" hidden="1"/>
    <cellStyle name="Gut 2" xfId="46309" hidden="1"/>
    <cellStyle name="Gut 2" xfId="46282" hidden="1"/>
    <cellStyle name="Gut 2" xfId="46255" hidden="1"/>
    <cellStyle name="Gut 2" xfId="46231" hidden="1"/>
    <cellStyle name="Gut 2" xfId="46197" hidden="1"/>
    <cellStyle name="Gut 2" xfId="46173" hidden="1"/>
    <cellStyle name="Gut 2" xfId="46135" hidden="1"/>
    <cellStyle name="Gut 2" xfId="46113" hidden="1"/>
    <cellStyle name="Gut 2" xfId="46071" hidden="1"/>
    <cellStyle name="Gut 2" xfId="46056" hidden="1"/>
    <cellStyle name="Gut 2" xfId="45994" hidden="1"/>
    <cellStyle name="Gut 2" xfId="45967" hidden="1"/>
    <cellStyle name="Gut 2" xfId="45935" hidden="1"/>
    <cellStyle name="Gut 2" xfId="45910" hidden="1"/>
    <cellStyle name="Gut 2" xfId="45877" hidden="1"/>
    <cellStyle name="Gut 2" xfId="45860" hidden="1"/>
    <cellStyle name="Gut 2" xfId="45810" hidden="1"/>
    <cellStyle name="Gut 2" xfId="45800" hidden="1"/>
    <cellStyle name="Gut 2" xfId="45752" hidden="1"/>
    <cellStyle name="Gut 2" xfId="45725" hidden="1"/>
    <cellStyle name="Gut 2" xfId="45688" hidden="1"/>
    <cellStyle name="Gut 2" xfId="45659" hidden="1"/>
    <cellStyle name="Gut 2" xfId="45628" hidden="1"/>
    <cellStyle name="Gut 2" xfId="45605" hidden="1"/>
    <cellStyle name="Gut 2" xfId="45575" hidden="1"/>
    <cellStyle name="Gut 2" xfId="45546" hidden="1"/>
    <cellStyle name="Gut 2" xfId="45522" hidden="1"/>
    <cellStyle name="Gut 2" xfId="45495" hidden="1"/>
    <cellStyle name="Gut 2" xfId="45466" hidden="1"/>
    <cellStyle name="Gut 2" xfId="45435" hidden="1"/>
    <cellStyle name="Gut 2" xfId="45396" hidden="1"/>
    <cellStyle name="Gut 2" xfId="45333" hidden="1"/>
    <cellStyle name="Gut 2" xfId="45304" hidden="1"/>
    <cellStyle name="Gut 2" xfId="45253" hidden="1"/>
    <cellStyle name="Gut 2" xfId="45209" hidden="1"/>
    <cellStyle name="Gut 2" xfId="45181" hidden="1"/>
    <cellStyle name="Gut 2" xfId="45156" hidden="1"/>
    <cellStyle name="Gut 2" xfId="45118" hidden="1"/>
    <cellStyle name="Gut 2" xfId="45101" hidden="1"/>
    <cellStyle name="Gut 2" xfId="45027" hidden="1"/>
    <cellStyle name="Gut 2" xfId="44994" hidden="1"/>
    <cellStyle name="Gut 2" xfId="44950" hidden="1"/>
    <cellStyle name="Gut 2" xfId="44926" hidden="1"/>
    <cellStyle name="Gut 2" xfId="44883" hidden="1"/>
    <cellStyle name="Gut 2" xfId="44868" hidden="1"/>
    <cellStyle name="Gut 2" xfId="44823" hidden="1"/>
    <cellStyle name="Gut 2" xfId="44806" hidden="1"/>
    <cellStyle name="Gut 2" xfId="44768" hidden="1"/>
    <cellStyle name="Gut 2" xfId="44747" hidden="1"/>
    <cellStyle name="Gut 2" xfId="44724" hidden="1"/>
    <cellStyle name="Gut 2" xfId="44648" hidden="1"/>
    <cellStyle name="Gut 2" xfId="44620" hidden="1"/>
    <cellStyle name="Gut 2" xfId="44584" hidden="1"/>
    <cellStyle name="Gut 2" xfId="44556" hidden="1"/>
    <cellStyle name="Gut 2" xfId="44521" hidden="1"/>
    <cellStyle name="Gut 2" xfId="44500" hidden="1"/>
    <cellStyle name="Gut 2" xfId="44469" hidden="1"/>
    <cellStyle name="Gut 2" xfId="44446" hidden="1"/>
    <cellStyle name="Gut 2" xfId="44411" hidden="1"/>
    <cellStyle name="Gut 2" xfId="44408" hidden="1"/>
    <cellStyle name="Gut 2" xfId="44367" hidden="1"/>
    <cellStyle name="Gut 2" xfId="44345" hidden="1"/>
    <cellStyle name="Gut 2" xfId="44305" hidden="1"/>
    <cellStyle name="Gut 2" xfId="44285" hidden="1"/>
    <cellStyle name="Gut 2" xfId="44247" hidden="1"/>
    <cellStyle name="Gut 2" xfId="44226" hidden="1"/>
    <cellStyle name="Gut 2" xfId="44196" hidden="1"/>
    <cellStyle name="Gut 2" xfId="44176" hidden="1"/>
    <cellStyle name="Gut 2" xfId="44140" hidden="1"/>
    <cellStyle name="Gut 2" xfId="44127" hidden="1"/>
    <cellStyle name="Gut 2" xfId="44100" hidden="1"/>
    <cellStyle name="Gut 2" xfId="44070" hidden="1"/>
    <cellStyle name="Gut 2" xfId="44045" hidden="1"/>
    <cellStyle name="Gut 2" xfId="44008" hidden="1"/>
    <cellStyle name="Gut 2" xfId="43984" hidden="1"/>
    <cellStyle name="Gut 2" xfId="43945" hidden="1"/>
    <cellStyle name="Gut 2" xfId="43933" hidden="1"/>
    <cellStyle name="Gut 2" xfId="43891" hidden="1"/>
    <cellStyle name="Gut 2" xfId="43868" hidden="1"/>
    <cellStyle name="Gut 2" xfId="43830" hidden="1"/>
    <cellStyle name="Gut 2" xfId="43794" hidden="1"/>
    <cellStyle name="Gut 2" xfId="43761" hidden="1"/>
    <cellStyle name="Gut 2" xfId="43731" hidden="1"/>
    <cellStyle name="Gut 2" xfId="43702" hidden="1"/>
    <cellStyle name="Gut 2" xfId="43673" hidden="1"/>
    <cellStyle name="Gut 2" xfId="43645" hidden="1"/>
    <cellStyle name="Gut 2" xfId="43614" hidden="1"/>
    <cellStyle name="Gut 2" xfId="43587" hidden="1"/>
    <cellStyle name="Gut 2" xfId="43550" hidden="1"/>
    <cellStyle name="Gut 2" xfId="43531" hidden="1"/>
    <cellStyle name="Gut 2" xfId="43483" hidden="1"/>
    <cellStyle name="Gut 2" xfId="43458" hidden="1"/>
    <cellStyle name="Gut 2" xfId="43428" hidden="1"/>
    <cellStyle name="Gut 2" xfId="43389" hidden="1"/>
    <cellStyle name="Gut 2" xfId="43368" hidden="1"/>
    <cellStyle name="Gut 2" xfId="43335" hidden="1"/>
    <cellStyle name="Gut 2" xfId="43311" hidden="1"/>
    <cellStyle name="Gut 2" xfId="43284" hidden="1"/>
    <cellStyle name="Gut 2" xfId="43249" hidden="1"/>
    <cellStyle name="Gut 2" xfId="43240" hidden="1"/>
    <cellStyle name="Gut 2" xfId="43196" hidden="1"/>
    <cellStyle name="Gut 2" xfId="43173" hidden="1"/>
    <cellStyle name="Gut 2" xfId="43141" hidden="1"/>
    <cellStyle name="Gut 2" xfId="43112" hidden="1"/>
    <cellStyle name="Gut 2" xfId="43083" hidden="1"/>
    <cellStyle name="Gut 2" xfId="43054" hidden="1"/>
    <cellStyle name="Gut 2" xfId="43025" hidden="1"/>
    <cellStyle name="Gut 2" xfId="42996" hidden="1"/>
    <cellStyle name="Gut 2" xfId="42981" hidden="1"/>
    <cellStyle name="Gut 2" xfId="42959" hidden="1"/>
    <cellStyle name="Gut 2" xfId="42935" hidden="1"/>
    <cellStyle name="Gut 2" xfId="42891" hidden="1"/>
    <cellStyle name="Gut 2" xfId="42880" hidden="1"/>
    <cellStyle name="Gut 2" xfId="42833" hidden="1"/>
    <cellStyle name="Gut 2" xfId="42822" hidden="1"/>
    <cellStyle name="Gut 2" xfId="42774" hidden="1"/>
    <cellStyle name="Gut 2" xfId="42760" hidden="1"/>
    <cellStyle name="Gut 2" xfId="42729" hidden="1"/>
    <cellStyle name="Gut 2" xfId="42705" hidden="1"/>
    <cellStyle name="Gut 2" xfId="42670" hidden="1"/>
    <cellStyle name="Gut 2" xfId="42642" hidden="1"/>
    <cellStyle name="Gut 2" xfId="42611" hidden="1"/>
    <cellStyle name="Gut 2" xfId="42578" hidden="1"/>
    <cellStyle name="Gut 2" xfId="42548" hidden="1"/>
    <cellStyle name="Gut 2" xfId="42516" hidden="1"/>
    <cellStyle name="Gut 2" xfId="42492" hidden="1"/>
    <cellStyle name="Gut 2" xfId="42465" hidden="1"/>
    <cellStyle name="Gut 2" xfId="42428" hidden="1"/>
    <cellStyle name="Gut 2" xfId="42393" hidden="1"/>
    <cellStyle name="Gut 2" xfId="42349" hidden="1"/>
    <cellStyle name="Gut 2" xfId="42332" hidden="1"/>
    <cellStyle name="Gut 2" xfId="42283" hidden="1"/>
    <cellStyle name="Gut 2" xfId="42241" hidden="1"/>
    <cellStyle name="Gut 2" xfId="42221" hidden="1"/>
    <cellStyle name="Gut 2" xfId="42181" hidden="1"/>
    <cellStyle name="Gut 2" xfId="42161" hidden="1"/>
    <cellStyle name="Gut 2" xfId="42129" hidden="1"/>
    <cellStyle name="Gut 2" xfId="42106" hidden="1"/>
    <cellStyle name="Gut 2" xfId="48549" hidden="1"/>
    <cellStyle name="Gut 2" xfId="48569" hidden="1"/>
    <cellStyle name="Gut 2" xfId="48592" hidden="1"/>
    <cellStyle name="Gut 2" xfId="48596" hidden="1"/>
    <cellStyle name="Gut 2" xfId="48619" hidden="1"/>
    <cellStyle name="Gut 2" xfId="48635" hidden="1"/>
    <cellStyle name="Gut 2" xfId="48657" hidden="1"/>
    <cellStyle name="Gut 2" xfId="48674" hidden="1"/>
    <cellStyle name="Gut 2" xfId="48696" hidden="1"/>
    <cellStyle name="Gut 2" xfId="48713" hidden="1"/>
    <cellStyle name="Gut 2" xfId="48730" hidden="1"/>
    <cellStyle name="Gut 2" xfId="48747" hidden="1"/>
    <cellStyle name="Gut 2" xfId="48763" hidden="1"/>
    <cellStyle name="Gut 2" xfId="48719" hidden="1"/>
    <cellStyle name="Gut 2" xfId="48698" hidden="1"/>
    <cellStyle name="Gut 2" xfId="48676" hidden="1"/>
    <cellStyle name="Gut 2" xfId="48659" hidden="1"/>
    <cellStyle name="Gut 2" xfId="48636" hidden="1"/>
    <cellStyle name="Gut 2" xfId="48620" hidden="1"/>
    <cellStyle name="Gut 2" xfId="48598" hidden="1"/>
    <cellStyle name="Gut 2" xfId="48581" hidden="1"/>
    <cellStyle name="Gut 2" xfId="48556" hidden="1"/>
    <cellStyle name="Gut 2" xfId="48542" hidden="1"/>
    <cellStyle name="Gut 2" xfId="48482" hidden="1"/>
    <cellStyle name="Gut 2" xfId="48446" hidden="1"/>
    <cellStyle name="Gut 2" xfId="48418" hidden="1"/>
    <cellStyle name="Gut 2" xfId="48380" hidden="1"/>
    <cellStyle name="Gut 2" xfId="48360" hidden="1"/>
    <cellStyle name="Gut 2" xfId="48319" hidden="1"/>
    <cellStyle name="Gut 2" xfId="48302" hidden="1"/>
    <cellStyle name="Gut 2" xfId="48264" hidden="1"/>
    <cellStyle name="Gut 2" xfId="48242" hidden="1"/>
    <cellStyle name="Gut 2" xfId="48211" hidden="1"/>
    <cellStyle name="Gut 2" xfId="48178" hidden="1"/>
    <cellStyle name="Gut 2" xfId="48145" hidden="1"/>
    <cellStyle name="Gut 2" xfId="48124" hidden="1"/>
    <cellStyle name="Gut 2" xfId="48086" hidden="1"/>
    <cellStyle name="Gut 2" xfId="48055" hidden="1"/>
    <cellStyle name="Gut 2" xfId="48028" hidden="1"/>
    <cellStyle name="Gut 2" xfId="47996" hidden="1"/>
    <cellStyle name="Gut 2" xfId="47932" hidden="1"/>
    <cellStyle name="Gut 2" xfId="47902" hidden="1"/>
    <cellStyle name="Gut 2" xfId="47881" hidden="1"/>
    <cellStyle name="Gut 2" xfId="47853" hidden="1"/>
    <cellStyle name="Gut 2" xfId="47820" hidden="1"/>
    <cellStyle name="Gut 2" xfId="47791" hidden="1"/>
    <cellStyle name="Gut 2" xfId="47761" hidden="1"/>
    <cellStyle name="Gut 2" xfId="47730" hidden="1"/>
    <cellStyle name="Gut 2" xfId="47703" hidden="1"/>
    <cellStyle name="Gut 2" xfId="47672" hidden="1"/>
    <cellStyle name="Gut 2" xfId="47645" hidden="1"/>
    <cellStyle name="Gut 2" xfId="47612" hidden="1"/>
    <cellStyle name="Gut 2" xfId="47571" hidden="1"/>
    <cellStyle name="Gut 2" xfId="47537" hidden="1"/>
    <cellStyle name="Gut 2" xfId="47499" hidden="1"/>
    <cellStyle name="Gut 2" xfId="47479" hidden="1"/>
    <cellStyle name="Gut 2" xfId="47433" hidden="1"/>
    <cellStyle name="Gut 2" xfId="47412" hidden="1"/>
    <cellStyle name="Gut 2" xfId="47382" hidden="1"/>
    <cellStyle name="Gut 2" xfId="47355" hidden="1"/>
    <cellStyle name="Gut 2" xfId="47324" hidden="1"/>
    <cellStyle name="Gut 2" xfId="47295" hidden="1"/>
    <cellStyle name="Gut 2" xfId="47261" hidden="1"/>
    <cellStyle name="Gut 2" xfId="47221" hidden="1"/>
    <cellStyle name="Gut 2" xfId="47189" hidden="1"/>
    <cellStyle name="Gut 2" xfId="47158" hidden="1"/>
    <cellStyle name="Gut 2" xfId="47126" hidden="1"/>
    <cellStyle name="Gut 2" xfId="47102" hidden="1"/>
    <cellStyle name="Gut 2" xfId="47065" hidden="1"/>
    <cellStyle name="Gut 2" xfId="47038" hidden="1"/>
    <cellStyle name="Gut 2" xfId="47007" hidden="1"/>
    <cellStyle name="Gut 2" xfId="46976" hidden="1"/>
    <cellStyle name="Gut 2" xfId="46951" hidden="1"/>
    <cellStyle name="Gut 2" xfId="46924" hidden="1"/>
    <cellStyle name="Gut 2" xfId="46890" hidden="1"/>
    <cellStyle name="Gut 2" xfId="46863" hidden="1"/>
    <cellStyle name="Gut 2" xfId="46826" hidden="1"/>
    <cellStyle name="Gut 2" xfId="46792" hidden="1"/>
    <cellStyle name="Gut 2" xfId="46768" hidden="1"/>
    <cellStyle name="Gut 2" xfId="46732" hidden="1"/>
    <cellStyle name="Gut 2" xfId="46705" hidden="1"/>
    <cellStyle name="Gut 2" xfId="46672" hidden="1"/>
    <cellStyle name="Gut 2" xfId="46665" hidden="1"/>
    <cellStyle name="Gut 2" xfId="46622" hidden="1"/>
    <cellStyle name="Gut 2" xfId="46600" hidden="1"/>
    <cellStyle name="Gut 2" xfId="46570" hidden="1"/>
    <cellStyle name="Gut 2" xfId="46529" hidden="1"/>
    <cellStyle name="Gut 2" xfId="46496" hidden="1"/>
    <cellStyle name="Gut 2" xfId="46467" hidden="1"/>
    <cellStyle name="Gut 2" xfId="46429" hidden="1"/>
    <cellStyle name="Gut 2" xfId="46409" hidden="1"/>
    <cellStyle name="Gut 2" xfId="46378" hidden="1"/>
    <cellStyle name="Gut 2" xfId="46350" hidden="1"/>
    <cellStyle name="Gut 2" xfId="46320" hidden="1"/>
    <cellStyle name="Gut 2" xfId="46287" hidden="1"/>
    <cellStyle name="Gut 2" xfId="46269" hidden="1"/>
    <cellStyle name="Gut 2" xfId="46223" hidden="1"/>
    <cellStyle name="Gut 2" xfId="46203" hidden="1"/>
    <cellStyle name="Gut 2" xfId="46165" hidden="1"/>
    <cellStyle name="Gut 2" xfId="46140" hidden="1"/>
    <cellStyle name="Gut 2" xfId="46107" hidden="1"/>
    <cellStyle name="Gut 2" xfId="46085" hidden="1"/>
    <cellStyle name="Gut 2" xfId="46033" hidden="1"/>
    <cellStyle name="Gut 2" xfId="46024" hidden="1"/>
    <cellStyle name="Gut 2" xfId="45981" hidden="1"/>
    <cellStyle name="Gut 2" xfId="45951" hidden="1"/>
    <cellStyle name="Gut 2" xfId="45913" hidden="1"/>
    <cellStyle name="Gut 2" xfId="45885" hidden="1"/>
    <cellStyle name="Gut 2" xfId="45848" hidden="1"/>
    <cellStyle name="Gut 2" xfId="45826" hidden="1"/>
    <cellStyle name="Gut 2" xfId="45756" hidden="1"/>
    <cellStyle name="Gut 2" xfId="45733" hidden="1"/>
    <cellStyle name="Gut 2" xfId="45708" hidden="1"/>
    <cellStyle name="Gut 2" xfId="45669" hidden="1"/>
    <cellStyle name="Gut 2" xfId="45650" hidden="1"/>
    <cellStyle name="Gut 2" xfId="45617" hidden="1"/>
    <cellStyle name="Gut 2" xfId="45584" hidden="1"/>
    <cellStyle name="Gut 2" xfId="45553" hidden="1"/>
    <cellStyle name="Gut 2" xfId="45518" hidden="1"/>
    <cellStyle name="Gut 2" xfId="45485" hidden="1"/>
    <cellStyle name="Gut 2" xfId="45454" hidden="1"/>
    <cellStyle name="Gut 2" xfId="45425" hidden="1"/>
    <cellStyle name="Gut 2" xfId="45377" hidden="1"/>
    <cellStyle name="Gut 2" xfId="45321" hidden="1"/>
    <cellStyle name="Gut 2" xfId="45300" hidden="1"/>
    <cellStyle name="Gut 2" xfId="45225" hidden="1"/>
    <cellStyle name="Gut 2" xfId="45178" hidden="1"/>
    <cellStyle name="Gut 2" xfId="45134" hidden="1"/>
    <cellStyle name="Gut 2" xfId="45112" hidden="1"/>
    <cellStyle name="Gut 2" xfId="45055" hidden="1"/>
    <cellStyle name="Gut 2" xfId="45011" hidden="1"/>
    <cellStyle name="Gut 2" xfId="44984" hidden="1"/>
    <cellStyle name="Gut 2" xfId="44945" hidden="1"/>
    <cellStyle name="Gut 2" xfId="44915" hidden="1"/>
    <cellStyle name="Gut 2" xfId="44879" hidden="1"/>
    <cellStyle name="Gut 2" xfId="44854" hidden="1"/>
    <cellStyle name="Gut 2" xfId="44816" hidden="1"/>
    <cellStyle name="Gut 2" xfId="44787" hidden="1"/>
    <cellStyle name="Gut 2" xfId="44753" hidden="1"/>
    <cellStyle name="Gut 2" xfId="44720" hidden="1"/>
    <cellStyle name="Gut 2" xfId="44661" hidden="1"/>
    <cellStyle name="Gut 2" xfId="44629" hidden="1"/>
    <cellStyle name="Gut 2" xfId="44594" hidden="1"/>
    <cellStyle name="Gut 2" xfId="44571" hidden="1"/>
    <cellStyle name="Gut 2" xfId="44530" hidden="1"/>
    <cellStyle name="Gut 2" xfId="44519" hidden="1"/>
    <cellStyle name="Gut 2" xfId="44475" hidden="1"/>
    <cellStyle name="Gut 2" xfId="44453" hidden="1"/>
    <cellStyle name="Gut 2" xfId="44410" hidden="1"/>
    <cellStyle name="Gut 2" xfId="44389" hidden="1"/>
    <cellStyle name="Gut 2" xfId="44358" hidden="1"/>
    <cellStyle name="Gut 2" xfId="44334" hidden="1"/>
    <cellStyle name="Gut 2" xfId="44299" hidden="1"/>
    <cellStyle name="Gut 2" xfId="44272" hidden="1"/>
    <cellStyle name="Gut 2" xfId="44241" hidden="1"/>
    <cellStyle name="Gut 2" xfId="44225" hidden="1"/>
    <cellStyle name="Gut 2" xfId="44190" hidden="1"/>
    <cellStyle name="Gut 2" xfId="44152" hidden="1"/>
    <cellStyle name="Gut 2" xfId="44132" hidden="1"/>
    <cellStyle name="Gut 2" xfId="44102" hidden="1"/>
    <cellStyle name="Gut 2" xfId="44082" hidden="1"/>
    <cellStyle name="Gut 2" xfId="44042" hidden="1"/>
    <cellStyle name="Gut 2" xfId="44023" hidden="1"/>
    <cellStyle name="Gut 2" xfId="43987" hidden="1"/>
    <cellStyle name="Gut 2" xfId="43962" hidden="1"/>
    <cellStyle name="Gut 2" xfId="43916" hidden="1"/>
    <cellStyle name="Gut 2" xfId="43874" hidden="1"/>
    <cellStyle name="Gut 2" xfId="43847" hidden="1"/>
    <cellStyle name="Gut 2" xfId="43812" hidden="1"/>
    <cellStyle name="Gut 2" xfId="43781" hidden="1"/>
    <cellStyle name="Gut 2" xfId="43753" hidden="1"/>
    <cellStyle name="Gut 2" xfId="43723" hidden="1"/>
    <cellStyle name="Gut 2" xfId="43692" hidden="1"/>
    <cellStyle name="Gut 2" xfId="43665" hidden="1"/>
    <cellStyle name="Gut 2" xfId="43630" hidden="1"/>
    <cellStyle name="Gut 2" xfId="43606" hidden="1"/>
    <cellStyle name="Gut 2" xfId="43548" hidden="1"/>
    <cellStyle name="Gut 2" xfId="43518" hidden="1"/>
    <cellStyle name="Gut 2" xfId="43489" hidden="1"/>
    <cellStyle name="Gut 2" xfId="43455" hidden="1"/>
    <cellStyle name="Gut 2" xfId="43423" hidden="1"/>
    <cellStyle name="Gut 2" xfId="43388" hidden="1"/>
    <cellStyle name="Gut 2" xfId="43364" hidden="1"/>
    <cellStyle name="Gut 2" xfId="43329" hidden="1"/>
    <cellStyle name="Gut 2" xfId="43305" hidden="1"/>
    <cellStyle name="Gut 2" xfId="43293" hidden="1"/>
    <cellStyle name="Gut 2" xfId="43242" hidden="1"/>
    <cellStyle name="Gut 2" xfId="43216" hidden="1"/>
    <cellStyle name="Gut 2" xfId="43189" hidden="1"/>
    <cellStyle name="Gut 2" xfId="43148" hidden="1"/>
    <cellStyle name="Gut 2" xfId="43130" hidden="1"/>
    <cellStyle name="Gut 2" xfId="43090" hidden="1"/>
    <cellStyle name="Gut 2" xfId="43066" hidden="1"/>
    <cellStyle name="Gut 2" xfId="43032" hidden="1"/>
    <cellStyle name="Gut 2" xfId="43008" hidden="1"/>
    <cellStyle name="Gut 2" xfId="42989" hidden="1"/>
    <cellStyle name="Gut 2" xfId="42964" hidden="1"/>
    <cellStyle name="Gut 2" xfId="42930" hidden="1"/>
    <cellStyle name="Gut 2" xfId="42908" hidden="1"/>
    <cellStyle name="Gut 2" xfId="42866" hidden="1"/>
    <cellStyle name="Gut 2" xfId="42841" hidden="1"/>
    <cellStyle name="Gut 2" xfId="42808" hidden="1"/>
    <cellStyle name="Gut 2" xfId="42776" hidden="1"/>
    <cellStyle name="Gut 2" xfId="42749" hidden="1"/>
    <cellStyle name="Gut 2" xfId="42722" hidden="1"/>
    <cellStyle name="Gut 2" xfId="42692" hidden="1"/>
    <cellStyle name="Gut 2" xfId="42655" hidden="1"/>
    <cellStyle name="Gut 2" xfId="42625" hidden="1"/>
    <cellStyle name="Gut 2" xfId="42598" hidden="1"/>
    <cellStyle name="Gut 2" xfId="42567" hidden="1"/>
    <cellStyle name="Gut 2" xfId="42531" hidden="1"/>
    <cellStyle name="Gut 2" xfId="42507" hidden="1"/>
    <cellStyle name="Gut 2" xfId="42472" hidden="1"/>
    <cellStyle name="Gut 2" xfId="42443" hidden="1"/>
    <cellStyle name="Gut 2" xfId="42407" hidden="1"/>
    <cellStyle name="Gut 2" xfId="42350" hidden="1"/>
    <cellStyle name="Gut 2" xfId="42333" hidden="1"/>
    <cellStyle name="Gut 2" xfId="42275" hidden="1"/>
    <cellStyle name="Gut 2" xfId="42233" hidden="1"/>
    <cellStyle name="Gut 2" xfId="42210" hidden="1"/>
    <cellStyle name="Gut 2" xfId="42175" hidden="1"/>
    <cellStyle name="Gut 2" xfId="42145" hidden="1"/>
    <cellStyle name="Gut 2" xfId="42119" hidden="1"/>
    <cellStyle name="Gut 2" xfId="48499" hidden="1"/>
    <cellStyle name="Gut 2" xfId="43444" hidden="1"/>
    <cellStyle name="Gut 2" xfId="48773" hidden="1"/>
    <cellStyle name="Gut 2" xfId="48785" hidden="1"/>
    <cellStyle name="Gut 2" xfId="48787" hidden="1"/>
    <cellStyle name="Gut 2" xfId="48799" hidden="1"/>
    <cellStyle name="Gut 2" xfId="48807" hidden="1"/>
    <cellStyle name="Gut 2" xfId="48819" hidden="1"/>
    <cellStyle name="Gut 2" xfId="48827" hidden="1"/>
    <cellStyle name="Gut 2" xfId="48839" hidden="1"/>
    <cellStyle name="Gut 2" xfId="48847" hidden="1"/>
    <cellStyle name="Gut 2" xfId="48859" hidden="1"/>
    <cellStyle name="Gut 2" xfId="48867" hidden="1"/>
    <cellStyle name="Gut 2" xfId="48879" hidden="1"/>
    <cellStyle name="Gut 2" xfId="48975" hidden="1"/>
    <cellStyle name="Gut 2" xfId="48996" hidden="1"/>
    <cellStyle name="Gut 2" xfId="49029" hidden="1"/>
    <cellStyle name="Gut 2" xfId="49050" hidden="1"/>
    <cellStyle name="Gut 2" xfId="49074" hidden="1"/>
    <cellStyle name="Gut 2" xfId="49149" hidden="1"/>
    <cellStyle name="Gut 2" xfId="49193" hidden="1"/>
    <cellStyle name="Gut 2" xfId="49207" hidden="1"/>
    <cellStyle name="Gut 2" xfId="49240" hidden="1"/>
    <cellStyle name="Gut 2" xfId="49261" hidden="1"/>
    <cellStyle name="Gut 2" xfId="49305" hidden="1"/>
    <cellStyle name="Gut 2" xfId="49330" hidden="1"/>
    <cellStyle name="Gut 2" xfId="49360" hidden="1"/>
    <cellStyle name="Gut 2" xfId="49386" hidden="1"/>
    <cellStyle name="Gut 2" xfId="49411" hidden="1"/>
    <cellStyle name="Gut 2" xfId="49441" hidden="1"/>
    <cellStyle name="Gut 2" xfId="49465" hidden="1"/>
    <cellStyle name="Gut 2" xfId="49492" hidden="1"/>
    <cellStyle name="Gut 2" xfId="49517" hidden="1"/>
    <cellStyle name="Gut 2" xfId="49538" hidden="1"/>
    <cellStyle name="Gut 2" xfId="49566" hidden="1"/>
    <cellStyle name="Gut 2" xfId="49597" hidden="1"/>
    <cellStyle name="Gut 2" xfId="49622" hidden="1"/>
    <cellStyle name="Gut 2" xfId="49655" hidden="1"/>
    <cellStyle name="Gut 2" xfId="49680" hidden="1"/>
    <cellStyle name="Gut 2" xfId="49706" hidden="1"/>
    <cellStyle name="Gut 2" xfId="49729" hidden="1"/>
    <cellStyle name="Gut 2" xfId="49757" hidden="1"/>
    <cellStyle name="Gut 2" xfId="49776" hidden="1"/>
    <cellStyle name="Gut 2" xfId="49793" hidden="1"/>
    <cellStyle name="Gut 2" xfId="49820" hidden="1"/>
    <cellStyle name="Gut 2" xfId="49852" hidden="1"/>
    <cellStyle name="Gut 2" xfId="49876" hidden="1"/>
    <cellStyle name="Gut 2" xfId="49910" hidden="1"/>
    <cellStyle name="Gut 2" xfId="49930" hidden="1"/>
    <cellStyle name="Gut 2" xfId="49965" hidden="1"/>
    <cellStyle name="Gut 2" xfId="49989" hidden="1"/>
    <cellStyle name="Gut 2" xfId="50014" hidden="1"/>
    <cellStyle name="Gut 2" xfId="50040" hidden="1"/>
    <cellStyle name="Gut 2" xfId="50078" hidden="1"/>
    <cellStyle name="Gut 2" xfId="50105" hidden="1"/>
    <cellStyle name="Gut 2" xfId="50153" hidden="1"/>
    <cellStyle name="Gut 2" xfId="50164" hidden="1"/>
    <cellStyle name="Gut 2" xfId="50212" hidden="1"/>
    <cellStyle name="Gut 2" xfId="50223" hidden="1"/>
    <cellStyle name="Gut 2" xfId="50255" hidden="1"/>
    <cellStyle name="Gut 2" xfId="50283" hidden="1"/>
    <cellStyle name="Gut 2" xfId="50305" hidden="1"/>
    <cellStyle name="Gut 2" xfId="50346" hidden="1"/>
    <cellStyle name="Gut 2" xfId="50368" hidden="1"/>
    <cellStyle name="Gut 2" xfId="50406" hidden="1"/>
    <cellStyle name="Gut 2" xfId="50430" hidden="1"/>
    <cellStyle name="Gut 2" xfId="50464" hidden="1"/>
    <cellStyle name="Gut 2" xfId="50488" hidden="1"/>
    <cellStyle name="Gut 2" xfId="50522" hidden="1"/>
    <cellStyle name="Gut 2" xfId="50545" hidden="1"/>
    <cellStyle name="Gut 2" xfId="50575" hidden="1"/>
    <cellStyle name="Gut 2" xfId="50598" hidden="1"/>
    <cellStyle name="Gut 2" xfId="50623" hidden="1"/>
    <cellStyle name="Gut 2" xfId="50647" hidden="1"/>
    <cellStyle name="Gut 2" xfId="50668" hidden="1"/>
    <cellStyle name="Gut 2" xfId="50706" hidden="1"/>
    <cellStyle name="Gut 2" xfId="50732" hidden="1"/>
    <cellStyle name="Gut 2" xfId="50761" hidden="1"/>
    <cellStyle name="Gut 2" xfId="50783" hidden="1"/>
    <cellStyle name="Gut 2" xfId="50814" hidden="1"/>
    <cellStyle name="Gut 2" xfId="50837" hidden="1"/>
    <cellStyle name="Gut 2" xfId="50868" hidden="1"/>
    <cellStyle name="Gut 2" xfId="50894" hidden="1"/>
    <cellStyle name="Gut 2" xfId="50914" hidden="1"/>
    <cellStyle name="Gut 2" xfId="50932" hidden="1"/>
    <cellStyle name="Gut 2" xfId="50963" hidden="1"/>
    <cellStyle name="Gut 2" xfId="50990" hidden="1"/>
    <cellStyle name="Gut 2" xfId="51016" hidden="1"/>
    <cellStyle name="Gut 2" xfId="51041" hidden="1"/>
    <cellStyle name="Gut 2" xfId="51066" hidden="1"/>
    <cellStyle name="Gut 2" xfId="51099" hidden="1"/>
    <cellStyle name="Gut 2" xfId="51120" hidden="1"/>
    <cellStyle name="Gut 2" xfId="51153" hidden="1"/>
    <cellStyle name="Gut 2" xfId="51175" hidden="1"/>
    <cellStyle name="Gut 2" xfId="51208" hidden="1"/>
    <cellStyle name="Gut 2" xfId="51230" hidden="1"/>
    <cellStyle name="Gut 2" xfId="51268" hidden="1"/>
    <cellStyle name="Gut 2" xfId="51289" hidden="1"/>
    <cellStyle name="Gut 2" xfId="51318" hidden="1"/>
    <cellStyle name="Gut 2" xfId="51339" hidden="1"/>
    <cellStyle name="Gut 2" xfId="51371" hidden="1"/>
    <cellStyle name="Gut 2" xfId="51388" hidden="1"/>
    <cellStyle name="Gut 2" xfId="51420" hidden="1"/>
    <cellStyle name="Gut 2" xfId="51470" hidden="1"/>
    <cellStyle name="Gut 2" xfId="51474" hidden="1"/>
    <cellStyle name="Gut 2" xfId="51515" hidden="1"/>
    <cellStyle name="Gut 2" xfId="51547" hidden="1"/>
    <cellStyle name="Gut 2" xfId="51585" hidden="1"/>
    <cellStyle name="Gut 2" xfId="51606" hidden="1"/>
    <cellStyle name="Gut 2" xfId="51639" hidden="1"/>
    <cellStyle name="Gut 2" xfId="51663" hidden="1"/>
    <cellStyle name="Gut 2" xfId="51699" hidden="1"/>
    <cellStyle name="Gut 2" xfId="51721" hidden="1"/>
    <cellStyle name="Gut 2" xfId="51744" hidden="1"/>
    <cellStyle name="Gut 2" xfId="51783" hidden="1"/>
    <cellStyle name="Gut 2" xfId="51802" hidden="1"/>
    <cellStyle name="Gut 2" xfId="51827" hidden="1"/>
    <cellStyle name="Gut 2" xfId="51888" hidden="1"/>
    <cellStyle name="Gut 2" xfId="51912" hidden="1"/>
    <cellStyle name="Gut 2" xfId="51949" hidden="1"/>
    <cellStyle name="Gut 2" xfId="51978" hidden="1"/>
    <cellStyle name="Gut 2" xfId="52007" hidden="1"/>
    <cellStyle name="Gut 2" xfId="52043" hidden="1"/>
    <cellStyle name="Gut 2" xfId="52089" hidden="1"/>
    <cellStyle name="Gut 2" xfId="52121" hidden="1"/>
    <cellStyle name="Gut 2" xfId="52137" hidden="1"/>
    <cellStyle name="Gut 2" xfId="52220" hidden="1"/>
    <cellStyle name="Gut 2" xfId="52252" hidden="1"/>
    <cellStyle name="Gut 2" xfId="52284" hidden="1"/>
    <cellStyle name="Gut 2" xfId="52308" hidden="1"/>
    <cellStyle name="Gut 2" xfId="52342" hidden="1"/>
    <cellStyle name="Gut 2" xfId="52366" hidden="1"/>
    <cellStyle name="Gut 2" xfId="52400" hidden="1"/>
    <cellStyle name="Gut 2" xfId="52417" hidden="1"/>
    <cellStyle name="Gut 2" xfId="52450" hidden="1"/>
    <cellStyle name="Gut 2" xfId="52467" hidden="1"/>
    <cellStyle name="Gut 2" xfId="52503" hidden="1"/>
    <cellStyle name="Gut 2" xfId="52528" hidden="1"/>
    <cellStyle name="Gut 2" xfId="52566" hidden="1"/>
    <cellStyle name="Gut 2" xfId="52610" hidden="1"/>
    <cellStyle name="Gut 2" xfId="52646" hidden="1"/>
    <cellStyle name="Gut 2" xfId="52672" hidden="1"/>
    <cellStyle name="Gut 2" xfId="52699" hidden="1"/>
    <cellStyle name="Gut 2" xfId="52730" hidden="1"/>
    <cellStyle name="Gut 2" xfId="52751" hidden="1"/>
    <cellStyle name="Gut 2" xfId="52777" hidden="1"/>
    <cellStyle name="Gut 2" xfId="52796" hidden="1"/>
    <cellStyle name="Gut 2" xfId="52852" hidden="1"/>
    <cellStyle name="Gut 2" xfId="52880" hidden="1"/>
    <cellStyle name="Gut 2" xfId="52906" hidden="1"/>
    <cellStyle name="Gut 2" xfId="52933" hidden="1"/>
    <cellStyle name="Gut 2" xfId="52962" hidden="1"/>
    <cellStyle name="Gut 2" xfId="52988" hidden="1"/>
    <cellStyle name="Gut 2" xfId="53017" hidden="1"/>
    <cellStyle name="Gut 2" xfId="53045" hidden="1"/>
    <cellStyle name="Gut 2" xfId="53069" hidden="1"/>
    <cellStyle name="Gut 2" xfId="53081" hidden="1"/>
    <cellStyle name="Gut 2" xfId="53116" hidden="1"/>
    <cellStyle name="Gut 2" xfId="53139" hidden="1"/>
    <cellStyle name="Gut 2" xfId="53169" hidden="1"/>
    <cellStyle name="Gut 2" xfId="53192" hidden="1"/>
    <cellStyle name="Gut 2" xfId="53227" hidden="1"/>
    <cellStyle name="Gut 2" xfId="53243" hidden="1"/>
    <cellStyle name="Gut 2" xfId="53272" hidden="1"/>
    <cellStyle name="Gut 2" xfId="53295" hidden="1"/>
    <cellStyle name="Gut 2" xfId="53327" hidden="1"/>
    <cellStyle name="Gut 2" xfId="53366" hidden="1"/>
    <cellStyle name="Gut 2" xfId="53413" hidden="1"/>
    <cellStyle name="Gut 2" xfId="53431" hidden="1"/>
    <cellStyle name="Gut 2" xfId="53463" hidden="1"/>
    <cellStyle name="Gut 2" xfId="53486" hidden="1"/>
    <cellStyle name="Gut 2" xfId="53510" hidden="1"/>
    <cellStyle name="Gut 2" xfId="53532" hidden="1"/>
    <cellStyle name="Gut 2" xfId="53567" hidden="1"/>
    <cellStyle name="Gut 2" xfId="53590" hidden="1"/>
    <cellStyle name="Gut 2" xfId="53619" hidden="1"/>
    <cellStyle name="Gut 2" xfId="53647" hidden="1"/>
    <cellStyle name="Gut 2" xfId="53684" hidden="1"/>
    <cellStyle name="Gut 2" xfId="53714" hidden="1"/>
    <cellStyle name="Gut 2" xfId="53742" hidden="1"/>
    <cellStyle name="Gut 2" xfId="53765" hidden="1"/>
    <cellStyle name="Gut 2" xfId="53789" hidden="1"/>
    <cellStyle name="Gut 2" xfId="53823" hidden="1"/>
    <cellStyle name="Gut 2" xfId="53843" hidden="1"/>
    <cellStyle name="Gut 2" xfId="53881" hidden="1"/>
    <cellStyle name="Gut 2" xfId="53898" hidden="1"/>
    <cellStyle name="Gut 2" xfId="53920" hidden="1"/>
    <cellStyle name="Gut 2" xfId="53950" hidden="1"/>
    <cellStyle name="Gut 2" xfId="53978" hidden="1"/>
    <cellStyle name="Gut 2" xfId="54004" hidden="1"/>
    <cellStyle name="Gut 2" xfId="54037" hidden="1"/>
    <cellStyle name="Gut 2" xfId="54054" hidden="1"/>
    <cellStyle name="Gut 2" xfId="54085" hidden="1"/>
    <cellStyle name="Gut 2" xfId="54118" hidden="1"/>
    <cellStyle name="Gut 2" xfId="54145" hidden="1"/>
    <cellStyle name="Gut 2" xfId="54171" hidden="1"/>
    <cellStyle name="Gut 2" xfId="54191" hidden="1"/>
    <cellStyle name="Gut 2" xfId="54212" hidden="1"/>
    <cellStyle name="Gut 2" xfId="54249" hidden="1"/>
    <cellStyle name="Gut 2" xfId="54270" hidden="1"/>
    <cellStyle name="Gut 2" xfId="54299" hidden="1"/>
    <cellStyle name="Gut 2" xfId="54328" hidden="1"/>
    <cellStyle name="Gut 2" xfId="54352" hidden="1"/>
    <cellStyle name="Gut 2" xfId="54382" hidden="1"/>
    <cellStyle name="Gut 2" xfId="54403" hidden="1"/>
    <cellStyle name="Gut 2" xfId="54426" hidden="1"/>
    <cellStyle name="Gut 2" xfId="54461" hidden="1"/>
    <cellStyle name="Gut 2" xfId="54488" hidden="1"/>
    <cellStyle name="Gut 2" xfId="54519" hidden="1"/>
    <cellStyle name="Gut 2" xfId="54546" hidden="1"/>
    <cellStyle name="Gut 2" xfId="54577" hidden="1"/>
    <cellStyle name="Gut 2" xfId="54598" hidden="1"/>
    <cellStyle name="Gut 2" xfId="54636" hidden="1"/>
    <cellStyle name="Gut 2" xfId="54653" hidden="1"/>
    <cellStyle name="Gut 2" xfId="54679" hidden="1"/>
    <cellStyle name="Gut 2" xfId="54698" hidden="1"/>
    <cellStyle name="Gut 2" xfId="54751" hidden="1"/>
    <cellStyle name="Gut 2" xfId="54755" hidden="1"/>
    <cellStyle name="Gut 2" xfId="54795" hidden="1"/>
    <cellStyle name="Gut 2" xfId="54828" hidden="1"/>
    <cellStyle name="Gut 2" xfId="54854" hidden="1"/>
    <cellStyle name="Gut 2" xfId="54885" hidden="1"/>
    <cellStyle name="Gut 2" xfId="54912" hidden="1"/>
    <cellStyle name="Gut 2" xfId="54940" hidden="1"/>
    <cellStyle name="Gut 2" xfId="54968" hidden="1"/>
    <cellStyle name="Gut 2" xfId="54996" hidden="1"/>
    <cellStyle name="Gut 2" xfId="55023" hidden="1"/>
    <cellStyle name="Gut 2" xfId="55049" hidden="1"/>
    <cellStyle name="Gut 2" xfId="55064" hidden="1"/>
    <cellStyle name="Gut 2" xfId="55094" hidden="1"/>
    <cellStyle name="Gut 2" xfId="55124" hidden="1"/>
    <cellStyle name="Gut 2" xfId="55151" hidden="1"/>
    <cellStyle name="Gut 2" xfId="55180" hidden="1"/>
    <cellStyle name="Gut 2" xfId="55209" hidden="1"/>
    <cellStyle name="Gut 2" xfId="55232" hidden="1"/>
    <cellStyle name="Gut 2" xfId="55264" hidden="1"/>
    <cellStyle name="Gut 2" xfId="55281" hidden="1"/>
    <cellStyle name="Gut 2" xfId="55307" hidden="1"/>
    <cellStyle name="Gut 2" xfId="55244" hidden="1"/>
    <cellStyle name="Gut 2" xfId="55211" hidden="1"/>
    <cellStyle name="Gut 2" xfId="55190" hidden="1"/>
    <cellStyle name="Gut 2" xfId="55153" hidden="1"/>
    <cellStyle name="Gut 2" xfId="55129" hidden="1"/>
    <cellStyle name="Gut 2" xfId="55095" hidden="1"/>
    <cellStyle name="Gut 2" xfId="55074" hidden="1"/>
    <cellStyle name="Gut 2" xfId="55035" hidden="1"/>
    <cellStyle name="Gut 2" xfId="55009" hidden="1"/>
    <cellStyle name="Gut 2" xfId="54987" hidden="1"/>
    <cellStyle name="Gut 2" xfId="54954" hidden="1"/>
    <cellStyle name="Gut 2" xfId="54915" hidden="1"/>
    <cellStyle name="Gut 2" xfId="54895" hidden="1"/>
    <cellStyle name="Gut 2" xfId="54860" hidden="1"/>
    <cellStyle name="Gut 2" xfId="54837" hidden="1"/>
    <cellStyle name="Gut 2" xfId="54805" hidden="1"/>
    <cellStyle name="Gut 2" xfId="54756" hidden="1"/>
    <cellStyle name="Gut 2" xfId="54710" hidden="1"/>
    <cellStyle name="Gut 2" xfId="54687" hidden="1"/>
    <cellStyle name="Gut 2" xfId="54666" hidden="1"/>
    <cellStyle name="Gut 2" xfId="54642" hidden="1"/>
    <cellStyle name="Gut 2" xfId="54607" hidden="1"/>
    <cellStyle name="Gut 2" xfId="54582" hidden="1"/>
    <cellStyle name="Gut 2" xfId="54553" hidden="1"/>
    <cellStyle name="Gut 2" xfId="54521" hidden="1"/>
    <cellStyle name="Gut 2" xfId="54495" hidden="1"/>
    <cellStyle name="Gut 2" xfId="54463" hidden="1"/>
    <cellStyle name="Gut 2" xfId="54438" hidden="1"/>
    <cellStyle name="Gut 2" xfId="54409" hidden="1"/>
    <cellStyle name="Gut 2" xfId="54394" hidden="1"/>
    <cellStyle name="Gut 2" xfId="54363" hidden="1"/>
    <cellStyle name="Gut 2" xfId="54330" hidden="1"/>
    <cellStyle name="Gut 2" xfId="54309" hidden="1"/>
    <cellStyle name="Gut 2" xfId="54272" hidden="1"/>
    <cellStyle name="Gut 2" xfId="54251" hidden="1"/>
    <cellStyle name="Gut 2" xfId="54220" hidden="1"/>
    <cellStyle name="Gut 2" xfId="54193" hidden="1"/>
    <cellStyle name="Gut 2" xfId="54166" hidden="1"/>
    <cellStyle name="Gut 2" xfId="54133" hidden="1"/>
    <cellStyle name="Gut 2" xfId="54091" hidden="1"/>
    <cellStyle name="Gut 2" xfId="54059" hidden="1"/>
    <cellStyle name="Gut 2" xfId="54016" hidden="1"/>
    <cellStyle name="Gut 2" xfId="54005" hidden="1"/>
    <cellStyle name="Gut 2" xfId="53956" hidden="1"/>
    <cellStyle name="Gut 2" xfId="53939" hidden="1"/>
    <cellStyle name="Gut 2" xfId="53910" hidden="1"/>
    <cellStyle name="Gut 2" xfId="53887" hidden="1"/>
    <cellStyle name="Gut 2" xfId="53852" hidden="1"/>
    <cellStyle name="Gut 2" xfId="53825" hidden="1"/>
    <cellStyle name="Gut 2" xfId="53795" hidden="1"/>
    <cellStyle name="Gut 2" xfId="53753" hidden="1"/>
    <cellStyle name="Gut 2" xfId="53729" hidden="1"/>
    <cellStyle name="Gut 2" xfId="53701" hidden="1"/>
    <cellStyle name="Gut 2" xfId="53671" hidden="1"/>
    <cellStyle name="Gut 2" xfId="53643" hidden="1"/>
    <cellStyle name="Gut 2" xfId="53607" hidden="1"/>
    <cellStyle name="Gut 2" xfId="53577" hidden="1"/>
    <cellStyle name="Gut 2" xfId="53551" hidden="1"/>
    <cellStyle name="Gut 2" xfId="53519" hidden="1"/>
    <cellStyle name="Gut 2" xfId="53513" hidden="1"/>
    <cellStyle name="Gut 2" xfId="53467" hidden="1"/>
    <cellStyle name="Gut 2" xfId="53446" hidden="1"/>
    <cellStyle name="Gut 2" xfId="53415" hidden="1"/>
    <cellStyle name="Gut 2" xfId="53392" hidden="1"/>
    <cellStyle name="Gut 2" xfId="53352" hidden="1"/>
    <cellStyle name="Gut 2" xfId="53331" hidden="1"/>
    <cellStyle name="Gut 2" xfId="53301" hidden="1"/>
    <cellStyle name="Gut 2" xfId="53280" hidden="1"/>
    <cellStyle name="Gut 2" xfId="53244" hidden="1"/>
    <cellStyle name="Gut 2" xfId="53229" hidden="1"/>
    <cellStyle name="Gut 2" xfId="53194" hidden="1"/>
    <cellStyle name="Gut 2" xfId="53171" hidden="1"/>
    <cellStyle name="Gut 2" xfId="53140" hidden="1"/>
    <cellStyle name="Gut 2" xfId="53110" hidden="1"/>
    <cellStyle name="Gut 2" xfId="53083" hidden="1"/>
    <cellStyle name="Gut 2" xfId="53056" hidden="1"/>
    <cellStyle name="Gut 2" xfId="53032" hidden="1"/>
    <cellStyle name="Gut 2" xfId="52998" hidden="1"/>
    <cellStyle name="Gut 2" xfId="52974" hidden="1"/>
    <cellStyle name="Gut 2" xfId="52936" hidden="1"/>
    <cellStyle name="Gut 2" xfId="52914" hidden="1"/>
    <cellStyle name="Gut 2" xfId="52872" hidden="1"/>
    <cellStyle name="Gut 2" xfId="52857" hidden="1"/>
    <cellStyle name="Gut 2" xfId="52795" hidden="1"/>
    <cellStyle name="Gut 2" xfId="52768" hidden="1"/>
    <cellStyle name="Gut 2" xfId="52736" hidden="1"/>
    <cellStyle name="Gut 2" xfId="52711" hidden="1"/>
    <cellStyle name="Gut 2" xfId="52678" hidden="1"/>
    <cellStyle name="Gut 2" xfId="52661" hidden="1"/>
    <cellStyle name="Gut 2" xfId="52611" hidden="1"/>
    <cellStyle name="Gut 2" xfId="52601" hidden="1"/>
    <cellStyle name="Gut 2" xfId="52553" hidden="1"/>
    <cellStyle name="Gut 2" xfId="52526" hidden="1"/>
    <cellStyle name="Gut 2" xfId="52489" hidden="1"/>
    <cellStyle name="Gut 2" xfId="52460" hidden="1"/>
    <cellStyle name="Gut 2" xfId="52429" hidden="1"/>
    <cellStyle name="Gut 2" xfId="52406" hidden="1"/>
    <cellStyle name="Gut 2" xfId="52376" hidden="1"/>
    <cellStyle name="Gut 2" xfId="52347" hidden="1"/>
    <cellStyle name="Gut 2" xfId="52323" hidden="1"/>
    <cellStyle name="Gut 2" xfId="52296" hidden="1"/>
    <cellStyle name="Gut 2" xfId="52267" hidden="1"/>
    <cellStyle name="Gut 2" xfId="52236" hidden="1"/>
    <cellStyle name="Gut 2" xfId="52197" hidden="1"/>
    <cellStyle name="Gut 2" xfId="52134" hidden="1"/>
    <cellStyle name="Gut 2" xfId="52105" hidden="1"/>
    <cellStyle name="Gut 2" xfId="52054" hidden="1"/>
    <cellStyle name="Gut 2" xfId="52010" hidden="1"/>
    <cellStyle name="Gut 2" xfId="51982" hidden="1"/>
    <cellStyle name="Gut 2" xfId="51957" hidden="1"/>
    <cellStyle name="Gut 2" xfId="51919" hidden="1"/>
    <cellStyle name="Gut 2" xfId="51902" hidden="1"/>
    <cellStyle name="Gut 2" xfId="51828" hidden="1"/>
    <cellStyle name="Gut 2" xfId="51795" hidden="1"/>
    <cellStyle name="Gut 2" xfId="51751" hidden="1"/>
    <cellStyle name="Gut 2" xfId="51727" hidden="1"/>
    <cellStyle name="Gut 2" xfId="51684" hidden="1"/>
    <cellStyle name="Gut 2" xfId="51669" hidden="1"/>
    <cellStyle name="Gut 2" xfId="51624" hidden="1"/>
    <cellStyle name="Gut 2" xfId="51607" hidden="1"/>
    <cellStyle name="Gut 2" xfId="51569" hidden="1"/>
    <cellStyle name="Gut 2" xfId="51548" hidden="1"/>
    <cellStyle name="Gut 2" xfId="51525" hidden="1"/>
    <cellStyle name="Gut 2" xfId="51449" hidden="1"/>
    <cellStyle name="Gut 2" xfId="51421" hidden="1"/>
    <cellStyle name="Gut 2" xfId="51385" hidden="1"/>
    <cellStyle name="Gut 2" xfId="51357" hidden="1"/>
    <cellStyle name="Gut 2" xfId="51322" hidden="1"/>
    <cellStyle name="Gut 2" xfId="51301" hidden="1"/>
    <cellStyle name="Gut 2" xfId="51270" hidden="1"/>
    <cellStyle name="Gut 2" xfId="51247" hidden="1"/>
    <cellStyle name="Gut 2" xfId="51212" hidden="1"/>
    <cellStyle name="Gut 2" xfId="51209" hidden="1"/>
    <cellStyle name="Gut 2" xfId="51168" hidden="1"/>
    <cellStyle name="Gut 2" xfId="51146" hidden="1"/>
    <cellStyle name="Gut 2" xfId="51106" hidden="1"/>
    <cellStyle name="Gut 2" xfId="51086" hidden="1"/>
    <cellStyle name="Gut 2" xfId="51048" hidden="1"/>
    <cellStyle name="Gut 2" xfId="51027" hidden="1"/>
    <cellStyle name="Gut 2" xfId="50997" hidden="1"/>
    <cellStyle name="Gut 2" xfId="50977" hidden="1"/>
    <cellStyle name="Gut 2" xfId="50941" hidden="1"/>
    <cellStyle name="Gut 2" xfId="50928" hidden="1"/>
    <cellStyle name="Gut 2" xfId="50901" hidden="1"/>
    <cellStyle name="Gut 2" xfId="50871" hidden="1"/>
    <cellStyle name="Gut 2" xfId="50846" hidden="1"/>
    <cellStyle name="Gut 2" xfId="50809" hidden="1"/>
    <cellStyle name="Gut 2" xfId="50785" hidden="1"/>
    <cellStyle name="Gut 2" xfId="50746" hidden="1"/>
    <cellStyle name="Gut 2" xfId="50734" hidden="1"/>
    <cellStyle name="Gut 2" xfId="50692" hidden="1"/>
    <cellStyle name="Gut 2" xfId="50669" hidden="1"/>
    <cellStyle name="Gut 2" xfId="50631" hidden="1"/>
    <cellStyle name="Gut 2" xfId="50595" hidden="1"/>
    <cellStyle name="Gut 2" xfId="50562" hidden="1"/>
    <cellStyle name="Gut 2" xfId="50532" hidden="1"/>
    <cellStyle name="Gut 2" xfId="50503" hidden="1"/>
    <cellStyle name="Gut 2" xfId="50474" hidden="1"/>
    <cellStyle name="Gut 2" xfId="50446" hidden="1"/>
    <cellStyle name="Gut 2" xfId="50415" hidden="1"/>
    <cellStyle name="Gut 2" xfId="50388" hidden="1"/>
    <cellStyle name="Gut 2" xfId="50351" hidden="1"/>
    <cellStyle name="Gut 2" xfId="50332" hidden="1"/>
    <cellStyle name="Gut 2" xfId="50284" hidden="1"/>
    <cellStyle name="Gut 2" xfId="50259" hidden="1"/>
    <cellStyle name="Gut 2" xfId="50229" hidden="1"/>
    <cellStyle name="Gut 2" xfId="50190" hidden="1"/>
    <cellStyle name="Gut 2" xfId="50169" hidden="1"/>
    <cellStyle name="Gut 2" xfId="50136" hidden="1"/>
    <cellStyle name="Gut 2" xfId="50112" hidden="1"/>
    <cellStyle name="Gut 2" xfId="50085" hidden="1"/>
    <cellStyle name="Gut 2" xfId="50050" hidden="1"/>
    <cellStyle name="Gut 2" xfId="50041" hidden="1"/>
    <cellStyle name="Gut 2" xfId="49997" hidden="1"/>
    <cellStyle name="Gut 2" xfId="49974" hidden="1"/>
    <cellStyle name="Gut 2" xfId="49942" hidden="1"/>
    <cellStyle name="Gut 2" xfId="49913" hidden="1"/>
    <cellStyle name="Gut 2" xfId="49884" hidden="1"/>
    <cellStyle name="Gut 2" xfId="49855" hidden="1"/>
    <cellStyle name="Gut 2" xfId="49826" hidden="1"/>
    <cellStyle name="Gut 2" xfId="49797" hidden="1"/>
    <cellStyle name="Gut 2" xfId="49782" hidden="1"/>
    <cellStyle name="Gut 2" xfId="49760" hidden="1"/>
    <cellStyle name="Gut 2" xfId="49736" hidden="1"/>
    <cellStyle name="Gut 2" xfId="49692" hidden="1"/>
    <cellStyle name="Gut 2" xfId="49681" hidden="1"/>
    <cellStyle name="Gut 2" xfId="49634" hidden="1"/>
    <cellStyle name="Gut 2" xfId="49623" hidden="1"/>
    <cellStyle name="Gut 2" xfId="49575" hidden="1"/>
    <cellStyle name="Gut 2" xfId="49561" hidden="1"/>
    <cellStyle name="Gut 2" xfId="49530" hidden="1"/>
    <cellStyle name="Gut 2" xfId="49506" hidden="1"/>
    <cellStyle name="Gut 2" xfId="49471" hidden="1"/>
    <cellStyle name="Gut 2" xfId="49443" hidden="1"/>
    <cellStyle name="Gut 2" xfId="49412" hidden="1"/>
    <cellStyle name="Gut 2" xfId="49379" hidden="1"/>
    <cellStyle name="Gut 2" xfId="49349" hidden="1"/>
    <cellStyle name="Gut 2" xfId="49317" hidden="1"/>
    <cellStyle name="Gut 2" xfId="49293" hidden="1"/>
    <cellStyle name="Gut 2" xfId="49266" hidden="1"/>
    <cellStyle name="Gut 2" xfId="49229" hidden="1"/>
    <cellStyle name="Gut 2" xfId="49194" hidden="1"/>
    <cellStyle name="Gut 2" xfId="49150" hidden="1"/>
    <cellStyle name="Gut 2" xfId="49133" hidden="1"/>
    <cellStyle name="Gut 2" xfId="49084" hidden="1"/>
    <cellStyle name="Gut 2" xfId="49042" hidden="1"/>
    <cellStyle name="Gut 2" xfId="49022" hidden="1"/>
    <cellStyle name="Gut 2" xfId="48982" hidden="1"/>
    <cellStyle name="Gut 2" xfId="48962" hidden="1"/>
    <cellStyle name="Gut 2" xfId="48930" hidden="1"/>
    <cellStyle name="Gut 2" xfId="48907" hidden="1"/>
    <cellStyle name="Gut 2" xfId="55350" hidden="1"/>
    <cellStyle name="Gut 2" xfId="55370" hidden="1"/>
    <cellStyle name="Gut 2" xfId="55393" hidden="1"/>
    <cellStyle name="Gut 2" xfId="55397" hidden="1"/>
    <cellStyle name="Gut 2" xfId="55420" hidden="1"/>
    <cellStyle name="Gut 2" xfId="55436" hidden="1"/>
    <cellStyle name="Gut 2" xfId="55458" hidden="1"/>
    <cellStyle name="Gut 2" xfId="55475" hidden="1"/>
    <cellStyle name="Gut 2" xfId="55497" hidden="1"/>
    <cellStyle name="Gut 2" xfId="55514" hidden="1"/>
    <cellStyle name="Gut 2" xfId="55531" hidden="1"/>
    <cellStyle name="Gut 2" xfId="55548" hidden="1"/>
    <cellStyle name="Gut 2" xfId="55564" hidden="1"/>
    <cellStyle name="Gut 2" xfId="55520" hidden="1"/>
    <cellStyle name="Gut 2" xfId="55499" hidden="1"/>
    <cellStyle name="Gut 2" xfId="55477" hidden="1"/>
    <cellStyle name="Gut 2" xfId="55460" hidden="1"/>
    <cellStyle name="Gut 2" xfId="55437" hidden="1"/>
    <cellStyle name="Gut 2" xfId="55421" hidden="1"/>
    <cellStyle name="Gut 2" xfId="55399" hidden="1"/>
    <cellStyle name="Gut 2" xfId="55382" hidden="1"/>
    <cellStyle name="Gut 2" xfId="55357" hidden="1"/>
    <cellStyle name="Gut 2" xfId="55343" hidden="1"/>
    <cellStyle name="Gut 2" xfId="55283" hidden="1"/>
    <cellStyle name="Gut 2" xfId="55247" hidden="1"/>
    <cellStyle name="Gut 2" xfId="55219" hidden="1"/>
    <cellStyle name="Gut 2" xfId="55181" hidden="1"/>
    <cellStyle name="Gut 2" xfId="55161" hidden="1"/>
    <cellStyle name="Gut 2" xfId="55120" hidden="1"/>
    <cellStyle name="Gut 2" xfId="55103" hidden="1"/>
    <cellStyle name="Gut 2" xfId="55065" hidden="1"/>
    <cellStyle name="Gut 2" xfId="55043" hidden="1"/>
    <cellStyle name="Gut 2" xfId="55012" hidden="1"/>
    <cellStyle name="Gut 2" xfId="54979" hidden="1"/>
    <cellStyle name="Gut 2" xfId="54946" hidden="1"/>
    <cellStyle name="Gut 2" xfId="54925" hidden="1"/>
    <cellStyle name="Gut 2" xfId="54887" hidden="1"/>
    <cellStyle name="Gut 2" xfId="54856" hidden="1"/>
    <cellStyle name="Gut 2" xfId="54829" hidden="1"/>
    <cellStyle name="Gut 2" xfId="54797" hidden="1"/>
    <cellStyle name="Gut 2" xfId="54733" hidden="1"/>
    <cellStyle name="Gut 2" xfId="54703" hidden="1"/>
    <cellStyle name="Gut 2" xfId="54682" hidden="1"/>
    <cellStyle name="Gut 2" xfId="54654" hidden="1"/>
    <cellStyle name="Gut 2" xfId="54621" hidden="1"/>
    <cellStyle name="Gut 2" xfId="54592" hidden="1"/>
    <cellStyle name="Gut 2" xfId="54562" hidden="1"/>
    <cellStyle name="Gut 2" xfId="54531" hidden="1"/>
    <cellStyle name="Gut 2" xfId="54504" hidden="1"/>
    <cellStyle name="Gut 2" xfId="54473" hidden="1"/>
    <cellStyle name="Gut 2" xfId="54446" hidden="1"/>
    <cellStyle name="Gut 2" xfId="54413" hidden="1"/>
    <cellStyle name="Gut 2" xfId="54372" hidden="1"/>
    <cellStyle name="Gut 2" xfId="54338" hidden="1"/>
    <cellStyle name="Gut 2" xfId="54300" hidden="1"/>
    <cellStyle name="Gut 2" xfId="54280" hidden="1"/>
    <cellStyle name="Gut 2" xfId="54234" hidden="1"/>
    <cellStyle name="Gut 2" xfId="54213" hidden="1"/>
    <cellStyle name="Gut 2" xfId="54183" hidden="1"/>
    <cellStyle name="Gut 2" xfId="54156" hidden="1"/>
    <cellStyle name="Gut 2" xfId="54125" hidden="1"/>
    <cellStyle name="Gut 2" xfId="54096" hidden="1"/>
    <cellStyle name="Gut 2" xfId="54062" hidden="1"/>
    <cellStyle name="Gut 2" xfId="54022" hidden="1"/>
    <cellStyle name="Gut 2" xfId="53990" hidden="1"/>
    <cellStyle name="Gut 2" xfId="53959" hidden="1"/>
    <cellStyle name="Gut 2" xfId="53927" hidden="1"/>
    <cellStyle name="Gut 2" xfId="53903" hidden="1"/>
    <cellStyle name="Gut 2" xfId="53866" hidden="1"/>
    <cellStyle name="Gut 2" xfId="53839" hidden="1"/>
    <cellStyle name="Gut 2" xfId="53808" hidden="1"/>
    <cellStyle name="Gut 2" xfId="53777" hidden="1"/>
    <cellStyle name="Gut 2" xfId="53752" hidden="1"/>
    <cellStyle name="Gut 2" xfId="53725" hidden="1"/>
    <cellStyle name="Gut 2" xfId="53691" hidden="1"/>
    <cellStyle name="Gut 2" xfId="53664" hidden="1"/>
    <cellStyle name="Gut 2" xfId="53627" hidden="1"/>
    <cellStyle name="Gut 2" xfId="53593" hidden="1"/>
    <cellStyle name="Gut 2" xfId="53569" hidden="1"/>
    <cellStyle name="Gut 2" xfId="53533" hidden="1"/>
    <cellStyle name="Gut 2" xfId="53506" hidden="1"/>
    <cellStyle name="Gut 2" xfId="53473" hidden="1"/>
    <cellStyle name="Gut 2" xfId="53466" hidden="1"/>
    <cellStyle name="Gut 2" xfId="53423" hidden="1"/>
    <cellStyle name="Gut 2" xfId="53401" hidden="1"/>
    <cellStyle name="Gut 2" xfId="53371" hidden="1"/>
    <cellStyle name="Gut 2" xfId="53330" hidden="1"/>
    <cellStyle name="Gut 2" xfId="53297" hidden="1"/>
    <cellStyle name="Gut 2" xfId="53268" hidden="1"/>
    <cellStyle name="Gut 2" xfId="53230" hidden="1"/>
    <cellStyle name="Gut 2" xfId="53210" hidden="1"/>
    <cellStyle name="Gut 2" xfId="53179" hidden="1"/>
    <cellStyle name="Gut 2" xfId="53151" hidden="1"/>
    <cellStyle name="Gut 2" xfId="53121" hidden="1"/>
    <cellStyle name="Gut 2" xfId="53088" hidden="1"/>
    <cellStyle name="Gut 2" xfId="53070" hidden="1"/>
    <cellStyle name="Gut 2" xfId="53024" hidden="1"/>
    <cellStyle name="Gut 2" xfId="53004" hidden="1"/>
    <cellStyle name="Gut 2" xfId="52966" hidden="1"/>
    <cellStyle name="Gut 2" xfId="52941" hidden="1"/>
    <cellStyle name="Gut 2" xfId="52908" hidden="1"/>
    <cellStyle name="Gut 2" xfId="52886" hidden="1"/>
    <cellStyle name="Gut 2" xfId="52834" hidden="1"/>
    <cellStyle name="Gut 2" xfId="52825" hidden="1"/>
    <cellStyle name="Gut 2" xfId="52782" hidden="1"/>
    <cellStyle name="Gut 2" xfId="52752" hidden="1"/>
    <cellStyle name="Gut 2" xfId="52714" hidden="1"/>
    <cellStyle name="Gut 2" xfId="52686" hidden="1"/>
    <cellStyle name="Gut 2" xfId="52649" hidden="1"/>
    <cellStyle name="Gut 2" xfId="52627" hidden="1"/>
    <cellStyle name="Gut 2" xfId="52557" hidden="1"/>
    <cellStyle name="Gut 2" xfId="52534" hidden="1"/>
    <cellStyle name="Gut 2" xfId="52509" hidden="1"/>
    <cellStyle name="Gut 2" xfId="52470" hidden="1"/>
    <cellStyle name="Gut 2" xfId="52451" hidden="1"/>
    <cellStyle name="Gut 2" xfId="52418" hidden="1"/>
    <cellStyle name="Gut 2" xfId="52385" hidden="1"/>
    <cellStyle name="Gut 2" xfId="52354" hidden="1"/>
    <cellStyle name="Gut 2" xfId="52319" hidden="1"/>
    <cellStyle name="Gut 2" xfId="52286" hidden="1"/>
    <cellStyle name="Gut 2" xfId="52255" hidden="1"/>
    <cellStyle name="Gut 2" xfId="52226" hidden="1"/>
    <cellStyle name="Gut 2" xfId="52178" hidden="1"/>
    <cellStyle name="Gut 2" xfId="52122" hidden="1"/>
    <cellStyle name="Gut 2" xfId="52101" hidden="1"/>
    <cellStyle name="Gut 2" xfId="52026" hidden="1"/>
    <cellStyle name="Gut 2" xfId="51979" hidden="1"/>
    <cellStyle name="Gut 2" xfId="51935" hidden="1"/>
    <cellStyle name="Gut 2" xfId="51913" hidden="1"/>
    <cellStyle name="Gut 2" xfId="51856" hidden="1"/>
    <cellStyle name="Gut 2" xfId="51812" hidden="1"/>
    <cellStyle name="Gut 2" xfId="51785" hidden="1"/>
    <cellStyle name="Gut 2" xfId="51746" hidden="1"/>
    <cellStyle name="Gut 2" xfId="51716" hidden="1"/>
    <cellStyle name="Gut 2" xfId="51680" hidden="1"/>
    <cellStyle name="Gut 2" xfId="51655" hidden="1"/>
    <cellStyle name="Gut 2" xfId="51617" hidden="1"/>
    <cellStyle name="Gut 2" xfId="51588" hidden="1"/>
    <cellStyle name="Gut 2" xfId="51554" hidden="1"/>
    <cellStyle name="Gut 2" xfId="51521" hidden="1"/>
    <cellStyle name="Gut 2" xfId="51462" hidden="1"/>
    <cellStyle name="Gut 2" xfId="51430" hidden="1"/>
    <cellStyle name="Gut 2" xfId="51395" hidden="1"/>
    <cellStyle name="Gut 2" xfId="51372" hidden="1"/>
    <cellStyle name="Gut 2" xfId="51331" hidden="1"/>
    <cellStyle name="Gut 2" xfId="51320" hidden="1"/>
    <cellStyle name="Gut 2" xfId="51276" hidden="1"/>
    <cellStyle name="Gut 2" xfId="51254" hidden="1"/>
    <cellStyle name="Gut 2" xfId="51211" hidden="1"/>
    <cellStyle name="Gut 2" xfId="51190" hidden="1"/>
    <cellStyle name="Gut 2" xfId="51159" hidden="1"/>
    <cellStyle name="Gut 2" xfId="51135" hidden="1"/>
    <cellStyle name="Gut 2" xfId="51100" hidden="1"/>
    <cellStyle name="Gut 2" xfId="51073" hidden="1"/>
    <cellStyle name="Gut 2" xfId="51042" hidden="1"/>
    <cellStyle name="Gut 2" xfId="51026" hidden="1"/>
    <cellStyle name="Gut 2" xfId="50991" hidden="1"/>
    <cellStyle name="Gut 2" xfId="50953" hidden="1"/>
    <cellStyle name="Gut 2" xfId="50933" hidden="1"/>
    <cellStyle name="Gut 2" xfId="50903" hidden="1"/>
    <cellStyle name="Gut 2" xfId="50883" hidden="1"/>
    <cellStyle name="Gut 2" xfId="50843" hidden="1"/>
    <cellStyle name="Gut 2" xfId="50824" hidden="1"/>
    <cellStyle name="Gut 2" xfId="50788" hidden="1"/>
    <cellStyle name="Gut 2" xfId="50763" hidden="1"/>
    <cellStyle name="Gut 2" xfId="50717" hidden="1"/>
    <cellStyle name="Gut 2" xfId="50675" hidden="1"/>
    <cellStyle name="Gut 2" xfId="50648" hidden="1"/>
    <cellStyle name="Gut 2" xfId="50613" hidden="1"/>
    <cellStyle name="Gut 2" xfId="50582" hidden="1"/>
    <cellStyle name="Gut 2" xfId="50554" hidden="1"/>
    <cellStyle name="Gut 2" xfId="50524" hidden="1"/>
    <cellStyle name="Gut 2" xfId="50493" hidden="1"/>
    <cellStyle name="Gut 2" xfId="50466" hidden="1"/>
    <cellStyle name="Gut 2" xfId="50431" hidden="1"/>
    <cellStyle name="Gut 2" xfId="50407" hidden="1"/>
    <cellStyle name="Gut 2" xfId="50349" hidden="1"/>
    <cellStyle name="Gut 2" xfId="50319" hidden="1"/>
    <cellStyle name="Gut 2" xfId="50290" hidden="1"/>
    <cellStyle name="Gut 2" xfId="50256" hidden="1"/>
    <cellStyle name="Gut 2" xfId="50224" hidden="1"/>
    <cellStyle name="Gut 2" xfId="50189" hidden="1"/>
    <cellStyle name="Gut 2" xfId="50165" hidden="1"/>
    <cellStyle name="Gut 2" xfId="50130" hidden="1"/>
    <cellStyle name="Gut 2" xfId="50106" hidden="1"/>
    <cellStyle name="Gut 2" xfId="50094" hidden="1"/>
    <cellStyle name="Gut 2" xfId="50043" hidden="1"/>
    <cellStyle name="Gut 2" xfId="50017" hidden="1"/>
    <cellStyle name="Gut 2" xfId="49990" hidden="1"/>
    <cellStyle name="Gut 2" xfId="49949" hidden="1"/>
    <cellStyle name="Gut 2" xfId="49931" hidden="1"/>
    <cellStyle name="Gut 2" xfId="49891" hidden="1"/>
    <cellStyle name="Gut 2" xfId="49867" hidden="1"/>
    <cellStyle name="Gut 2" xfId="49833" hidden="1"/>
    <cellStyle name="Gut 2" xfId="49809" hidden="1"/>
    <cellStyle name="Gut 2" xfId="49790" hidden="1"/>
    <cellStyle name="Gut 2" xfId="49765" hidden="1"/>
    <cellStyle name="Gut 2" xfId="49731" hidden="1"/>
    <cellStyle name="Gut 2" xfId="49709" hidden="1"/>
    <cellStyle name="Gut 2" xfId="49667" hidden="1"/>
    <cellStyle name="Gut 2" xfId="49642" hidden="1"/>
    <cellStyle name="Gut 2" xfId="49609" hidden="1"/>
    <cellStyle name="Gut 2" xfId="49577" hidden="1"/>
    <cellStyle name="Gut 2" xfId="49550" hidden="1"/>
    <cellStyle name="Gut 2" xfId="49523" hidden="1"/>
    <cellStyle name="Gut 2" xfId="49493" hidden="1"/>
    <cellStyle name="Gut 2" xfId="49456" hidden="1"/>
    <cellStyle name="Gut 2" xfId="49426" hidden="1"/>
    <cellStyle name="Gut 2" xfId="49399" hidden="1"/>
    <cellStyle name="Gut 2" xfId="49368" hidden="1"/>
    <cellStyle name="Gut 2" xfId="49332" hidden="1"/>
    <cellStyle name="Gut 2" xfId="49308" hidden="1"/>
    <cellStyle name="Gut 2" xfId="49273" hidden="1"/>
    <cellStyle name="Gut 2" xfId="49244" hidden="1"/>
    <cellStyle name="Gut 2" xfId="49208" hidden="1"/>
    <cellStyle name="Gut 2" xfId="49151" hidden="1"/>
    <cellStyle name="Gut 2" xfId="49134" hidden="1"/>
    <cellStyle name="Gut 2" xfId="49076" hidden="1"/>
    <cellStyle name="Gut 2" xfId="49034" hidden="1"/>
    <cellStyle name="Gut 2" xfId="49011" hidden="1"/>
    <cellStyle name="Gut 2" xfId="48976" hidden="1"/>
    <cellStyle name="Gut 2" xfId="48946" hidden="1"/>
    <cellStyle name="Gut 2" xfId="48920" hidden="1"/>
    <cellStyle name="Gut 2" xfId="55300" hidden="1"/>
    <cellStyle name="Gut 2" xfId="50245" hidden="1"/>
    <cellStyle name="Gut 2" xfId="55574" hidden="1"/>
    <cellStyle name="Gut 2" xfId="55586" hidden="1"/>
    <cellStyle name="Gut 2" xfId="55588" hidden="1"/>
    <cellStyle name="Gut 2" xfId="55600" hidden="1"/>
    <cellStyle name="Gut 2" xfId="55608" hidden="1"/>
    <cellStyle name="Gut 2" xfId="55620" hidden="1"/>
    <cellStyle name="Gut 2" xfId="55628" hidden="1"/>
    <cellStyle name="Gut 2" xfId="55640" hidden="1"/>
    <cellStyle name="Gut 2" xfId="55648" hidden="1"/>
    <cellStyle name="Gut 2" xfId="55660" hidden="1"/>
    <cellStyle name="Gut 2" xfId="55668" hidden="1"/>
    <cellStyle name="Gut 2" xfId="55680"/>
    <cellStyle name="Gut 3" xfId="169" hidden="1"/>
    <cellStyle name="Gut 3" xfId="2963" hidden="1"/>
    <cellStyle name="Gut 3" xfId="3746" hidden="1"/>
    <cellStyle name="Gut 3" xfId="6286" hidden="1"/>
    <cellStyle name="Gut 3" xfId="4069" hidden="1"/>
    <cellStyle name="Gut 3" xfId="3250" hidden="1"/>
    <cellStyle name="Gut 3" xfId="559" hidden="1"/>
    <cellStyle name="Gut 3" xfId="4295" hidden="1"/>
    <cellStyle name="Gut 3" xfId="3444" hidden="1"/>
    <cellStyle name="Gut 3" xfId="542" hidden="1"/>
    <cellStyle name="Gut 3" xfId="12118" hidden="1"/>
    <cellStyle name="Gut 3" xfId="13465" hidden="1"/>
    <cellStyle name="Gut 3" xfId="18331" hidden="1"/>
    <cellStyle name="Gut 3" xfId="14122" hidden="1"/>
    <cellStyle name="Gut 3" xfId="12621" hidden="1"/>
    <cellStyle name="Gut 3" xfId="7598" hidden="1"/>
    <cellStyle name="Gut 3" xfId="14563" hidden="1"/>
    <cellStyle name="Gut 3" xfId="12953" hidden="1"/>
    <cellStyle name="Gut 3" xfId="7611" hidden="1"/>
    <cellStyle name="Gut 3" xfId="14988" hidden="1"/>
    <cellStyle name="Gut 3" xfId="13355" hidden="1"/>
    <cellStyle name="Gut 3" xfId="7671" hidden="1"/>
    <cellStyle name="Gut 3" xfId="15441" hidden="1"/>
    <cellStyle name="Gut 3" xfId="13752" hidden="1"/>
    <cellStyle name="Gut 3" xfId="7743" hidden="1"/>
    <cellStyle name="Gut 3" xfId="15923" hidden="1"/>
    <cellStyle name="Gut 3" xfId="14199" hidden="1"/>
    <cellStyle name="Gut 3" xfId="7789" hidden="1"/>
    <cellStyle name="Gut 3" xfId="22907" hidden="1"/>
    <cellStyle name="Gut 3" xfId="23453" hidden="1"/>
    <cellStyle name="Gut 3" xfId="25236" hidden="1"/>
    <cellStyle name="Gut 3" xfId="23688" hidden="1"/>
    <cellStyle name="Gut 3" xfId="23111" hidden="1"/>
    <cellStyle name="Gut 3" xfId="21211" hidden="1"/>
    <cellStyle name="Gut 3" xfId="26714" hidden="1"/>
    <cellStyle name="Gut 3" xfId="26998" hidden="1"/>
    <cellStyle name="Gut 3" xfId="27925" hidden="1"/>
    <cellStyle name="Gut 3" xfId="29225" hidden="1"/>
    <cellStyle name="Gut 3" xfId="29510" hidden="1"/>
    <cellStyle name="Gut 3" xfId="30438" hidden="1"/>
    <cellStyle name="Gut 3" xfId="31619" hidden="1"/>
    <cellStyle name="Gut 3" xfId="31903" hidden="1"/>
    <cellStyle name="Gut 3" xfId="32828" hidden="1"/>
    <cellStyle name="Gut 3" xfId="33909" hidden="1"/>
    <cellStyle name="Gut 3" xfId="34190" hidden="1"/>
    <cellStyle name="Gut 3" xfId="35114" hidden="1"/>
    <cellStyle name="Gut 3" xfId="36194" hidden="1"/>
    <cellStyle name="Gut 3" xfId="36472" hidden="1"/>
    <cellStyle name="Gut 3" xfId="37391" hidden="1"/>
    <cellStyle name="Gut 3" xfId="38453" hidden="1"/>
    <cellStyle name="Gut 3" xfId="38723" hidden="1"/>
    <cellStyle name="Gut 3" xfId="39638" hidden="1"/>
    <cellStyle name="Gut 3" xfId="40690" hidden="1"/>
    <cellStyle name="Gut 3" xfId="40959" hidden="1"/>
    <cellStyle name="Gut 3" xfId="41874" hidden="1"/>
    <cellStyle name="Gut 3" xfId="44687" hidden="1"/>
    <cellStyle name="Gut 3" xfId="45468" hidden="1"/>
    <cellStyle name="Gut 3" xfId="47973" hidden="1"/>
    <cellStyle name="Gut 3" xfId="45787" hidden="1"/>
    <cellStyle name="Gut 3" xfId="44971" hidden="1"/>
    <cellStyle name="Gut 3" xfId="42316" hidden="1"/>
    <cellStyle name="Gut 3" xfId="46010" hidden="1"/>
    <cellStyle name="Gut 3" xfId="45165" hidden="1"/>
    <cellStyle name="Gut 3" xfId="42299" hidden="1"/>
    <cellStyle name="Gut 3" xfId="51488" hidden="1"/>
    <cellStyle name="Gut 3" xfId="52269" hidden="1"/>
    <cellStyle name="Gut 3" xfId="54774" hidden="1"/>
    <cellStyle name="Gut 3" xfId="52588" hidden="1"/>
    <cellStyle name="Gut 3" xfId="51772" hidden="1"/>
    <cellStyle name="Gut 3" xfId="49117" hidden="1"/>
    <cellStyle name="Gut 3" xfId="52811" hidden="1"/>
    <cellStyle name="Gut 3" xfId="51966" hidden="1"/>
    <cellStyle name="Gut 3" xfId="49100"/>
    <cellStyle name="Gut 4" xfId="170" hidden="1"/>
    <cellStyle name="Gut 4" xfId="3653" hidden="1"/>
    <cellStyle name="Gut 4" xfId="3635" hidden="1"/>
    <cellStyle name="Gut 4" xfId="3342" hidden="1"/>
    <cellStyle name="Gut 4" xfId="3366" hidden="1"/>
    <cellStyle name="Gut 4" xfId="3541" hidden="1"/>
    <cellStyle name="Gut 4" xfId="3557" hidden="1"/>
    <cellStyle name="Gut 4" xfId="13294" hidden="1"/>
    <cellStyle name="Gut 4" xfId="13277" hidden="1"/>
    <cellStyle name="Gut 4" xfId="12788" hidden="1"/>
    <cellStyle name="Gut 4" xfId="12809" hidden="1"/>
    <cellStyle name="Gut 4" xfId="13132" hidden="1"/>
    <cellStyle name="Gut 4" xfId="13165" hidden="1"/>
    <cellStyle name="Gut 4" xfId="13559" hidden="1"/>
    <cellStyle name="Gut 4" xfId="13584" hidden="1"/>
    <cellStyle name="Gut 4" xfId="13964" hidden="1"/>
    <cellStyle name="Gut 4" xfId="13994" hidden="1"/>
    <cellStyle name="Gut 4" xfId="14405" hidden="1"/>
    <cellStyle name="Gut 4" xfId="14435" hidden="1"/>
    <cellStyle name="Gut 4" xfId="23387" hidden="1"/>
    <cellStyle name="Gut 4" xfId="23366" hidden="1"/>
    <cellStyle name="Gut 4" xfId="23173" hidden="1"/>
    <cellStyle name="Gut 4" xfId="23191" hidden="1"/>
    <cellStyle name="Gut 4" xfId="26955" hidden="1"/>
    <cellStyle name="Gut 4" xfId="26939" hidden="1"/>
    <cellStyle name="Gut 4" xfId="29467" hidden="1"/>
    <cellStyle name="Gut 4" xfId="29451" hidden="1"/>
    <cellStyle name="Gut 4" xfId="31860" hidden="1"/>
    <cellStyle name="Gut 4" xfId="31844" hidden="1"/>
    <cellStyle name="Gut 4" xfId="34147" hidden="1"/>
    <cellStyle name="Gut 4" xfId="34131" hidden="1"/>
    <cellStyle name="Gut 4" xfId="36431" hidden="1"/>
    <cellStyle name="Gut 4" xfId="36415" hidden="1"/>
    <cellStyle name="Gut 4" xfId="38683" hidden="1"/>
    <cellStyle name="Gut 4" xfId="38667" hidden="1"/>
    <cellStyle name="Gut 4" xfId="40920" hidden="1"/>
    <cellStyle name="Gut 4" xfId="40904" hidden="1"/>
    <cellStyle name="Gut 4" xfId="45373" hidden="1"/>
    <cellStyle name="Gut 4" xfId="45355" hidden="1"/>
    <cellStyle name="Gut 4" xfId="45064" hidden="1"/>
    <cellStyle name="Gut 4" xfId="45088" hidden="1"/>
    <cellStyle name="Gut 4" xfId="45260" hidden="1"/>
    <cellStyle name="Gut 4" xfId="45276" hidden="1"/>
    <cellStyle name="Gut 4" xfId="52174" hidden="1"/>
    <cellStyle name="Gut 4" xfId="52156" hidden="1"/>
    <cellStyle name="Gut 4" xfId="51865" hidden="1"/>
    <cellStyle name="Gut 4" xfId="51889" hidden="1"/>
    <cellStyle name="Gut 4" xfId="52061" hidden="1"/>
    <cellStyle name="Gut 4" xfId="52077"/>
    <cellStyle name="Gut 5" xfId="171"/>
    <cellStyle name="Hyperlink" xfId="101" builtinId="8"/>
    <cellStyle name="Incorrecto" xfId="54"/>
    <cellStyle name="Komma 2" xfId="172"/>
    <cellStyle name="Komma 2 2" xfId="56034"/>
    <cellStyle name="Link 2" xfId="56032"/>
    <cellStyle name="Neutral 2" xfId="173"/>
    <cellStyle name="Neutral 3" xfId="174"/>
    <cellStyle name="Neutral 4" xfId="175"/>
    <cellStyle name="Normal 2" xfId="55"/>
    <cellStyle name="Normal 2 10" xfId="176"/>
    <cellStyle name="Normal 2 11" xfId="56035"/>
    <cellStyle name="Normal 2 12" xfId="56118"/>
    <cellStyle name="Normal 2 2" xfId="56"/>
    <cellStyle name="Normal 2 2 2" xfId="319"/>
    <cellStyle name="Normal 2 2 2 2" xfId="42093"/>
    <cellStyle name="Normal 2 2 2 3" xfId="7212"/>
    <cellStyle name="Normal 2 2 2 4" xfId="48894"/>
    <cellStyle name="Normal 2 2 3" xfId="7225"/>
    <cellStyle name="Normal 2 3" xfId="320"/>
    <cellStyle name="Normal 2 3 2" xfId="23347"/>
    <cellStyle name="Normal 2 3 3" xfId="42094"/>
    <cellStyle name="Normal 2 3 4" xfId="7213"/>
    <cellStyle name="Normal 2 3 5" xfId="48895"/>
    <cellStyle name="Normal 2 4" xfId="3610"/>
    <cellStyle name="Normal 2 4 2" xfId="45329"/>
    <cellStyle name="Normal 2 4 3" xfId="26923"/>
    <cellStyle name="Normal 2 4 4" xfId="52130"/>
    <cellStyle name="Normal 2 5" xfId="29435"/>
    <cellStyle name="Normal 2 6" xfId="7224"/>
    <cellStyle name="Normal 2 7" xfId="42081"/>
    <cellStyle name="Normal 2 8" xfId="7188"/>
    <cellStyle name="Normal 2 9" xfId="48882"/>
    <cellStyle name="Normal 21" xfId="56100"/>
    <cellStyle name="Normal 3" xfId="57"/>
    <cellStyle name="Normal 3 10" xfId="56036"/>
    <cellStyle name="Normal 3 10 2" xfId="56135"/>
    <cellStyle name="Normal 3 11" xfId="56119"/>
    <cellStyle name="Normal 3 2" xfId="321"/>
    <cellStyle name="Normal 3 2 2" xfId="23348"/>
    <cellStyle name="Normal 3 2 3" xfId="42096"/>
    <cellStyle name="Normal 3 2 4" xfId="7215"/>
    <cellStyle name="Normal 3 2 5" xfId="48897"/>
    <cellStyle name="Normal 3 3" xfId="322"/>
    <cellStyle name="Normal 3 3 2" xfId="26924"/>
    <cellStyle name="Normal 3 3 3" xfId="42097"/>
    <cellStyle name="Normal 3 3 4" xfId="7216"/>
    <cellStyle name="Normal 3 3 5" xfId="48898"/>
    <cellStyle name="Normal 3 4" xfId="3611"/>
    <cellStyle name="Normal 3 4 2" xfId="45330"/>
    <cellStyle name="Normal 3 4 3" xfId="29436"/>
    <cellStyle name="Normal 3 4 4" xfId="52131"/>
    <cellStyle name="Normal 3 5" xfId="7226"/>
    <cellStyle name="Normal 3 6" xfId="42095"/>
    <cellStyle name="Normal 3 7" xfId="7214"/>
    <cellStyle name="Normal 3 8" xfId="48896"/>
    <cellStyle name="Normal 3 9" xfId="177"/>
    <cellStyle name="Normal 4" xfId="323"/>
    <cellStyle name="Normal 4 2" xfId="56120"/>
    <cellStyle name="Normal 5" xfId="324"/>
    <cellStyle name="Normal 5 2" xfId="325"/>
    <cellStyle name="Normal 5 2 2" xfId="42099"/>
    <cellStyle name="Normal 5 2 3" xfId="7218"/>
    <cellStyle name="Normal 5 2 4" xfId="48900"/>
    <cellStyle name="Normal 5 3" xfId="326"/>
    <cellStyle name="Normal 5 3 2" xfId="42100"/>
    <cellStyle name="Normal 5 3 3" xfId="7219"/>
    <cellStyle name="Normal 5 3 4" xfId="48901"/>
    <cellStyle name="Normal 5 4" xfId="42098"/>
    <cellStyle name="Normal 5 5" xfId="7217"/>
    <cellStyle name="Normal 5 6" xfId="48899"/>
    <cellStyle name="Normale 2" xfId="58"/>
    <cellStyle name="Normale 2 2" xfId="59"/>
    <cellStyle name="Normale 2 9" xfId="327"/>
    <cellStyle name="Normale 2 9 2" xfId="328"/>
    <cellStyle name="Normale 2_DCF_Guidelines_Standard-Tables_Version-2009" xfId="178"/>
    <cellStyle name="Normale 2_DCF_Guidelines_Standard-Tables_Version-2009 2" xfId="60"/>
    <cellStyle name="Normale 3" xfId="61"/>
    <cellStyle name="Normale 3 2" xfId="62"/>
    <cellStyle name="Normale 3 2 2" xfId="329"/>
    <cellStyle name="Normale 3 3" xfId="330"/>
    <cellStyle name="Normale 3_Mappe2" xfId="179"/>
    <cellStyle name="Normale 4" xfId="63"/>
    <cellStyle name="Normale 4 2" xfId="180"/>
    <cellStyle name="Normale 4 3" xfId="56037"/>
    <cellStyle name="Normale 4 4" xfId="56121"/>
    <cellStyle name="Normale_Guidelines_NP-Proposals_Standard-Tables_Version-2006_Final" xfId="181"/>
    <cellStyle name="Notas" xfId="64"/>
    <cellStyle name="Notas 2" xfId="21068"/>
    <cellStyle name="Notas 3" xfId="25770"/>
    <cellStyle name="Notas 4" xfId="56122"/>
    <cellStyle name="Notas 5" xfId="56123"/>
    <cellStyle name="Notiz" xfId="65"/>
    <cellStyle name="Notiz 2" xfId="182"/>
    <cellStyle name="Notiz 2 10" xfId="7276"/>
    <cellStyle name="Notiz 2 11" xfId="48927"/>
    <cellStyle name="Notiz 2 12" xfId="363"/>
    <cellStyle name="Notiz 2 2" xfId="183"/>
    <cellStyle name="Notiz 2 2 10" xfId="1531"/>
    <cellStyle name="Notiz 2 2 2" xfId="184"/>
    <cellStyle name="Notiz 2 2 2 2" xfId="25629"/>
    <cellStyle name="Notiz 2 2 2 3" xfId="28133"/>
    <cellStyle name="Notiz 2 2 2 4" xfId="30647"/>
    <cellStyle name="Notiz 2 2 2 5" xfId="48514"/>
    <cellStyle name="Notiz 2 2 2 6" xfId="19362"/>
    <cellStyle name="Notiz 2 2 2 7" xfId="55315"/>
    <cellStyle name="Notiz 2 2 2 8" xfId="6833"/>
    <cellStyle name="Notiz 2 2 3" xfId="185"/>
    <cellStyle name="Notiz 2 2 3 2" xfId="24229"/>
    <cellStyle name="Notiz 2 2 3 3" xfId="27393"/>
    <cellStyle name="Notiz 2 2 3 4" xfId="29905"/>
    <cellStyle name="Notiz 2 2 3 5" xfId="46563"/>
    <cellStyle name="Notiz 2 2 3 6" xfId="15650"/>
    <cellStyle name="Notiz 2 2 3 7" xfId="53364"/>
    <cellStyle name="Notiz 2 2 3 8" xfId="4856"/>
    <cellStyle name="Notiz 2 2 4" xfId="21893"/>
    <cellStyle name="Notiz 2 2 5" xfId="26182"/>
    <cellStyle name="Notiz 2 2 6" xfId="28690"/>
    <cellStyle name="Notiz 2 2 7" xfId="43275"/>
    <cellStyle name="Notiz 2 2 8" xfId="9468"/>
    <cellStyle name="Notiz 2 2 9" xfId="50076"/>
    <cellStyle name="Notiz 2 3" xfId="186"/>
    <cellStyle name="Notiz 2 3 10" xfId="2986"/>
    <cellStyle name="Notiz 2 3 2" xfId="187"/>
    <cellStyle name="Notiz 2 3 2 2" xfId="25630"/>
    <cellStyle name="Notiz 2 3 2 3" xfId="28134"/>
    <cellStyle name="Notiz 2 3 2 4" xfId="30648"/>
    <cellStyle name="Notiz 2 3 2 5" xfId="48515"/>
    <cellStyle name="Notiz 2 3 2 6" xfId="19363"/>
    <cellStyle name="Notiz 2 3 2 7" xfId="55316"/>
    <cellStyle name="Notiz 2 3 2 8" xfId="6834"/>
    <cellStyle name="Notiz 2 3 3" xfId="188"/>
    <cellStyle name="Notiz 2 3 3 2" xfId="25256"/>
    <cellStyle name="Notiz 2 3 3 3" xfId="27940"/>
    <cellStyle name="Notiz 2 3 3 4" xfId="30453"/>
    <cellStyle name="Notiz 2 3 3 5" xfId="47992"/>
    <cellStyle name="Notiz 2 3 3 6" xfId="18356"/>
    <cellStyle name="Notiz 2 3 3 7" xfId="54793"/>
    <cellStyle name="Notiz 2 3 3 8" xfId="6304"/>
    <cellStyle name="Notiz 2 3 4" xfId="22923"/>
    <cellStyle name="Notiz 2 3 5" xfId="26729"/>
    <cellStyle name="Notiz 2 3 6" xfId="29240"/>
    <cellStyle name="Notiz 2 3 7" xfId="44711"/>
    <cellStyle name="Notiz 2 3 8" xfId="12148"/>
    <cellStyle name="Notiz 2 3 9" xfId="51512"/>
    <cellStyle name="Notiz 2 4" xfId="189"/>
    <cellStyle name="Notiz 2 4 2" xfId="25628"/>
    <cellStyle name="Notiz 2 4 3" xfId="28132"/>
    <cellStyle name="Notiz 2 4 4" xfId="30646"/>
    <cellStyle name="Notiz 2 4 5" xfId="48513"/>
    <cellStyle name="Notiz 2 4 6" xfId="19361"/>
    <cellStyle name="Notiz 2 4 7" xfId="55314"/>
    <cellStyle name="Notiz 2 4 8" xfId="6832"/>
    <cellStyle name="Notiz 2 5" xfId="190"/>
    <cellStyle name="Notiz 2 5 2" xfId="23417"/>
    <cellStyle name="Notiz 2 5 3" xfId="26976"/>
    <cellStyle name="Notiz 2 5 4" xfId="29488"/>
    <cellStyle name="Notiz 2 5 5" xfId="45414"/>
    <cellStyle name="Notiz 2 5 6" xfId="13370"/>
    <cellStyle name="Notiz 2 5 7" xfId="52215"/>
    <cellStyle name="Notiz 2 5 8" xfId="3692"/>
    <cellStyle name="Notiz 2 6" xfId="21085"/>
    <cellStyle name="Notiz 2 7" xfId="25777"/>
    <cellStyle name="Notiz 2 8" xfId="28268"/>
    <cellStyle name="Notiz 2 9" xfId="42126"/>
    <cellStyle name="Notiz 3" xfId="42077"/>
    <cellStyle name="Notiz 4" xfId="56124"/>
    <cellStyle name="Notiz 5" xfId="56125"/>
    <cellStyle name="Percent 2" xfId="331"/>
    <cellStyle name="Percentuale 2" xfId="191"/>
    <cellStyle name="Percentuale 2 2" xfId="192"/>
    <cellStyle name="Prozent" xfId="56098" builtinId="5"/>
    <cellStyle name="Prozent 2" xfId="193"/>
    <cellStyle name="Salida" xfId="66"/>
    <cellStyle name="Salida 2" xfId="21069"/>
    <cellStyle name="Salida 3" xfId="25771"/>
    <cellStyle name="Salida 4" xfId="7239"/>
    <cellStyle name="Salida 5" xfId="56126"/>
    <cellStyle name="Salida 6" xfId="56127"/>
    <cellStyle name="Schlecht 2" xfId="194" hidden="1"/>
    <cellStyle name="Schlecht 2" xfId="412" hidden="1"/>
    <cellStyle name="Schlecht 2" xfId="435" hidden="1"/>
    <cellStyle name="Schlecht 2" xfId="469" hidden="1"/>
    <cellStyle name="Schlecht 2" xfId="490" hidden="1"/>
    <cellStyle name="Schlecht 2" xfId="515" hidden="1"/>
    <cellStyle name="Schlecht 2" xfId="590" hidden="1"/>
    <cellStyle name="Schlecht 2" xfId="635" hidden="1"/>
    <cellStyle name="Schlecht 2" xfId="649" hidden="1"/>
    <cellStyle name="Schlecht 2" xfId="683" hidden="1"/>
    <cellStyle name="Schlecht 2" xfId="702" hidden="1"/>
    <cellStyle name="Schlecht 2" xfId="747" hidden="1"/>
    <cellStyle name="Schlecht 2" xfId="772" hidden="1"/>
    <cellStyle name="Schlecht 2" xfId="803" hidden="1"/>
    <cellStyle name="Schlecht 2" xfId="829" hidden="1"/>
    <cellStyle name="Schlecht 2" xfId="855" hidden="1"/>
    <cellStyle name="Schlecht 2" xfId="885" hidden="1"/>
    <cellStyle name="Schlecht 2" xfId="910" hidden="1"/>
    <cellStyle name="Schlecht 2" xfId="937" hidden="1"/>
    <cellStyle name="Schlecht 2" xfId="963" hidden="1"/>
    <cellStyle name="Schlecht 2" xfId="352" hidden="1"/>
    <cellStyle name="Schlecht 2" xfId="1013" hidden="1"/>
    <cellStyle name="Schlecht 2" xfId="1044" hidden="1"/>
    <cellStyle name="Schlecht 2" xfId="1070" hidden="1"/>
    <cellStyle name="Schlecht 2" xfId="1103" hidden="1"/>
    <cellStyle name="Schlecht 2" xfId="1129" hidden="1"/>
    <cellStyle name="Schlecht 2" xfId="1155" hidden="1"/>
    <cellStyle name="Schlecht 2" xfId="1179" hidden="1"/>
    <cellStyle name="Schlecht 2" xfId="1207" hidden="1"/>
    <cellStyle name="Schlecht 2" xfId="1227" hidden="1"/>
    <cellStyle name="Schlecht 2" xfId="346" hidden="1"/>
    <cellStyle name="Schlecht 2" xfId="1272" hidden="1"/>
    <cellStyle name="Schlecht 2" xfId="1304" hidden="1"/>
    <cellStyle name="Schlecht 2" xfId="1329" hidden="1"/>
    <cellStyle name="Schlecht 2" xfId="1363" hidden="1"/>
    <cellStyle name="Schlecht 2" xfId="1384" hidden="1"/>
    <cellStyle name="Schlecht 2" xfId="1419" hidden="1"/>
    <cellStyle name="Schlecht 2" xfId="1444" hidden="1"/>
    <cellStyle name="Schlecht 2" xfId="1469" hidden="1"/>
    <cellStyle name="Schlecht 2" xfId="1496" hidden="1"/>
    <cellStyle name="Schlecht 2" xfId="1532" hidden="1"/>
    <cellStyle name="Schlecht 2" xfId="1559" hidden="1"/>
    <cellStyle name="Schlecht 2" xfId="1607" hidden="1"/>
    <cellStyle name="Schlecht 2" xfId="1619" hidden="1"/>
    <cellStyle name="Schlecht 2" xfId="1667" hidden="1"/>
    <cellStyle name="Schlecht 2" xfId="1679" hidden="1"/>
    <cellStyle name="Schlecht 2" xfId="1711" hidden="1"/>
    <cellStyle name="Schlecht 2" xfId="1740" hidden="1"/>
    <cellStyle name="Schlecht 2" xfId="1762" hidden="1"/>
    <cellStyle name="Schlecht 2" xfId="1804" hidden="1"/>
    <cellStyle name="Schlecht 2" xfId="1824" hidden="1"/>
    <cellStyle name="Schlecht 2" xfId="1863" hidden="1"/>
    <cellStyle name="Schlecht 2" xfId="1887" hidden="1"/>
    <cellStyle name="Schlecht 2" xfId="1922" hidden="1"/>
    <cellStyle name="Schlecht 2" xfId="1946" hidden="1"/>
    <cellStyle name="Schlecht 2" xfId="1981" hidden="1"/>
    <cellStyle name="Schlecht 2" xfId="2004" hidden="1"/>
    <cellStyle name="Schlecht 2" xfId="2035" hidden="1"/>
    <cellStyle name="Schlecht 2" xfId="2058" hidden="1"/>
    <cellStyle name="Schlecht 2" xfId="2084" hidden="1"/>
    <cellStyle name="Schlecht 2" xfId="1513" hidden="1"/>
    <cellStyle name="Schlecht 2" xfId="2130" hidden="1"/>
    <cellStyle name="Schlecht 2" xfId="2168" hidden="1"/>
    <cellStyle name="Schlecht 2" xfId="2195" hidden="1"/>
    <cellStyle name="Schlecht 2" xfId="2224" hidden="1"/>
    <cellStyle name="Schlecht 2" xfId="2247" hidden="1"/>
    <cellStyle name="Schlecht 2" xfId="2278" hidden="1"/>
    <cellStyle name="Schlecht 2" xfId="2302" hidden="1"/>
    <cellStyle name="Schlecht 2" xfId="2333" hidden="1"/>
    <cellStyle name="Schlecht 2" xfId="2360" hidden="1"/>
    <cellStyle name="Schlecht 2" xfId="1530" hidden="1"/>
    <cellStyle name="Schlecht 2" xfId="2399" hidden="1"/>
    <cellStyle name="Schlecht 2" xfId="2430" hidden="1"/>
    <cellStyle name="Schlecht 2" xfId="2458" hidden="1"/>
    <cellStyle name="Schlecht 2" xfId="2484" hidden="1"/>
    <cellStyle name="Schlecht 2" xfId="2510" hidden="1"/>
    <cellStyle name="Schlecht 2" xfId="2535" hidden="1"/>
    <cellStyle name="Schlecht 2" xfId="2569" hidden="1"/>
    <cellStyle name="Schlecht 2" xfId="2590" hidden="1"/>
    <cellStyle name="Schlecht 2" xfId="2624" hidden="1"/>
    <cellStyle name="Schlecht 2" xfId="2646" hidden="1"/>
    <cellStyle name="Schlecht 2" xfId="2680" hidden="1"/>
    <cellStyle name="Schlecht 2" xfId="2702" hidden="1"/>
    <cellStyle name="Schlecht 2" xfId="2741" hidden="1"/>
    <cellStyle name="Schlecht 2" xfId="2762" hidden="1"/>
    <cellStyle name="Schlecht 2" xfId="2792" hidden="1"/>
    <cellStyle name="Schlecht 2" xfId="2813" hidden="1"/>
    <cellStyle name="Schlecht 2" xfId="2846" hidden="1"/>
    <cellStyle name="Schlecht 2" xfId="2863" hidden="1"/>
    <cellStyle name="Schlecht 2" xfId="2896" hidden="1"/>
    <cellStyle name="Schlecht 2" xfId="2921" hidden="1"/>
    <cellStyle name="Schlecht 2" xfId="2916" hidden="1"/>
    <cellStyle name="Schlecht 2" xfId="2988" hidden="1"/>
    <cellStyle name="Schlecht 2" xfId="3020" hidden="1"/>
    <cellStyle name="Schlecht 2" xfId="3058" hidden="1"/>
    <cellStyle name="Schlecht 2" xfId="3080" hidden="1"/>
    <cellStyle name="Schlecht 2" xfId="3113" hidden="1"/>
    <cellStyle name="Schlecht 2" xfId="3138" hidden="1"/>
    <cellStyle name="Schlecht 2" xfId="3174" hidden="1"/>
    <cellStyle name="Schlecht 2" xfId="3197" hidden="1"/>
    <cellStyle name="Schlecht 2" xfId="3220" hidden="1"/>
    <cellStyle name="Schlecht 2" xfId="3260" hidden="1"/>
    <cellStyle name="Schlecht 2" xfId="3277" hidden="1"/>
    <cellStyle name="Schlecht 2" xfId="3303" hidden="1"/>
    <cellStyle name="Schlecht 2" xfId="3364" hidden="1"/>
    <cellStyle name="Schlecht 2" xfId="3389" hidden="1"/>
    <cellStyle name="Schlecht 2" xfId="3426" hidden="1"/>
    <cellStyle name="Schlecht 2" xfId="3456" hidden="1"/>
    <cellStyle name="Schlecht 2" xfId="3485" hidden="1"/>
    <cellStyle name="Schlecht 2" xfId="3522" hidden="1"/>
    <cellStyle name="Schlecht 2" xfId="3568" hidden="1"/>
    <cellStyle name="Schlecht 2" xfId="3601" hidden="1"/>
    <cellStyle name="Schlecht 2" xfId="3625" hidden="1"/>
    <cellStyle name="Schlecht 2" xfId="3696" hidden="1"/>
    <cellStyle name="Schlecht 2" xfId="3728" hidden="1"/>
    <cellStyle name="Schlecht 2" xfId="3760" hidden="1"/>
    <cellStyle name="Schlecht 2" xfId="3785" hidden="1"/>
    <cellStyle name="Schlecht 2" xfId="3819" hidden="1"/>
    <cellStyle name="Schlecht 2" xfId="3844" hidden="1"/>
    <cellStyle name="Schlecht 2" xfId="3878" hidden="1"/>
    <cellStyle name="Schlecht 2" xfId="3896" hidden="1"/>
    <cellStyle name="Schlecht 2" xfId="3929" hidden="1"/>
    <cellStyle name="Schlecht 2" xfId="3947" hidden="1"/>
    <cellStyle name="Schlecht 2" xfId="3981" hidden="1"/>
    <cellStyle name="Schlecht 2" xfId="4007" hidden="1"/>
    <cellStyle name="Schlecht 2" xfId="4045" hidden="1"/>
    <cellStyle name="Schlecht 2" xfId="4090" hidden="1"/>
    <cellStyle name="Schlecht 2" xfId="4126" hidden="1"/>
    <cellStyle name="Schlecht 2" xfId="4153" hidden="1"/>
    <cellStyle name="Schlecht 2" xfId="4180" hidden="1"/>
    <cellStyle name="Schlecht 2" xfId="4212" hidden="1"/>
    <cellStyle name="Schlecht 2" xfId="4233" hidden="1"/>
    <cellStyle name="Schlecht 2" xfId="4260" hidden="1"/>
    <cellStyle name="Schlecht 2" xfId="3676" hidden="1"/>
    <cellStyle name="Schlecht 2" xfId="4336" hidden="1"/>
    <cellStyle name="Schlecht 2" xfId="4364" hidden="1"/>
    <cellStyle name="Schlecht 2" xfId="4391" hidden="1"/>
    <cellStyle name="Schlecht 2" xfId="4418" hidden="1"/>
    <cellStyle name="Schlecht 2" xfId="4448" hidden="1"/>
    <cellStyle name="Schlecht 2" xfId="4474" hidden="1"/>
    <cellStyle name="Schlecht 2" xfId="4504" hidden="1"/>
    <cellStyle name="Schlecht 2" xfId="4532" hidden="1"/>
    <cellStyle name="Schlecht 2" xfId="4557" hidden="1"/>
    <cellStyle name="Schlecht 2" xfId="3662" hidden="1"/>
    <cellStyle name="Schlecht 2" xfId="4605" hidden="1"/>
    <cellStyle name="Schlecht 2" xfId="4628" hidden="1"/>
    <cellStyle name="Schlecht 2" xfId="4659" hidden="1"/>
    <cellStyle name="Schlecht 2" xfId="4682" hidden="1"/>
    <cellStyle name="Schlecht 2" xfId="4718" hidden="1"/>
    <cellStyle name="Schlecht 2" xfId="4734" hidden="1"/>
    <cellStyle name="Schlecht 2" xfId="4764" hidden="1"/>
    <cellStyle name="Schlecht 2" xfId="4787" hidden="1"/>
    <cellStyle name="Schlecht 2" xfId="4820" hidden="1"/>
    <cellStyle name="Schlecht 2" xfId="4857" hidden="1"/>
    <cellStyle name="Schlecht 2" xfId="4904" hidden="1"/>
    <cellStyle name="Schlecht 2" xfId="4922" hidden="1"/>
    <cellStyle name="Schlecht 2" xfId="4955" hidden="1"/>
    <cellStyle name="Schlecht 2" xfId="4978" hidden="1"/>
    <cellStyle name="Schlecht 2" xfId="5003" hidden="1"/>
    <cellStyle name="Schlecht 2" xfId="5025" hidden="1"/>
    <cellStyle name="Schlecht 2" xfId="5061" hidden="1"/>
    <cellStyle name="Schlecht 2" xfId="5084" hidden="1"/>
    <cellStyle name="Schlecht 2" xfId="5114" hidden="1"/>
    <cellStyle name="Schlecht 2" xfId="5140" hidden="1"/>
    <cellStyle name="Schlecht 2" xfId="5178" hidden="1"/>
    <cellStyle name="Schlecht 2" xfId="5208" hidden="1"/>
    <cellStyle name="Schlecht 2" xfId="5237" hidden="1"/>
    <cellStyle name="Schlecht 2" xfId="5260" hidden="1"/>
    <cellStyle name="Schlecht 2" xfId="5285" hidden="1"/>
    <cellStyle name="Schlecht 2" xfId="5319" hidden="1"/>
    <cellStyle name="Schlecht 2" xfId="5340" hidden="1"/>
    <cellStyle name="Schlecht 2" xfId="5378" hidden="1"/>
    <cellStyle name="Schlecht 2" xfId="5396" hidden="1"/>
    <cellStyle name="Schlecht 2" xfId="4841" hidden="1"/>
    <cellStyle name="Schlecht 2" xfId="5449" hidden="1"/>
    <cellStyle name="Schlecht 2" xfId="5477" hidden="1"/>
    <cellStyle name="Schlecht 2" xfId="5504" hidden="1"/>
    <cellStyle name="Schlecht 2" xfId="5537" hidden="1"/>
    <cellStyle name="Schlecht 2" xfId="5555" hidden="1"/>
    <cellStyle name="Schlecht 2" xfId="5586" hidden="1"/>
    <cellStyle name="Schlecht 2" xfId="5620" hidden="1"/>
    <cellStyle name="Schlecht 2" xfId="5647" hidden="1"/>
    <cellStyle name="Schlecht 2" xfId="5674" hidden="1"/>
    <cellStyle name="Schlecht 2" xfId="4854" hidden="1"/>
    <cellStyle name="Schlecht 2" xfId="5716" hidden="1"/>
    <cellStyle name="Schlecht 2" xfId="5753" hidden="1"/>
    <cellStyle name="Schlecht 2" xfId="5775" hidden="1"/>
    <cellStyle name="Schlecht 2" xfId="5804" hidden="1"/>
    <cellStyle name="Schlecht 2" xfId="5834" hidden="1"/>
    <cellStyle name="Schlecht 2" xfId="5858" hidden="1"/>
    <cellStyle name="Schlecht 2" xfId="5889" hidden="1"/>
    <cellStyle name="Schlecht 2" xfId="5910" hidden="1"/>
    <cellStyle name="Schlecht 2" xfId="5934" hidden="1"/>
    <cellStyle name="Schlecht 2" xfId="5969" hidden="1"/>
    <cellStyle name="Schlecht 2" xfId="5997" hidden="1"/>
    <cellStyle name="Schlecht 2" xfId="6028" hidden="1"/>
    <cellStyle name="Schlecht 2" xfId="6056" hidden="1"/>
    <cellStyle name="Schlecht 2" xfId="6087" hidden="1"/>
    <cellStyle name="Schlecht 2" xfId="6109" hidden="1"/>
    <cellStyle name="Schlecht 2" xfId="6147" hidden="1"/>
    <cellStyle name="Schlecht 2" xfId="6165" hidden="1"/>
    <cellStyle name="Schlecht 2" xfId="6191" hidden="1"/>
    <cellStyle name="Schlecht 2" xfId="6211" hidden="1"/>
    <cellStyle name="Schlecht 2" xfId="6243" hidden="1"/>
    <cellStyle name="Schlecht 2" xfId="6237" hidden="1"/>
    <cellStyle name="Schlecht 2" xfId="6305" hidden="1"/>
    <cellStyle name="Schlecht 2" xfId="6338" hidden="1"/>
    <cellStyle name="Schlecht 2" xfId="6364" hidden="1"/>
    <cellStyle name="Schlecht 2" xfId="6396" hidden="1"/>
    <cellStyle name="Schlecht 2" xfId="6423" hidden="1"/>
    <cellStyle name="Schlecht 2" xfId="6452" hidden="1"/>
    <cellStyle name="Schlecht 2" xfId="6480" hidden="1"/>
    <cellStyle name="Schlecht 2" xfId="6509" hidden="1"/>
    <cellStyle name="Schlecht 2" xfId="6536" hidden="1"/>
    <cellStyle name="Schlecht 2" xfId="6563" hidden="1"/>
    <cellStyle name="Schlecht 2" xfId="6576" hidden="1"/>
    <cellStyle name="Schlecht 2" xfId="6607" hidden="1"/>
    <cellStyle name="Schlecht 2" xfId="6637" hidden="1"/>
    <cellStyle name="Schlecht 2" xfId="6665" hidden="1"/>
    <cellStyle name="Schlecht 2" xfId="6694" hidden="1"/>
    <cellStyle name="Schlecht 2" xfId="6724" hidden="1"/>
    <cellStyle name="Schlecht 2" xfId="6747" hidden="1"/>
    <cellStyle name="Schlecht 2" xfId="6780" hidden="1"/>
    <cellStyle name="Schlecht 2" xfId="6797" hidden="1"/>
    <cellStyle name="Schlecht 2" xfId="6824" hidden="1"/>
    <cellStyle name="Schlecht 2" xfId="6762" hidden="1"/>
    <cellStyle name="Schlecht 2" xfId="6728" hidden="1"/>
    <cellStyle name="Schlecht 2" xfId="6706" hidden="1"/>
    <cellStyle name="Schlecht 2" xfId="6669" hidden="1"/>
    <cellStyle name="Schlecht 2" xfId="6644" hidden="1"/>
    <cellStyle name="Schlecht 2" xfId="6610" hidden="1"/>
    <cellStyle name="Schlecht 2" xfId="6588" hidden="1"/>
    <cellStyle name="Schlecht 2" xfId="6551" hidden="1"/>
    <cellStyle name="Schlecht 2" xfId="6524" hidden="1"/>
    <cellStyle name="Schlecht 2" xfId="6502" hidden="1"/>
    <cellStyle name="Schlecht 2" xfId="6468" hidden="1"/>
    <cellStyle name="Schlecht 2" xfId="6428" hidden="1"/>
    <cellStyle name="Schlecht 2" xfId="6408" hidden="1"/>
    <cellStyle name="Schlecht 2" xfId="6372" hidden="1"/>
    <cellStyle name="Schlecht 2" xfId="6349" hidden="1"/>
    <cellStyle name="Schlecht 2" xfId="6316" hidden="1"/>
    <cellStyle name="Schlecht 2" xfId="6269" hidden="1"/>
    <cellStyle name="Schlecht 2" xfId="6225" hidden="1"/>
    <cellStyle name="Schlecht 2" xfId="6202" hidden="1"/>
    <cellStyle name="Schlecht 2" xfId="6808" hidden="1"/>
    <cellStyle name="Schlecht 2" xfId="6156" hidden="1"/>
    <cellStyle name="Schlecht 2" xfId="6120" hidden="1"/>
    <cellStyle name="Schlecht 2" xfId="6095" hidden="1"/>
    <cellStyle name="Schlecht 2" xfId="6065" hidden="1"/>
    <cellStyle name="Schlecht 2" xfId="6032" hidden="1"/>
    <cellStyle name="Schlecht 2" xfId="6006" hidden="1"/>
    <cellStyle name="Schlecht 2" xfId="5973" hidden="1"/>
    <cellStyle name="Schlecht 2" xfId="5948" hidden="1"/>
    <cellStyle name="Schlecht 2" xfId="5919" hidden="1"/>
    <cellStyle name="Schlecht 2" xfId="6820" hidden="1"/>
    <cellStyle name="Schlecht 2" xfId="5872" hidden="1"/>
    <cellStyle name="Schlecht 2" xfId="5838" hidden="1"/>
    <cellStyle name="Schlecht 2" xfId="5816" hidden="1"/>
    <cellStyle name="Schlecht 2" xfId="5779" hidden="1"/>
    <cellStyle name="Schlecht 2" xfId="5757" hidden="1"/>
    <cellStyle name="Schlecht 2" xfId="5726" hidden="1"/>
    <cellStyle name="Schlecht 2" xfId="5698" hidden="1"/>
    <cellStyle name="Schlecht 2" xfId="5671" hidden="1"/>
    <cellStyle name="Schlecht 2" xfId="5637" hidden="1"/>
    <cellStyle name="Schlecht 2" xfId="5594" hidden="1"/>
    <cellStyle name="Schlecht 2" xfId="5562" hidden="1"/>
    <cellStyle name="Schlecht 2" xfId="5518" hidden="1"/>
    <cellStyle name="Schlecht 2" xfId="5507" hidden="1"/>
    <cellStyle name="Schlecht 2" xfId="5457" hidden="1"/>
    <cellStyle name="Schlecht 2" xfId="5440" hidden="1"/>
    <cellStyle name="Schlecht 2" xfId="5410" hidden="1"/>
    <cellStyle name="Schlecht 2" xfId="5387" hidden="1"/>
    <cellStyle name="Schlecht 2" xfId="5351" hidden="1"/>
    <cellStyle name="Schlecht 2" xfId="5323" hidden="1"/>
    <cellStyle name="Schlecht 2" xfId="5293" hidden="1"/>
    <cellStyle name="Schlecht 2" xfId="5250" hidden="1"/>
    <cellStyle name="Schlecht 2" xfId="5226" hidden="1"/>
    <cellStyle name="Schlecht 2" xfId="5197" hidden="1"/>
    <cellStyle name="Schlecht 2" xfId="5167" hidden="1"/>
    <cellStyle name="Schlecht 2" xfId="5138" hidden="1"/>
    <cellStyle name="Schlecht 2" xfId="5104" hidden="1"/>
    <cellStyle name="Schlecht 2" xfId="5073" hidden="1"/>
    <cellStyle name="Schlecht 2" xfId="5047" hidden="1"/>
    <cellStyle name="Schlecht 2" xfId="5014" hidden="1"/>
    <cellStyle name="Schlecht 2" xfId="5614" hidden="1"/>
    <cellStyle name="Schlecht 2" xfId="4961" hidden="1"/>
    <cellStyle name="Schlecht 2" xfId="4940" hidden="1"/>
    <cellStyle name="Schlecht 2" xfId="4908" hidden="1"/>
    <cellStyle name="Schlecht 2" xfId="4885" hidden="1"/>
    <cellStyle name="Schlecht 2" xfId="4846" hidden="1"/>
    <cellStyle name="Schlecht 2" xfId="4826" hidden="1"/>
    <cellStyle name="Schlecht 2" xfId="4795" hidden="1"/>
    <cellStyle name="Schlecht 2" xfId="4774" hidden="1"/>
    <cellStyle name="Schlecht 2" xfId="4737" hidden="1"/>
    <cellStyle name="Schlecht 2" xfId="5595" hidden="1"/>
    <cellStyle name="Schlecht 2" xfId="4686" hidden="1"/>
    <cellStyle name="Schlecht 2" xfId="4663" hidden="1"/>
    <cellStyle name="Schlecht 2" xfId="4631" hidden="1"/>
    <cellStyle name="Schlecht 2" xfId="4601" hidden="1"/>
    <cellStyle name="Schlecht 2" xfId="4573" hidden="1"/>
    <cellStyle name="Schlecht 2" xfId="4546" hidden="1"/>
    <cellStyle name="Schlecht 2" xfId="4521" hidden="1"/>
    <cellStyle name="Schlecht 2" xfId="4487" hidden="1"/>
    <cellStyle name="Schlecht 2" xfId="4462" hidden="1"/>
    <cellStyle name="Schlecht 2" xfId="4423" hidden="1"/>
    <cellStyle name="Schlecht 2" xfId="4401" hidden="1"/>
    <cellStyle name="Schlecht 2" xfId="4358" hidden="1"/>
    <cellStyle name="Schlecht 2" xfId="4343" hidden="1"/>
    <cellStyle name="Schlecht 2" xfId="4281" hidden="1"/>
    <cellStyle name="Schlecht 2" xfId="4253" hidden="1"/>
    <cellStyle name="Schlecht 2" xfId="4220" hidden="1"/>
    <cellStyle name="Schlecht 2" xfId="4195" hidden="1"/>
    <cellStyle name="Schlecht 2" xfId="4161" hidden="1"/>
    <cellStyle name="Schlecht 2" xfId="4144" hidden="1"/>
    <cellStyle name="Schlecht 2" xfId="4103" hidden="1"/>
    <cellStyle name="Schlecht 2" xfId="4110" hidden="1"/>
    <cellStyle name="Schlecht 2" xfId="4034" hidden="1"/>
    <cellStyle name="Schlecht 2" xfId="4009" hidden="1"/>
    <cellStyle name="Schlecht 2" xfId="3969" hidden="1"/>
    <cellStyle name="Schlecht 2" xfId="3942" hidden="1"/>
    <cellStyle name="Schlecht 2" xfId="3910" hidden="1"/>
    <cellStyle name="Schlecht 2" xfId="3887" hidden="1"/>
    <cellStyle name="Schlecht 2" xfId="3856" hidden="1"/>
    <cellStyle name="Schlecht 2" xfId="3827" hidden="1"/>
    <cellStyle name="Schlecht 2" xfId="3802" hidden="1"/>
    <cellStyle name="Schlecht 2" xfId="3775" hidden="1"/>
    <cellStyle name="Schlecht 2" xfId="3745" hidden="1"/>
    <cellStyle name="Schlecht 2" xfId="3714" hidden="1"/>
    <cellStyle name="Schlecht 2" xfId="3675" hidden="1"/>
    <cellStyle name="Schlecht 2" xfId="3615" hidden="1"/>
    <cellStyle name="Schlecht 2" xfId="3587" hidden="1"/>
    <cellStyle name="Schlecht 2" xfId="3535" hidden="1"/>
    <cellStyle name="Schlecht 2" xfId="3490" hidden="1"/>
    <cellStyle name="Schlecht 2" xfId="3462" hidden="1"/>
    <cellStyle name="Schlecht 2" xfId="3436" hidden="1"/>
    <cellStyle name="Schlecht 2" xfId="3398" hidden="1"/>
    <cellStyle name="Schlecht 2" xfId="3373" hidden="1"/>
    <cellStyle name="Schlecht 2" xfId="3306" hidden="1"/>
    <cellStyle name="Schlecht 2" xfId="3272" hidden="1"/>
    <cellStyle name="Schlecht 2" xfId="3229" hidden="1"/>
    <cellStyle name="Schlecht 2" xfId="3205" hidden="1"/>
    <cellStyle name="Schlecht 2" xfId="3161" hidden="1"/>
    <cellStyle name="Schlecht 2" xfId="3146" hidden="1"/>
    <cellStyle name="Schlecht 2" xfId="3100" hidden="1"/>
    <cellStyle name="Schlecht 2" xfId="3083" hidden="1"/>
    <cellStyle name="Schlecht 2" xfId="3044" hidden="1"/>
    <cellStyle name="Schlecht 2" xfId="3023" hidden="1"/>
    <cellStyle name="Schlecht 2" xfId="2999" hidden="1"/>
    <cellStyle name="Schlecht 2" xfId="2925" hidden="1"/>
    <cellStyle name="Schlecht 2" xfId="2899" hidden="1"/>
    <cellStyle name="Schlecht 2" xfId="2865" hidden="1"/>
    <cellStyle name="Schlecht 2" xfId="2834" hidden="1"/>
    <cellStyle name="Schlecht 2" xfId="2798" hidden="1"/>
    <cellStyle name="Schlecht 2" xfId="2777" hidden="1"/>
    <cellStyle name="Schlecht 2" xfId="2745" hidden="1"/>
    <cellStyle name="Schlecht 2" xfId="2722" hidden="1"/>
    <cellStyle name="Schlecht 2" xfId="2686" hidden="1"/>
    <cellStyle name="Schlecht 2" xfId="3324" hidden="1"/>
    <cellStyle name="Schlecht 2" xfId="2641" hidden="1"/>
    <cellStyle name="Schlecht 2" xfId="2619" hidden="1"/>
    <cellStyle name="Schlecht 2" xfId="2578" hidden="1"/>
    <cellStyle name="Schlecht 2" xfId="2558" hidden="1"/>
    <cellStyle name="Schlecht 2" xfId="2519" hidden="1"/>
    <cellStyle name="Schlecht 2" xfId="2498" hidden="1"/>
    <cellStyle name="Schlecht 2" xfId="2467" hidden="1"/>
    <cellStyle name="Schlecht 2" xfId="2447" hidden="1"/>
    <cellStyle name="Schlecht 2" xfId="2410" hidden="1"/>
    <cellStyle name="Schlecht 2" xfId="3340" hidden="1"/>
    <cellStyle name="Schlecht 2" xfId="2369" hidden="1"/>
    <cellStyle name="Schlecht 2" xfId="2338" hidden="1"/>
    <cellStyle name="Schlecht 2" xfId="2313" hidden="1"/>
    <cellStyle name="Schlecht 2" xfId="2275" hidden="1"/>
    <cellStyle name="Schlecht 2" xfId="2251" hidden="1"/>
    <cellStyle name="Schlecht 2" xfId="2211" hidden="1"/>
    <cellStyle name="Schlecht 2" xfId="2199" hidden="1"/>
    <cellStyle name="Schlecht 2" xfId="2156" hidden="1"/>
    <cellStyle name="Schlecht 2" xfId="2133" hidden="1"/>
    <cellStyle name="Schlecht 2" xfId="2094" hidden="1"/>
    <cellStyle name="Schlecht 2" xfId="2060" hidden="1"/>
    <cellStyle name="Schlecht 2" xfId="2024" hidden="1"/>
    <cellStyle name="Schlecht 2" xfId="1993" hidden="1"/>
    <cellStyle name="Schlecht 2" xfId="1965" hidden="1"/>
    <cellStyle name="Schlecht 2" xfId="1934" hidden="1"/>
    <cellStyle name="Schlecht 2" xfId="1906" hidden="1"/>
    <cellStyle name="Schlecht 2" xfId="1874" hidden="1"/>
    <cellStyle name="Schlecht 2" xfId="1847" hidden="1"/>
    <cellStyle name="Schlecht 2" xfId="1809" hidden="1"/>
    <cellStyle name="Schlecht 2" xfId="1792" hidden="1"/>
    <cellStyle name="Schlecht 2" xfId="1743" hidden="1"/>
    <cellStyle name="Schlecht 2" xfId="1717" hidden="1"/>
    <cellStyle name="Schlecht 2" xfId="1687" hidden="1"/>
    <cellStyle name="Schlecht 2" xfId="1647" hidden="1"/>
    <cellStyle name="Schlecht 2" xfId="1626" hidden="1"/>
    <cellStyle name="Schlecht 2" xfId="1592" hidden="1"/>
    <cellStyle name="Schlecht 2" xfId="1568" hidden="1"/>
    <cellStyle name="Schlecht 2" xfId="1540" hidden="1"/>
    <cellStyle name="Schlecht 2" xfId="1508" hidden="1"/>
    <cellStyle name="Schlecht 2" xfId="2112" hidden="1"/>
    <cellStyle name="Schlecht 2" xfId="1454" hidden="1"/>
    <cellStyle name="Schlecht 2" xfId="1431" hidden="1"/>
    <cellStyle name="Schlecht 2" xfId="1398" hidden="1"/>
    <cellStyle name="Schlecht 2" xfId="1368" hidden="1"/>
    <cellStyle name="Schlecht 2" xfId="1339" hidden="1"/>
    <cellStyle name="Schlecht 2" xfId="1309" hidden="1"/>
    <cellStyle name="Schlecht 2" xfId="1280" hidden="1"/>
    <cellStyle name="Schlecht 2" xfId="1250" hidden="1"/>
    <cellStyle name="Schlecht 2" xfId="1235" hidden="1"/>
    <cellStyle name="Schlecht 2" xfId="2096" hidden="1"/>
    <cellStyle name="Schlecht 2" xfId="1188" hidden="1"/>
    <cellStyle name="Schlecht 2" xfId="1143" hidden="1"/>
    <cellStyle name="Schlecht 2" xfId="1132" hidden="1"/>
    <cellStyle name="Schlecht 2" xfId="1084" hidden="1"/>
    <cellStyle name="Schlecht 2" xfId="1073" hidden="1"/>
    <cellStyle name="Schlecht 2" xfId="1024" hidden="1"/>
    <cellStyle name="Schlecht 2" xfId="1011" hidden="1"/>
    <cellStyle name="Schlecht 2" xfId="978" hidden="1"/>
    <cellStyle name="Schlecht 2" xfId="954" hidden="1"/>
    <cellStyle name="Schlecht 2" xfId="918" hidden="1"/>
    <cellStyle name="Schlecht 2" xfId="889" hidden="1"/>
    <cellStyle name="Schlecht 2" xfId="858" hidden="1"/>
    <cellStyle name="Schlecht 2" xfId="825" hidden="1"/>
    <cellStyle name="Schlecht 2" xfId="794" hidden="1"/>
    <cellStyle name="Schlecht 2" xfId="761" hidden="1"/>
    <cellStyle name="Schlecht 2" xfId="737" hidden="1"/>
    <cellStyle name="Schlecht 2" xfId="709" hidden="1"/>
    <cellStyle name="Schlecht 2" xfId="674" hidden="1"/>
    <cellStyle name="Schlecht 2" xfId="638" hidden="1"/>
    <cellStyle name="Schlecht 2" xfId="616" hidden="1"/>
    <cellStyle name="Schlecht 2" xfId="628" hidden="1"/>
    <cellStyle name="Schlecht 2" xfId="527" hidden="1"/>
    <cellStyle name="Schlecht 2" xfId="485" hidden="1"/>
    <cellStyle name="Schlecht 2" xfId="464" hidden="1"/>
    <cellStyle name="Schlecht 2" xfId="423" hidden="1"/>
    <cellStyle name="Schlecht 2" xfId="401" hidden="1"/>
    <cellStyle name="Schlecht 2" xfId="368" hidden="1"/>
    <cellStyle name="Schlecht 2" xfId="339" hidden="1"/>
    <cellStyle name="Schlecht 2" xfId="6849" hidden="1"/>
    <cellStyle name="Schlecht 2" xfId="6869" hidden="1"/>
    <cellStyle name="Schlecht 2" xfId="6892" hidden="1"/>
    <cellStyle name="Schlecht 2" xfId="6896" hidden="1"/>
    <cellStyle name="Schlecht 2" xfId="6919" hidden="1"/>
    <cellStyle name="Schlecht 2" xfId="6935" hidden="1"/>
    <cellStyle name="Schlecht 2" xfId="6957" hidden="1"/>
    <cellStyle name="Schlecht 2" xfId="6974" hidden="1"/>
    <cellStyle name="Schlecht 2" xfId="6996" hidden="1"/>
    <cellStyle name="Schlecht 2" xfId="7013" hidden="1"/>
    <cellStyle name="Schlecht 2" xfId="7030" hidden="1"/>
    <cellStyle name="Schlecht 2" xfId="7047" hidden="1"/>
    <cellStyle name="Schlecht 2" xfId="7063" hidden="1"/>
    <cellStyle name="Schlecht 2" xfId="7021" hidden="1"/>
    <cellStyle name="Schlecht 2" xfId="7000" hidden="1"/>
    <cellStyle name="Schlecht 2" xfId="6978" hidden="1"/>
    <cellStyle name="Schlecht 2" xfId="6961" hidden="1"/>
    <cellStyle name="Schlecht 2" xfId="6938" hidden="1"/>
    <cellStyle name="Schlecht 2" xfId="6922" hidden="1"/>
    <cellStyle name="Schlecht 2" xfId="6900" hidden="1"/>
    <cellStyle name="Schlecht 2" xfId="6883" hidden="1"/>
    <cellStyle name="Schlecht 2" xfId="6858" hidden="1"/>
    <cellStyle name="Schlecht 2" xfId="6844" hidden="1"/>
    <cellStyle name="Schlecht 2" xfId="6801" hidden="1"/>
    <cellStyle name="Schlecht 2" xfId="6766" hidden="1"/>
    <cellStyle name="Schlecht 2" xfId="6736" hidden="1"/>
    <cellStyle name="Schlecht 2" xfId="6697" hidden="1"/>
    <cellStyle name="Schlecht 2" xfId="6677" hidden="1"/>
    <cellStyle name="Schlecht 2" xfId="6635" hidden="1"/>
    <cellStyle name="Schlecht 2" xfId="6618" hidden="1"/>
    <cellStyle name="Schlecht 2" xfId="6579" hidden="1"/>
    <cellStyle name="Schlecht 2" xfId="6559" hidden="1"/>
    <cellStyle name="Schlecht 2" xfId="7052" hidden="1"/>
    <cellStyle name="Schlecht 2" xfId="6494" hidden="1"/>
    <cellStyle name="Schlecht 2" xfId="6460" hidden="1"/>
    <cellStyle name="Schlecht 2" xfId="6439" hidden="1"/>
    <cellStyle name="Schlecht 2" xfId="6400" hidden="1"/>
    <cellStyle name="Schlecht 2" xfId="6368" hidden="1"/>
    <cellStyle name="Schlecht 2" xfId="6341" hidden="1"/>
    <cellStyle name="Schlecht 2" xfId="6308" hidden="1"/>
    <cellStyle name="Schlecht 2" xfId="6247" hidden="1"/>
    <cellStyle name="Schlecht 2" xfId="6218" hidden="1"/>
    <cellStyle name="Schlecht 2" xfId="7059" hidden="1"/>
    <cellStyle name="Schlecht 2" xfId="6169" hidden="1"/>
    <cellStyle name="Schlecht 2" xfId="6134" hidden="1"/>
    <cellStyle name="Schlecht 2" xfId="6105" hidden="1"/>
    <cellStyle name="Schlecht 2" xfId="6074" hidden="1"/>
    <cellStyle name="Schlecht 2" xfId="6043" hidden="1"/>
    <cellStyle name="Schlecht 2" xfId="6015" hidden="1"/>
    <cellStyle name="Schlecht 2" xfId="5984" hidden="1"/>
    <cellStyle name="Schlecht 2" xfId="5956" hidden="1"/>
    <cellStyle name="Schlecht 2" xfId="5923" hidden="1"/>
    <cellStyle name="Schlecht 2" xfId="5881" hidden="1"/>
    <cellStyle name="Schlecht 2" xfId="5846" hidden="1"/>
    <cellStyle name="Schlecht 2" xfId="5807" hidden="1"/>
    <cellStyle name="Schlecht 2" xfId="5787" hidden="1"/>
    <cellStyle name="Schlecht 2" xfId="5740" hidden="1"/>
    <cellStyle name="Schlecht 2" xfId="5719" hidden="1"/>
    <cellStyle name="Schlecht 2" xfId="5688" hidden="1"/>
    <cellStyle name="Schlecht 2" xfId="5661" hidden="1"/>
    <cellStyle name="Schlecht 2" xfId="5629" hidden="1"/>
    <cellStyle name="Schlecht 2" xfId="5599" hidden="1"/>
    <cellStyle name="Schlecht 2" xfId="5565" hidden="1"/>
    <cellStyle name="Schlecht 2" xfId="5525" hidden="1"/>
    <cellStyle name="Schlecht 2" xfId="5492" hidden="1"/>
    <cellStyle name="Schlecht 2" xfId="5461" hidden="1"/>
    <cellStyle name="Schlecht 2" xfId="5427" hidden="1"/>
    <cellStyle name="Schlecht 2" xfId="5403" hidden="1"/>
    <cellStyle name="Schlecht 2" xfId="5365" hidden="1"/>
    <cellStyle name="Schlecht 2" xfId="5338" hidden="1"/>
    <cellStyle name="Schlecht 2" xfId="5306" hidden="1"/>
    <cellStyle name="Schlecht 2" xfId="5275" hidden="1"/>
    <cellStyle name="Schlecht 2" xfId="5900" hidden="1"/>
    <cellStyle name="Schlecht 2" xfId="5222" hidden="1"/>
    <cellStyle name="Schlecht 2" xfId="5187" hidden="1"/>
    <cellStyle name="Schlecht 2" xfId="5160" hidden="1"/>
    <cellStyle name="Schlecht 2" xfId="5124" hidden="1"/>
    <cellStyle name="Schlecht 2" xfId="5089" hidden="1"/>
    <cellStyle name="Schlecht 2" xfId="5065" hidden="1"/>
    <cellStyle name="Schlecht 2" xfId="5028" hidden="1"/>
    <cellStyle name="Schlecht 2" xfId="5001" hidden="1"/>
    <cellStyle name="Schlecht 2" xfId="4967" hidden="1"/>
    <cellStyle name="Schlecht 2" xfId="5884" hidden="1"/>
    <cellStyle name="Schlecht 2" xfId="4916" hidden="1"/>
    <cellStyle name="Schlecht 2" xfId="4894" hidden="1"/>
    <cellStyle name="Schlecht 2" xfId="4863" hidden="1"/>
    <cellStyle name="Schlecht 2" xfId="4827" hidden="1"/>
    <cellStyle name="Schlecht 2" xfId="4791" hidden="1"/>
    <cellStyle name="Schlecht 2" xfId="4762" hidden="1"/>
    <cellStyle name="Schlecht 2" xfId="4723" hidden="1"/>
    <cellStyle name="Schlecht 2" xfId="4703" hidden="1"/>
    <cellStyle name="Schlecht 2" xfId="4671" hidden="1"/>
    <cellStyle name="Schlecht 2" xfId="4643" hidden="1"/>
    <cellStyle name="Schlecht 2" xfId="4612" hidden="1"/>
    <cellStyle name="Schlecht 2" xfId="4580" hidden="1"/>
    <cellStyle name="Schlecht 2" xfId="4560" hidden="1"/>
    <cellStyle name="Schlecht 2" xfId="4513" hidden="1"/>
    <cellStyle name="Schlecht 2" xfId="4493" hidden="1"/>
    <cellStyle name="Schlecht 2" xfId="4454" hidden="1"/>
    <cellStyle name="Schlecht 2" xfId="4428" hidden="1"/>
    <cellStyle name="Schlecht 2" xfId="4395" hidden="1"/>
    <cellStyle name="Schlecht 2" xfId="4372" hidden="1"/>
    <cellStyle name="Schlecht 2" xfId="4334" hidden="1"/>
    <cellStyle name="Schlecht 2" xfId="4341" hidden="1"/>
    <cellStyle name="Schlecht 2" xfId="4267" hidden="1"/>
    <cellStyle name="Schlecht 2" xfId="4236" hidden="1"/>
    <cellStyle name="Schlecht 2" xfId="4198" hidden="1"/>
    <cellStyle name="Schlecht 2" xfId="4169" hidden="1"/>
    <cellStyle name="Schlecht 2" xfId="4131" hidden="1"/>
    <cellStyle name="Schlecht 2" xfId="4109" hidden="1"/>
    <cellStyle name="Schlecht 2" xfId="4040" hidden="1"/>
    <cellStyle name="Schlecht 2" xfId="4015" hidden="1"/>
    <cellStyle name="Schlecht 2" xfId="3989" hidden="1"/>
    <cellStyle name="Schlecht 2" xfId="3952" hidden="1"/>
    <cellStyle name="Schlecht 2" xfId="3933" hidden="1"/>
    <cellStyle name="Schlecht 2" xfId="3899" hidden="1"/>
    <cellStyle name="Schlecht 2" xfId="3865" hidden="1"/>
    <cellStyle name="Schlecht 2" xfId="3834" hidden="1"/>
    <cellStyle name="Schlecht 2" xfId="3798" hidden="1"/>
    <cellStyle name="Schlecht 2" xfId="3764" hidden="1"/>
    <cellStyle name="Schlecht 2" xfId="3733" hidden="1"/>
    <cellStyle name="Schlecht 2" xfId="3703" hidden="1"/>
    <cellStyle name="Schlecht 2" xfId="3658" hidden="1"/>
    <cellStyle name="Schlecht 2" xfId="3604" hidden="1"/>
    <cellStyle name="Schlecht 2" xfId="3576" hidden="1"/>
    <cellStyle name="Schlecht 2" xfId="3507" hidden="1"/>
    <cellStyle name="Schlecht 2" xfId="3459" hidden="1"/>
    <cellStyle name="Schlecht 2" xfId="3414" hidden="1"/>
    <cellStyle name="Schlecht 2" xfId="3392" hidden="1"/>
    <cellStyle name="Schlecht 2" xfId="3334" hidden="1"/>
    <cellStyle name="Schlecht 2" xfId="3290" hidden="1"/>
    <cellStyle name="Schlecht 2" xfId="3264" hidden="1"/>
    <cellStyle name="Schlecht 2" xfId="3224" hidden="1"/>
    <cellStyle name="Schlecht 2" xfId="3194" hidden="1"/>
    <cellStyle name="Schlecht 2" xfId="3157" hidden="1"/>
    <cellStyle name="Schlecht 2" xfId="3132" hidden="1"/>
    <cellStyle name="Schlecht 2" xfId="3093" hidden="1"/>
    <cellStyle name="Schlecht 2" xfId="3063" hidden="1"/>
    <cellStyle name="Schlecht 2" xfId="3029" hidden="1"/>
    <cellStyle name="Schlecht 2" xfId="2995" hidden="1"/>
    <cellStyle name="Schlecht 2" xfId="2936" hidden="1"/>
    <cellStyle name="Schlecht 2" xfId="2909" hidden="1"/>
    <cellStyle name="Schlecht 2" xfId="2872" hidden="1"/>
    <cellStyle name="Schlecht 2" xfId="2849" hidden="1"/>
    <cellStyle name="Schlecht 2" xfId="2807" hidden="1"/>
    <cellStyle name="Schlecht 2" xfId="3526" hidden="1"/>
    <cellStyle name="Schlecht 2" xfId="2751" hidden="1"/>
    <cellStyle name="Schlecht 2" xfId="2729" hidden="1"/>
    <cellStyle name="Schlecht 2" xfId="2688" hidden="1"/>
    <cellStyle name="Schlecht 2" xfId="2664" hidden="1"/>
    <cellStyle name="Schlecht 2" xfId="2632" hidden="1"/>
    <cellStyle name="Schlecht 2" xfId="2608" hidden="1"/>
    <cellStyle name="Schlecht 2" xfId="2572" hidden="1"/>
    <cellStyle name="Schlecht 2" xfId="2544" hidden="1"/>
    <cellStyle name="Schlecht 2" xfId="2513" hidden="1"/>
    <cellStyle name="Schlecht 2" xfId="3537" hidden="1"/>
    <cellStyle name="Schlecht 2" xfId="2461" hidden="1"/>
    <cellStyle name="Schlecht 2" xfId="2422" hidden="1"/>
    <cellStyle name="Schlecht 2" xfId="2402" hidden="1"/>
    <cellStyle name="Schlecht 2" xfId="2371" hidden="1"/>
    <cellStyle name="Schlecht 2" xfId="2351" hidden="1"/>
    <cellStyle name="Schlecht 2" xfId="2310" hidden="1"/>
    <cellStyle name="Schlecht 2" xfId="2291" hidden="1"/>
    <cellStyle name="Schlecht 2" xfId="2254" hidden="1"/>
    <cellStyle name="Schlecht 2" xfId="2228" hidden="1"/>
    <cellStyle name="Schlecht 2" xfId="2182" hidden="1"/>
    <cellStyle name="Schlecht 2" xfId="2139" hidden="1"/>
    <cellStyle name="Schlecht 2" xfId="2111" hidden="1"/>
    <cellStyle name="Schlecht 2" xfId="2076" hidden="1"/>
    <cellStyle name="Schlecht 2" xfId="2044" hidden="1"/>
    <cellStyle name="Schlecht 2" xfId="2016" hidden="1"/>
    <cellStyle name="Schlecht 2" xfId="1985" hidden="1"/>
    <cellStyle name="Schlecht 2" xfId="1953" hidden="1"/>
    <cellStyle name="Schlecht 2" xfId="1926" hidden="1"/>
    <cellStyle name="Schlecht 2" xfId="1890" hidden="1"/>
    <cellStyle name="Schlecht 2" xfId="1866" hidden="1"/>
    <cellStyle name="Schlecht 2" xfId="1807" hidden="1"/>
    <cellStyle name="Schlecht 2" xfId="1780" hidden="1"/>
    <cellStyle name="Schlecht 2" xfId="1749" hidden="1"/>
    <cellStyle name="Schlecht 2" xfId="1714" hidden="1"/>
    <cellStyle name="Schlecht 2" xfId="1682" hidden="1"/>
    <cellStyle name="Schlecht 2" xfId="1649" hidden="1"/>
    <cellStyle name="Schlecht 2" xfId="1622" hidden="1"/>
    <cellStyle name="Schlecht 2" xfId="1586" hidden="1"/>
    <cellStyle name="Schlecht 2" xfId="1562" hidden="1"/>
    <cellStyle name="Schlecht 2" xfId="2197" hidden="1"/>
    <cellStyle name="Schlecht 2" xfId="1501" hidden="1"/>
    <cellStyle name="Schlecht 2" xfId="1474" hidden="1"/>
    <cellStyle name="Schlecht 2" xfId="1447" hidden="1"/>
    <cellStyle name="Schlecht 2" xfId="1405" hidden="1"/>
    <cellStyle name="Schlecht 2" xfId="1387" hidden="1"/>
    <cellStyle name="Schlecht 2" xfId="1346" hidden="1"/>
    <cellStyle name="Schlecht 2" xfId="1323" hidden="1"/>
    <cellStyle name="Schlecht 2" xfId="1287" hidden="1"/>
    <cellStyle name="Schlecht 2" xfId="1263" hidden="1"/>
    <cellStyle name="Schlecht 2" xfId="2183" hidden="1"/>
    <cellStyle name="Schlecht 2" xfId="1218" hidden="1"/>
    <cellStyle name="Schlecht 2" xfId="1183" hidden="1"/>
    <cellStyle name="Schlecht 2" xfId="1160" hidden="1"/>
    <cellStyle name="Schlecht 2" xfId="1118" hidden="1"/>
    <cellStyle name="Schlecht 2" xfId="1092" hidden="1"/>
    <cellStyle name="Schlecht 2" xfId="1059" hidden="1"/>
    <cellStyle name="Schlecht 2" xfId="1026" hidden="1"/>
    <cellStyle name="Schlecht 2" xfId="999" hidden="1"/>
    <cellStyle name="Schlecht 2" xfId="971" hidden="1"/>
    <cellStyle name="Schlecht 2" xfId="940" hidden="1"/>
    <cellStyle name="Schlecht 2" xfId="908" hidden="1"/>
    <cellStyle name="Schlecht 2" xfId="872" hidden="1"/>
    <cellStyle name="Schlecht 2" xfId="845" hidden="1"/>
    <cellStyle name="Schlecht 2" xfId="813" hidden="1"/>
    <cellStyle name="Schlecht 2" xfId="776" hidden="1"/>
    <cellStyle name="Schlecht 2" xfId="752" hidden="1"/>
    <cellStyle name="Schlecht 2" xfId="716" hidden="1"/>
    <cellStyle name="Schlecht 2" xfId="689" hidden="1"/>
    <cellStyle name="Schlecht 2" xfId="652" hidden="1"/>
    <cellStyle name="Schlecht 2" xfId="624" hidden="1"/>
    <cellStyle name="Schlecht 2" xfId="632" hidden="1"/>
    <cellStyle name="Schlecht 2" xfId="519" hidden="1"/>
    <cellStyle name="Schlecht 2" xfId="476" hidden="1"/>
    <cellStyle name="Schlecht 2" xfId="453" hidden="1"/>
    <cellStyle name="Schlecht 2" xfId="415" hidden="1"/>
    <cellStyle name="Schlecht 2" xfId="384" hidden="1"/>
    <cellStyle name="Schlecht 2" xfId="356" hidden="1"/>
    <cellStyle name="Schlecht 2" xfId="6817" hidden="1"/>
    <cellStyle name="Schlecht 2" xfId="1642" hidden="1"/>
    <cellStyle name="Schlecht 2" xfId="7073" hidden="1"/>
    <cellStyle name="Schlecht 2" xfId="7085" hidden="1"/>
    <cellStyle name="Schlecht 2" xfId="7087" hidden="1"/>
    <cellStyle name="Schlecht 2" xfId="7099" hidden="1"/>
    <cellStyle name="Schlecht 2" xfId="7107" hidden="1"/>
    <cellStyle name="Schlecht 2" xfId="7119" hidden="1"/>
    <cellStyle name="Schlecht 2" xfId="7127" hidden="1"/>
    <cellStyle name="Schlecht 2" xfId="7139" hidden="1"/>
    <cellStyle name="Schlecht 2" xfId="7147" hidden="1"/>
    <cellStyle name="Schlecht 2" xfId="7159" hidden="1"/>
    <cellStyle name="Schlecht 2" xfId="7167" hidden="1"/>
    <cellStyle name="Schlecht 2" xfId="7179" hidden="1"/>
    <cellStyle name="Schlecht 2" xfId="7367" hidden="1"/>
    <cellStyle name="Schlecht 2" xfId="7399" hidden="1"/>
    <cellStyle name="Schlecht 2" xfId="7457" hidden="1"/>
    <cellStyle name="Schlecht 2" xfId="7503" hidden="1"/>
    <cellStyle name="Schlecht 2" xfId="7551" hidden="1"/>
    <cellStyle name="Schlecht 2" xfId="7645" hidden="1"/>
    <cellStyle name="Schlecht 2" xfId="7734" hidden="1"/>
    <cellStyle name="Schlecht 2" xfId="7830" hidden="1"/>
    <cellStyle name="Schlecht 2" xfId="7885" hidden="1"/>
    <cellStyle name="Schlecht 2" xfId="7927" hidden="1"/>
    <cellStyle name="Schlecht 2" xfId="7997" hidden="1"/>
    <cellStyle name="Schlecht 2" xfId="8057" hidden="1"/>
    <cellStyle name="Schlecht 2" xfId="8100" hidden="1"/>
    <cellStyle name="Schlecht 2" xfId="8161" hidden="1"/>
    <cellStyle name="Schlecht 2" xfId="8207" hidden="1"/>
    <cellStyle name="Schlecht 2" xfId="8263" hidden="1"/>
    <cellStyle name="Schlecht 2" xfId="8311" hidden="1"/>
    <cellStyle name="Schlecht 2" xfId="8357" hidden="1"/>
    <cellStyle name="Schlecht 2" xfId="8404" hidden="1"/>
    <cellStyle name="Schlecht 2" xfId="7242" hidden="1"/>
    <cellStyle name="Schlecht 2" xfId="8492" hidden="1"/>
    <cellStyle name="Schlecht 2" xfId="8556" hidden="1"/>
    <cellStyle name="Schlecht 2" xfId="8596" hidden="1"/>
    <cellStyle name="Schlecht 2" xfId="8661" hidden="1"/>
    <cellStyle name="Schlecht 2" xfId="8707" hidden="1"/>
    <cellStyle name="Schlecht 2" xfId="8764" hidden="1"/>
    <cellStyle name="Schlecht 2" xfId="8805" hidden="1"/>
    <cellStyle name="Schlecht 2" xfId="8861" hidden="1"/>
    <cellStyle name="Schlecht 2" xfId="8897" hidden="1"/>
    <cellStyle name="Schlecht 2" xfId="7238" hidden="1"/>
    <cellStyle name="Schlecht 2" xfId="8988" hidden="1"/>
    <cellStyle name="Schlecht 2" xfId="9042" hidden="1"/>
    <cellStyle name="Schlecht 2" xfId="9086" hidden="1"/>
    <cellStyle name="Schlecht 2" xfId="9148" hidden="1"/>
    <cellStyle name="Schlecht 2" xfId="9186" hidden="1"/>
    <cellStyle name="Schlecht 2" xfId="9255" hidden="1"/>
    <cellStyle name="Schlecht 2" xfId="9287" hidden="1"/>
    <cellStyle name="Schlecht 2" xfId="9349" hidden="1"/>
    <cellStyle name="Schlecht 2" xfId="9394" hidden="1"/>
    <cellStyle name="Schlecht 2" xfId="9470" hidden="1"/>
    <cellStyle name="Schlecht 2" xfId="9520" hidden="1"/>
    <cellStyle name="Schlecht 2" xfId="9601" hidden="1"/>
    <cellStyle name="Schlecht 2" xfId="9634" hidden="1"/>
    <cellStyle name="Schlecht 2" xfId="9702" hidden="1"/>
    <cellStyle name="Schlecht 2" xfId="9742" hidden="1"/>
    <cellStyle name="Schlecht 2" xfId="9790" hidden="1"/>
    <cellStyle name="Schlecht 2" xfId="9845" hidden="1"/>
    <cellStyle name="Schlecht 2" xfId="9886" hidden="1"/>
    <cellStyle name="Schlecht 2" xfId="9943" hidden="1"/>
    <cellStyle name="Schlecht 2" xfId="9999" hidden="1"/>
    <cellStyle name="Schlecht 2" xfId="10062" hidden="1"/>
    <cellStyle name="Schlecht 2" xfId="10123" hidden="1"/>
    <cellStyle name="Schlecht 2" xfId="10173" hidden="1"/>
    <cellStyle name="Schlecht 2" xfId="10230" hidden="1"/>
    <cellStyle name="Schlecht 2" xfId="10286" hidden="1"/>
    <cellStyle name="Schlecht 2" xfId="10331" hidden="1"/>
    <cellStyle name="Schlecht 2" xfId="10382" hidden="1"/>
    <cellStyle name="Schlecht 2" xfId="10440" hidden="1"/>
    <cellStyle name="Schlecht 2" xfId="10483" hidden="1"/>
    <cellStyle name="Schlecht 2" xfId="9437" hidden="1"/>
    <cellStyle name="Schlecht 2" xfId="10572" hidden="1"/>
    <cellStyle name="Schlecht 2" xfId="10637" hidden="1"/>
    <cellStyle name="Schlecht 2" xfId="10684" hidden="1"/>
    <cellStyle name="Schlecht 2" xfId="10748" hidden="1"/>
    <cellStyle name="Schlecht 2" xfId="10791" hidden="1"/>
    <cellStyle name="Schlecht 2" xfId="10848" hidden="1"/>
    <cellStyle name="Schlecht 2" xfId="10895" hidden="1"/>
    <cellStyle name="Schlecht 2" xfId="10945" hidden="1"/>
    <cellStyle name="Schlecht 2" xfId="10998" hidden="1"/>
    <cellStyle name="Schlecht 2" xfId="9467" hidden="1"/>
    <cellStyle name="Schlecht 2" xfId="11081" hidden="1"/>
    <cellStyle name="Schlecht 2" xfId="11138" hidden="1"/>
    <cellStyle name="Schlecht 2" xfId="11177" hidden="1"/>
    <cellStyle name="Schlecht 2" xfId="11248" hidden="1"/>
    <cellStyle name="Schlecht 2" xfId="11293" hidden="1"/>
    <cellStyle name="Schlecht 2" xfId="11345" hidden="1"/>
    <cellStyle name="Schlecht 2" xfId="11394" hidden="1"/>
    <cellStyle name="Schlecht 2" xfId="11445" hidden="1"/>
    <cellStyle name="Schlecht 2" xfId="11496" hidden="1"/>
    <cellStyle name="Schlecht 2" xfId="11542" hidden="1"/>
    <cellStyle name="Schlecht 2" xfId="11612" hidden="1"/>
    <cellStyle name="Schlecht 2" xfId="11657" hidden="1"/>
    <cellStyle name="Schlecht 2" xfId="11716" hidden="1"/>
    <cellStyle name="Schlecht 2" xfId="11751" hidden="1"/>
    <cellStyle name="Schlecht 2" xfId="11810" hidden="1"/>
    <cellStyle name="Schlecht 2" xfId="11854" hidden="1"/>
    <cellStyle name="Schlecht 2" xfId="11908" hidden="1"/>
    <cellStyle name="Schlecht 2" xfId="11963" hidden="1"/>
    <cellStyle name="Schlecht 2" xfId="11995" hidden="1"/>
    <cellStyle name="Schlecht 2" xfId="12064" hidden="1"/>
    <cellStyle name="Schlecht 2" xfId="12052" hidden="1"/>
    <cellStyle name="Schlecht 2" xfId="12150" hidden="1"/>
    <cellStyle name="Schlecht 2" xfId="12213" hidden="1"/>
    <cellStyle name="Schlecht 2" xfId="12280" hidden="1"/>
    <cellStyle name="Schlecht 2" xfId="12317" hidden="1"/>
    <cellStyle name="Schlecht 2" xfId="12385" hidden="1"/>
    <cellStyle name="Schlecht 2" xfId="12420" hidden="1"/>
    <cellStyle name="Schlecht 2" xfId="12484" hidden="1"/>
    <cellStyle name="Schlecht 2" xfId="12533" hidden="1"/>
    <cellStyle name="Schlecht 2" xfId="12582" hidden="1"/>
    <cellStyle name="Schlecht 2" xfId="12641" hidden="1"/>
    <cellStyle name="Schlecht 2" xfId="12672" hidden="1"/>
    <cellStyle name="Schlecht 2" xfId="12725" hidden="1"/>
    <cellStyle name="Schlecht 2" xfId="12812" hidden="1"/>
    <cellStyle name="Schlecht 2" xfId="12854" hidden="1"/>
    <cellStyle name="Schlecht 2" xfId="12923" hidden="1"/>
    <cellStyle name="Schlecht 2" xfId="12978" hidden="1"/>
    <cellStyle name="Schlecht 2" xfId="13024" hidden="1"/>
    <cellStyle name="Schlecht 2" xfId="13083" hidden="1"/>
    <cellStyle name="Schlecht 2" xfId="13167" hidden="1"/>
    <cellStyle name="Schlecht 2" xfId="13207" hidden="1"/>
    <cellStyle name="Schlecht 2" xfId="13255" hidden="1"/>
    <cellStyle name="Schlecht 2" xfId="13374" hidden="1"/>
    <cellStyle name="Schlecht 2" xfId="13432" hidden="1"/>
    <cellStyle name="Schlecht 2" xfId="13495" hidden="1"/>
    <cellStyle name="Schlecht 2" xfId="13550" hidden="1"/>
    <cellStyle name="Schlecht 2" xfId="13630" hidden="1"/>
    <cellStyle name="Schlecht 2" xfId="13680" hidden="1"/>
    <cellStyle name="Schlecht 2" xfId="13744" hidden="1"/>
    <cellStyle name="Schlecht 2" xfId="13779" hidden="1"/>
    <cellStyle name="Schlecht 2" xfId="13844" hidden="1"/>
    <cellStyle name="Schlecht 2" xfId="13884" hidden="1"/>
    <cellStyle name="Schlecht 2" xfId="13952" hidden="1"/>
    <cellStyle name="Schlecht 2" xfId="14030" hidden="1"/>
    <cellStyle name="Schlecht 2" xfId="14084" hidden="1"/>
    <cellStyle name="Schlecht 2" xfId="14158" hidden="1"/>
    <cellStyle name="Schlecht 2" xfId="14218" hidden="1"/>
    <cellStyle name="Schlecht 2" xfId="14272" hidden="1"/>
    <cellStyle name="Schlecht 2" xfId="14321" hidden="1"/>
    <cellStyle name="Schlecht 2" xfId="14384" hidden="1"/>
    <cellStyle name="Schlecht 2" xfId="14461" hidden="1"/>
    <cellStyle name="Schlecht 2" xfId="14497" hidden="1"/>
    <cellStyle name="Schlecht 2" xfId="13340" hidden="1"/>
    <cellStyle name="Schlecht 2" xfId="14624" hidden="1"/>
    <cellStyle name="Schlecht 2" xfId="14669" hidden="1"/>
    <cellStyle name="Schlecht 2" xfId="14725" hidden="1"/>
    <cellStyle name="Schlecht 2" xfId="14771" hidden="1"/>
    <cellStyle name="Schlecht 2" xfId="14826" hidden="1"/>
    <cellStyle name="Schlecht 2" xfId="14880" hidden="1"/>
    <cellStyle name="Schlecht 2" xfId="14924" hidden="1"/>
    <cellStyle name="Schlecht 2" xfId="14995" hidden="1"/>
    <cellStyle name="Schlecht 2" xfId="15058" hidden="1"/>
    <cellStyle name="Schlecht 2" xfId="13305" hidden="1"/>
    <cellStyle name="Schlecht 2" xfId="15147" hidden="1"/>
    <cellStyle name="Schlecht 2" xfId="15190" hidden="1"/>
    <cellStyle name="Schlecht 2" xfId="15239" hidden="1"/>
    <cellStyle name="Schlecht 2" xfId="15305" hidden="1"/>
    <cellStyle name="Schlecht 2" xfId="15346" hidden="1"/>
    <cellStyle name="Schlecht 2" xfId="15399" hidden="1"/>
    <cellStyle name="Schlecht 2" xfId="15467" hidden="1"/>
    <cellStyle name="Schlecht 2" xfId="15520" hidden="1"/>
    <cellStyle name="Schlecht 2" xfId="15577" hidden="1"/>
    <cellStyle name="Schlecht 2" xfId="15651" hidden="1"/>
    <cellStyle name="Schlecht 2" xfId="15721" hidden="1"/>
    <cellStyle name="Schlecht 2" xfId="15775" hidden="1"/>
    <cellStyle name="Schlecht 2" xfId="15820" hidden="1"/>
    <cellStyle name="Schlecht 2" xfId="15873" hidden="1"/>
    <cellStyle name="Schlecht 2" xfId="15939" hidden="1"/>
    <cellStyle name="Schlecht 2" xfId="16002" hidden="1"/>
    <cellStyle name="Schlecht 2" xfId="16054" hidden="1"/>
    <cellStyle name="Schlecht 2" xfId="16102" hidden="1"/>
    <cellStyle name="Schlecht 2" xfId="16151" hidden="1"/>
    <cellStyle name="Schlecht 2" xfId="16212" hidden="1"/>
    <cellStyle name="Schlecht 2" xfId="16265" hidden="1"/>
    <cellStyle name="Schlecht 2" xfId="16332" hidden="1"/>
    <cellStyle name="Schlecht 2" xfId="16368" hidden="1"/>
    <cellStyle name="Schlecht 2" xfId="16431" hidden="1"/>
    <cellStyle name="Schlecht 2" xfId="16471" hidden="1"/>
    <cellStyle name="Schlecht 2" xfId="16534" hidden="1"/>
    <cellStyle name="Schlecht 2" xfId="16583" hidden="1"/>
    <cellStyle name="Schlecht 2" xfId="16634" hidden="1"/>
    <cellStyle name="Schlecht 2" xfId="16679" hidden="1"/>
    <cellStyle name="Schlecht 2" xfId="15622" hidden="1"/>
    <cellStyle name="Schlecht 2" xfId="16764" hidden="1"/>
    <cellStyle name="Schlecht 2" xfId="16834" hidden="1"/>
    <cellStyle name="Schlecht 2" xfId="16869" hidden="1"/>
    <cellStyle name="Schlecht 2" xfId="16933" hidden="1"/>
    <cellStyle name="Schlecht 2" xfId="16973" hidden="1"/>
    <cellStyle name="Schlecht 2" xfId="17032" hidden="1"/>
    <cellStyle name="Schlecht 2" xfId="17085" hidden="1"/>
    <cellStyle name="Schlecht 2" xfId="17133" hidden="1"/>
    <cellStyle name="Schlecht 2" xfId="17186" hidden="1"/>
    <cellStyle name="Schlecht 2" xfId="15649" hidden="1"/>
    <cellStyle name="Schlecht 2" xfId="17273" hidden="1"/>
    <cellStyle name="Schlecht 2" xfId="17333" hidden="1"/>
    <cellStyle name="Schlecht 2" xfId="17374" hidden="1"/>
    <cellStyle name="Schlecht 2" xfId="17430" hidden="1"/>
    <cellStyle name="Schlecht 2" xfId="17477" hidden="1"/>
    <cellStyle name="Schlecht 2" xfId="17530" hidden="1"/>
    <cellStyle name="Schlecht 2" xfId="17578" hidden="1"/>
    <cellStyle name="Schlecht 2" xfId="17632" hidden="1"/>
    <cellStyle name="Schlecht 2" xfId="17672" hidden="1"/>
    <cellStyle name="Schlecht 2" xfId="17743" hidden="1"/>
    <cellStyle name="Schlecht 2" xfId="17796" hidden="1"/>
    <cellStyle name="Schlecht 2" xfId="17850" hidden="1"/>
    <cellStyle name="Schlecht 2" xfId="17907" hidden="1"/>
    <cellStyle name="Schlecht 2" xfId="17963" hidden="1"/>
    <cellStyle name="Schlecht 2" xfId="18001" hidden="1"/>
    <cellStyle name="Schlecht 2" xfId="18058" hidden="1"/>
    <cellStyle name="Schlecht 2" xfId="18103" hidden="1"/>
    <cellStyle name="Schlecht 2" xfId="18165" hidden="1"/>
    <cellStyle name="Schlecht 2" xfId="18198" hidden="1"/>
    <cellStyle name="Schlecht 2" xfId="18264" hidden="1"/>
    <cellStyle name="Schlecht 2" xfId="18253" hidden="1"/>
    <cellStyle name="Schlecht 2" xfId="18357" hidden="1"/>
    <cellStyle name="Schlecht 2" xfId="18412" hidden="1"/>
    <cellStyle name="Schlecht 2" xfId="18473" hidden="1"/>
    <cellStyle name="Schlecht 2" xfId="18523" hidden="1"/>
    <cellStyle name="Schlecht 2" xfId="18583" hidden="1"/>
    <cellStyle name="Schlecht 2" xfId="18624" hidden="1"/>
    <cellStyle name="Schlecht 2" xfId="18680" hidden="1"/>
    <cellStyle name="Schlecht 2" xfId="18728" hidden="1"/>
    <cellStyle name="Schlecht 2" xfId="18780" hidden="1"/>
    <cellStyle name="Schlecht 2" xfId="18833" hidden="1"/>
    <cellStyle name="Schlecht 2" xfId="18860" hidden="1"/>
    <cellStyle name="Schlecht 2" xfId="18919" hidden="1"/>
    <cellStyle name="Schlecht 2" xfId="18975" hidden="1"/>
    <cellStyle name="Schlecht 2" xfId="19031" hidden="1"/>
    <cellStyle name="Schlecht 2" xfId="19088" hidden="1"/>
    <cellStyle name="Schlecht 2" xfId="19131" hidden="1"/>
    <cellStyle name="Schlecht 2" xfId="19190" hidden="1"/>
    <cellStyle name="Schlecht 2" xfId="19235" hidden="1"/>
    <cellStyle name="Schlecht 2" xfId="19295" hidden="1"/>
    <cellStyle name="Schlecht 2" xfId="19338" hidden="1"/>
    <cellStyle name="Schlecht 2" xfId="19210" hidden="1"/>
    <cellStyle name="Schlecht 2" xfId="19154" hidden="1"/>
    <cellStyle name="Schlecht 2" xfId="19097" hidden="1"/>
    <cellStyle name="Schlecht 2" xfId="19035" hidden="1"/>
    <cellStyle name="Schlecht 2" xfId="18981" hidden="1"/>
    <cellStyle name="Schlecht 2" xfId="18928" hidden="1"/>
    <cellStyle name="Schlecht 2" xfId="18882" hidden="1"/>
    <cellStyle name="Schlecht 2" xfId="18822" hidden="1"/>
    <cellStyle name="Schlecht 2" xfId="18768" hidden="1"/>
    <cellStyle name="Schlecht 2" xfId="18718" hidden="1"/>
    <cellStyle name="Schlecht 2" xfId="18656" hidden="1"/>
    <cellStyle name="Schlecht 2" xfId="18597" hidden="1"/>
    <cellStyle name="Schlecht 2" xfId="18546" hidden="1"/>
    <cellStyle name="Schlecht 2" xfId="18481" hidden="1"/>
    <cellStyle name="Schlecht 2" xfId="18433" hidden="1"/>
    <cellStyle name="Schlecht 2" xfId="18368" hidden="1"/>
    <cellStyle name="Schlecht 2" xfId="18308" hidden="1"/>
    <cellStyle name="Schlecht 2" xfId="18228" hidden="1"/>
    <cellStyle name="Schlecht 2" xfId="18183" hidden="1"/>
    <cellStyle name="Schlecht 2" xfId="19309" hidden="1"/>
    <cellStyle name="Schlecht 2" xfId="18086" hidden="1"/>
    <cellStyle name="Schlecht 2" xfId="18024" hidden="1"/>
    <cellStyle name="Schlecht 2" xfId="17977" hidden="1"/>
    <cellStyle name="Schlecht 2" xfId="17916" hidden="1"/>
    <cellStyle name="Schlecht 2" xfId="17862" hidden="1"/>
    <cellStyle name="Schlecht 2" xfId="17805" hidden="1"/>
    <cellStyle name="Schlecht 2" xfId="17760" hidden="1"/>
    <cellStyle name="Schlecht 2" xfId="17701" hidden="1"/>
    <cellStyle name="Schlecht 2" xfId="17652" hidden="1"/>
    <cellStyle name="Schlecht 2" xfId="19330" hidden="1"/>
    <cellStyle name="Schlecht 2" xfId="17555" hidden="1"/>
    <cellStyle name="Schlecht 2" xfId="17492" hidden="1"/>
    <cellStyle name="Schlecht 2" xfId="17444" hidden="1"/>
    <cellStyle name="Schlecht 2" xfId="17379" hidden="1"/>
    <cellStyle name="Schlecht 2" xfId="17342" hidden="1"/>
    <cellStyle name="Schlecht 2" xfId="17283" hidden="1"/>
    <cellStyle name="Schlecht 2" xfId="17238" hidden="1"/>
    <cellStyle name="Schlecht 2" xfId="17182" hidden="1"/>
    <cellStyle name="Schlecht 2" xfId="17122" hidden="1"/>
    <cellStyle name="Schlecht 2" xfId="17045" hidden="1"/>
    <cellStyle name="Schlecht 2" xfId="16977" hidden="1"/>
    <cellStyle name="Schlecht 2" xfId="16903" hidden="1"/>
    <cellStyle name="Schlecht 2" xfId="16871" hidden="1"/>
    <cellStyle name="Schlecht 2" xfId="16800" hidden="1"/>
    <cellStyle name="Schlecht 2" xfId="16751" hidden="1"/>
    <cellStyle name="Schlecht 2" xfId="16708" hidden="1"/>
    <cellStyle name="Schlecht 2" xfId="16656" hidden="1"/>
    <cellStyle name="Schlecht 2" xfId="16597" hidden="1"/>
    <cellStyle name="Schlecht 2" xfId="16553" hidden="1"/>
    <cellStyle name="Schlecht 2" xfId="16484" hidden="1"/>
    <cellStyle name="Schlecht 2" xfId="16419" hidden="1"/>
    <cellStyle name="Schlecht 2" xfId="16355" hidden="1"/>
    <cellStyle name="Schlecht 2" xfId="16313" hidden="1"/>
    <cellStyle name="Schlecht 2" xfId="16249" hidden="1"/>
    <cellStyle name="Schlecht 2" xfId="16207" hidden="1"/>
    <cellStyle name="Schlecht 2" xfId="16141" hidden="1"/>
    <cellStyle name="Schlecht 2" xfId="16090" hidden="1"/>
    <cellStyle name="Schlecht 2" xfId="16035" hidden="1"/>
    <cellStyle name="Schlecht 2" xfId="15983" hidden="1"/>
    <cellStyle name="Schlecht 2" xfId="17076" hidden="1"/>
    <cellStyle name="Schlecht 2" xfId="15853" hidden="1"/>
    <cellStyle name="Schlecht 2" xfId="15800" hidden="1"/>
    <cellStyle name="Schlecht 2" xfId="15749" hidden="1"/>
    <cellStyle name="Schlecht 2" xfId="15692" hidden="1"/>
    <cellStyle name="Schlecht 2" xfId="15638" hidden="1"/>
    <cellStyle name="Schlecht 2" xfId="15583" hidden="1"/>
    <cellStyle name="Schlecht 2" xfId="15532" hidden="1"/>
    <cellStyle name="Schlecht 2" xfId="15478" hidden="1"/>
    <cellStyle name="Schlecht 2" xfId="15407" hidden="1"/>
    <cellStyle name="Schlecht 2" xfId="17046" hidden="1"/>
    <cellStyle name="Schlecht 2" xfId="15308" hidden="1"/>
    <cellStyle name="Schlecht 2" xfId="15249" hidden="1"/>
    <cellStyle name="Schlecht 2" xfId="15194" hidden="1"/>
    <cellStyle name="Schlecht 2" xfId="15142" hidden="1"/>
    <cellStyle name="Schlecht 2" xfId="15087" hidden="1"/>
    <cellStyle name="Schlecht 2" xfId="15034" hidden="1"/>
    <cellStyle name="Schlecht 2" xfId="14963" hidden="1"/>
    <cellStyle name="Schlecht 2" xfId="14898" hidden="1"/>
    <cellStyle name="Schlecht 2" xfId="14859" hidden="1"/>
    <cellStyle name="Schlecht 2" xfId="14784" hidden="1"/>
    <cellStyle name="Schlecht 2" xfId="14737" hidden="1"/>
    <cellStyle name="Schlecht 2" xfId="14661" hidden="1"/>
    <cellStyle name="Schlecht 2" xfId="14635" hidden="1"/>
    <cellStyle name="Schlecht 2" xfId="14537" hidden="1"/>
    <cellStyle name="Schlecht 2" xfId="14487" hidden="1"/>
    <cellStyle name="Schlecht 2" xfId="14427" hidden="1"/>
    <cellStyle name="Schlecht 2" xfId="14360" hidden="1"/>
    <cellStyle name="Schlecht 2" xfId="14298" hidden="1"/>
    <cellStyle name="Schlecht 2" xfId="14250" hidden="1"/>
    <cellStyle name="Schlecht 2" xfId="14190" hidden="1"/>
    <cellStyle name="Schlecht 2" xfId="14200" hidden="1"/>
    <cellStyle name="Schlecht 2" xfId="14074" hidden="1"/>
    <cellStyle name="Schlecht 2" xfId="14029" hidden="1"/>
    <cellStyle name="Schlecht 2" xfId="13937" hidden="1"/>
    <cellStyle name="Schlecht 2" xfId="13873" hidden="1"/>
    <cellStyle name="Schlecht 2" xfId="13815" hidden="1"/>
    <cellStyle name="Schlecht 2" xfId="13765" hidden="1"/>
    <cellStyle name="Schlecht 2" xfId="13699" hidden="1"/>
    <cellStyle name="Schlecht 2" xfId="13642" hidden="1"/>
    <cellStyle name="Schlecht 2" xfId="13592" hidden="1"/>
    <cellStyle name="Schlecht 2" xfId="13524" hidden="1"/>
    <cellStyle name="Schlecht 2" xfId="13461" hidden="1"/>
    <cellStyle name="Schlecht 2" xfId="13401" hidden="1"/>
    <cellStyle name="Schlecht 2" xfId="13337" hidden="1"/>
    <cellStyle name="Schlecht 2" xfId="13245" hidden="1"/>
    <cellStyle name="Schlecht 2" xfId="13186" hidden="1"/>
    <cellStyle name="Schlecht 2" xfId="13117" hidden="1"/>
    <cellStyle name="Schlecht 2" xfId="13040" hidden="1"/>
    <cellStyle name="Schlecht 2" xfId="12990" hidden="1"/>
    <cellStyle name="Schlecht 2" xfId="12934" hidden="1"/>
    <cellStyle name="Schlecht 2" xfId="12878" hidden="1"/>
    <cellStyle name="Schlecht 2" xfId="12834" hidden="1"/>
    <cellStyle name="Schlecht 2" xfId="12728" hidden="1"/>
    <cellStyle name="Schlecht 2" xfId="12667" hidden="1"/>
    <cellStyle name="Schlecht 2" xfId="12592" hidden="1"/>
    <cellStyle name="Schlecht 2" xfId="12546" hidden="1"/>
    <cellStyle name="Schlecht 2" xfId="12469" hidden="1"/>
    <cellStyle name="Schlecht 2" xfId="12431" hidden="1"/>
    <cellStyle name="Schlecht 2" xfId="12363" hidden="1"/>
    <cellStyle name="Schlecht 2" xfId="12329" hidden="1"/>
    <cellStyle name="Schlecht 2" xfId="12260" hidden="1"/>
    <cellStyle name="Schlecht 2" xfId="12222" hidden="1"/>
    <cellStyle name="Schlecht 2" xfId="12159" hidden="1"/>
    <cellStyle name="Schlecht 2" xfId="12070" hidden="1"/>
    <cellStyle name="Schlecht 2" xfId="11998" hidden="1"/>
    <cellStyle name="Schlecht 2" xfId="11959" hidden="1"/>
    <cellStyle name="Schlecht 2" xfId="11891" hidden="1"/>
    <cellStyle name="Schlecht 2" xfId="11843" hidden="1"/>
    <cellStyle name="Schlecht 2" xfId="11781" hidden="1"/>
    <cellStyle name="Schlecht 2" xfId="11730" hidden="1"/>
    <cellStyle name="Schlecht 2" xfId="11689" hidden="1"/>
    <cellStyle name="Schlecht 2" xfId="11623" hidden="1"/>
    <cellStyle name="Schlecht 2" xfId="12763" hidden="1"/>
    <cellStyle name="Schlecht 2" xfId="11535" hidden="1"/>
    <cellStyle name="Schlecht 2" xfId="11488" hidden="1"/>
    <cellStyle name="Schlecht 2" xfId="11434" hidden="1"/>
    <cellStyle name="Schlecht 2" xfId="11377" hidden="1"/>
    <cellStyle name="Schlecht 2" xfId="11316" hidden="1"/>
    <cellStyle name="Schlecht 2" xfId="11263" hidden="1"/>
    <cellStyle name="Schlecht 2" xfId="11216" hidden="1"/>
    <cellStyle name="Schlecht 2" xfId="11164" hidden="1"/>
    <cellStyle name="Schlecht 2" xfId="11115" hidden="1"/>
    <cellStyle name="Schlecht 2" xfId="12780" hidden="1"/>
    <cellStyle name="Schlecht 2" xfId="11020" hidden="1"/>
    <cellStyle name="Schlecht 2" xfId="10960" hidden="1"/>
    <cellStyle name="Schlecht 2" xfId="10912" hidden="1"/>
    <cellStyle name="Schlecht 2" xfId="10842" hidden="1"/>
    <cellStyle name="Schlecht 2" xfId="10800" hidden="1"/>
    <cellStyle name="Schlecht 2" xfId="10735" hidden="1"/>
    <cellStyle name="Schlecht 2" xfId="10697" hidden="1"/>
    <cellStyle name="Schlecht 2" xfId="10621" hidden="1"/>
    <cellStyle name="Schlecht 2" xfId="10586" hidden="1"/>
    <cellStyle name="Schlecht 2" xfId="10501" hidden="1"/>
    <cellStyle name="Schlecht 2" xfId="10437" hidden="1"/>
    <cellStyle name="Schlecht 2" xfId="10371" hidden="1"/>
    <cellStyle name="Schlecht 2" xfId="10313" hidden="1"/>
    <cellStyle name="Schlecht 2" xfId="10264" hidden="1"/>
    <cellStyle name="Schlecht 2" xfId="10197" hidden="1"/>
    <cellStyle name="Schlecht 2" xfId="10150" hidden="1"/>
    <cellStyle name="Schlecht 2" xfId="10096" hidden="1"/>
    <cellStyle name="Schlecht 2" xfId="10037" hidden="1"/>
    <cellStyle name="Schlecht 2" xfId="9982" hidden="1"/>
    <cellStyle name="Schlecht 2" xfId="9925" hidden="1"/>
    <cellStyle name="Schlecht 2" xfId="9862" hidden="1"/>
    <cellStyle name="Schlecht 2" xfId="9795" hidden="1"/>
    <cellStyle name="Schlecht 2" xfId="9751" hidden="1"/>
    <cellStyle name="Schlecht 2" xfId="9680" hidden="1"/>
    <cellStyle name="Schlecht 2" xfId="9637" hidden="1"/>
    <cellStyle name="Schlecht 2" xfId="9576" hidden="1"/>
    <cellStyle name="Schlecht 2" xfId="9527" hidden="1"/>
    <cellStyle name="Schlecht 2" xfId="9491" hidden="1"/>
    <cellStyle name="Schlecht 2" xfId="9420" hidden="1"/>
    <cellStyle name="Schlecht 2" xfId="10526" hidden="1"/>
    <cellStyle name="Schlecht 2" xfId="9324" hidden="1"/>
    <cellStyle name="Schlecht 2" xfId="9268" hidden="1"/>
    <cellStyle name="Schlecht 2" xfId="9216" hidden="1"/>
    <cellStyle name="Schlecht 2" xfId="9153" hidden="1"/>
    <cellStyle name="Schlecht 2" xfId="9110" hidden="1"/>
    <cellStyle name="Schlecht 2" xfId="9047" hidden="1"/>
    <cellStyle name="Schlecht 2" xfId="9009" hidden="1"/>
    <cellStyle name="Schlecht 2" xfId="8952" hidden="1"/>
    <cellStyle name="Schlecht 2" xfId="8915" hidden="1"/>
    <cellStyle name="Schlecht 2" xfId="10503" hidden="1"/>
    <cellStyle name="Schlecht 2" xfId="8817" hidden="1"/>
    <cellStyle name="Schlecht 2" xfId="8749" hidden="1"/>
    <cellStyle name="Schlecht 2" xfId="8717" hidden="1"/>
    <cellStyle name="Schlecht 2" xfId="8633" hidden="1"/>
    <cellStyle name="Schlecht 2" xfId="8599" hidden="1"/>
    <cellStyle name="Schlecht 2" xfId="8526" hidden="1"/>
    <cellStyle name="Schlecht 2" xfId="8485" hidden="1"/>
    <cellStyle name="Schlecht 2" xfId="8441" hidden="1"/>
    <cellStyle name="Schlecht 2" xfId="8386" hidden="1"/>
    <cellStyle name="Schlecht 2" xfId="8324" hidden="1"/>
    <cellStyle name="Schlecht 2" xfId="8268" hidden="1"/>
    <cellStyle name="Schlecht 2" xfId="8210" hidden="1"/>
    <cellStyle name="Schlecht 2" xfId="8156" hidden="1"/>
    <cellStyle name="Schlecht 2" xfId="8089" hidden="1"/>
    <cellStyle name="Schlecht 2" xfId="8039" hidden="1"/>
    <cellStyle name="Schlecht 2" xfId="7981" hidden="1"/>
    <cellStyle name="Schlecht 2" xfId="7937" hidden="1"/>
    <cellStyle name="Schlecht 2" xfId="7873" hidden="1"/>
    <cellStyle name="Schlecht 2" xfId="7808" hidden="1"/>
    <cellStyle name="Schlecht 2" xfId="7696" hidden="1"/>
    <cellStyle name="Schlecht 2" xfId="7709" hidden="1"/>
    <cellStyle name="Schlecht 2" xfId="7560" hidden="1"/>
    <cellStyle name="Schlecht 2" xfId="7497" hidden="1"/>
    <cellStyle name="Schlecht 2" xfId="7448" hidden="1"/>
    <cellStyle name="Schlecht 2" xfId="7382" hidden="1"/>
    <cellStyle name="Schlecht 2" xfId="7347" hidden="1"/>
    <cellStyle name="Schlecht 2" xfId="7278" hidden="1"/>
    <cellStyle name="Schlecht 2" xfId="7228" hidden="1"/>
    <cellStyle name="Schlecht 2" xfId="19413" hidden="1"/>
    <cellStyle name="Schlecht 2" xfId="19459" hidden="1"/>
    <cellStyle name="Schlecht 2" xfId="19496" hidden="1"/>
    <cellStyle name="Schlecht 2" xfId="19525" hidden="1"/>
    <cellStyle name="Schlecht 2" xfId="19579" hidden="1"/>
    <cellStyle name="Schlecht 2" xfId="19625" hidden="1"/>
    <cellStyle name="Schlecht 2" xfId="19669" hidden="1"/>
    <cellStyle name="Schlecht 2" xfId="19714" hidden="1"/>
    <cellStyle name="Schlecht 2" xfId="19762" hidden="1"/>
    <cellStyle name="Schlecht 2" xfId="19809" hidden="1"/>
    <cellStyle name="Schlecht 2" xfId="19839" hidden="1"/>
    <cellStyle name="Schlecht 2" xfId="19895" hidden="1"/>
    <cellStyle name="Schlecht 2" xfId="19935" hidden="1"/>
    <cellStyle name="Schlecht 2" xfId="19824" hidden="1"/>
    <cellStyle name="Schlecht 2" xfId="19772" hidden="1"/>
    <cellStyle name="Schlecht 2" xfId="19723" hidden="1"/>
    <cellStyle name="Schlecht 2" xfId="19678" hidden="1"/>
    <cellStyle name="Schlecht 2" xfId="19628" hidden="1"/>
    <cellStyle name="Schlecht 2" xfId="19586" hidden="1"/>
    <cellStyle name="Schlecht 2" xfId="19532" hidden="1"/>
    <cellStyle name="Schlecht 2" xfId="19486" hidden="1"/>
    <cellStyle name="Schlecht 2" xfId="19446" hidden="1"/>
    <cellStyle name="Schlecht 2" xfId="19404" hidden="1"/>
    <cellStyle name="Schlecht 2" xfId="19300" hidden="1"/>
    <cellStyle name="Schlecht 2" xfId="19221" hidden="1"/>
    <cellStyle name="Schlecht 2" xfId="19178" hidden="1"/>
    <cellStyle name="Schlecht 2" xfId="19093" hidden="1"/>
    <cellStyle name="Schlecht 2" xfId="19057" hidden="1"/>
    <cellStyle name="Schlecht 2" xfId="18978" hidden="1"/>
    <cellStyle name="Schlecht 2" xfId="18939" hidden="1"/>
    <cellStyle name="Schlecht 2" xfId="18872" hidden="1"/>
    <cellStyle name="Schlecht 2" xfId="18837" hidden="1"/>
    <cellStyle name="Schlecht 2" xfId="19905" hidden="1"/>
    <cellStyle name="Schlecht 2" xfId="18716" hidden="1"/>
    <cellStyle name="Schlecht 2" xfId="18648" hidden="1"/>
    <cellStyle name="Schlecht 2" xfId="18609" hidden="1"/>
    <cellStyle name="Schlecht 2" xfId="18533" hidden="1"/>
    <cellStyle name="Schlecht 2" xfId="18488" hidden="1"/>
    <cellStyle name="Schlecht 2" xfId="18420" hidden="1"/>
    <cellStyle name="Schlecht 2" xfId="18364" hidden="1"/>
    <cellStyle name="Schlecht 2" xfId="18274" hidden="1"/>
    <cellStyle name="Schlecht 2" xfId="18221" hidden="1"/>
    <cellStyle name="Schlecht 2" xfId="19928" hidden="1"/>
    <cellStyle name="Schlecht 2" xfId="18118" hidden="1"/>
    <cellStyle name="Schlecht 2" xfId="18045" hidden="1"/>
    <cellStyle name="Schlecht 2" xfId="18006" hidden="1"/>
    <cellStyle name="Schlecht 2" xfId="17934" hidden="1"/>
    <cellStyle name="Schlecht 2" xfId="17890" hidden="1"/>
    <cellStyle name="Schlecht 2" xfId="17823" hidden="1"/>
    <cellStyle name="Schlecht 2" xfId="17777" hidden="1"/>
    <cellStyle name="Schlecht 2" xfId="17715" hidden="1"/>
    <cellStyle name="Schlecht 2" xfId="17659" hidden="1"/>
    <cellStyle name="Schlecht 2" xfId="17576" hidden="1"/>
    <cellStyle name="Schlecht 2" xfId="17501" hidden="1"/>
    <cellStyle name="Schlecht 2" xfId="17433" hidden="1"/>
    <cellStyle name="Schlecht 2" xfId="17395" hidden="1"/>
    <cellStyle name="Schlecht 2" xfId="17317" hidden="1"/>
    <cellStyle name="Schlecht 2" xfId="17280" hidden="1"/>
    <cellStyle name="Schlecht 2" xfId="17216" hidden="1"/>
    <cellStyle name="Schlecht 2" xfId="17162" hidden="1"/>
    <cellStyle name="Schlecht 2" xfId="17109" hidden="1"/>
    <cellStyle name="Schlecht 2" xfId="17059" hidden="1"/>
    <cellStyle name="Schlecht 2" xfId="16987" hidden="1"/>
    <cellStyle name="Schlecht 2" xfId="16916" hidden="1"/>
    <cellStyle name="Schlecht 2" xfId="16851" hidden="1"/>
    <cellStyle name="Schlecht 2" xfId="16810" hidden="1"/>
    <cellStyle name="Schlecht 2" xfId="16736" hidden="1"/>
    <cellStyle name="Schlecht 2" xfId="16698" hidden="1"/>
    <cellStyle name="Schlecht 2" xfId="16623" hidden="1"/>
    <cellStyle name="Schlecht 2" xfId="16590" hidden="1"/>
    <cellStyle name="Schlecht 2" xfId="16513" hidden="1"/>
    <cellStyle name="Schlecht 2" xfId="16461" hidden="1"/>
    <cellStyle name="Schlecht 2" xfId="17606" hidden="1"/>
    <cellStyle name="Schlecht 2" xfId="16356" hidden="1"/>
    <cellStyle name="Schlecht 2" xfId="16293" hidden="1"/>
    <cellStyle name="Schlecht 2" xfId="16245" hidden="1"/>
    <cellStyle name="Schlecht 2" xfId="16173" hidden="1"/>
    <cellStyle name="Schlecht 2" xfId="16125" hidden="1"/>
    <cellStyle name="Schlecht 2" xfId="16067" hidden="1"/>
    <cellStyle name="Schlecht 2" xfId="16006" hidden="1"/>
    <cellStyle name="Schlecht 2" xfId="15944" hidden="1"/>
    <cellStyle name="Schlecht 2" xfId="15863" hidden="1"/>
    <cellStyle name="Schlecht 2" xfId="17580" hidden="1"/>
    <cellStyle name="Schlecht 2" xfId="15777" hidden="1"/>
    <cellStyle name="Schlecht 2" xfId="15713" hidden="1"/>
    <cellStyle name="Schlecht 2" xfId="15659" hidden="1"/>
    <cellStyle name="Schlecht 2" xfId="15591" hidden="1"/>
    <cellStyle name="Schlecht 2" xfId="15536" hidden="1"/>
    <cellStyle name="Schlecht 2" xfId="15473" hidden="1"/>
    <cellStyle name="Schlecht 2" xfId="15387" hidden="1"/>
    <cellStyle name="Schlecht 2" xfId="15332" hidden="1"/>
    <cellStyle name="Schlecht 2" xfId="15287" hidden="1"/>
    <cellStyle name="Schlecht 2" xfId="15213" hidden="1"/>
    <cellStyle name="Schlecht 2" xfId="15163" hidden="1"/>
    <cellStyle name="Schlecht 2" xfId="15095" hidden="1"/>
    <cellStyle name="Schlecht 2" xfId="15068" hidden="1"/>
    <cellStyle name="Schlecht 2" xfId="14956" hidden="1"/>
    <cellStyle name="Schlecht 2" xfId="14907" hidden="1"/>
    <cellStyle name="Schlecht 2" xfId="14846" hidden="1"/>
    <cellStyle name="Schlecht 2" xfId="14798" hidden="1"/>
    <cellStyle name="Schlecht 2" xfId="14735" hidden="1"/>
    <cellStyle name="Schlecht 2" xfId="14692" hidden="1"/>
    <cellStyle name="Schlecht 2" xfId="14628" hidden="1"/>
    <cellStyle name="Schlecht 2" xfId="14633" hidden="1"/>
    <cellStyle name="Schlecht 2" xfId="14525" hidden="1"/>
    <cellStyle name="Schlecht 2" xfId="14469" hidden="1"/>
    <cellStyle name="Schlecht 2" xfId="14370" hidden="1"/>
    <cellStyle name="Schlecht 2" xfId="14307" hidden="1"/>
    <cellStyle name="Schlecht 2" xfId="14235" hidden="1"/>
    <cellStyle name="Schlecht 2" xfId="14202" hidden="1"/>
    <cellStyle name="Schlecht 2" xfId="14090" hidden="1"/>
    <cellStyle name="Schlecht 2" xfId="14037" hidden="1"/>
    <cellStyle name="Schlecht 2" xfId="13971" hidden="1"/>
    <cellStyle name="Schlecht 2" xfId="13898" hidden="1"/>
    <cellStyle name="Schlecht 2" xfId="13857" hidden="1"/>
    <cellStyle name="Schlecht 2" xfId="13787" hidden="1"/>
    <cellStyle name="Schlecht 2" xfId="13717" hidden="1"/>
    <cellStyle name="Schlecht 2" xfId="13663" hidden="1"/>
    <cellStyle name="Schlecht 2" xfId="13597" hidden="1"/>
    <cellStyle name="Schlecht 2" xfId="13520" hidden="1"/>
    <cellStyle name="Schlecht 2" xfId="13442" hidden="1"/>
    <cellStyle name="Schlecht 2" xfId="13390" hidden="1"/>
    <cellStyle name="Schlecht 2" xfId="13307" hidden="1"/>
    <cellStyle name="Schlecht 2" xfId="13230" hidden="1"/>
    <cellStyle name="Schlecht 2" xfId="13177" hidden="1"/>
    <cellStyle name="Schlecht 2" xfId="13064" hidden="1"/>
    <cellStyle name="Schlecht 2" xfId="12996" hidden="1"/>
    <cellStyle name="Schlecht 2" xfId="12919" hidden="1"/>
    <cellStyle name="Schlecht 2" xfId="12872" hidden="1"/>
    <cellStyle name="Schlecht 2" xfId="12776" hidden="1"/>
    <cellStyle name="Schlecht 2" xfId="12702" hidden="1"/>
    <cellStyle name="Schlecht 2" xfId="12650" hidden="1"/>
    <cellStyle name="Schlecht 2" xfId="12596" hidden="1"/>
    <cellStyle name="Schlecht 2" xfId="12536" hidden="1"/>
    <cellStyle name="Schlecht 2" xfId="12480" hidden="1"/>
    <cellStyle name="Schlecht 2" xfId="12418" hidden="1"/>
    <cellStyle name="Schlecht 2" xfId="12354" hidden="1"/>
    <cellStyle name="Schlecht 2" xfId="12288" hidden="1"/>
    <cellStyle name="Schlecht 2" xfId="12240" hidden="1"/>
    <cellStyle name="Schlecht 2" xfId="12162" hidden="1"/>
    <cellStyle name="Schlecht 2" xfId="12095" hidden="1"/>
    <cellStyle name="Schlecht 2" xfId="12024" hidden="1"/>
    <cellStyle name="Schlecht 2" xfId="11971" hidden="1"/>
    <cellStyle name="Schlecht 2" xfId="11913" hidden="1"/>
    <cellStyle name="Schlecht 2" xfId="11857" hidden="1"/>
    <cellStyle name="Schlecht 2" xfId="13103" hidden="1"/>
    <cellStyle name="Schlecht 2" xfId="11740" hidden="1"/>
    <cellStyle name="Schlecht 2" xfId="11705" hidden="1"/>
    <cellStyle name="Schlecht 2" xfId="11632" hidden="1"/>
    <cellStyle name="Schlecht 2" xfId="11584" hidden="1"/>
    <cellStyle name="Schlecht 2" xfId="11521" hidden="1"/>
    <cellStyle name="Schlecht 2" xfId="11478" hidden="1"/>
    <cellStyle name="Schlecht 2" xfId="11409" hidden="1"/>
    <cellStyle name="Schlecht 2" xfId="11362" hidden="1"/>
    <cellStyle name="Schlecht 2" xfId="11308" hidden="1"/>
    <cellStyle name="Schlecht 2" xfId="13129" hidden="1"/>
    <cellStyle name="Schlecht 2" xfId="11203" hidden="1"/>
    <cellStyle name="Schlecht 2" xfId="11141" hidden="1"/>
    <cellStyle name="Schlecht 2" xfId="11095" hidden="1"/>
    <cellStyle name="Schlecht 2" xfId="11030" hidden="1"/>
    <cellStyle name="Schlecht 2" xfId="10983" hidden="1"/>
    <cellStyle name="Schlecht 2" xfId="10919" hidden="1"/>
    <cellStyle name="Schlecht 2" xfId="10879" hidden="1"/>
    <cellStyle name="Schlecht 2" xfId="10806" hidden="1"/>
    <cellStyle name="Schlecht 2" xfId="10757" hidden="1"/>
    <cellStyle name="Schlecht 2" xfId="10671" hidden="1"/>
    <cellStyle name="Schlecht 2" xfId="10601" hidden="1"/>
    <cellStyle name="Schlecht 2" xfId="10532" hidden="1"/>
    <cellStyle name="Schlecht 2" xfId="10480" hidden="1"/>
    <cellStyle name="Schlecht 2" xfId="10409" hidden="1"/>
    <cellStyle name="Schlecht 2" xfId="10357" hidden="1"/>
    <cellStyle name="Schlecht 2" xfId="10295" hidden="1"/>
    <cellStyle name="Schlecht 2" xfId="10244" hidden="1"/>
    <cellStyle name="Schlecht 2" xfId="10177" hidden="1"/>
    <cellStyle name="Schlecht 2" xfId="10132" hidden="1"/>
    <cellStyle name="Schlecht 2" xfId="10067" hidden="1"/>
    <cellStyle name="Schlecht 2" xfId="9994" hidden="1"/>
    <cellStyle name="Schlecht 2" xfId="9919" hidden="1"/>
    <cellStyle name="Schlecht 2" xfId="9869" hidden="1"/>
    <cellStyle name="Schlecht 2" xfId="9804" hidden="1"/>
    <cellStyle name="Schlecht 2" xfId="9754" hidden="1"/>
    <cellStyle name="Schlecht 2" xfId="9693" hidden="1"/>
    <cellStyle name="Schlecht 2" xfId="9640" hidden="1"/>
    <cellStyle name="Schlecht 2" xfId="9578" hidden="1"/>
    <cellStyle name="Schlecht 2" xfId="9523" hidden="1"/>
    <cellStyle name="Schlecht 2" xfId="10699" hidden="1"/>
    <cellStyle name="Schlecht 2" xfId="9413" hidden="1"/>
    <cellStyle name="Schlecht 2" xfId="9372" hidden="1"/>
    <cellStyle name="Schlecht 2" xfId="9307" hidden="1"/>
    <cellStyle name="Schlecht 2" xfId="9242" hidden="1"/>
    <cellStyle name="Schlecht 2" xfId="9191" hidden="1"/>
    <cellStyle name="Schlecht 2" xfId="9130" hidden="1"/>
    <cellStyle name="Schlecht 2" xfId="9089" hidden="1"/>
    <cellStyle name="Schlecht 2" xfId="9017" hidden="1"/>
    <cellStyle name="Schlecht 2" xfId="8979" hidden="1"/>
    <cellStyle name="Schlecht 2" xfId="10672" hidden="1"/>
    <cellStyle name="Schlecht 2" xfId="8887" hidden="1"/>
    <cellStyle name="Schlecht 2" xfId="8819" hidden="1"/>
    <cellStyle name="Schlecht 2" xfId="8771" hidden="1"/>
    <cellStyle name="Schlecht 2" xfId="8700" hidden="1"/>
    <cellStyle name="Schlecht 2" xfId="8649" hidden="1"/>
    <cellStyle name="Schlecht 2" xfId="8584" hidden="1"/>
    <cellStyle name="Schlecht 2" xfId="8535" hidden="1"/>
    <cellStyle name="Schlecht 2" xfId="8470" hidden="1"/>
    <cellStyle name="Schlecht 2" xfId="8438" hidden="1"/>
    <cellStyle name="Schlecht 2" xfId="8366" hidden="1"/>
    <cellStyle name="Schlecht 2" xfId="8317" hidden="1"/>
    <cellStyle name="Schlecht 2" xfId="8239" hidden="1"/>
    <cellStyle name="Schlecht 2" xfId="8192" hidden="1"/>
    <cellStyle name="Schlecht 2" xfId="8124" hidden="1"/>
    <cellStyle name="Schlecht 2" xfId="8069" hidden="1"/>
    <cellStyle name="Schlecht 2" xfId="8011" hidden="1"/>
    <cellStyle name="Schlecht 2" xfId="7952" hidden="1"/>
    <cellStyle name="Schlecht 2" xfId="7895" hidden="1"/>
    <cellStyle name="Schlecht 2" xfId="7838" hidden="1"/>
    <cellStyle name="Schlecht 2" xfId="7713" hidden="1"/>
    <cellStyle name="Schlecht 2" xfId="7739" hidden="1"/>
    <cellStyle name="Schlecht 2" xfId="7556" hidden="1"/>
    <cellStyle name="Schlecht 2" xfId="7489" hidden="1"/>
    <cellStyle name="Schlecht 2" xfId="7434" hidden="1"/>
    <cellStyle name="Schlecht 2" xfId="7370" hidden="1"/>
    <cellStyle name="Schlecht 2" xfId="7320" hidden="1"/>
    <cellStyle name="Schlecht 2" xfId="7250" hidden="1"/>
    <cellStyle name="Schlecht 2" xfId="19323" hidden="1"/>
    <cellStyle name="Schlecht 2" xfId="19282" hidden="1"/>
    <cellStyle name="Schlecht 2" xfId="19984" hidden="1"/>
    <cellStyle name="Schlecht 2" xfId="20022" hidden="1"/>
    <cellStyle name="Schlecht 2" xfId="20044" hidden="1"/>
    <cellStyle name="Schlecht 2" xfId="20084" hidden="1"/>
    <cellStyle name="Schlecht 2" xfId="20124" hidden="1"/>
    <cellStyle name="Schlecht 2" xfId="20162" hidden="1"/>
    <cellStyle name="Schlecht 2" xfId="20199" hidden="1"/>
    <cellStyle name="Schlecht 2" xfId="20239" hidden="1"/>
    <cellStyle name="Schlecht 2" xfId="20275" hidden="1"/>
    <cellStyle name="Schlecht 2" xfId="20305" hidden="1"/>
    <cellStyle name="Schlecht 2" xfId="20345" hidden="1"/>
    <cellStyle name="Schlecht 2" xfId="20381" hidden="1"/>
    <cellStyle name="Schlecht 2" xfId="20290" hidden="1"/>
    <cellStyle name="Schlecht 2" xfId="20246" hidden="1"/>
    <cellStyle name="Schlecht 2" xfId="20204" hidden="1"/>
    <cellStyle name="Schlecht 2" xfId="20166" hidden="1"/>
    <cellStyle name="Schlecht 2" xfId="20127" hidden="1"/>
    <cellStyle name="Schlecht 2" xfId="20087" hidden="1"/>
    <cellStyle name="Schlecht 2" xfId="20049" hidden="1"/>
    <cellStyle name="Schlecht 2" xfId="20011" hidden="1"/>
    <cellStyle name="Schlecht 2" xfId="19972" hidden="1"/>
    <cellStyle name="Schlecht 2" xfId="19933" hidden="1"/>
    <cellStyle name="Schlecht 2" xfId="19860" hidden="1"/>
    <cellStyle name="Schlecht 2" xfId="19796" hidden="1"/>
    <cellStyle name="Schlecht 2" xfId="19756" hidden="1"/>
    <cellStyle name="Schlecht 2" xfId="19695" hidden="1"/>
    <cellStyle name="Schlecht 2" xfId="19654" hidden="1"/>
    <cellStyle name="Schlecht 2" xfId="19595" hidden="1"/>
    <cellStyle name="Schlecht 2" xfId="19554" hidden="1"/>
    <cellStyle name="Schlecht 2" xfId="19504" hidden="1"/>
    <cellStyle name="Schlecht 2" xfId="19462" hidden="1"/>
    <cellStyle name="Schlecht 2" xfId="20350" hidden="1"/>
    <cellStyle name="Schlecht 2" xfId="19351" hidden="1"/>
    <cellStyle name="Schlecht 2" xfId="19281" hidden="1"/>
    <cellStyle name="Schlecht 2" xfId="19239" hidden="1"/>
    <cellStyle name="Schlecht 2" xfId="19165" hidden="1"/>
    <cellStyle name="Schlecht 2" xfId="19111" hidden="1"/>
    <cellStyle name="Schlecht 2" xfId="19045" hidden="1"/>
    <cellStyle name="Schlecht 2" xfId="18986" hidden="1"/>
    <cellStyle name="Schlecht 2" xfId="18922" hidden="1"/>
    <cellStyle name="Schlecht 2" xfId="18865" hidden="1"/>
    <cellStyle name="Schlecht 2" xfId="20373" hidden="1"/>
    <cellStyle name="Schlecht 2" xfId="18760" hidden="1"/>
    <cellStyle name="Schlecht 2" xfId="18684" hidden="1"/>
    <cellStyle name="Schlecht 2" xfId="18636" hidden="1"/>
    <cellStyle name="Schlecht 2" xfId="18558" hidden="1"/>
    <cellStyle name="Schlecht 2" xfId="18510" hidden="1"/>
    <cellStyle name="Schlecht 2" xfId="18447" hidden="1"/>
    <cellStyle name="Schlecht 2" xfId="18396" hidden="1"/>
    <cellStyle name="Schlecht 2" xfId="18301" hidden="1"/>
    <cellStyle name="Schlecht 2" xfId="18237" hidden="1"/>
    <cellStyle name="Schlecht 2" xfId="18143" hidden="1"/>
    <cellStyle name="Schlecht 2" xfId="18067" hidden="1"/>
    <cellStyle name="Schlecht 2" xfId="17998" hidden="1"/>
    <cellStyle name="Schlecht 2" xfId="17951" hidden="1"/>
    <cellStyle name="Schlecht 2" xfId="17874" hidden="1"/>
    <cellStyle name="Schlecht 2" xfId="17834" hidden="1"/>
    <cellStyle name="Schlecht 2" xfId="17753" hidden="1"/>
    <cellStyle name="Schlecht 2" xfId="17710" hidden="1"/>
    <cellStyle name="Schlecht 2" xfId="17640" hidden="1"/>
    <cellStyle name="Schlecht 2" xfId="17599" hidden="1"/>
    <cellStyle name="Schlecht 2" xfId="17517" hidden="1"/>
    <cellStyle name="Schlecht 2" xfId="17457" hidden="1"/>
    <cellStyle name="Schlecht 2" xfId="17383" hidden="1"/>
    <cellStyle name="Schlecht 2" xfId="17338" hidden="1"/>
    <cellStyle name="Schlecht 2" xfId="17259" hidden="1"/>
    <cellStyle name="Schlecht 2" xfId="17213" hidden="1"/>
    <cellStyle name="Schlecht 2" xfId="17144" hidden="1"/>
    <cellStyle name="Schlecht 2" xfId="17102" hidden="1"/>
    <cellStyle name="Schlecht 2" xfId="17014" hidden="1"/>
    <cellStyle name="Schlecht 2" xfId="16965" hidden="1"/>
    <cellStyle name="Schlecht 2" xfId="18175" hidden="1"/>
    <cellStyle name="Schlecht 2" xfId="16859" hidden="1"/>
    <cellStyle name="Schlecht 2" xfId="16786" hidden="1"/>
    <cellStyle name="Schlecht 2" xfId="16745" hidden="1"/>
    <cellStyle name="Schlecht 2" xfId="16667" hidden="1"/>
    <cellStyle name="Schlecht 2" xfId="16613" hidden="1"/>
    <cellStyle name="Schlecht 2" xfId="16555" hidden="1"/>
    <cellStyle name="Schlecht 2" xfId="16497" hidden="1"/>
    <cellStyle name="Schlecht 2" xfId="16433" hidden="1"/>
    <cellStyle name="Schlecht 2" xfId="16380" hidden="1"/>
    <cellStyle name="Schlecht 2" xfId="18145" hidden="1"/>
    <cellStyle name="Schlecht 2" xfId="16281" hidden="1"/>
    <cellStyle name="Schlecht 2" xfId="16201" hidden="1"/>
    <cellStyle name="Schlecht 2" xfId="16156" hidden="1"/>
    <cellStyle name="Schlecht 2" xfId="16076" hidden="1"/>
    <cellStyle name="Schlecht 2" xfId="16022" hidden="1"/>
    <cellStyle name="Schlecht 2" xfId="15956" hidden="1"/>
    <cellStyle name="Schlecht 2" xfId="15868" hidden="1"/>
    <cellStyle name="Schlecht 2" xfId="15824" hidden="1"/>
    <cellStyle name="Schlecht 2" xfId="15759" hidden="1"/>
    <cellStyle name="Schlecht 2" xfId="15697" hidden="1"/>
    <cellStyle name="Schlecht 2" xfId="15621" hidden="1"/>
    <cellStyle name="Schlecht 2" xfId="15551" hidden="1"/>
    <cellStyle name="Schlecht 2" xfId="15504" hidden="1"/>
    <cellStyle name="Schlecht 2" xfId="15397" hidden="1"/>
    <cellStyle name="Schlecht 2" xfId="15351" hidden="1"/>
    <cellStyle name="Schlecht 2" xfId="15278" hidden="1"/>
    <cellStyle name="Schlecht 2" xfId="15237" hidden="1"/>
    <cellStyle name="Schlecht 2" xfId="15171" hidden="1"/>
    <cellStyle name="Schlecht 2" xfId="15124" hidden="1"/>
    <cellStyle name="Schlecht 2" xfId="15062" hidden="1"/>
    <cellStyle name="Schlecht 2" xfId="15073" hidden="1"/>
    <cellStyle name="Schlecht 2" xfId="14944" hidden="1"/>
    <cellStyle name="Schlecht 2" xfId="14887" hidden="1"/>
    <cellStyle name="Schlecht 2" xfId="14812" hidden="1"/>
    <cellStyle name="Schlecht 2" xfId="14756" hidden="1"/>
    <cellStyle name="Schlecht 2" xfId="14689" hidden="1"/>
    <cellStyle name="Schlecht 2" xfId="14641" hidden="1"/>
    <cellStyle name="Schlecht 2" xfId="14541" hidden="1"/>
    <cellStyle name="Schlecht 2" xfId="14480" hidden="1"/>
    <cellStyle name="Schlecht 2" xfId="14407" hidden="1"/>
    <cellStyle name="Schlecht 2" xfId="14338" hidden="1"/>
    <cellStyle name="Schlecht 2" xfId="14291" hidden="1"/>
    <cellStyle name="Schlecht 2" xfId="14223" hidden="1"/>
    <cellStyle name="Schlecht 2" xfId="14144" hidden="1"/>
    <cellStyle name="Schlecht 2" xfId="14052" hidden="1"/>
    <cellStyle name="Schlecht 2" xfId="14001" hidden="1"/>
    <cellStyle name="Schlecht 2" xfId="13905" hidden="1"/>
    <cellStyle name="Schlecht 2" xfId="13838" hidden="1"/>
    <cellStyle name="Schlecht 2" xfId="13782" hidden="1"/>
    <cellStyle name="Schlecht 2" xfId="13714" hidden="1"/>
    <cellStyle name="Schlecht 2" xfId="13653" hidden="1"/>
    <cellStyle name="Schlecht 2" xfId="13611" hidden="1"/>
    <cellStyle name="Schlecht 2" xfId="13475" hidden="1"/>
    <cellStyle name="Schlecht 2" xfId="13404" hidden="1"/>
    <cellStyle name="Schlecht 2" xfId="13318" hidden="1"/>
    <cellStyle name="Schlecht 2" xfId="13228" hidden="1"/>
    <cellStyle name="Schlecht 2" xfId="13138" hidden="1"/>
    <cellStyle name="Schlecht 2" xfId="13060" hidden="1"/>
    <cellStyle name="Schlecht 2" xfId="12986" hidden="1"/>
    <cellStyle name="Schlecht 2" xfId="12955" hidden="1"/>
    <cellStyle name="Schlecht 2" xfId="12864" hidden="1"/>
    <cellStyle name="Schlecht 2" xfId="12815" hidden="1"/>
    <cellStyle name="Schlecht 2" xfId="12714" hidden="1"/>
    <cellStyle name="Schlecht 2" xfId="12654" hidden="1"/>
    <cellStyle name="Schlecht 2" xfId="12564" hidden="1"/>
    <cellStyle name="Schlecht 2" xfId="12521" hidden="1"/>
    <cellStyle name="Schlecht 2" xfId="12442" hidden="1"/>
    <cellStyle name="Schlecht 2" xfId="12391" hidden="1"/>
    <cellStyle name="Schlecht 2" xfId="12325" hidden="1"/>
    <cellStyle name="Schlecht 2" xfId="12276" hidden="1"/>
    <cellStyle name="Schlecht 2" xfId="12198" hidden="1"/>
    <cellStyle name="Schlecht 2" xfId="12139" hidden="1"/>
    <cellStyle name="Schlecht 2" xfId="13518" hidden="1"/>
    <cellStyle name="Schlecht 2" xfId="12003" hidden="1"/>
    <cellStyle name="Schlecht 2" xfId="11933" hidden="1"/>
    <cellStyle name="Schlecht 2" xfId="11873" hidden="1"/>
    <cellStyle name="Schlecht 2" xfId="11817" hidden="1"/>
    <cellStyle name="Schlecht 2" xfId="11744" hidden="1"/>
    <cellStyle name="Schlecht 2" xfId="11713" hidden="1"/>
    <cellStyle name="Schlecht 2" xfId="11628" hidden="1"/>
    <cellStyle name="Schlecht 2" xfId="11596" hidden="1"/>
    <cellStyle name="Schlecht 2" xfId="11524" hidden="1"/>
    <cellStyle name="Schlecht 2" xfId="13545" hidden="1"/>
    <cellStyle name="Schlecht 2" xfId="11414" hidden="1"/>
    <cellStyle name="Schlecht 2" xfId="11356" hidden="1"/>
    <cellStyle name="Schlecht 2" xfId="11300" hidden="1"/>
    <cellStyle name="Schlecht 2" xfId="11224" hidden="1"/>
    <cellStyle name="Schlecht 2" xfId="11180" hidden="1"/>
    <cellStyle name="Schlecht 2" xfId="11109" hidden="1"/>
    <cellStyle name="Schlecht 2" xfId="11069" hidden="1"/>
    <cellStyle name="Schlecht 2" xfId="11005" hidden="1"/>
    <cellStyle name="Schlecht 2" xfId="10954" hidden="1"/>
    <cellStyle name="Schlecht 2" xfId="10865" hidden="1"/>
    <cellStyle name="Schlecht 2" xfId="10786" hidden="1"/>
    <cellStyle name="Schlecht 2" xfId="10712" hidden="1"/>
    <cellStyle name="Schlecht 2" xfId="10662" hidden="1"/>
    <cellStyle name="Schlecht 2" xfId="10579" hidden="1"/>
    <cellStyle name="Schlecht 2" xfId="10541" hidden="1"/>
    <cellStyle name="Schlecht 2" xfId="10459" hidden="1"/>
    <cellStyle name="Schlecht 2" xfId="10418" hidden="1"/>
    <cellStyle name="Schlecht 2" xfId="10336" hidden="1"/>
    <cellStyle name="Schlecht 2" xfId="10298" hidden="1"/>
    <cellStyle name="Schlecht 2" xfId="10218" hidden="1"/>
    <cellStyle name="Schlecht 2" xfId="10159" hidden="1"/>
    <cellStyle name="Schlecht 2" xfId="10080" hidden="1"/>
    <cellStyle name="Schlecht 2" xfId="10021" hidden="1"/>
    <cellStyle name="Schlecht 2" xfId="9954" hidden="1"/>
    <cellStyle name="Schlecht 2" xfId="9878" hidden="1"/>
    <cellStyle name="Schlecht 2" xfId="9834" hidden="1"/>
    <cellStyle name="Schlecht 2" xfId="9763" hidden="1"/>
    <cellStyle name="Schlecht 2" xfId="9712" hidden="1"/>
    <cellStyle name="Schlecht 2" xfId="9649" hidden="1"/>
    <cellStyle name="Schlecht 2" xfId="10886" hidden="1"/>
    <cellStyle name="Schlecht 2" xfId="9543" hidden="1"/>
    <cellStyle name="Schlecht 2" xfId="9497" hidden="1"/>
    <cellStyle name="Schlecht 2" xfId="9410" hidden="1"/>
    <cellStyle name="Schlecht 2" xfId="9360" hidden="1"/>
    <cellStyle name="Schlecht 2" xfId="9296" hidden="1"/>
    <cellStyle name="Schlecht 2" xfId="9233" hidden="1"/>
    <cellStyle name="Schlecht 2" xfId="9177" hidden="1"/>
    <cellStyle name="Schlecht 2" xfId="9120" hidden="1"/>
    <cellStyle name="Schlecht 2" xfId="9070" hidden="1"/>
    <cellStyle name="Schlecht 2" xfId="10867" hidden="1"/>
    <cellStyle name="Schlecht 2" xfId="8971" hidden="1"/>
    <cellStyle name="Schlecht 2" xfId="8903" hidden="1"/>
    <cellStyle name="Schlecht 2" xfId="8853" hidden="1"/>
    <cellStyle name="Schlecht 2" xfId="8787" hidden="1"/>
    <cellStyle name="Schlecht 2" xfId="8729" hidden="1"/>
    <cellStyle name="Schlecht 2" xfId="8664" hidden="1"/>
    <cellStyle name="Schlecht 2" xfId="8610" hidden="1"/>
    <cellStyle name="Schlecht 2" xfId="8542" hidden="1"/>
    <cellStyle name="Schlecht 2" xfId="8501" hidden="1"/>
    <cellStyle name="Schlecht 2" xfId="8422" hidden="1"/>
    <cellStyle name="Schlecht 2" xfId="8363" hidden="1"/>
    <cellStyle name="Schlecht 2" xfId="8292" hidden="1"/>
    <cellStyle name="Schlecht 2" xfId="8246" hidden="1"/>
    <cellStyle name="Schlecht 2" xfId="8171" hidden="1"/>
    <cellStyle name="Schlecht 2" xfId="8120" hidden="1"/>
    <cellStyle name="Schlecht 2" xfId="8047" hidden="1"/>
    <cellStyle name="Schlecht 2" xfId="8004" hidden="1"/>
    <cellStyle name="Schlecht 2" xfId="7923" hidden="1"/>
    <cellStyle name="Schlecht 2" xfId="7881" hidden="1"/>
    <cellStyle name="Schlecht 2" xfId="7769" hidden="1"/>
    <cellStyle name="Schlecht 2" xfId="7782" hidden="1"/>
    <cellStyle name="Schlecht 2" xfId="7577" hidden="1"/>
    <cellStyle name="Schlecht 2" xfId="7507" hidden="1"/>
    <cellStyle name="Schlecht 2" xfId="7449" hidden="1"/>
    <cellStyle name="Schlecht 2" xfId="7376" hidden="1"/>
    <cellStyle name="Schlecht 2" xfId="7328" hidden="1"/>
    <cellStyle name="Schlecht 2" xfId="7246" hidden="1"/>
    <cellStyle name="Schlecht 2" xfId="19924" hidden="1"/>
    <cellStyle name="Schlecht 2" xfId="19938" hidden="1"/>
    <cellStyle name="Schlecht 2" xfId="20414" hidden="1"/>
    <cellStyle name="Schlecht 2" xfId="20451" hidden="1"/>
    <cellStyle name="Schlecht 2" xfId="20462" hidden="1"/>
    <cellStyle name="Schlecht 2" xfId="20492" hidden="1"/>
    <cellStyle name="Schlecht 2" xfId="20522" hidden="1"/>
    <cellStyle name="Schlecht 2" xfId="20551" hidden="1"/>
    <cellStyle name="Schlecht 2" xfId="20582" hidden="1"/>
    <cellStyle name="Schlecht 2" xfId="20608" hidden="1"/>
    <cellStyle name="Schlecht 2" xfId="20643" hidden="1"/>
    <cellStyle name="Schlecht 2" xfId="20662" hidden="1"/>
    <cellStyle name="Schlecht 2" xfId="20689" hidden="1"/>
    <cellStyle name="Schlecht 2" xfId="20720" hidden="1"/>
    <cellStyle name="Schlecht 2" xfId="20652" hidden="1"/>
    <cellStyle name="Schlecht 2" xfId="20615" hidden="1"/>
    <cellStyle name="Schlecht 2" xfId="20586" hidden="1"/>
    <cellStyle name="Schlecht 2" xfId="20555" hidden="1"/>
    <cellStyle name="Schlecht 2" xfId="20525" hidden="1"/>
    <cellStyle name="Schlecht 2" xfId="20496" hidden="1"/>
    <cellStyle name="Schlecht 2" xfId="20466" hidden="1"/>
    <cellStyle name="Schlecht 2" xfId="20440" hidden="1"/>
    <cellStyle name="Schlecht 2" xfId="20403" hidden="1"/>
    <cellStyle name="Schlecht 2" xfId="20384" hidden="1"/>
    <cellStyle name="Schlecht 2" xfId="20318" hidden="1"/>
    <cellStyle name="Schlecht 2" xfId="20262" hidden="1"/>
    <cellStyle name="Schlecht 2" xfId="20235" hidden="1"/>
    <cellStyle name="Schlecht 2" xfId="20180" hidden="1"/>
    <cellStyle name="Schlecht 2" xfId="20149" hidden="1"/>
    <cellStyle name="Schlecht 2" xfId="20100" hidden="1"/>
    <cellStyle name="Schlecht 2" xfId="20068" hidden="1"/>
    <cellStyle name="Schlecht 2" xfId="20028" hidden="1"/>
    <cellStyle name="Schlecht 2" xfId="19988" hidden="1"/>
    <cellStyle name="Schlecht 2" xfId="20697" hidden="1"/>
    <cellStyle name="Schlecht 2" xfId="19913" hidden="1"/>
    <cellStyle name="Schlecht 2" xfId="19850" hidden="1"/>
    <cellStyle name="Schlecht 2" xfId="19813" hidden="1"/>
    <cellStyle name="Schlecht 2" xfId="19741" hidden="1"/>
    <cellStyle name="Schlecht 2" xfId="19703" hidden="1"/>
    <cellStyle name="Schlecht 2" xfId="19636" hidden="1"/>
    <cellStyle name="Schlecht 2" xfId="19601" hidden="1"/>
    <cellStyle name="Schlecht 2" xfId="19534" hidden="1"/>
    <cellStyle name="Schlecht 2" xfId="19501" hidden="1"/>
    <cellStyle name="Schlecht 2" xfId="20712" hidden="1"/>
    <cellStyle name="Schlecht 2" xfId="19405" hidden="1"/>
    <cellStyle name="Schlecht 2" xfId="19327" hidden="1"/>
    <cellStyle name="Schlecht 2" xfId="19263" hidden="1"/>
    <cellStyle name="Schlecht 2" xfId="19193" hidden="1"/>
    <cellStyle name="Schlecht 2" xfId="19147" hidden="1"/>
    <cellStyle name="Schlecht 2" xfId="19064" hidden="1"/>
    <cellStyle name="Schlecht 2" xfId="19013" hidden="1"/>
    <cellStyle name="Schlecht 2" xfId="18945" hidden="1"/>
    <cellStyle name="Schlecht 2" xfId="18892" hidden="1"/>
    <cellStyle name="Schlecht 2" xfId="18788" hidden="1"/>
    <cellStyle name="Schlecht 2" xfId="18707" hidden="1"/>
    <cellStyle name="Schlecht 2" xfId="18633" hidden="1"/>
    <cellStyle name="Schlecht 2" xfId="18587" hidden="1"/>
    <cellStyle name="Schlecht 2" xfId="18501" hidden="1"/>
    <cellStyle name="Schlecht 2" xfId="18456" hidden="1"/>
    <cellStyle name="Schlecht 2" xfId="18375" hidden="1"/>
    <cellStyle name="Schlecht 2" xfId="18296" hidden="1"/>
    <cellStyle name="Schlecht 2" xfId="18213" hidden="1"/>
    <cellStyle name="Schlecht 2" xfId="18169" hidden="1"/>
    <cellStyle name="Schlecht 2" xfId="18091" hidden="1"/>
    <cellStyle name="Schlecht 2" xfId="18021" hidden="1"/>
    <cellStyle name="Schlecht 2" xfId="17943" hidden="1"/>
    <cellStyle name="Schlecht 2" xfId="17904" hidden="1"/>
    <cellStyle name="Schlecht 2" xfId="17814" hidden="1"/>
    <cellStyle name="Schlecht 2" xfId="17755" hidden="1"/>
    <cellStyle name="Schlecht 2" xfId="17687" hidden="1"/>
    <cellStyle name="Schlecht 2" xfId="17629" hidden="1"/>
    <cellStyle name="Schlecht 2" xfId="17562" hidden="1"/>
    <cellStyle name="Schlecht 2" xfId="17503" hidden="1"/>
    <cellStyle name="Schlecht 2" xfId="18819" hidden="1"/>
    <cellStyle name="Schlecht 2" xfId="17399" hidden="1"/>
    <cellStyle name="Schlecht 2" xfId="17312" hidden="1"/>
    <cellStyle name="Schlecht 2" xfId="17271" hidden="1"/>
    <cellStyle name="Schlecht 2" xfId="17195" hidden="1"/>
    <cellStyle name="Schlecht 2" xfId="17136" hidden="1"/>
    <cellStyle name="Schlecht 2" xfId="17071" hidden="1"/>
    <cellStyle name="Schlecht 2" xfId="17001" hidden="1"/>
    <cellStyle name="Schlecht 2" xfId="16938" hidden="1"/>
    <cellStyle name="Schlecht 2" xfId="16878" hidden="1"/>
    <cellStyle name="Schlecht 2" xfId="18790" hidden="1"/>
    <cellStyle name="Schlecht 2" xfId="16774" hidden="1"/>
    <cellStyle name="Schlecht 2" xfId="16710" hidden="1"/>
    <cellStyle name="Schlecht 2" xfId="16641" hidden="1"/>
    <cellStyle name="Schlecht 2" xfId="16571" hidden="1"/>
    <cellStyle name="Schlecht 2" xfId="16509" hidden="1"/>
    <cellStyle name="Schlecht 2" xfId="16444" hidden="1"/>
    <cellStyle name="Schlecht 2" xfId="16385" hidden="1"/>
    <cellStyle name="Schlecht 2" xfId="16317" hidden="1"/>
    <cellStyle name="Schlecht 2" xfId="16268" hidden="1"/>
    <cellStyle name="Schlecht 2" xfId="16188" hidden="1"/>
    <cellStyle name="Schlecht 2" xfId="16111" hidden="1"/>
    <cellStyle name="Schlecht 2" xfId="16049" hidden="1"/>
    <cellStyle name="Schlecht 2" xfId="15979" hidden="1"/>
    <cellStyle name="Schlecht 2" xfId="15886" hidden="1"/>
    <cellStyle name="Schlecht 2" xfId="15836" hidden="1"/>
    <cellStyle name="Schlecht 2" xfId="15753" hidden="1"/>
    <cellStyle name="Schlecht 2" xfId="15727" hidden="1"/>
    <cellStyle name="Schlecht 2" xfId="15629" hidden="1"/>
    <cellStyle name="Schlecht 2" xfId="15593" hidden="1"/>
    <cellStyle name="Schlecht 2" xfId="15501" hidden="1"/>
    <cellStyle name="Schlecht 2" xfId="15512" hidden="1"/>
    <cellStyle name="Schlecht 2" xfId="15380" hidden="1"/>
    <cellStyle name="Schlecht 2" xfId="15324" hidden="1"/>
    <cellStyle name="Schlecht 2" xfId="15258" hidden="1"/>
    <cellStyle name="Schlecht 2" xfId="15199" hidden="1"/>
    <cellStyle name="Schlecht 2" xfId="15127" hidden="1"/>
    <cellStyle name="Schlecht 2" xfId="15075" hidden="1"/>
    <cellStyle name="Schlecht 2" xfId="14971" hidden="1"/>
    <cellStyle name="Schlecht 2" xfId="14910" hidden="1"/>
    <cellStyle name="Schlecht 2" xfId="14843" hidden="1"/>
    <cellStyle name="Schlecht 2" xfId="14777" hidden="1"/>
    <cellStyle name="Schlecht 2" xfId="14751" hidden="1"/>
    <cellStyle name="Schlecht 2" xfId="14672" hidden="1"/>
    <cellStyle name="Schlecht 2" xfId="14600" hidden="1"/>
    <cellStyle name="Schlecht 2" xfId="14513" hidden="1"/>
    <cellStyle name="Schlecht 2" xfId="14442" hidden="1"/>
    <cellStyle name="Schlecht 2" xfId="14353" hidden="1"/>
    <cellStyle name="Schlecht 2" xfId="14282" hidden="1"/>
    <cellStyle name="Schlecht 2" xfId="14221" hidden="1"/>
    <cellStyle name="Schlecht 2" xfId="14154" hidden="1"/>
    <cellStyle name="Schlecht 2" xfId="14049" hidden="1"/>
    <cellStyle name="Schlecht 2" xfId="14016" hidden="1"/>
    <cellStyle name="Schlecht 2" xfId="13867" hidden="1"/>
    <cellStyle name="Schlecht 2" xfId="13802" hidden="1"/>
    <cellStyle name="Schlecht 2" xfId="13730" hidden="1"/>
    <cellStyle name="Schlecht 2" xfId="13659" hidden="1"/>
    <cellStyle name="Schlecht 2" xfId="13572" hidden="1"/>
    <cellStyle name="Schlecht 2" xfId="13481" hidden="1"/>
    <cellStyle name="Schlecht 2" xfId="13398" hidden="1"/>
    <cellStyle name="Schlecht 2" xfId="13358" hidden="1"/>
    <cellStyle name="Schlecht 2" xfId="13222" hidden="1"/>
    <cellStyle name="Schlecht 2" xfId="13180" hidden="1"/>
    <cellStyle name="Schlecht 2" xfId="13088" hidden="1"/>
    <cellStyle name="Schlecht 2" xfId="13001" hidden="1"/>
    <cellStyle name="Schlecht 2" xfId="12906" hidden="1"/>
    <cellStyle name="Schlecht 2" xfId="12857" hidden="1"/>
    <cellStyle name="Schlecht 2" xfId="12757" hidden="1"/>
    <cellStyle name="Schlecht 2" xfId="12679" hidden="1"/>
    <cellStyle name="Schlecht 2" xfId="12625" hidden="1"/>
    <cellStyle name="Schlecht 2" xfId="12556" hidden="1"/>
    <cellStyle name="Schlecht 2" xfId="12488" hidden="1"/>
    <cellStyle name="Schlecht 2" xfId="12423" hidden="1"/>
    <cellStyle name="Schlecht 2" xfId="13912" hidden="1"/>
    <cellStyle name="Schlecht 2" xfId="12306" hidden="1"/>
    <cellStyle name="Schlecht 2" xfId="12230" hidden="1"/>
    <cellStyle name="Schlecht 2" xfId="12180" hidden="1"/>
    <cellStyle name="Schlecht 2" xfId="12054" hidden="1"/>
    <cellStyle name="Schlecht 2" xfId="12009" hidden="1"/>
    <cellStyle name="Schlecht 2" xfId="11944" hidden="1"/>
    <cellStyle name="Schlecht 2" xfId="11876" hidden="1"/>
    <cellStyle name="Schlecht 2" xfId="11829" hidden="1"/>
    <cellStyle name="Schlecht 2" xfId="11759" hidden="1"/>
    <cellStyle name="Schlecht 2" xfId="13945" hidden="1"/>
    <cellStyle name="Schlecht 2" xfId="11642" hidden="1"/>
    <cellStyle name="Schlecht 2" xfId="11589" hidden="1"/>
    <cellStyle name="Schlecht 2" xfId="11511" hidden="1"/>
    <cellStyle name="Schlecht 2" xfId="11455" hidden="1"/>
    <cellStyle name="Schlecht 2" xfId="11398" hidden="1"/>
    <cellStyle name="Schlecht 2" xfId="11319" hidden="1"/>
    <cellStyle name="Schlecht 2" xfId="11280" hidden="1"/>
    <cellStyle name="Schlecht 2" xfId="11198" hidden="1"/>
    <cellStyle name="Schlecht 2" xfId="11155" hidden="1"/>
    <cellStyle name="Schlecht 2" xfId="11058" hidden="1"/>
    <cellStyle name="Schlecht 2" xfId="10994" hidden="1"/>
    <cellStyle name="Schlecht 2" xfId="10905" hidden="1"/>
    <cellStyle name="Schlecht 2" xfId="10857" hidden="1"/>
    <cellStyle name="Schlecht 2" xfId="10768" hidden="1"/>
    <cellStyle name="Schlecht 2" xfId="10728" hidden="1"/>
    <cellStyle name="Schlecht 2" xfId="10643" hidden="1"/>
    <cellStyle name="Schlecht 2" xfId="10596" hidden="1"/>
    <cellStyle name="Schlecht 2" xfId="10522" hidden="1"/>
    <cellStyle name="Schlecht 2" xfId="10464" hidden="1"/>
    <cellStyle name="Schlecht 2" xfId="10400" hidden="1"/>
    <cellStyle name="Schlecht 2" xfId="10310" hidden="1"/>
    <cellStyle name="Schlecht 2" xfId="10242" hidden="1"/>
    <cellStyle name="Schlecht 2" xfId="10186" hidden="1"/>
    <cellStyle name="Schlecht 2" xfId="10103" hidden="1"/>
    <cellStyle name="Schlecht 2" xfId="10046" hidden="1"/>
    <cellStyle name="Schlecht 2" xfId="9970" hidden="1"/>
    <cellStyle name="Schlecht 2" xfId="9907" hidden="1"/>
    <cellStyle name="Schlecht 2" xfId="9849" hidden="1"/>
    <cellStyle name="Schlecht 2" xfId="9782" hidden="1"/>
    <cellStyle name="Schlecht 2" xfId="11084" hidden="1"/>
    <cellStyle name="Schlecht 2" xfId="9665" hidden="1"/>
    <cellStyle name="Schlecht 2" xfId="9614" hidden="1"/>
    <cellStyle name="Schlecht 2" xfId="9541" hidden="1"/>
    <cellStyle name="Schlecht 2" xfId="9479" hidden="1"/>
    <cellStyle name="Schlecht 2" xfId="9404" hidden="1"/>
    <cellStyle name="Schlecht 2" xfId="9353" hidden="1"/>
    <cellStyle name="Schlecht 2" xfId="9290" hidden="1"/>
    <cellStyle name="Schlecht 2" xfId="9220" hidden="1"/>
    <cellStyle name="Schlecht 2" xfId="9171" hidden="1"/>
    <cellStyle name="Schlecht 2" xfId="11060" hidden="1"/>
    <cellStyle name="Schlecht 2" xfId="9055" hidden="1"/>
    <cellStyle name="Schlecht 2" xfId="8991" hidden="1"/>
    <cellStyle name="Schlecht 2" xfId="8938" hidden="1"/>
    <cellStyle name="Schlecht 2" xfId="8869" hidden="1"/>
    <cellStyle name="Schlecht 2" xfId="8813" hidden="1"/>
    <cellStyle name="Schlecht 2" xfId="8740" hidden="1"/>
    <cellStyle name="Schlecht 2" xfId="8687" hidden="1"/>
    <cellStyle name="Schlecht 2" xfId="8617" hidden="1"/>
    <cellStyle name="Schlecht 2" xfId="8568" hidden="1"/>
    <cellStyle name="Schlecht 2" xfId="8479" hidden="1"/>
    <cellStyle name="Schlecht 2" xfId="8425" hidden="1"/>
    <cellStyle name="Schlecht 2" xfId="8343" hidden="1"/>
    <cellStyle name="Schlecht 2" xfId="8302" hidden="1"/>
    <cellStyle name="Schlecht 2" xfId="8224" hidden="1"/>
    <cellStyle name="Schlecht 2" xfId="8169" hidden="1"/>
    <cellStyle name="Schlecht 2" xfId="8107" hidden="1"/>
    <cellStyle name="Schlecht 2" xfId="8033" hidden="1"/>
    <cellStyle name="Schlecht 2" xfId="7971" hidden="1"/>
    <cellStyle name="Schlecht 2" xfId="7910" hidden="1"/>
    <cellStyle name="Schlecht 2" xfId="7815" hidden="1"/>
    <cellStyle name="Schlecht 2" xfId="7834" hidden="1"/>
    <cellStyle name="Schlecht 2" xfId="7644" hidden="1"/>
    <cellStyle name="Schlecht 2" xfId="7516" hidden="1"/>
    <cellStyle name="Schlecht 2" xfId="7472" hidden="1"/>
    <cellStyle name="Schlecht 2" xfId="7385" hidden="1"/>
    <cellStyle name="Schlecht 2" xfId="7340" hidden="1"/>
    <cellStyle name="Schlecht 2" xfId="7252" hidden="1"/>
    <cellStyle name="Schlecht 2" xfId="20336" hidden="1"/>
    <cellStyle name="Schlecht 2" xfId="20378" hidden="1"/>
    <cellStyle name="Schlecht 2" xfId="20745" hidden="1"/>
    <cellStyle name="Schlecht 2" xfId="20769" hidden="1"/>
    <cellStyle name="Schlecht 2" xfId="20773" hidden="1"/>
    <cellStyle name="Schlecht 2" xfId="20797" hidden="1"/>
    <cellStyle name="Schlecht 2" xfId="20813" hidden="1"/>
    <cellStyle name="Schlecht 2" xfId="20836" hidden="1"/>
    <cellStyle name="Schlecht 2" xfId="20853" hidden="1"/>
    <cellStyle name="Schlecht 2" xfId="20876" hidden="1"/>
    <cellStyle name="Schlecht 2" xfId="20893" hidden="1"/>
    <cellStyle name="Schlecht 2" xfId="20911" hidden="1"/>
    <cellStyle name="Schlecht 2" xfId="20928" hidden="1"/>
    <cellStyle name="Schlecht 2" xfId="20944" hidden="1"/>
    <cellStyle name="Schlecht 2" xfId="20902" hidden="1"/>
    <cellStyle name="Schlecht 2" xfId="20880" hidden="1"/>
    <cellStyle name="Schlecht 2" xfId="20857" hidden="1"/>
    <cellStyle name="Schlecht 2" xfId="20840" hidden="1"/>
    <cellStyle name="Schlecht 2" xfId="20816" hidden="1"/>
    <cellStyle name="Schlecht 2" xfId="20800" hidden="1"/>
    <cellStyle name="Schlecht 2" xfId="20777" hidden="1"/>
    <cellStyle name="Schlecht 2" xfId="20760" hidden="1"/>
    <cellStyle name="Schlecht 2" xfId="20734" hidden="1"/>
    <cellStyle name="Schlecht 2" xfId="20723" hidden="1"/>
    <cellStyle name="Schlecht 2" xfId="20671" hidden="1"/>
    <cellStyle name="Schlecht 2" xfId="20630" hidden="1"/>
    <cellStyle name="Schlecht 2" xfId="20605" hidden="1"/>
    <cellStyle name="Schlecht 2" xfId="20569" hidden="1"/>
    <cellStyle name="Schlecht 2" xfId="20538" hidden="1"/>
    <cellStyle name="Schlecht 2" xfId="20509" hidden="1"/>
    <cellStyle name="Schlecht 2" xfId="20477" hidden="1"/>
    <cellStyle name="Schlecht 2" xfId="20455" hidden="1"/>
    <cellStyle name="Schlecht 2" xfId="20417" hidden="1"/>
    <cellStyle name="Schlecht 2" xfId="20933" hidden="1"/>
    <cellStyle name="Schlecht 2" xfId="20360" hidden="1"/>
    <cellStyle name="Schlecht 2" xfId="20314" hidden="1"/>
    <cellStyle name="Schlecht 2" xfId="20280" hidden="1"/>
    <cellStyle name="Schlecht 2" xfId="20220" hidden="1"/>
    <cellStyle name="Schlecht 2" xfId="20188" hidden="1"/>
    <cellStyle name="Schlecht 2" xfId="20139" hidden="1"/>
    <cellStyle name="Schlecht 2" xfId="20108" hidden="1"/>
    <cellStyle name="Schlecht 2" xfId="20055" hidden="1"/>
    <cellStyle name="Schlecht 2" xfId="20026" hidden="1"/>
    <cellStyle name="Schlecht 2" xfId="20940" hidden="1"/>
    <cellStyle name="Schlecht 2" xfId="19955" hidden="1"/>
    <cellStyle name="Schlecht 2" xfId="19884" hidden="1"/>
    <cellStyle name="Schlecht 2" xfId="19842" hidden="1"/>
    <cellStyle name="Schlecht 2" xfId="19782" hidden="1"/>
    <cellStyle name="Schlecht 2" xfId="19726" hidden="1"/>
    <cellStyle name="Schlecht 2" xfId="19673" hidden="1"/>
    <cellStyle name="Schlecht 2" xfId="19610" hidden="1"/>
    <cellStyle name="Schlecht 2" xfId="19562" hidden="1"/>
    <cellStyle name="Schlecht 2" xfId="19515" hidden="1"/>
    <cellStyle name="Schlecht 2" xfId="19431" hidden="1"/>
    <cellStyle name="Schlecht 2" xfId="19349" hidden="1"/>
    <cellStyle name="Schlecht 2" xfId="19267" hidden="1"/>
    <cellStyle name="Schlecht 2" xfId="19218" hidden="1"/>
    <cellStyle name="Schlecht 2" xfId="19134" hidden="1"/>
    <cellStyle name="Schlecht 2" xfId="19073" hidden="1"/>
    <cellStyle name="Schlecht 2" xfId="19003" hidden="1"/>
    <cellStyle name="Schlecht 2" xfId="18948" hidden="1"/>
    <cellStyle name="Schlecht 2" xfId="18857" hidden="1"/>
    <cellStyle name="Schlecht 2" xfId="18814" hidden="1"/>
    <cellStyle name="Schlecht 2" xfId="18742" hidden="1"/>
    <cellStyle name="Schlecht 2" xfId="18658" hidden="1"/>
    <cellStyle name="Schlecht 2" xfId="18573" hidden="1"/>
    <cellStyle name="Schlecht 2" xfId="18526" hidden="1"/>
    <cellStyle name="Schlecht 2" xfId="18437" hidden="1"/>
    <cellStyle name="Schlecht 2" xfId="18385" hidden="1"/>
    <cellStyle name="Schlecht 2" xfId="18261" hidden="1"/>
    <cellStyle name="Schlecht 2" xfId="18203" hidden="1"/>
    <cellStyle name="Schlecht 2" xfId="18131" hidden="1"/>
    <cellStyle name="Schlecht 2" xfId="18074" hidden="1"/>
    <cellStyle name="Schlecht 2" xfId="19453" hidden="1"/>
    <cellStyle name="Schlecht 2" xfId="17965" hidden="1"/>
    <cellStyle name="Schlecht 2" xfId="17877" hidden="1"/>
    <cellStyle name="Schlecht 2" xfId="17825" hidden="1"/>
    <cellStyle name="Schlecht 2" xfId="17740" hidden="1"/>
    <cellStyle name="Schlecht 2" xfId="17677" hidden="1"/>
    <cellStyle name="Schlecht 2" xfId="17609" hidden="1"/>
    <cellStyle name="Schlecht 2" xfId="17544" hidden="1"/>
    <cellStyle name="Schlecht 2" xfId="17475" hidden="1"/>
    <cellStyle name="Schlecht 2" xfId="17413" hidden="1"/>
    <cellStyle name="Schlecht 2" xfId="19432" hidden="1"/>
    <cellStyle name="Schlecht 2" xfId="17300" hidden="1"/>
    <cellStyle name="Schlecht 2" xfId="17229" hidden="1"/>
    <cellStyle name="Schlecht 2" xfId="17165" hidden="1"/>
    <cellStyle name="Schlecht 2" xfId="17093" hidden="1"/>
    <cellStyle name="Schlecht 2" xfId="17012" hidden="1"/>
    <cellStyle name="Schlecht 2" xfId="16947" hidden="1"/>
    <cellStyle name="Schlecht 2" xfId="16886" hidden="1"/>
    <cellStyle name="Schlecht 2" xfId="16822" hidden="1"/>
    <cellStyle name="Schlecht 2" xfId="16760" hidden="1"/>
    <cellStyle name="Schlecht 2" xfId="16692" hidden="1"/>
    <cellStyle name="Schlecht 2" xfId="16610" hidden="1"/>
    <cellStyle name="Schlecht 2" xfId="16537" hidden="1"/>
    <cellStyle name="Schlecht 2" xfId="16474" hidden="1"/>
    <cellStyle name="Schlecht 2" xfId="16394" hidden="1"/>
    <cellStyle name="Schlecht 2" xfId="16339" hidden="1"/>
    <cellStyle name="Schlecht 2" xfId="16264" hidden="1"/>
    <cellStyle name="Schlecht 2" xfId="16223" hidden="1"/>
    <cellStyle name="Schlecht 2" xfId="16132" hidden="1"/>
    <cellStyle name="Schlecht 2" xfId="16083" hidden="1"/>
    <cellStyle name="Schlecht 2" xfId="15981" hidden="1"/>
    <cellStyle name="Schlecht 2" xfId="15997" hidden="1"/>
    <cellStyle name="Schlecht 2" xfId="15871" hidden="1"/>
    <cellStyle name="Schlecht 2" xfId="15814" hidden="1"/>
    <cellStyle name="Schlecht 2" xfId="15735" hidden="1"/>
    <cellStyle name="Schlecht 2" xfId="15675" hidden="1"/>
    <cellStyle name="Schlecht 2" xfId="15602" hidden="1"/>
    <cellStyle name="Schlecht 2" xfId="15523" hidden="1"/>
    <cellStyle name="Schlecht 2" xfId="15419" hidden="1"/>
    <cellStyle name="Schlecht 2" xfId="15357" hidden="1"/>
    <cellStyle name="Schlecht 2" xfId="15283" hidden="1"/>
    <cellStyle name="Schlecht 2" xfId="15230" hidden="1"/>
    <cellStyle name="Schlecht 2" xfId="15179" hidden="1"/>
    <cellStyle name="Schlecht 2" xfId="15113" hidden="1"/>
    <cellStyle name="Schlecht 2" xfId="15041" hidden="1"/>
    <cellStyle name="Schlecht 2" xfId="14941" hidden="1"/>
    <cellStyle name="Schlecht 2" xfId="14866" hidden="1"/>
    <cellStyle name="Schlecht 2" xfId="14806" hidden="1"/>
    <cellStyle name="Schlecht 2" xfId="14731" hidden="1"/>
    <cellStyle name="Schlecht 2" xfId="14675" hidden="1"/>
    <cellStyle name="Schlecht 2" xfId="14606" hidden="1"/>
    <cellStyle name="Schlecht 2" xfId="14505" hidden="1"/>
    <cellStyle name="Schlecht 2" xfId="14457" hidden="1"/>
    <cellStyle name="Schlecht 2" xfId="14324" hidden="1"/>
    <cellStyle name="Schlecht 2" xfId="14247" hidden="1"/>
    <cellStyle name="Schlecht 2" xfId="14173" hidden="1"/>
    <cellStyle name="Schlecht 2" xfId="14064" hidden="1"/>
    <cellStyle name="Schlecht 2" xfId="13981" hidden="1"/>
    <cellStyle name="Schlecht 2" xfId="13879" hidden="1"/>
    <cellStyle name="Schlecht 2" xfId="13800" hidden="1"/>
    <cellStyle name="Schlecht 2" xfId="13755" hidden="1"/>
    <cellStyle name="Schlecht 2" xfId="13650" hidden="1"/>
    <cellStyle name="Schlecht 2" xfId="13617" hidden="1"/>
    <cellStyle name="Schlecht 2" xfId="13507" hidden="1"/>
    <cellStyle name="Schlecht 2" xfId="13418" hidden="1"/>
    <cellStyle name="Schlecht 2" xfId="13303" hidden="1"/>
    <cellStyle name="Schlecht 2" xfId="13216" hidden="1"/>
    <cellStyle name="Schlecht 2" xfId="13120" hidden="1"/>
    <cellStyle name="Schlecht 2" xfId="13037" hidden="1"/>
    <cellStyle name="Schlecht 2" xfId="12966" hidden="1"/>
    <cellStyle name="Schlecht 2" xfId="12890" hidden="1"/>
    <cellStyle name="Schlecht 2" xfId="12823" hidden="1"/>
    <cellStyle name="Schlecht 2" xfId="12738" hidden="1"/>
    <cellStyle name="Schlecht 2" xfId="14358" hidden="1"/>
    <cellStyle name="Schlecht 2" xfId="12606" hidden="1"/>
    <cellStyle name="Schlecht 2" xfId="12515" hidden="1"/>
    <cellStyle name="Schlecht 2" xfId="12453" hidden="1"/>
    <cellStyle name="Schlecht 2" xfId="12367" hidden="1"/>
    <cellStyle name="Schlecht 2" xfId="12315" hidden="1"/>
    <cellStyle name="Schlecht 2" xfId="12238" hidden="1"/>
    <cellStyle name="Schlecht 2" xfId="12184" hidden="1"/>
    <cellStyle name="Schlecht 2" xfId="12080" hidden="1"/>
    <cellStyle name="Schlecht 2" xfId="12020" hidden="1"/>
    <cellStyle name="Schlecht 2" xfId="14393" hidden="1"/>
    <cellStyle name="Schlecht 2" xfId="11897" hidden="1"/>
    <cellStyle name="Schlecht 2" xfId="11826" hidden="1"/>
    <cellStyle name="Schlecht 2" xfId="11736" hidden="1"/>
    <cellStyle name="Schlecht 2" xfId="11682" hidden="1"/>
    <cellStyle name="Schlecht 2" xfId="11617" hidden="1"/>
    <cellStyle name="Schlecht 2" xfId="11549" hidden="1"/>
    <cellStyle name="Schlecht 2" xfId="11504" hidden="1"/>
    <cellStyle name="Schlecht 2" xfId="11418" hidden="1"/>
    <cellStyle name="Schlecht 2" xfId="11385" hidden="1"/>
    <cellStyle name="Schlecht 2" xfId="11271" hidden="1"/>
    <cellStyle name="Schlecht 2" xfId="11190" hidden="1"/>
    <cellStyle name="Schlecht 2" xfId="11104" hidden="1"/>
    <cellStyle name="Schlecht 2" xfId="11050" hidden="1"/>
    <cellStyle name="Schlecht 2" xfId="10973" hidden="1"/>
    <cellStyle name="Schlecht 2" xfId="10925" hidden="1"/>
    <cellStyle name="Schlecht 2" xfId="10831" hidden="1"/>
    <cellStyle name="Schlecht 2" xfId="10777" hidden="1"/>
    <cellStyle name="Schlecht 2" xfId="10706" hidden="1"/>
    <cellStyle name="Schlecht 2" xfId="10651" hidden="1"/>
    <cellStyle name="Schlecht 2" xfId="10571" hidden="1"/>
    <cellStyle name="Schlecht 2" xfId="10492" hidden="1"/>
    <cellStyle name="Schlecht 2" xfId="10422" hidden="1"/>
    <cellStyle name="Schlecht 2" xfId="10353" hidden="1"/>
    <cellStyle name="Schlecht 2" xfId="10283" hidden="1"/>
    <cellStyle name="Schlecht 2" xfId="10203" hidden="1"/>
    <cellStyle name="Schlecht 2" xfId="10138" hidden="1"/>
    <cellStyle name="Schlecht 2" xfId="10077" hidden="1"/>
    <cellStyle name="Schlecht 2" xfId="10001" hidden="1"/>
    <cellStyle name="Schlecht 2" xfId="9946" hidden="1"/>
    <cellStyle name="Schlecht 2" xfId="11295" hidden="1"/>
    <cellStyle name="Schlecht 2" xfId="9821" hidden="1"/>
    <cellStyle name="Schlecht 2" xfId="9736" hidden="1"/>
    <cellStyle name="Schlecht 2" xfId="9667" hidden="1"/>
    <cellStyle name="Schlecht 2" xfId="9607" hidden="1"/>
    <cellStyle name="Schlecht 2" xfId="9533" hidden="1"/>
    <cellStyle name="Schlecht 2" xfId="9466" hidden="1"/>
    <cellStyle name="Schlecht 2" xfId="9398" hidden="1"/>
    <cellStyle name="Schlecht 2" xfId="9328" hidden="1"/>
    <cellStyle name="Schlecht 2" xfId="9278" hidden="1"/>
    <cellStyle name="Schlecht 2" xfId="11275" hidden="1"/>
    <cellStyle name="Schlecht 2" xfId="9159" hidden="1"/>
    <cellStyle name="Schlecht 2" xfId="9077" hidden="1"/>
    <cellStyle name="Schlecht 2" xfId="9026" hidden="1"/>
    <cellStyle name="Schlecht 2" xfId="8947" hidden="1"/>
    <cellStyle name="Schlecht 2" xfId="8900" hidden="1"/>
    <cellStyle name="Schlecht 2" xfId="8834" hidden="1"/>
    <cellStyle name="Schlecht 2" xfId="8774" hidden="1"/>
    <cellStyle name="Schlecht 2" xfId="8695" hidden="1"/>
    <cellStyle name="Schlecht 2" xfId="8641" hidden="1"/>
    <cellStyle name="Schlecht 2" xfId="8560" hidden="1"/>
    <cellStyle name="Schlecht 2" xfId="8490" hidden="1"/>
    <cellStyle name="Schlecht 2" xfId="8410" hidden="1"/>
    <cellStyle name="Schlecht 2" xfId="8360" hidden="1"/>
    <cellStyle name="Schlecht 2" xfId="8279" hidden="1"/>
    <cellStyle name="Schlecht 2" xfId="8228" hidden="1"/>
    <cellStyle name="Schlecht 2" xfId="8141" hidden="1"/>
    <cellStyle name="Schlecht 2" xfId="8086" hidden="1"/>
    <cellStyle name="Schlecht 2" xfId="8020" hidden="1"/>
    <cellStyle name="Schlecht 2" xfId="7949" hidden="1"/>
    <cellStyle name="Schlecht 2" xfId="7862" hidden="1"/>
    <cellStyle name="Schlecht 2" xfId="7890" hidden="1"/>
    <cellStyle name="Schlecht 2" xfId="7717" hidden="1"/>
    <cellStyle name="Schlecht 2" xfId="7537" hidden="1"/>
    <cellStyle name="Schlecht 2" xfId="7481" hidden="1"/>
    <cellStyle name="Schlecht 2" xfId="7403" hidden="1"/>
    <cellStyle name="Schlecht 2" xfId="7353" hidden="1"/>
    <cellStyle name="Schlecht 2" xfId="7262" hidden="1"/>
    <cellStyle name="Schlecht 2" xfId="20709" hidden="1"/>
    <cellStyle name="Schlecht 2" xfId="20704" hidden="1"/>
    <cellStyle name="Schlecht 2" xfId="20954" hidden="1"/>
    <cellStyle name="Schlecht 2" xfId="20966" hidden="1"/>
    <cellStyle name="Schlecht 2" xfId="20968" hidden="1"/>
    <cellStyle name="Schlecht 2" xfId="20980" hidden="1"/>
    <cellStyle name="Schlecht 2" xfId="20988" hidden="1"/>
    <cellStyle name="Schlecht 2" xfId="21000" hidden="1"/>
    <cellStyle name="Schlecht 2" xfId="21008" hidden="1"/>
    <cellStyle name="Schlecht 2" xfId="21020" hidden="1"/>
    <cellStyle name="Schlecht 2" xfId="21028" hidden="1"/>
    <cellStyle name="Schlecht 2" xfId="21040" hidden="1"/>
    <cellStyle name="Schlecht 2" xfId="21048" hidden="1"/>
    <cellStyle name="Schlecht 2" xfId="21060" hidden="1"/>
    <cellStyle name="Schlecht 2" xfId="21120" hidden="1"/>
    <cellStyle name="Schlecht 2" xfId="21136" hidden="1"/>
    <cellStyle name="Schlecht 2" xfId="21161" hidden="1"/>
    <cellStyle name="Schlecht 2" xfId="21175" hidden="1"/>
    <cellStyle name="Schlecht 2" xfId="21194" hidden="1"/>
    <cellStyle name="Schlecht 2" xfId="21237" hidden="1"/>
    <cellStyle name="Schlecht 2" xfId="21264" hidden="1"/>
    <cellStyle name="Schlecht 2" xfId="21278" hidden="1"/>
    <cellStyle name="Schlecht 2" xfId="21304" hidden="1"/>
    <cellStyle name="Schlecht 2" xfId="21314" hidden="1"/>
    <cellStyle name="Schlecht 2" xfId="21350" hidden="1"/>
    <cellStyle name="Schlecht 2" xfId="21365" hidden="1"/>
    <cellStyle name="Schlecht 2" xfId="21391" hidden="1"/>
    <cellStyle name="Schlecht 2" xfId="21405" hidden="1"/>
    <cellStyle name="Schlecht 2" xfId="21426" hidden="1"/>
    <cellStyle name="Schlecht 2" xfId="21439" hidden="1"/>
    <cellStyle name="Schlecht 2" xfId="21462" hidden="1"/>
    <cellStyle name="Schlecht 2" xfId="21479" hidden="1"/>
    <cellStyle name="Schlecht 2" xfId="21497" hidden="1"/>
    <cellStyle name="Schlecht 2" xfId="21078" hidden="1"/>
    <cellStyle name="Schlecht 2" xfId="21531" hidden="1"/>
    <cellStyle name="Schlecht 2" xfId="21554" hidden="1"/>
    <cellStyle name="Schlecht 2" xfId="21569" hidden="1"/>
    <cellStyle name="Schlecht 2" xfId="21594" hidden="1"/>
    <cellStyle name="Schlecht 2" xfId="21606" hidden="1"/>
    <cellStyle name="Schlecht 2" xfId="21634" hidden="1"/>
    <cellStyle name="Schlecht 2" xfId="21646" hidden="1"/>
    <cellStyle name="Schlecht 2" xfId="21665" hidden="1"/>
    <cellStyle name="Schlecht 2" xfId="21679" hidden="1"/>
    <cellStyle name="Schlecht 2" xfId="21067" hidden="1"/>
    <cellStyle name="Schlecht 2" xfId="21712" hidden="1"/>
    <cellStyle name="Schlecht 2" xfId="21731" hidden="1"/>
    <cellStyle name="Schlecht 2" xfId="21752" hidden="1"/>
    <cellStyle name="Schlecht 2" xfId="21772" hidden="1"/>
    <cellStyle name="Schlecht 2" xfId="21792" hidden="1"/>
    <cellStyle name="Schlecht 2" xfId="21811" hidden="1"/>
    <cellStyle name="Schlecht 2" xfId="21833" hidden="1"/>
    <cellStyle name="Schlecht 2" xfId="21847" hidden="1"/>
    <cellStyle name="Schlecht 2" xfId="21866" hidden="1"/>
    <cellStyle name="Schlecht 2" xfId="21895" hidden="1"/>
    <cellStyle name="Schlecht 2" xfId="21919" hidden="1"/>
    <cellStyle name="Schlecht 2" xfId="21947" hidden="1"/>
    <cellStyle name="Schlecht 2" xfId="21959" hidden="1"/>
    <cellStyle name="Schlecht 2" xfId="21987" hidden="1"/>
    <cellStyle name="Schlecht 2" xfId="21999" hidden="1"/>
    <cellStyle name="Schlecht 2" xfId="22021" hidden="1"/>
    <cellStyle name="Schlecht 2" xfId="22040" hidden="1"/>
    <cellStyle name="Schlecht 2" xfId="22059" hidden="1"/>
    <cellStyle name="Schlecht 2" xfId="22084" hidden="1"/>
    <cellStyle name="Schlecht 2" xfId="22100" hidden="1"/>
    <cellStyle name="Schlecht 2" xfId="22130" hidden="1"/>
    <cellStyle name="Schlecht 2" xfId="22147" hidden="1"/>
    <cellStyle name="Schlecht 2" xfId="22171" hidden="1"/>
    <cellStyle name="Schlecht 2" xfId="22189" hidden="1"/>
    <cellStyle name="Schlecht 2" xfId="22211" hidden="1"/>
    <cellStyle name="Schlecht 2" xfId="22225" hidden="1"/>
    <cellStyle name="Schlecht 2" xfId="22251" hidden="1"/>
    <cellStyle name="Schlecht 2" xfId="22262" hidden="1"/>
    <cellStyle name="Schlecht 2" xfId="22282" hidden="1"/>
    <cellStyle name="Schlecht 2" xfId="21878" hidden="1"/>
    <cellStyle name="Schlecht 2" xfId="22312" hidden="1"/>
    <cellStyle name="Schlecht 2" xfId="22341" hidden="1"/>
    <cellStyle name="Schlecht 2" xfId="22353" hidden="1"/>
    <cellStyle name="Schlecht 2" xfId="22381" hidden="1"/>
    <cellStyle name="Schlecht 2" xfId="22393" hidden="1"/>
    <cellStyle name="Schlecht 2" xfId="22419" hidden="1"/>
    <cellStyle name="Schlecht 2" xfId="22433" hidden="1"/>
    <cellStyle name="Schlecht 2" xfId="22452" hidden="1"/>
    <cellStyle name="Schlecht 2" xfId="22473" hidden="1"/>
    <cellStyle name="Schlecht 2" xfId="21892" hidden="1"/>
    <cellStyle name="Schlecht 2" xfId="22499" hidden="1"/>
    <cellStyle name="Schlecht 2" xfId="22516" hidden="1"/>
    <cellStyle name="Schlecht 2" xfId="22539" hidden="1"/>
    <cellStyle name="Schlecht 2" xfId="22558" hidden="1"/>
    <cellStyle name="Schlecht 2" xfId="22579" hidden="1"/>
    <cellStyle name="Schlecht 2" xfId="22594" hidden="1"/>
    <cellStyle name="Schlecht 2" xfId="22619" hidden="1"/>
    <cellStyle name="Schlecht 2" xfId="22633" hidden="1"/>
    <cellStyle name="Schlecht 2" xfId="22658" hidden="1"/>
    <cellStyle name="Schlecht 2" xfId="22672" hidden="1"/>
    <cellStyle name="Schlecht 2" xfId="22693" hidden="1"/>
    <cellStyle name="Schlecht 2" xfId="22708" hidden="1"/>
    <cellStyle name="Schlecht 2" xfId="22734" hidden="1"/>
    <cellStyle name="Schlecht 2" xfId="22749" hidden="1"/>
    <cellStyle name="Schlecht 2" xfId="22774" hidden="1"/>
    <cellStyle name="Schlecht 2" xfId="22788" hidden="1"/>
    <cellStyle name="Schlecht 2" xfId="22814" hidden="1"/>
    <cellStyle name="Schlecht 2" xfId="22826" hidden="1"/>
    <cellStyle name="Schlecht 2" xfId="22846" hidden="1"/>
    <cellStyle name="Schlecht 2" xfId="22866" hidden="1"/>
    <cellStyle name="Schlecht 2" xfId="22859" hidden="1"/>
    <cellStyle name="Schlecht 2" xfId="22924" hidden="1"/>
    <cellStyle name="Schlecht 2" xfId="22949" hidden="1"/>
    <cellStyle name="Schlecht 2" xfId="22977" hidden="1"/>
    <cellStyle name="Schlecht 2" xfId="22989" hidden="1"/>
    <cellStyle name="Schlecht 2" xfId="23017" hidden="1"/>
    <cellStyle name="Schlecht 2" xfId="23029" hidden="1"/>
    <cellStyle name="Schlecht 2" xfId="23057" hidden="1"/>
    <cellStyle name="Schlecht 2" xfId="23069" hidden="1"/>
    <cellStyle name="Schlecht 2" xfId="23089" hidden="1"/>
    <cellStyle name="Schlecht 2" xfId="23117" hidden="1"/>
    <cellStyle name="Schlecht 2" xfId="23127" hidden="1"/>
    <cellStyle name="Schlecht 2" xfId="23154" hidden="1"/>
    <cellStyle name="Schlecht 2" xfId="23196" hidden="1"/>
    <cellStyle name="Schlecht 2" xfId="23220" hidden="1"/>
    <cellStyle name="Schlecht 2" xfId="23240" hidden="1"/>
    <cellStyle name="Schlecht 2" xfId="23260" hidden="1"/>
    <cellStyle name="Schlecht 2" xfId="23279" hidden="1"/>
    <cellStyle name="Schlecht 2" xfId="23300" hidden="1"/>
    <cellStyle name="Schlecht 2" xfId="23319" hidden="1"/>
    <cellStyle name="Schlecht 2" xfId="23340" hidden="1"/>
    <cellStyle name="Schlecht 2" xfId="23358" hidden="1"/>
    <cellStyle name="Schlecht 2" xfId="23421" hidden="1"/>
    <cellStyle name="Schlecht 2" xfId="23443" hidden="1"/>
    <cellStyle name="Schlecht 2" xfId="23467" hidden="1"/>
    <cellStyle name="Schlecht 2" xfId="23486" hidden="1"/>
    <cellStyle name="Schlecht 2" xfId="23507" hidden="1"/>
    <cellStyle name="Schlecht 2" xfId="23526" hidden="1"/>
    <cellStyle name="Schlecht 2" xfId="23547" hidden="1"/>
    <cellStyle name="Schlecht 2" xfId="23565" hidden="1"/>
    <cellStyle name="Schlecht 2" xfId="23587" hidden="1"/>
    <cellStyle name="Schlecht 2" xfId="23605" hidden="1"/>
    <cellStyle name="Schlecht 2" xfId="23629" hidden="1"/>
    <cellStyle name="Schlecht 2" xfId="23648" hidden="1"/>
    <cellStyle name="Schlecht 2" xfId="23673" hidden="1"/>
    <cellStyle name="Schlecht 2" xfId="23713" hidden="1"/>
    <cellStyle name="Schlecht 2" xfId="23736" hidden="1"/>
    <cellStyle name="Schlecht 2" xfId="23754" hidden="1"/>
    <cellStyle name="Schlecht 2" xfId="23776" hidden="1"/>
    <cellStyle name="Schlecht 2" xfId="23794" hidden="1"/>
    <cellStyle name="Schlecht 2" xfId="23816" hidden="1"/>
    <cellStyle name="Schlecht 2" xfId="23834" hidden="1"/>
    <cellStyle name="Schlecht 2" xfId="23404" hidden="1"/>
    <cellStyle name="Schlecht 2" xfId="23862" hidden="1"/>
    <cellStyle name="Schlecht 2" xfId="23890" hidden="1"/>
    <cellStyle name="Schlecht 2" xfId="23903" hidden="1"/>
    <cellStyle name="Schlecht 2" xfId="23923" hidden="1"/>
    <cellStyle name="Schlecht 2" xfId="23943" hidden="1"/>
    <cellStyle name="Schlecht 2" xfId="23959" hidden="1"/>
    <cellStyle name="Schlecht 2" xfId="23983" hidden="1"/>
    <cellStyle name="Schlecht 2" xfId="23997" hidden="1"/>
    <cellStyle name="Schlecht 2" xfId="24023" hidden="1"/>
    <cellStyle name="Schlecht 2" xfId="23388" hidden="1"/>
    <cellStyle name="Schlecht 2" xfId="24055" hidden="1"/>
    <cellStyle name="Schlecht 2" xfId="24064" hidden="1"/>
    <cellStyle name="Schlecht 2" xfId="24088" hidden="1"/>
    <cellStyle name="Schlecht 2" xfId="24104" hidden="1"/>
    <cellStyle name="Schlecht 2" xfId="24127" hidden="1"/>
    <cellStyle name="Schlecht 2" xfId="24137" hidden="1"/>
    <cellStyle name="Schlecht 2" xfId="24161" hidden="1"/>
    <cellStyle name="Schlecht 2" xfId="24177" hidden="1"/>
    <cellStyle name="Schlecht 2" xfId="24200" hidden="1"/>
    <cellStyle name="Schlecht 2" xfId="24230" hidden="1"/>
    <cellStyle name="Schlecht 2" xfId="24260" hidden="1"/>
    <cellStyle name="Schlecht 2" xfId="24274" hidden="1"/>
    <cellStyle name="Schlecht 2" xfId="24301" hidden="1"/>
    <cellStyle name="Schlecht 2" xfId="24315" hidden="1"/>
    <cellStyle name="Schlecht 2" xfId="24334" hidden="1"/>
    <cellStyle name="Schlecht 2" xfId="24349" hidden="1"/>
    <cellStyle name="Schlecht 2" xfId="24375" hidden="1"/>
    <cellStyle name="Schlecht 2" xfId="24389" hidden="1"/>
    <cellStyle name="Schlecht 2" xfId="24415" hidden="1"/>
    <cellStyle name="Schlecht 2" xfId="24431" hidden="1"/>
    <cellStyle name="Schlecht 2" xfId="24461" hidden="1"/>
    <cellStyle name="Schlecht 2" xfId="24476" hidden="1"/>
    <cellStyle name="Schlecht 2" xfId="24502" hidden="1"/>
    <cellStyle name="Schlecht 2" xfId="24517" hidden="1"/>
    <cellStyle name="Schlecht 2" xfId="24535" hidden="1"/>
    <cellStyle name="Schlecht 2" xfId="24555" hidden="1"/>
    <cellStyle name="Schlecht 2" xfId="24578" hidden="1"/>
    <cellStyle name="Schlecht 2" xfId="24595" hidden="1"/>
    <cellStyle name="Schlecht 2" xfId="24614" hidden="1"/>
    <cellStyle name="Schlecht 2" xfId="24214" hidden="1"/>
    <cellStyle name="Schlecht 2" xfId="24647" hidden="1"/>
    <cellStyle name="Schlecht 2" xfId="24670" hidden="1"/>
    <cellStyle name="Schlecht 2" xfId="24685" hidden="1"/>
    <cellStyle name="Schlecht 2" xfId="24710" hidden="1"/>
    <cellStyle name="Schlecht 2" xfId="24722" hidden="1"/>
    <cellStyle name="Schlecht 2" xfId="24742" hidden="1"/>
    <cellStyle name="Schlecht 2" xfId="24768" hidden="1"/>
    <cellStyle name="Schlecht 2" xfId="24783" hidden="1"/>
    <cellStyle name="Schlecht 2" xfId="24807" hidden="1"/>
    <cellStyle name="Schlecht 2" xfId="24228" hidden="1"/>
    <cellStyle name="Schlecht 2" xfId="24833" hidden="1"/>
    <cellStyle name="Schlecht 2" xfId="24850" hidden="1"/>
    <cellStyle name="Schlecht 2" xfId="24873" hidden="1"/>
    <cellStyle name="Schlecht 2" xfId="24890" hidden="1"/>
    <cellStyle name="Schlecht 2" xfId="24913" hidden="1"/>
    <cellStyle name="Schlecht 2" xfId="24930" hidden="1"/>
    <cellStyle name="Schlecht 2" xfId="24948" hidden="1"/>
    <cellStyle name="Schlecht 2" xfId="24963" hidden="1"/>
    <cellStyle name="Schlecht 2" xfId="24982" hidden="1"/>
    <cellStyle name="Schlecht 2" xfId="25003" hidden="1"/>
    <cellStyle name="Schlecht 2" xfId="25026" hidden="1"/>
    <cellStyle name="Schlecht 2" xfId="25043" hidden="1"/>
    <cellStyle name="Schlecht 2" xfId="25066" hidden="1"/>
    <cellStyle name="Schlecht 2" xfId="25083" hidden="1"/>
    <cellStyle name="Schlecht 2" xfId="25102" hidden="1"/>
    <cellStyle name="Schlecht 2" xfId="25124" hidden="1"/>
    <cellStyle name="Schlecht 2" xfId="25142" hidden="1"/>
    <cellStyle name="Schlecht 2" xfId="25158" hidden="1"/>
    <cellStyle name="Schlecht 2" xfId="25176" hidden="1"/>
    <cellStyle name="Schlecht 2" xfId="25199" hidden="1"/>
    <cellStyle name="Schlecht 2" xfId="25194" hidden="1"/>
    <cellStyle name="Schlecht 2" xfId="25257" hidden="1"/>
    <cellStyle name="Schlecht 2" xfId="25279" hidden="1"/>
    <cellStyle name="Schlecht 2" xfId="25299" hidden="1"/>
    <cellStyle name="Schlecht 2" xfId="25319" hidden="1"/>
    <cellStyle name="Schlecht 2" xfId="25338" hidden="1"/>
    <cellStyle name="Schlecht 2" xfId="25360" hidden="1"/>
    <cellStyle name="Schlecht 2" xfId="25375" hidden="1"/>
    <cellStyle name="Schlecht 2" xfId="25401" hidden="1"/>
    <cellStyle name="Schlecht 2" xfId="25418" hidden="1"/>
    <cellStyle name="Schlecht 2" xfId="25444" hidden="1"/>
    <cellStyle name="Schlecht 2" xfId="25448" hidden="1"/>
    <cellStyle name="Schlecht 2" xfId="25472" hidden="1"/>
    <cellStyle name="Schlecht 2" xfId="25488" hidden="1"/>
    <cellStyle name="Schlecht 2" xfId="25512" hidden="1"/>
    <cellStyle name="Schlecht 2" xfId="25528" hidden="1"/>
    <cellStyle name="Schlecht 2" xfId="25551" hidden="1"/>
    <cellStyle name="Schlecht 2" xfId="25568" hidden="1"/>
    <cellStyle name="Schlecht 2" xfId="25586" hidden="1"/>
    <cellStyle name="Schlecht 2" xfId="25607" hidden="1"/>
    <cellStyle name="Schlecht 2" xfId="25623" hidden="1"/>
    <cellStyle name="Schlecht 2" xfId="25576" hidden="1"/>
    <cellStyle name="Schlecht 2" xfId="25555" hidden="1"/>
    <cellStyle name="Schlecht 2" xfId="25532" hidden="1"/>
    <cellStyle name="Schlecht 2" xfId="25515" hidden="1"/>
    <cellStyle name="Schlecht 2" xfId="25491" hidden="1"/>
    <cellStyle name="Schlecht 2" xfId="25475" hidden="1"/>
    <cellStyle name="Schlecht 2" xfId="25452" hidden="1"/>
    <cellStyle name="Schlecht 2" xfId="25433" hidden="1"/>
    <cellStyle name="Schlecht 2" xfId="25407" hidden="1"/>
    <cellStyle name="Schlecht 2" xfId="25393" hidden="1"/>
    <cellStyle name="Schlecht 2" xfId="25363" hidden="1"/>
    <cellStyle name="Schlecht 2" xfId="25343" hidden="1"/>
    <cellStyle name="Schlecht 2" xfId="25322" hidden="1"/>
    <cellStyle name="Schlecht 2" xfId="25302" hidden="1"/>
    <cellStyle name="Schlecht 2" xfId="25282" hidden="1"/>
    <cellStyle name="Schlecht 2" xfId="25263" hidden="1"/>
    <cellStyle name="Schlecht 2" xfId="25217" hidden="1"/>
    <cellStyle name="Schlecht 2" xfId="25185" hidden="1"/>
    <cellStyle name="Schlecht 2" xfId="25167" hidden="1"/>
    <cellStyle name="Schlecht 2" xfId="25611" hidden="1"/>
    <cellStyle name="Schlecht 2" xfId="25133" hidden="1"/>
    <cellStyle name="Schlecht 2" xfId="25110" hidden="1"/>
    <cellStyle name="Schlecht 2" xfId="25087" hidden="1"/>
    <cellStyle name="Schlecht 2" xfId="25070" hidden="1"/>
    <cellStyle name="Schlecht 2" xfId="25047" hidden="1"/>
    <cellStyle name="Schlecht 2" xfId="25030" hidden="1"/>
    <cellStyle name="Schlecht 2" xfId="25007" hidden="1"/>
    <cellStyle name="Schlecht 2" xfId="24990" hidden="1"/>
    <cellStyle name="Schlecht 2" xfId="24971" hidden="1"/>
    <cellStyle name="Schlecht 2" xfId="25617" hidden="1"/>
    <cellStyle name="Schlecht 2" xfId="24938" hidden="1"/>
    <cellStyle name="Schlecht 2" xfId="24917" hidden="1"/>
    <cellStyle name="Schlecht 2" xfId="24894" hidden="1"/>
    <cellStyle name="Schlecht 2" xfId="24877" hidden="1"/>
    <cellStyle name="Schlecht 2" xfId="24854" hidden="1"/>
    <cellStyle name="Schlecht 2" xfId="24837" hidden="1"/>
    <cellStyle name="Schlecht 2" xfId="24814" hidden="1"/>
    <cellStyle name="Schlecht 2" xfId="24798" hidden="1"/>
    <cellStyle name="Schlecht 2" xfId="24772" hidden="1"/>
    <cellStyle name="Schlecht 2" xfId="24749" hidden="1"/>
    <cellStyle name="Schlecht 2" xfId="24725" hidden="1"/>
    <cellStyle name="Schlecht 2" xfId="24697" hidden="1"/>
    <cellStyle name="Schlecht 2" xfId="24681" hidden="1"/>
    <cellStyle name="Schlecht 2" xfId="24656" hidden="1"/>
    <cellStyle name="Schlecht 2" xfId="24638" hidden="1"/>
    <cellStyle name="Schlecht 2" xfId="24622" hidden="1"/>
    <cellStyle name="Schlecht 2" xfId="24603" hidden="1"/>
    <cellStyle name="Schlecht 2" xfId="24582" hidden="1"/>
    <cellStyle name="Schlecht 2" xfId="24559" hidden="1"/>
    <cellStyle name="Schlecht 2" xfId="24542" hidden="1"/>
    <cellStyle name="Schlecht 2" xfId="24506" hidden="1"/>
    <cellStyle name="Schlecht 2" xfId="24491" hidden="1"/>
    <cellStyle name="Schlecht 2" xfId="24464" hidden="1"/>
    <cellStyle name="Schlecht 2" xfId="24450" hidden="1"/>
    <cellStyle name="Schlecht 2" xfId="24424" hidden="1"/>
    <cellStyle name="Schlecht 2" xfId="24404" hidden="1"/>
    <cellStyle name="Schlecht 2" xfId="24378" hidden="1"/>
    <cellStyle name="Schlecht 2" xfId="24364" hidden="1"/>
    <cellStyle name="Schlecht 2" xfId="24338" hidden="1"/>
    <cellStyle name="Schlecht 2" xfId="24763" hidden="1"/>
    <cellStyle name="Schlecht 2" xfId="24304" hidden="1"/>
    <cellStyle name="Schlecht 2" xfId="24289" hidden="1"/>
    <cellStyle name="Schlecht 2" xfId="24263" hidden="1"/>
    <cellStyle name="Schlecht 2" xfId="24249" hidden="1"/>
    <cellStyle name="Schlecht 2" xfId="24216" hidden="1"/>
    <cellStyle name="Schlecht 2" xfId="24204" hidden="1"/>
    <cellStyle name="Schlecht 2" xfId="24181" hidden="1"/>
    <cellStyle name="Schlecht 2" xfId="24164" hidden="1"/>
    <cellStyle name="Schlecht 2" xfId="24140" hidden="1"/>
    <cellStyle name="Schlecht 2" xfId="24750" hidden="1"/>
    <cellStyle name="Schlecht 2" xfId="24107" hidden="1"/>
    <cellStyle name="Schlecht 2" xfId="24091" hidden="1"/>
    <cellStyle name="Schlecht 2" xfId="24067" hidden="1"/>
    <cellStyle name="Schlecht 2" xfId="24045" hidden="1"/>
    <cellStyle name="Schlecht 2" xfId="24027" hidden="1"/>
    <cellStyle name="Schlecht 2" xfId="24012" hidden="1"/>
    <cellStyle name="Schlecht 2" xfId="23986" hidden="1"/>
    <cellStyle name="Schlecht 2" xfId="23971" hidden="1"/>
    <cellStyle name="Schlecht 2" xfId="23946" hidden="1"/>
    <cellStyle name="Schlecht 2" xfId="23927" hidden="1"/>
    <cellStyle name="Schlecht 2" xfId="23906" hidden="1"/>
    <cellStyle name="Schlecht 2" xfId="23878" hidden="1"/>
    <cellStyle name="Schlecht 2" xfId="23865" hidden="1"/>
    <cellStyle name="Schlecht 2" xfId="23844" hidden="1"/>
    <cellStyle name="Schlecht 2" xfId="23825" hidden="1"/>
    <cellStyle name="Schlecht 2" xfId="23803" hidden="1"/>
    <cellStyle name="Schlecht 2" xfId="23785" hidden="1"/>
    <cellStyle name="Schlecht 2" xfId="23763" hidden="1"/>
    <cellStyle name="Schlecht 2" xfId="23745" hidden="1"/>
    <cellStyle name="Schlecht 2" xfId="23724" hidden="1"/>
    <cellStyle name="Schlecht 2" xfId="23729" hidden="1"/>
    <cellStyle name="Schlecht 2" xfId="23661" hidden="1"/>
    <cellStyle name="Schlecht 2" xfId="23645" hidden="1"/>
    <cellStyle name="Schlecht 2" xfId="23616" hidden="1"/>
    <cellStyle name="Schlecht 2" xfId="23596" hidden="1"/>
    <cellStyle name="Schlecht 2" xfId="23574" hidden="1"/>
    <cellStyle name="Schlecht 2" xfId="23556" hidden="1"/>
    <cellStyle name="Schlecht 2" xfId="23534" hidden="1"/>
    <cellStyle name="Schlecht 2" xfId="23511" hidden="1"/>
    <cellStyle name="Schlecht 2" xfId="23494" hidden="1"/>
    <cellStyle name="Schlecht 2" xfId="23475" hidden="1"/>
    <cellStyle name="Schlecht 2" xfId="23452" hidden="1"/>
    <cellStyle name="Schlecht 2" xfId="23434" hidden="1"/>
    <cellStyle name="Schlecht 2" xfId="23398" hidden="1"/>
    <cellStyle name="Schlecht 2" xfId="23343" hidden="1"/>
    <cellStyle name="Schlecht 2" xfId="23324" hidden="1"/>
    <cellStyle name="Schlecht 2" xfId="23303" hidden="1"/>
    <cellStyle name="Schlecht 2" xfId="23284" hidden="1"/>
    <cellStyle name="Schlecht 2" xfId="23263" hidden="1"/>
    <cellStyle name="Schlecht 2" xfId="23243" hidden="1"/>
    <cellStyle name="Schlecht 2" xfId="23223" hidden="1"/>
    <cellStyle name="Schlecht 2" xfId="23204" hidden="1"/>
    <cellStyle name="Schlecht 2" xfId="23148" hidden="1"/>
    <cellStyle name="Schlecht 2" xfId="23120" hidden="1"/>
    <cellStyle name="Schlecht 2" xfId="23093" hidden="1"/>
    <cellStyle name="Schlecht 2" xfId="23072" hidden="1"/>
    <cellStyle name="Schlecht 2" xfId="23044" hidden="1"/>
    <cellStyle name="Schlecht 2" xfId="23032" hidden="1"/>
    <cellStyle name="Schlecht 2" xfId="23004" hidden="1"/>
    <cellStyle name="Schlecht 2" xfId="22992" hidden="1"/>
    <cellStyle name="Schlecht 2" xfId="22964" hidden="1"/>
    <cellStyle name="Schlecht 2" xfId="22952" hidden="1"/>
    <cellStyle name="Schlecht 2" xfId="22932" hidden="1"/>
    <cellStyle name="Schlecht 2" xfId="22864" hidden="1"/>
    <cellStyle name="Schlecht 2" xfId="22849" hidden="1"/>
    <cellStyle name="Schlecht 2" xfId="22819" hidden="1"/>
    <cellStyle name="Schlecht 2" xfId="22803" hidden="1"/>
    <cellStyle name="Schlecht 2" xfId="22777" hidden="1"/>
    <cellStyle name="Schlecht 2" xfId="22763" hidden="1"/>
    <cellStyle name="Schlecht 2" xfId="22737" hidden="1"/>
    <cellStyle name="Schlecht 2" xfId="22723" hidden="1"/>
    <cellStyle name="Schlecht 2" xfId="22697" hidden="1"/>
    <cellStyle name="Schlecht 2" xfId="23164" hidden="1"/>
    <cellStyle name="Schlecht 2" xfId="22663" hidden="1"/>
    <cellStyle name="Schlecht 2" xfId="22648" hidden="1"/>
    <cellStyle name="Schlecht 2" xfId="22622" hidden="1"/>
    <cellStyle name="Schlecht 2" xfId="22608" hidden="1"/>
    <cellStyle name="Schlecht 2" xfId="22582" hidden="1"/>
    <cellStyle name="Schlecht 2" xfId="22563" hidden="1"/>
    <cellStyle name="Schlecht 2" xfId="22542" hidden="1"/>
    <cellStyle name="Schlecht 2" xfId="22527" hidden="1"/>
    <cellStyle name="Schlecht 2" xfId="22502" hidden="1"/>
    <cellStyle name="Schlecht 2" xfId="23172" hidden="1"/>
    <cellStyle name="Schlecht 2" xfId="22476" hidden="1"/>
    <cellStyle name="Schlecht 2" xfId="22457" hidden="1"/>
    <cellStyle name="Schlecht 2" xfId="22436" hidden="1"/>
    <cellStyle name="Schlecht 2" xfId="22409" hidden="1"/>
    <cellStyle name="Schlecht 2" xfId="22396" hidden="1"/>
    <cellStyle name="Schlecht 2" xfId="22368" hidden="1"/>
    <cellStyle name="Schlecht 2" xfId="22356" hidden="1"/>
    <cellStyle name="Schlecht 2" xfId="22328" hidden="1"/>
    <cellStyle name="Schlecht 2" xfId="22315" hidden="1"/>
    <cellStyle name="Schlecht 2" xfId="22289" hidden="1"/>
    <cellStyle name="Schlecht 2" xfId="22256" hidden="1"/>
    <cellStyle name="Schlecht 2" xfId="22240" hidden="1"/>
    <cellStyle name="Schlecht 2" xfId="22214" hidden="1"/>
    <cellStyle name="Schlecht 2" xfId="22199" hidden="1"/>
    <cellStyle name="Schlecht 2" xfId="22174" hidden="1"/>
    <cellStyle name="Schlecht 2" xfId="22159" hidden="1"/>
    <cellStyle name="Schlecht 2" xfId="22133" hidden="1"/>
    <cellStyle name="Schlecht 2" xfId="22119" hidden="1"/>
    <cellStyle name="Schlecht 2" xfId="22089" hidden="1"/>
    <cellStyle name="Schlecht 2" xfId="22073" hidden="1"/>
    <cellStyle name="Schlecht 2" xfId="22043" hidden="1"/>
    <cellStyle name="Schlecht 2" xfId="22020" hidden="1"/>
    <cellStyle name="Schlecht 2" xfId="22002" hidden="1"/>
    <cellStyle name="Schlecht 2" xfId="21974" hidden="1"/>
    <cellStyle name="Schlecht 2" xfId="21962" hidden="1"/>
    <cellStyle name="Schlecht 2" xfId="21934" hidden="1"/>
    <cellStyle name="Schlecht 2" xfId="21922" hidden="1"/>
    <cellStyle name="Schlecht 2" xfId="21902" hidden="1"/>
    <cellStyle name="Schlecht 2" xfId="21870" hidden="1"/>
    <cellStyle name="Schlecht 2" xfId="22300" hidden="1"/>
    <cellStyle name="Schlecht 2" xfId="21836" hidden="1"/>
    <cellStyle name="Schlecht 2" xfId="21820" hidden="1"/>
    <cellStyle name="Schlecht 2" xfId="21795" hidden="1"/>
    <cellStyle name="Schlecht 2" xfId="21776" hidden="1"/>
    <cellStyle name="Schlecht 2" xfId="21755" hidden="1"/>
    <cellStyle name="Schlecht 2" xfId="21736" hidden="1"/>
    <cellStyle name="Schlecht 2" xfId="21715" hidden="1"/>
    <cellStyle name="Schlecht 2" xfId="21696" hidden="1"/>
    <cellStyle name="Schlecht 2" xfId="21682" hidden="1"/>
    <cellStyle name="Schlecht 2" xfId="22290" hidden="1"/>
    <cellStyle name="Schlecht 2" xfId="21649" hidden="1"/>
    <cellStyle name="Schlecht 2" xfId="21621" hidden="1"/>
    <cellStyle name="Schlecht 2" xfId="21609" hidden="1"/>
    <cellStyle name="Schlecht 2" xfId="21581" hidden="1"/>
    <cellStyle name="Schlecht 2" xfId="21565" hidden="1"/>
    <cellStyle name="Schlecht 2" xfId="21540" hidden="1"/>
    <cellStyle name="Schlecht 2" xfId="21523" hidden="1"/>
    <cellStyle name="Schlecht 2" xfId="21506" hidden="1"/>
    <cellStyle name="Schlecht 2" xfId="21488" hidden="1"/>
    <cellStyle name="Schlecht 2" xfId="21466" hidden="1"/>
    <cellStyle name="Schlecht 2" xfId="21442" hidden="1"/>
    <cellStyle name="Schlecht 2" xfId="21423" hidden="1"/>
    <cellStyle name="Schlecht 2" xfId="21394" hidden="1"/>
    <cellStyle name="Schlecht 2" xfId="21380" hidden="1"/>
    <cellStyle name="Schlecht 2" xfId="21354" hidden="1"/>
    <cellStyle name="Schlecht 2" xfId="21339" hidden="1"/>
    <cellStyle name="Schlecht 2" xfId="21318" hidden="1"/>
    <cellStyle name="Schlecht 2" xfId="21293" hidden="1"/>
    <cellStyle name="Schlecht 2" xfId="21267" hidden="1"/>
    <cellStyle name="Schlecht 2" xfId="21253" hidden="1"/>
    <cellStyle name="Schlecht 2" xfId="21259" hidden="1"/>
    <cellStyle name="Schlecht 2" xfId="21197" hidden="1"/>
    <cellStyle name="Schlecht 2" xfId="21165" hidden="1"/>
    <cellStyle name="Schlecht 2" xfId="21151" hidden="1"/>
    <cellStyle name="Schlecht 2" xfId="21125" hidden="1"/>
    <cellStyle name="Schlecht 2" xfId="21109" hidden="1"/>
    <cellStyle name="Schlecht 2" xfId="21083" hidden="1"/>
    <cellStyle name="Schlecht 2" xfId="21071" hidden="1"/>
    <cellStyle name="Schlecht 2" xfId="25653" hidden="1"/>
    <cellStyle name="Schlecht 2" xfId="25661" hidden="1"/>
    <cellStyle name="Schlecht 2" xfId="25673" hidden="1"/>
    <cellStyle name="Schlecht 2" xfId="25675" hidden="1"/>
    <cellStyle name="Schlecht 2" xfId="25687" hidden="1"/>
    <cellStyle name="Schlecht 2" xfId="25695" hidden="1"/>
    <cellStyle name="Schlecht 2" xfId="25707" hidden="1"/>
    <cellStyle name="Schlecht 2" xfId="25715" hidden="1"/>
    <cellStyle name="Schlecht 2" xfId="25727" hidden="1"/>
    <cellStyle name="Schlecht 2" xfId="25735" hidden="1"/>
    <cellStyle name="Schlecht 2" xfId="25747" hidden="1"/>
    <cellStyle name="Schlecht 2" xfId="25755" hidden="1"/>
    <cellStyle name="Schlecht 2" xfId="25767" hidden="1"/>
    <cellStyle name="Schlecht 2" xfId="25793" hidden="1"/>
    <cellStyle name="Schlecht 2" xfId="25801" hidden="1"/>
    <cellStyle name="Schlecht 2" xfId="25813" hidden="1"/>
    <cellStyle name="Schlecht 2" xfId="25821" hidden="1"/>
    <cellStyle name="Schlecht 2" xfId="25833" hidden="1"/>
    <cellStyle name="Schlecht 2" xfId="25841" hidden="1"/>
    <cellStyle name="Schlecht 2" xfId="25853" hidden="1"/>
    <cellStyle name="Schlecht 2" xfId="25861" hidden="1"/>
    <cellStyle name="Schlecht 2" xfId="25873" hidden="1"/>
    <cellStyle name="Schlecht 2" xfId="25883" hidden="1"/>
    <cellStyle name="Schlecht 2" xfId="25899" hidden="1"/>
    <cellStyle name="Schlecht 2" xfId="25908" hidden="1"/>
    <cellStyle name="Schlecht 2" xfId="25920" hidden="1"/>
    <cellStyle name="Schlecht 2" xfId="25928" hidden="1"/>
    <cellStyle name="Schlecht 2" xfId="25940" hidden="1"/>
    <cellStyle name="Schlecht 2" xfId="25948" hidden="1"/>
    <cellStyle name="Schlecht 2" xfId="25960" hidden="1"/>
    <cellStyle name="Schlecht 2" xfId="25968" hidden="1"/>
    <cellStyle name="Schlecht 2" xfId="25980" hidden="1"/>
    <cellStyle name="Schlecht 2" xfId="25774" hidden="1"/>
    <cellStyle name="Schlecht 2" xfId="25994" hidden="1"/>
    <cellStyle name="Schlecht 2" xfId="26003" hidden="1"/>
    <cellStyle name="Schlecht 2" xfId="26015" hidden="1"/>
    <cellStyle name="Schlecht 2" xfId="26023" hidden="1"/>
    <cellStyle name="Schlecht 2" xfId="26035" hidden="1"/>
    <cellStyle name="Schlecht 2" xfId="26043" hidden="1"/>
    <cellStyle name="Schlecht 2" xfId="26055" hidden="1"/>
    <cellStyle name="Schlecht 2" xfId="26063" hidden="1"/>
    <cellStyle name="Schlecht 2" xfId="26075" hidden="1"/>
    <cellStyle name="Schlecht 2" xfId="25769" hidden="1"/>
    <cellStyle name="Schlecht 2" xfId="26088" hidden="1"/>
    <cellStyle name="Schlecht 2" xfId="26096" hidden="1"/>
    <cellStyle name="Schlecht 2" xfId="26108" hidden="1"/>
    <cellStyle name="Schlecht 2" xfId="26116" hidden="1"/>
    <cellStyle name="Schlecht 2" xfId="26128" hidden="1"/>
    <cellStyle name="Schlecht 2" xfId="26136" hidden="1"/>
    <cellStyle name="Schlecht 2" xfId="26148" hidden="1"/>
    <cellStyle name="Schlecht 2" xfId="26156" hidden="1"/>
    <cellStyle name="Schlecht 2" xfId="26168" hidden="1"/>
    <cellStyle name="Schlecht 2" xfId="26183" hidden="1"/>
    <cellStyle name="Schlecht 2" xfId="26199" hidden="1"/>
    <cellStyle name="Schlecht 2" xfId="26207" hidden="1"/>
    <cellStyle name="Schlecht 2" xfId="26219" hidden="1"/>
    <cellStyle name="Schlecht 2" xfId="26227" hidden="1"/>
    <cellStyle name="Schlecht 2" xfId="26239" hidden="1"/>
    <cellStyle name="Schlecht 2" xfId="26247" hidden="1"/>
    <cellStyle name="Schlecht 2" xfId="26259" hidden="1"/>
    <cellStyle name="Schlecht 2" xfId="26267" hidden="1"/>
    <cellStyle name="Schlecht 2" xfId="26279" hidden="1"/>
    <cellStyle name="Schlecht 2" xfId="26289" hidden="1"/>
    <cellStyle name="Schlecht 2" xfId="26305" hidden="1"/>
    <cellStyle name="Schlecht 2" xfId="26314" hidden="1"/>
    <cellStyle name="Schlecht 2" xfId="26326" hidden="1"/>
    <cellStyle name="Schlecht 2" xfId="26334" hidden="1"/>
    <cellStyle name="Schlecht 2" xfId="26346" hidden="1"/>
    <cellStyle name="Schlecht 2" xfId="26354" hidden="1"/>
    <cellStyle name="Schlecht 2" xfId="26366" hidden="1"/>
    <cellStyle name="Schlecht 2" xfId="26374" hidden="1"/>
    <cellStyle name="Schlecht 2" xfId="26386" hidden="1"/>
    <cellStyle name="Schlecht 2" xfId="26173" hidden="1"/>
    <cellStyle name="Schlecht 2" xfId="26400" hidden="1"/>
    <cellStyle name="Schlecht 2" xfId="26409" hidden="1"/>
    <cellStyle name="Schlecht 2" xfId="26421" hidden="1"/>
    <cellStyle name="Schlecht 2" xfId="26429" hidden="1"/>
    <cellStyle name="Schlecht 2" xfId="26441" hidden="1"/>
    <cellStyle name="Schlecht 2" xfId="26449" hidden="1"/>
    <cellStyle name="Schlecht 2" xfId="26461" hidden="1"/>
    <cellStyle name="Schlecht 2" xfId="26469" hidden="1"/>
    <cellStyle name="Schlecht 2" xfId="26481" hidden="1"/>
    <cellStyle name="Schlecht 2" xfId="26181" hidden="1"/>
    <cellStyle name="Schlecht 2" xfId="26494" hidden="1"/>
    <cellStyle name="Schlecht 2" xfId="26502" hidden="1"/>
    <cellStyle name="Schlecht 2" xfId="26514" hidden="1"/>
    <cellStyle name="Schlecht 2" xfId="26522" hidden="1"/>
    <cellStyle name="Schlecht 2" xfId="26534" hidden="1"/>
    <cellStyle name="Schlecht 2" xfId="26542" hidden="1"/>
    <cellStyle name="Schlecht 2" xfId="26554" hidden="1"/>
    <cellStyle name="Schlecht 2" xfId="26562" hidden="1"/>
    <cellStyle name="Schlecht 2" xfId="26574" hidden="1"/>
    <cellStyle name="Schlecht 2" xfId="26582" hidden="1"/>
    <cellStyle name="Schlecht 2" xfId="26594" hidden="1"/>
    <cellStyle name="Schlecht 2" xfId="26602" hidden="1"/>
    <cellStyle name="Schlecht 2" xfId="26614" hidden="1"/>
    <cellStyle name="Schlecht 2" xfId="26622" hidden="1"/>
    <cellStyle name="Schlecht 2" xfId="26634" hidden="1"/>
    <cellStyle name="Schlecht 2" xfId="26642" hidden="1"/>
    <cellStyle name="Schlecht 2" xfId="26654" hidden="1"/>
    <cellStyle name="Schlecht 2" xfId="26662" hidden="1"/>
    <cellStyle name="Schlecht 2" xfId="26674" hidden="1"/>
    <cellStyle name="Schlecht 2" xfId="26683" hidden="1"/>
    <cellStyle name="Schlecht 2" xfId="26678" hidden="1"/>
    <cellStyle name="Schlecht 2" xfId="26730" hidden="1"/>
    <cellStyle name="Schlecht 2" xfId="26743" hidden="1"/>
    <cellStyle name="Schlecht 2" xfId="26751" hidden="1"/>
    <cellStyle name="Schlecht 2" xfId="26763" hidden="1"/>
    <cellStyle name="Schlecht 2" xfId="26771" hidden="1"/>
    <cellStyle name="Schlecht 2" xfId="26783" hidden="1"/>
    <cellStyle name="Schlecht 2" xfId="26791" hidden="1"/>
    <cellStyle name="Schlecht 2" xfId="26803" hidden="1"/>
    <cellStyle name="Schlecht 2" xfId="26811" hidden="1"/>
    <cellStyle name="Schlecht 2" xfId="26823" hidden="1"/>
    <cellStyle name="Schlecht 2" xfId="26827" hidden="1"/>
    <cellStyle name="Schlecht 2" xfId="26839" hidden="1"/>
    <cellStyle name="Schlecht 2" xfId="26847" hidden="1"/>
    <cellStyle name="Schlecht 2" xfId="26859" hidden="1"/>
    <cellStyle name="Schlecht 2" xfId="26867" hidden="1"/>
    <cellStyle name="Schlecht 2" xfId="26879" hidden="1"/>
    <cellStyle name="Schlecht 2" xfId="26887" hidden="1"/>
    <cellStyle name="Schlecht 2" xfId="26899" hidden="1"/>
    <cellStyle name="Schlecht 2" xfId="26907" hidden="1"/>
    <cellStyle name="Schlecht 2" xfId="26919" hidden="1"/>
    <cellStyle name="Schlecht 2" xfId="26931" hidden="1"/>
    <cellStyle name="Schlecht 2" xfId="26980" hidden="1"/>
    <cellStyle name="Schlecht 2" xfId="26996" hidden="1"/>
    <cellStyle name="Schlecht 2" xfId="27012" hidden="1"/>
    <cellStyle name="Schlecht 2" xfId="27024" hidden="1"/>
    <cellStyle name="Schlecht 2" xfId="27032" hidden="1"/>
    <cellStyle name="Schlecht 2" xfId="27044" hidden="1"/>
    <cellStyle name="Schlecht 2" xfId="27052" hidden="1"/>
    <cellStyle name="Schlecht 2" xfId="27064" hidden="1"/>
    <cellStyle name="Schlecht 2" xfId="27072" hidden="1"/>
    <cellStyle name="Schlecht 2" xfId="27084" hidden="1"/>
    <cellStyle name="Schlecht 2" xfId="27094" hidden="1"/>
    <cellStyle name="Schlecht 2" xfId="27110" hidden="1"/>
    <cellStyle name="Schlecht 2" xfId="27119" hidden="1"/>
    <cellStyle name="Schlecht 2" xfId="27131" hidden="1"/>
    <cellStyle name="Schlecht 2" xfId="27139" hidden="1"/>
    <cellStyle name="Schlecht 2" xfId="27151" hidden="1"/>
    <cellStyle name="Schlecht 2" xfId="27159" hidden="1"/>
    <cellStyle name="Schlecht 2" xfId="27171" hidden="1"/>
    <cellStyle name="Schlecht 2" xfId="27179" hidden="1"/>
    <cellStyle name="Schlecht 2" xfId="27191" hidden="1"/>
    <cellStyle name="Schlecht 2" xfId="26966" hidden="1"/>
    <cellStyle name="Schlecht 2" xfId="27205" hidden="1"/>
    <cellStyle name="Schlecht 2" xfId="27214" hidden="1"/>
    <cellStyle name="Schlecht 2" xfId="27226" hidden="1"/>
    <cellStyle name="Schlecht 2" xfId="27234" hidden="1"/>
    <cellStyle name="Schlecht 2" xfId="27246" hidden="1"/>
    <cellStyle name="Schlecht 2" xfId="27254" hidden="1"/>
    <cellStyle name="Schlecht 2" xfId="27266" hidden="1"/>
    <cellStyle name="Schlecht 2" xfId="27274" hidden="1"/>
    <cellStyle name="Schlecht 2" xfId="27286" hidden="1"/>
    <cellStyle name="Schlecht 2" xfId="26956" hidden="1"/>
    <cellStyle name="Schlecht 2" xfId="27299" hidden="1"/>
    <cellStyle name="Schlecht 2" xfId="27307" hidden="1"/>
    <cellStyle name="Schlecht 2" xfId="27319" hidden="1"/>
    <cellStyle name="Schlecht 2" xfId="27327" hidden="1"/>
    <cellStyle name="Schlecht 2" xfId="27339" hidden="1"/>
    <cellStyle name="Schlecht 2" xfId="27347" hidden="1"/>
    <cellStyle name="Schlecht 2" xfId="27359" hidden="1"/>
    <cellStyle name="Schlecht 2" xfId="27367" hidden="1"/>
    <cellStyle name="Schlecht 2" xfId="27379" hidden="1"/>
    <cellStyle name="Schlecht 2" xfId="27394" hidden="1"/>
    <cellStyle name="Schlecht 2" xfId="27410" hidden="1"/>
    <cellStyle name="Schlecht 2" xfId="27418" hidden="1"/>
    <cellStyle name="Schlecht 2" xfId="27430" hidden="1"/>
    <cellStyle name="Schlecht 2" xfId="27438" hidden="1"/>
    <cellStyle name="Schlecht 2" xfId="27450" hidden="1"/>
    <cellStyle name="Schlecht 2" xfId="27458" hidden="1"/>
    <cellStyle name="Schlecht 2" xfId="27470" hidden="1"/>
    <cellStyle name="Schlecht 2" xfId="27478" hidden="1"/>
    <cellStyle name="Schlecht 2" xfId="27490" hidden="1"/>
    <cellStyle name="Schlecht 2" xfId="27500" hidden="1"/>
    <cellStyle name="Schlecht 2" xfId="27516" hidden="1"/>
    <cellStyle name="Schlecht 2" xfId="27525" hidden="1"/>
    <cellStyle name="Schlecht 2" xfId="27537" hidden="1"/>
    <cellStyle name="Schlecht 2" xfId="27545" hidden="1"/>
    <cellStyle name="Schlecht 2" xfId="27557" hidden="1"/>
    <cellStyle name="Schlecht 2" xfId="27565" hidden="1"/>
    <cellStyle name="Schlecht 2" xfId="27577" hidden="1"/>
    <cellStyle name="Schlecht 2" xfId="27585" hidden="1"/>
    <cellStyle name="Schlecht 2" xfId="27597" hidden="1"/>
    <cellStyle name="Schlecht 2" xfId="27384" hidden="1"/>
    <cellStyle name="Schlecht 2" xfId="27611" hidden="1"/>
    <cellStyle name="Schlecht 2" xfId="27620" hidden="1"/>
    <cellStyle name="Schlecht 2" xfId="27632" hidden="1"/>
    <cellStyle name="Schlecht 2" xfId="27640" hidden="1"/>
    <cellStyle name="Schlecht 2" xfId="27652" hidden="1"/>
    <cellStyle name="Schlecht 2" xfId="27660" hidden="1"/>
    <cellStyle name="Schlecht 2" xfId="27672" hidden="1"/>
    <cellStyle name="Schlecht 2" xfId="27680" hidden="1"/>
    <cellStyle name="Schlecht 2" xfId="27692" hidden="1"/>
    <cellStyle name="Schlecht 2" xfId="27392" hidden="1"/>
    <cellStyle name="Schlecht 2" xfId="27705" hidden="1"/>
    <cellStyle name="Schlecht 2" xfId="27713" hidden="1"/>
    <cellStyle name="Schlecht 2" xfId="27725" hidden="1"/>
    <cellStyle name="Schlecht 2" xfId="27733" hidden="1"/>
    <cellStyle name="Schlecht 2" xfId="27745" hidden="1"/>
    <cellStyle name="Schlecht 2" xfId="27753" hidden="1"/>
    <cellStyle name="Schlecht 2" xfId="27765" hidden="1"/>
    <cellStyle name="Schlecht 2" xfId="27773" hidden="1"/>
    <cellStyle name="Schlecht 2" xfId="27785" hidden="1"/>
    <cellStyle name="Schlecht 2" xfId="27793" hidden="1"/>
    <cellStyle name="Schlecht 2" xfId="27805" hidden="1"/>
    <cellStyle name="Schlecht 2" xfId="27813" hidden="1"/>
    <cellStyle name="Schlecht 2" xfId="27825" hidden="1"/>
    <cellStyle name="Schlecht 2" xfId="27833" hidden="1"/>
    <cellStyle name="Schlecht 2" xfId="27845" hidden="1"/>
    <cellStyle name="Schlecht 2" xfId="27853" hidden="1"/>
    <cellStyle name="Schlecht 2" xfId="27865" hidden="1"/>
    <cellStyle name="Schlecht 2" xfId="27873" hidden="1"/>
    <cellStyle name="Schlecht 2" xfId="27885" hidden="1"/>
    <cellStyle name="Schlecht 2" xfId="27894" hidden="1"/>
    <cellStyle name="Schlecht 2" xfId="27889" hidden="1"/>
    <cellStyle name="Schlecht 2" xfId="27941" hidden="1"/>
    <cellStyle name="Schlecht 2" xfId="27954" hidden="1"/>
    <cellStyle name="Schlecht 2" xfId="27962" hidden="1"/>
    <cellStyle name="Schlecht 2" xfId="27974" hidden="1"/>
    <cellStyle name="Schlecht 2" xfId="27982" hidden="1"/>
    <cellStyle name="Schlecht 2" xfId="27994" hidden="1"/>
    <cellStyle name="Schlecht 2" xfId="28002" hidden="1"/>
    <cellStyle name="Schlecht 2" xfId="28014" hidden="1"/>
    <cellStyle name="Schlecht 2" xfId="28022" hidden="1"/>
    <cellStyle name="Schlecht 2" xfId="28034" hidden="1"/>
    <cellStyle name="Schlecht 2" xfId="28038" hidden="1"/>
    <cellStyle name="Schlecht 2" xfId="28050" hidden="1"/>
    <cellStyle name="Schlecht 2" xfId="28058" hidden="1"/>
    <cellStyle name="Schlecht 2" xfId="28070" hidden="1"/>
    <cellStyle name="Schlecht 2" xfId="28078" hidden="1"/>
    <cellStyle name="Schlecht 2" xfId="28090" hidden="1"/>
    <cellStyle name="Schlecht 2" xfId="28098" hidden="1"/>
    <cellStyle name="Schlecht 2" xfId="28110" hidden="1"/>
    <cellStyle name="Schlecht 2" xfId="28118" hidden="1"/>
    <cellStyle name="Schlecht 2" xfId="28130" hidden="1"/>
    <cellStyle name="Schlecht 2" xfId="28295" hidden="1"/>
    <cellStyle name="Schlecht 2" xfId="28308" hidden="1"/>
    <cellStyle name="Schlecht 2" xfId="28320" hidden="1"/>
    <cellStyle name="Schlecht 2" xfId="28328" hidden="1"/>
    <cellStyle name="Schlecht 2" xfId="28340" hidden="1"/>
    <cellStyle name="Schlecht 2" xfId="28348" hidden="1"/>
    <cellStyle name="Schlecht 2" xfId="28360" hidden="1"/>
    <cellStyle name="Schlecht 2" xfId="28368" hidden="1"/>
    <cellStyle name="Schlecht 2" xfId="28380" hidden="1"/>
    <cellStyle name="Schlecht 2" xfId="28390" hidden="1"/>
    <cellStyle name="Schlecht 2" xfId="28406" hidden="1"/>
    <cellStyle name="Schlecht 2" xfId="28415" hidden="1"/>
    <cellStyle name="Schlecht 2" xfId="28427" hidden="1"/>
    <cellStyle name="Schlecht 2" xfId="28435" hidden="1"/>
    <cellStyle name="Schlecht 2" xfId="28447" hidden="1"/>
    <cellStyle name="Schlecht 2" xfId="28455" hidden="1"/>
    <cellStyle name="Schlecht 2" xfId="28467" hidden="1"/>
    <cellStyle name="Schlecht 2" xfId="28475" hidden="1"/>
    <cellStyle name="Schlecht 2" xfId="28487" hidden="1"/>
    <cellStyle name="Schlecht 2" xfId="28256" hidden="1"/>
    <cellStyle name="Schlecht 2" xfId="28501" hidden="1"/>
    <cellStyle name="Schlecht 2" xfId="28510" hidden="1"/>
    <cellStyle name="Schlecht 2" xfId="28522" hidden="1"/>
    <cellStyle name="Schlecht 2" xfId="28530" hidden="1"/>
    <cellStyle name="Schlecht 2" xfId="28542" hidden="1"/>
    <cellStyle name="Schlecht 2" xfId="28550" hidden="1"/>
    <cellStyle name="Schlecht 2" xfId="28562" hidden="1"/>
    <cellStyle name="Schlecht 2" xfId="28570" hidden="1"/>
    <cellStyle name="Schlecht 2" xfId="28582" hidden="1"/>
    <cellStyle name="Schlecht 2" xfId="28222" hidden="1"/>
    <cellStyle name="Schlecht 2" xfId="28595" hidden="1"/>
    <cellStyle name="Schlecht 2" xfId="28603" hidden="1"/>
    <cellStyle name="Schlecht 2" xfId="28615" hidden="1"/>
    <cellStyle name="Schlecht 2" xfId="28623" hidden="1"/>
    <cellStyle name="Schlecht 2" xfId="28635" hidden="1"/>
    <cellStyle name="Schlecht 2" xfId="28643" hidden="1"/>
    <cellStyle name="Schlecht 2" xfId="28655" hidden="1"/>
    <cellStyle name="Schlecht 2" xfId="28663" hidden="1"/>
    <cellStyle name="Schlecht 2" xfId="28675" hidden="1"/>
    <cellStyle name="Schlecht 2" xfId="28691" hidden="1"/>
    <cellStyle name="Schlecht 2" xfId="28707" hidden="1"/>
    <cellStyle name="Schlecht 2" xfId="28715" hidden="1"/>
    <cellStyle name="Schlecht 2" xfId="28727" hidden="1"/>
    <cellStyle name="Schlecht 2" xfId="28735" hidden="1"/>
    <cellStyle name="Schlecht 2" xfId="28747" hidden="1"/>
    <cellStyle name="Schlecht 2" xfId="28755" hidden="1"/>
    <cellStyle name="Schlecht 2" xfId="28767" hidden="1"/>
    <cellStyle name="Schlecht 2" xfId="28775" hidden="1"/>
    <cellStyle name="Schlecht 2" xfId="28787" hidden="1"/>
    <cellStyle name="Schlecht 2" xfId="28797" hidden="1"/>
    <cellStyle name="Schlecht 2" xfId="28813" hidden="1"/>
    <cellStyle name="Schlecht 2" xfId="28822" hidden="1"/>
    <cellStyle name="Schlecht 2" xfId="28834" hidden="1"/>
    <cellStyle name="Schlecht 2" xfId="28842" hidden="1"/>
    <cellStyle name="Schlecht 2" xfId="28854" hidden="1"/>
    <cellStyle name="Schlecht 2" xfId="28862" hidden="1"/>
    <cellStyle name="Schlecht 2" xfId="28874" hidden="1"/>
    <cellStyle name="Schlecht 2" xfId="28882" hidden="1"/>
    <cellStyle name="Schlecht 2" xfId="28894" hidden="1"/>
    <cellStyle name="Schlecht 2" xfId="28680" hidden="1"/>
    <cellStyle name="Schlecht 2" xfId="28908" hidden="1"/>
    <cellStyle name="Schlecht 2" xfId="28917" hidden="1"/>
    <cellStyle name="Schlecht 2" xfId="28929" hidden="1"/>
    <cellStyle name="Schlecht 2" xfId="28937" hidden="1"/>
    <cellStyle name="Schlecht 2" xfId="28949" hidden="1"/>
    <cellStyle name="Schlecht 2" xfId="28957" hidden="1"/>
    <cellStyle name="Schlecht 2" xfId="28969" hidden="1"/>
    <cellStyle name="Schlecht 2" xfId="28977" hidden="1"/>
    <cellStyle name="Schlecht 2" xfId="28989" hidden="1"/>
    <cellStyle name="Schlecht 2" xfId="28689" hidden="1"/>
    <cellStyle name="Schlecht 2" xfId="29002" hidden="1"/>
    <cellStyle name="Schlecht 2" xfId="29010" hidden="1"/>
    <cellStyle name="Schlecht 2" xfId="29022" hidden="1"/>
    <cellStyle name="Schlecht 2" xfId="29030" hidden="1"/>
    <cellStyle name="Schlecht 2" xfId="29042" hidden="1"/>
    <cellStyle name="Schlecht 2" xfId="29050" hidden="1"/>
    <cellStyle name="Schlecht 2" xfId="29062" hidden="1"/>
    <cellStyle name="Schlecht 2" xfId="29070" hidden="1"/>
    <cellStyle name="Schlecht 2" xfId="29082" hidden="1"/>
    <cellStyle name="Schlecht 2" xfId="29090" hidden="1"/>
    <cellStyle name="Schlecht 2" xfId="29102" hidden="1"/>
    <cellStyle name="Schlecht 2" xfId="29110" hidden="1"/>
    <cellStyle name="Schlecht 2" xfId="29122" hidden="1"/>
    <cellStyle name="Schlecht 2" xfId="29130" hidden="1"/>
    <cellStyle name="Schlecht 2" xfId="29142" hidden="1"/>
    <cellStyle name="Schlecht 2" xfId="29150" hidden="1"/>
    <cellStyle name="Schlecht 2" xfId="29162" hidden="1"/>
    <cellStyle name="Schlecht 2" xfId="29170" hidden="1"/>
    <cellStyle name="Schlecht 2" xfId="29182" hidden="1"/>
    <cellStyle name="Schlecht 2" xfId="29191" hidden="1"/>
    <cellStyle name="Schlecht 2" xfId="29186" hidden="1"/>
    <cellStyle name="Schlecht 2" xfId="29241" hidden="1"/>
    <cellStyle name="Schlecht 2" xfId="29254" hidden="1"/>
    <cellStyle name="Schlecht 2" xfId="29262" hidden="1"/>
    <cellStyle name="Schlecht 2" xfId="29274" hidden="1"/>
    <cellStyle name="Schlecht 2" xfId="29282" hidden="1"/>
    <cellStyle name="Schlecht 2" xfId="29294" hidden="1"/>
    <cellStyle name="Schlecht 2" xfId="29302" hidden="1"/>
    <cellStyle name="Schlecht 2" xfId="29314" hidden="1"/>
    <cellStyle name="Schlecht 2" xfId="29322" hidden="1"/>
    <cellStyle name="Schlecht 2" xfId="29334" hidden="1"/>
    <cellStyle name="Schlecht 2" xfId="29338" hidden="1"/>
    <cellStyle name="Schlecht 2" xfId="29350" hidden="1"/>
    <cellStyle name="Schlecht 2" xfId="29358" hidden="1"/>
    <cellStyle name="Schlecht 2" xfId="29370" hidden="1"/>
    <cellStyle name="Schlecht 2" xfId="29378" hidden="1"/>
    <cellStyle name="Schlecht 2" xfId="29390" hidden="1"/>
    <cellStyle name="Schlecht 2" xfId="29398" hidden="1"/>
    <cellStyle name="Schlecht 2" xfId="29410" hidden="1"/>
    <cellStyle name="Schlecht 2" xfId="29418" hidden="1"/>
    <cellStyle name="Schlecht 2" xfId="29430" hidden="1"/>
    <cellStyle name="Schlecht 2" xfId="29443" hidden="1"/>
    <cellStyle name="Schlecht 2" xfId="29492" hidden="1"/>
    <cellStyle name="Schlecht 2" xfId="29508" hidden="1"/>
    <cellStyle name="Schlecht 2" xfId="29524" hidden="1"/>
    <cellStyle name="Schlecht 2" xfId="29536" hidden="1"/>
    <cellStyle name="Schlecht 2" xfId="29544" hidden="1"/>
    <cellStyle name="Schlecht 2" xfId="29556" hidden="1"/>
    <cellStyle name="Schlecht 2" xfId="29564" hidden="1"/>
    <cellStyle name="Schlecht 2" xfId="29576" hidden="1"/>
    <cellStyle name="Schlecht 2" xfId="29584" hidden="1"/>
    <cellStyle name="Schlecht 2" xfId="29596" hidden="1"/>
    <cellStyle name="Schlecht 2" xfId="29606" hidden="1"/>
    <cellStyle name="Schlecht 2" xfId="29622" hidden="1"/>
    <cellStyle name="Schlecht 2" xfId="29631" hidden="1"/>
    <cellStyle name="Schlecht 2" xfId="29643" hidden="1"/>
    <cellStyle name="Schlecht 2" xfId="29651" hidden="1"/>
    <cellStyle name="Schlecht 2" xfId="29663" hidden="1"/>
    <cellStyle name="Schlecht 2" xfId="29671" hidden="1"/>
    <cellStyle name="Schlecht 2" xfId="29683" hidden="1"/>
    <cellStyle name="Schlecht 2" xfId="29691" hidden="1"/>
    <cellStyle name="Schlecht 2" xfId="29703" hidden="1"/>
    <cellStyle name="Schlecht 2" xfId="29478" hidden="1"/>
    <cellStyle name="Schlecht 2" xfId="29717" hidden="1"/>
    <cellStyle name="Schlecht 2" xfId="29726" hidden="1"/>
    <cellStyle name="Schlecht 2" xfId="29738" hidden="1"/>
    <cellStyle name="Schlecht 2" xfId="29746" hidden="1"/>
    <cellStyle name="Schlecht 2" xfId="29758" hidden="1"/>
    <cellStyle name="Schlecht 2" xfId="29766" hidden="1"/>
    <cellStyle name="Schlecht 2" xfId="29778" hidden="1"/>
    <cellStyle name="Schlecht 2" xfId="29786" hidden="1"/>
    <cellStyle name="Schlecht 2" xfId="29798" hidden="1"/>
    <cellStyle name="Schlecht 2" xfId="29468" hidden="1"/>
    <cellStyle name="Schlecht 2" xfId="29811" hidden="1"/>
    <cellStyle name="Schlecht 2" xfId="29819" hidden="1"/>
    <cellStyle name="Schlecht 2" xfId="29831" hidden="1"/>
    <cellStyle name="Schlecht 2" xfId="29839" hidden="1"/>
    <cellStyle name="Schlecht 2" xfId="29851" hidden="1"/>
    <cellStyle name="Schlecht 2" xfId="29859" hidden="1"/>
    <cellStyle name="Schlecht 2" xfId="29871" hidden="1"/>
    <cellStyle name="Schlecht 2" xfId="29879" hidden="1"/>
    <cellStyle name="Schlecht 2" xfId="29891" hidden="1"/>
    <cellStyle name="Schlecht 2" xfId="29906" hidden="1"/>
    <cellStyle name="Schlecht 2" xfId="29922" hidden="1"/>
    <cellStyle name="Schlecht 2" xfId="29930" hidden="1"/>
    <cellStyle name="Schlecht 2" xfId="29942" hidden="1"/>
    <cellStyle name="Schlecht 2" xfId="29950" hidden="1"/>
    <cellStyle name="Schlecht 2" xfId="29962" hidden="1"/>
    <cellStyle name="Schlecht 2" xfId="29970" hidden="1"/>
    <cellStyle name="Schlecht 2" xfId="29982" hidden="1"/>
    <cellStyle name="Schlecht 2" xfId="29990" hidden="1"/>
    <cellStyle name="Schlecht 2" xfId="30002" hidden="1"/>
    <cellStyle name="Schlecht 2" xfId="30012" hidden="1"/>
    <cellStyle name="Schlecht 2" xfId="30028" hidden="1"/>
    <cellStyle name="Schlecht 2" xfId="30037" hidden="1"/>
    <cellStyle name="Schlecht 2" xfId="30049" hidden="1"/>
    <cellStyle name="Schlecht 2" xfId="30057" hidden="1"/>
    <cellStyle name="Schlecht 2" xfId="30069" hidden="1"/>
    <cellStyle name="Schlecht 2" xfId="30077" hidden="1"/>
    <cellStyle name="Schlecht 2" xfId="30089" hidden="1"/>
    <cellStyle name="Schlecht 2" xfId="30097" hidden="1"/>
    <cellStyle name="Schlecht 2" xfId="30109" hidden="1"/>
    <cellStyle name="Schlecht 2" xfId="29896" hidden="1"/>
    <cellStyle name="Schlecht 2" xfId="30123" hidden="1"/>
    <cellStyle name="Schlecht 2" xfId="30132" hidden="1"/>
    <cellStyle name="Schlecht 2" xfId="30144" hidden="1"/>
    <cellStyle name="Schlecht 2" xfId="30152" hidden="1"/>
    <cellStyle name="Schlecht 2" xfId="30164" hidden="1"/>
    <cellStyle name="Schlecht 2" xfId="30172" hidden="1"/>
    <cellStyle name="Schlecht 2" xfId="30184" hidden="1"/>
    <cellStyle name="Schlecht 2" xfId="30192" hidden="1"/>
    <cellStyle name="Schlecht 2" xfId="30204" hidden="1"/>
    <cellStyle name="Schlecht 2" xfId="29904" hidden="1"/>
    <cellStyle name="Schlecht 2" xfId="30217" hidden="1"/>
    <cellStyle name="Schlecht 2" xfId="30225" hidden="1"/>
    <cellStyle name="Schlecht 2" xfId="30237" hidden="1"/>
    <cellStyle name="Schlecht 2" xfId="30245" hidden="1"/>
    <cellStyle name="Schlecht 2" xfId="30257" hidden="1"/>
    <cellStyle name="Schlecht 2" xfId="30265" hidden="1"/>
    <cellStyle name="Schlecht 2" xfId="30277" hidden="1"/>
    <cellStyle name="Schlecht 2" xfId="30285" hidden="1"/>
    <cellStyle name="Schlecht 2" xfId="30297" hidden="1"/>
    <cellStyle name="Schlecht 2" xfId="30305" hidden="1"/>
    <cellStyle name="Schlecht 2" xfId="30317" hidden="1"/>
    <cellStyle name="Schlecht 2" xfId="30325" hidden="1"/>
    <cellStyle name="Schlecht 2" xfId="30337" hidden="1"/>
    <cellStyle name="Schlecht 2" xfId="30345" hidden="1"/>
    <cellStyle name="Schlecht 2" xfId="30357" hidden="1"/>
    <cellStyle name="Schlecht 2" xfId="30365" hidden="1"/>
    <cellStyle name="Schlecht 2" xfId="30377" hidden="1"/>
    <cellStyle name="Schlecht 2" xfId="30385" hidden="1"/>
    <cellStyle name="Schlecht 2" xfId="30397" hidden="1"/>
    <cellStyle name="Schlecht 2" xfId="30406" hidden="1"/>
    <cellStyle name="Schlecht 2" xfId="30401" hidden="1"/>
    <cellStyle name="Schlecht 2" xfId="30454" hidden="1"/>
    <cellStyle name="Schlecht 2" xfId="30467" hidden="1"/>
    <cellStyle name="Schlecht 2" xfId="30475" hidden="1"/>
    <cellStyle name="Schlecht 2" xfId="30487" hidden="1"/>
    <cellStyle name="Schlecht 2" xfId="30495" hidden="1"/>
    <cellStyle name="Schlecht 2" xfId="30507" hidden="1"/>
    <cellStyle name="Schlecht 2" xfId="30515" hidden="1"/>
    <cellStyle name="Schlecht 2" xfId="30527" hidden="1"/>
    <cellStyle name="Schlecht 2" xfId="30535" hidden="1"/>
    <cellStyle name="Schlecht 2" xfId="30547" hidden="1"/>
    <cellStyle name="Schlecht 2" xfId="30551" hidden="1"/>
    <cellStyle name="Schlecht 2" xfId="30563" hidden="1"/>
    <cellStyle name="Schlecht 2" xfId="30571" hidden="1"/>
    <cellStyle name="Schlecht 2" xfId="30583" hidden="1"/>
    <cellStyle name="Schlecht 2" xfId="30591" hidden="1"/>
    <cellStyle name="Schlecht 2" xfId="30603" hidden="1"/>
    <cellStyle name="Schlecht 2" xfId="30611" hidden="1"/>
    <cellStyle name="Schlecht 2" xfId="30623" hidden="1"/>
    <cellStyle name="Schlecht 2" xfId="30631" hidden="1"/>
    <cellStyle name="Schlecht 2" xfId="30643" hidden="1"/>
    <cellStyle name="Schlecht 2" xfId="30688" hidden="1"/>
    <cellStyle name="Schlecht 2" xfId="30703" hidden="1"/>
    <cellStyle name="Schlecht 2" xfId="30715" hidden="1"/>
    <cellStyle name="Schlecht 2" xfId="30723" hidden="1"/>
    <cellStyle name="Schlecht 2" xfId="30735" hidden="1"/>
    <cellStyle name="Schlecht 2" xfId="30743" hidden="1"/>
    <cellStyle name="Schlecht 2" xfId="30755" hidden="1"/>
    <cellStyle name="Schlecht 2" xfId="30763" hidden="1"/>
    <cellStyle name="Schlecht 2" xfId="30775" hidden="1"/>
    <cellStyle name="Schlecht 2" xfId="30785" hidden="1"/>
    <cellStyle name="Schlecht 2" xfId="30801" hidden="1"/>
    <cellStyle name="Schlecht 2" xfId="30810" hidden="1"/>
    <cellStyle name="Schlecht 2" xfId="30822" hidden="1"/>
    <cellStyle name="Schlecht 2" xfId="30830" hidden="1"/>
    <cellStyle name="Schlecht 2" xfId="30842" hidden="1"/>
    <cellStyle name="Schlecht 2" xfId="30850" hidden="1"/>
    <cellStyle name="Schlecht 2" xfId="30862" hidden="1"/>
    <cellStyle name="Schlecht 2" xfId="30870" hidden="1"/>
    <cellStyle name="Schlecht 2" xfId="30882" hidden="1"/>
    <cellStyle name="Schlecht 2" xfId="28172" hidden="1"/>
    <cellStyle name="Schlecht 2" xfId="30896" hidden="1"/>
    <cellStyle name="Schlecht 2" xfId="30905" hidden="1"/>
    <cellStyle name="Schlecht 2" xfId="30917" hidden="1"/>
    <cellStyle name="Schlecht 2" xfId="30925" hidden="1"/>
    <cellStyle name="Schlecht 2" xfId="30937" hidden="1"/>
    <cellStyle name="Schlecht 2" xfId="30945" hidden="1"/>
    <cellStyle name="Schlecht 2" xfId="30957" hidden="1"/>
    <cellStyle name="Schlecht 2" xfId="30965" hidden="1"/>
    <cellStyle name="Schlecht 2" xfId="30977" hidden="1"/>
    <cellStyle name="Schlecht 2" xfId="28263" hidden="1"/>
    <cellStyle name="Schlecht 2" xfId="30990" hidden="1"/>
    <cellStyle name="Schlecht 2" xfId="30998" hidden="1"/>
    <cellStyle name="Schlecht 2" xfId="31010" hidden="1"/>
    <cellStyle name="Schlecht 2" xfId="31018" hidden="1"/>
    <cellStyle name="Schlecht 2" xfId="31030" hidden="1"/>
    <cellStyle name="Schlecht 2" xfId="31038" hidden="1"/>
    <cellStyle name="Schlecht 2" xfId="31050" hidden="1"/>
    <cellStyle name="Schlecht 2" xfId="31058" hidden="1"/>
    <cellStyle name="Schlecht 2" xfId="31070" hidden="1"/>
    <cellStyle name="Schlecht 2" xfId="31085" hidden="1"/>
    <cellStyle name="Schlecht 2" xfId="31101" hidden="1"/>
    <cellStyle name="Schlecht 2" xfId="31109" hidden="1"/>
    <cellStyle name="Schlecht 2" xfId="31121" hidden="1"/>
    <cellStyle name="Schlecht 2" xfId="31129" hidden="1"/>
    <cellStyle name="Schlecht 2" xfId="31141" hidden="1"/>
    <cellStyle name="Schlecht 2" xfId="31149" hidden="1"/>
    <cellStyle name="Schlecht 2" xfId="31161" hidden="1"/>
    <cellStyle name="Schlecht 2" xfId="31169" hidden="1"/>
    <cellStyle name="Schlecht 2" xfId="31181" hidden="1"/>
    <cellStyle name="Schlecht 2" xfId="31191" hidden="1"/>
    <cellStyle name="Schlecht 2" xfId="31207" hidden="1"/>
    <cellStyle name="Schlecht 2" xfId="31216" hidden="1"/>
    <cellStyle name="Schlecht 2" xfId="31228" hidden="1"/>
    <cellStyle name="Schlecht 2" xfId="31236" hidden="1"/>
    <cellStyle name="Schlecht 2" xfId="31248" hidden="1"/>
    <cellStyle name="Schlecht 2" xfId="31256" hidden="1"/>
    <cellStyle name="Schlecht 2" xfId="31268" hidden="1"/>
    <cellStyle name="Schlecht 2" xfId="31276" hidden="1"/>
    <cellStyle name="Schlecht 2" xfId="31288" hidden="1"/>
    <cellStyle name="Schlecht 2" xfId="31074" hidden="1"/>
    <cellStyle name="Schlecht 2" xfId="31302" hidden="1"/>
    <cellStyle name="Schlecht 2" xfId="31311" hidden="1"/>
    <cellStyle name="Schlecht 2" xfId="31323" hidden="1"/>
    <cellStyle name="Schlecht 2" xfId="31331" hidden="1"/>
    <cellStyle name="Schlecht 2" xfId="31343" hidden="1"/>
    <cellStyle name="Schlecht 2" xfId="31351" hidden="1"/>
    <cellStyle name="Schlecht 2" xfId="31363" hidden="1"/>
    <cellStyle name="Schlecht 2" xfId="31371" hidden="1"/>
    <cellStyle name="Schlecht 2" xfId="31383" hidden="1"/>
    <cellStyle name="Schlecht 2" xfId="31083" hidden="1"/>
    <cellStyle name="Schlecht 2" xfId="31396" hidden="1"/>
    <cellStyle name="Schlecht 2" xfId="31404" hidden="1"/>
    <cellStyle name="Schlecht 2" xfId="31416" hidden="1"/>
    <cellStyle name="Schlecht 2" xfId="31424" hidden="1"/>
    <cellStyle name="Schlecht 2" xfId="31436" hidden="1"/>
    <cellStyle name="Schlecht 2" xfId="31444" hidden="1"/>
    <cellStyle name="Schlecht 2" xfId="31456" hidden="1"/>
    <cellStyle name="Schlecht 2" xfId="31464" hidden="1"/>
    <cellStyle name="Schlecht 2" xfId="31476" hidden="1"/>
    <cellStyle name="Schlecht 2" xfId="31484" hidden="1"/>
    <cellStyle name="Schlecht 2" xfId="31496" hidden="1"/>
    <cellStyle name="Schlecht 2" xfId="31504" hidden="1"/>
    <cellStyle name="Schlecht 2" xfId="31516" hidden="1"/>
    <cellStyle name="Schlecht 2" xfId="31524" hidden="1"/>
    <cellStyle name="Schlecht 2" xfId="31536" hidden="1"/>
    <cellStyle name="Schlecht 2" xfId="31544" hidden="1"/>
    <cellStyle name="Schlecht 2" xfId="31556" hidden="1"/>
    <cellStyle name="Schlecht 2" xfId="31564" hidden="1"/>
    <cellStyle name="Schlecht 2" xfId="31576" hidden="1"/>
    <cellStyle name="Schlecht 2" xfId="31585" hidden="1"/>
    <cellStyle name="Schlecht 2" xfId="31580" hidden="1"/>
    <cellStyle name="Schlecht 2" xfId="31635" hidden="1"/>
    <cellStyle name="Schlecht 2" xfId="31648" hidden="1"/>
    <cellStyle name="Schlecht 2" xfId="31656" hidden="1"/>
    <cellStyle name="Schlecht 2" xfId="31668" hidden="1"/>
    <cellStyle name="Schlecht 2" xfId="31676" hidden="1"/>
    <cellStyle name="Schlecht 2" xfId="31688" hidden="1"/>
    <cellStyle name="Schlecht 2" xfId="31696" hidden="1"/>
    <cellStyle name="Schlecht 2" xfId="31708" hidden="1"/>
    <cellStyle name="Schlecht 2" xfId="31716" hidden="1"/>
    <cellStyle name="Schlecht 2" xfId="31728" hidden="1"/>
    <cellStyle name="Schlecht 2" xfId="31732" hidden="1"/>
    <cellStyle name="Schlecht 2" xfId="31744" hidden="1"/>
    <cellStyle name="Schlecht 2" xfId="31752" hidden="1"/>
    <cellStyle name="Schlecht 2" xfId="31764" hidden="1"/>
    <cellStyle name="Schlecht 2" xfId="31772" hidden="1"/>
    <cellStyle name="Schlecht 2" xfId="31784" hidden="1"/>
    <cellStyle name="Schlecht 2" xfId="31792" hidden="1"/>
    <cellStyle name="Schlecht 2" xfId="31804" hidden="1"/>
    <cellStyle name="Schlecht 2" xfId="31812" hidden="1"/>
    <cellStyle name="Schlecht 2" xfId="31824" hidden="1"/>
    <cellStyle name="Schlecht 2" xfId="31836" hidden="1"/>
    <cellStyle name="Schlecht 2" xfId="31885" hidden="1"/>
    <cellStyle name="Schlecht 2" xfId="31901" hidden="1"/>
    <cellStyle name="Schlecht 2" xfId="31917" hidden="1"/>
    <cellStyle name="Schlecht 2" xfId="31929" hidden="1"/>
    <cellStyle name="Schlecht 2" xfId="31937" hidden="1"/>
    <cellStyle name="Schlecht 2" xfId="31949" hidden="1"/>
    <cellStyle name="Schlecht 2" xfId="31957" hidden="1"/>
    <cellStyle name="Schlecht 2" xfId="31969" hidden="1"/>
    <cellStyle name="Schlecht 2" xfId="31977" hidden="1"/>
    <cellStyle name="Schlecht 2" xfId="31989" hidden="1"/>
    <cellStyle name="Schlecht 2" xfId="31998" hidden="1"/>
    <cellStyle name="Schlecht 2" xfId="32014" hidden="1"/>
    <cellStyle name="Schlecht 2" xfId="32023" hidden="1"/>
    <cellStyle name="Schlecht 2" xfId="32035" hidden="1"/>
    <cellStyle name="Schlecht 2" xfId="32043" hidden="1"/>
    <cellStyle name="Schlecht 2" xfId="32055" hidden="1"/>
    <cellStyle name="Schlecht 2" xfId="32063" hidden="1"/>
    <cellStyle name="Schlecht 2" xfId="32075" hidden="1"/>
    <cellStyle name="Schlecht 2" xfId="32083" hidden="1"/>
    <cellStyle name="Schlecht 2" xfId="32095" hidden="1"/>
    <cellStyle name="Schlecht 2" xfId="31871" hidden="1"/>
    <cellStyle name="Schlecht 2" xfId="32109" hidden="1"/>
    <cellStyle name="Schlecht 2" xfId="32118" hidden="1"/>
    <cellStyle name="Schlecht 2" xfId="32130" hidden="1"/>
    <cellStyle name="Schlecht 2" xfId="32138" hidden="1"/>
    <cellStyle name="Schlecht 2" xfId="32150" hidden="1"/>
    <cellStyle name="Schlecht 2" xfId="32158" hidden="1"/>
    <cellStyle name="Schlecht 2" xfId="32170" hidden="1"/>
    <cellStyle name="Schlecht 2" xfId="32178" hidden="1"/>
    <cellStyle name="Schlecht 2" xfId="32190" hidden="1"/>
    <cellStyle name="Schlecht 2" xfId="31861" hidden="1"/>
    <cellStyle name="Schlecht 2" xfId="32203" hidden="1"/>
    <cellStyle name="Schlecht 2" xfId="32211" hidden="1"/>
    <cellStyle name="Schlecht 2" xfId="32223" hidden="1"/>
    <cellStyle name="Schlecht 2" xfId="32231" hidden="1"/>
    <cellStyle name="Schlecht 2" xfId="32243" hidden="1"/>
    <cellStyle name="Schlecht 2" xfId="32251" hidden="1"/>
    <cellStyle name="Schlecht 2" xfId="32263" hidden="1"/>
    <cellStyle name="Schlecht 2" xfId="32271" hidden="1"/>
    <cellStyle name="Schlecht 2" xfId="32283" hidden="1"/>
    <cellStyle name="Schlecht 2" xfId="32297" hidden="1"/>
    <cellStyle name="Schlecht 2" xfId="32313" hidden="1"/>
    <cellStyle name="Schlecht 2" xfId="32321" hidden="1"/>
    <cellStyle name="Schlecht 2" xfId="32333" hidden="1"/>
    <cellStyle name="Schlecht 2" xfId="32341" hidden="1"/>
    <cellStyle name="Schlecht 2" xfId="32353" hidden="1"/>
    <cellStyle name="Schlecht 2" xfId="32361" hidden="1"/>
    <cellStyle name="Schlecht 2" xfId="32373" hidden="1"/>
    <cellStyle name="Schlecht 2" xfId="32381" hidden="1"/>
    <cellStyle name="Schlecht 2" xfId="32393" hidden="1"/>
    <cellStyle name="Schlecht 2" xfId="32402" hidden="1"/>
    <cellStyle name="Schlecht 2" xfId="32418" hidden="1"/>
    <cellStyle name="Schlecht 2" xfId="32427" hidden="1"/>
    <cellStyle name="Schlecht 2" xfId="32439" hidden="1"/>
    <cellStyle name="Schlecht 2" xfId="32447" hidden="1"/>
    <cellStyle name="Schlecht 2" xfId="32459" hidden="1"/>
    <cellStyle name="Schlecht 2" xfId="32467" hidden="1"/>
    <cellStyle name="Schlecht 2" xfId="32479" hidden="1"/>
    <cellStyle name="Schlecht 2" xfId="32487" hidden="1"/>
    <cellStyle name="Schlecht 2" xfId="32499" hidden="1"/>
    <cellStyle name="Schlecht 2" xfId="32287" hidden="1"/>
    <cellStyle name="Schlecht 2" xfId="32513" hidden="1"/>
    <cellStyle name="Schlecht 2" xfId="32522" hidden="1"/>
    <cellStyle name="Schlecht 2" xfId="32534" hidden="1"/>
    <cellStyle name="Schlecht 2" xfId="32542" hidden="1"/>
    <cellStyle name="Schlecht 2" xfId="32554" hidden="1"/>
    <cellStyle name="Schlecht 2" xfId="32562" hidden="1"/>
    <cellStyle name="Schlecht 2" xfId="32574" hidden="1"/>
    <cellStyle name="Schlecht 2" xfId="32582" hidden="1"/>
    <cellStyle name="Schlecht 2" xfId="32594" hidden="1"/>
    <cellStyle name="Schlecht 2" xfId="32295" hidden="1"/>
    <cellStyle name="Schlecht 2" xfId="32607" hidden="1"/>
    <cellStyle name="Schlecht 2" xfId="32615" hidden="1"/>
    <cellStyle name="Schlecht 2" xfId="32627" hidden="1"/>
    <cellStyle name="Schlecht 2" xfId="32635" hidden="1"/>
    <cellStyle name="Schlecht 2" xfId="32647" hidden="1"/>
    <cellStyle name="Schlecht 2" xfId="32655" hidden="1"/>
    <cellStyle name="Schlecht 2" xfId="32667" hidden="1"/>
    <cellStyle name="Schlecht 2" xfId="32675" hidden="1"/>
    <cellStyle name="Schlecht 2" xfId="32687" hidden="1"/>
    <cellStyle name="Schlecht 2" xfId="32695" hidden="1"/>
    <cellStyle name="Schlecht 2" xfId="32707" hidden="1"/>
    <cellStyle name="Schlecht 2" xfId="32715" hidden="1"/>
    <cellStyle name="Schlecht 2" xfId="32727" hidden="1"/>
    <cellStyle name="Schlecht 2" xfId="32735" hidden="1"/>
    <cellStyle name="Schlecht 2" xfId="32747" hidden="1"/>
    <cellStyle name="Schlecht 2" xfId="32755" hidden="1"/>
    <cellStyle name="Schlecht 2" xfId="32767" hidden="1"/>
    <cellStyle name="Schlecht 2" xfId="32775" hidden="1"/>
    <cellStyle name="Schlecht 2" xfId="32787" hidden="1"/>
    <cellStyle name="Schlecht 2" xfId="32796" hidden="1"/>
    <cellStyle name="Schlecht 2" xfId="32791" hidden="1"/>
    <cellStyle name="Schlecht 2" xfId="32844" hidden="1"/>
    <cellStyle name="Schlecht 2" xfId="32857" hidden="1"/>
    <cellStyle name="Schlecht 2" xfId="32865" hidden="1"/>
    <cellStyle name="Schlecht 2" xfId="32877" hidden="1"/>
    <cellStyle name="Schlecht 2" xfId="32885" hidden="1"/>
    <cellStyle name="Schlecht 2" xfId="32897" hidden="1"/>
    <cellStyle name="Schlecht 2" xfId="32905" hidden="1"/>
    <cellStyle name="Schlecht 2" xfId="32917" hidden="1"/>
    <cellStyle name="Schlecht 2" xfId="32925" hidden="1"/>
    <cellStyle name="Schlecht 2" xfId="32937" hidden="1"/>
    <cellStyle name="Schlecht 2" xfId="32940" hidden="1"/>
    <cellStyle name="Schlecht 2" xfId="32952" hidden="1"/>
    <cellStyle name="Schlecht 2" xfId="32960" hidden="1"/>
    <cellStyle name="Schlecht 2" xfId="32972" hidden="1"/>
    <cellStyle name="Schlecht 2" xfId="32980" hidden="1"/>
    <cellStyle name="Schlecht 2" xfId="32992" hidden="1"/>
    <cellStyle name="Schlecht 2" xfId="33000" hidden="1"/>
    <cellStyle name="Schlecht 2" xfId="33012" hidden="1"/>
    <cellStyle name="Schlecht 2" xfId="33020" hidden="1"/>
    <cellStyle name="Schlecht 2" xfId="33032" hidden="1"/>
    <cellStyle name="Schlecht 2" xfId="28173" hidden="1"/>
    <cellStyle name="Schlecht 2" xfId="28177" hidden="1"/>
    <cellStyle name="Schlecht 2" xfId="28178" hidden="1"/>
    <cellStyle name="Schlecht 2" xfId="28273" hidden="1"/>
    <cellStyle name="Schlecht 2" xfId="29206" hidden="1"/>
    <cellStyle name="Schlecht 2" xfId="28242" hidden="1"/>
    <cellStyle name="Schlecht 2" xfId="33049" hidden="1"/>
    <cellStyle name="Schlecht 2" xfId="33057" hidden="1"/>
    <cellStyle name="Schlecht 2" xfId="33069" hidden="1"/>
    <cellStyle name="Schlecht 2" xfId="33079" hidden="1"/>
    <cellStyle name="Schlecht 2" xfId="33095" hidden="1"/>
    <cellStyle name="Schlecht 2" xfId="33104" hidden="1"/>
    <cellStyle name="Schlecht 2" xfId="33116" hidden="1"/>
    <cellStyle name="Schlecht 2" xfId="33124" hidden="1"/>
    <cellStyle name="Schlecht 2" xfId="33136" hidden="1"/>
    <cellStyle name="Schlecht 2" xfId="33144" hidden="1"/>
    <cellStyle name="Schlecht 2" xfId="33156" hidden="1"/>
    <cellStyle name="Schlecht 2" xfId="33164" hidden="1"/>
    <cellStyle name="Schlecht 2" xfId="33176" hidden="1"/>
    <cellStyle name="Schlecht 2" xfId="30690" hidden="1"/>
    <cellStyle name="Schlecht 2" xfId="33190" hidden="1"/>
    <cellStyle name="Schlecht 2" xfId="33199" hidden="1"/>
    <cellStyle name="Schlecht 2" xfId="33211" hidden="1"/>
    <cellStyle name="Schlecht 2" xfId="33219" hidden="1"/>
    <cellStyle name="Schlecht 2" xfId="33231" hidden="1"/>
    <cellStyle name="Schlecht 2" xfId="33239" hidden="1"/>
    <cellStyle name="Schlecht 2" xfId="33251" hidden="1"/>
    <cellStyle name="Schlecht 2" xfId="33259" hidden="1"/>
    <cellStyle name="Schlecht 2" xfId="33271" hidden="1"/>
    <cellStyle name="Schlecht 2" xfId="31862" hidden="1"/>
    <cellStyle name="Schlecht 2" xfId="33284" hidden="1"/>
    <cellStyle name="Schlecht 2" xfId="33292" hidden="1"/>
    <cellStyle name="Schlecht 2" xfId="33304" hidden="1"/>
    <cellStyle name="Schlecht 2" xfId="33312" hidden="1"/>
    <cellStyle name="Schlecht 2" xfId="33324" hidden="1"/>
    <cellStyle name="Schlecht 2" xfId="33332" hidden="1"/>
    <cellStyle name="Schlecht 2" xfId="33344" hidden="1"/>
    <cellStyle name="Schlecht 2" xfId="33352" hidden="1"/>
    <cellStyle name="Schlecht 2" xfId="33364" hidden="1"/>
    <cellStyle name="Schlecht 2" xfId="33379" hidden="1"/>
    <cellStyle name="Schlecht 2" xfId="33394" hidden="1"/>
    <cellStyle name="Schlecht 2" xfId="33402" hidden="1"/>
    <cellStyle name="Schlecht 2" xfId="33414" hidden="1"/>
    <cellStyle name="Schlecht 2" xfId="33422" hidden="1"/>
    <cellStyle name="Schlecht 2" xfId="33434" hidden="1"/>
    <cellStyle name="Schlecht 2" xfId="33442" hidden="1"/>
    <cellStyle name="Schlecht 2" xfId="33454" hidden="1"/>
    <cellStyle name="Schlecht 2" xfId="33462" hidden="1"/>
    <cellStyle name="Schlecht 2" xfId="33474" hidden="1"/>
    <cellStyle name="Schlecht 2" xfId="33483" hidden="1"/>
    <cellStyle name="Schlecht 2" xfId="33499" hidden="1"/>
    <cellStyle name="Schlecht 2" xfId="33508" hidden="1"/>
    <cellStyle name="Schlecht 2" xfId="33520" hidden="1"/>
    <cellStyle name="Schlecht 2" xfId="33528" hidden="1"/>
    <cellStyle name="Schlecht 2" xfId="33540" hidden="1"/>
    <cellStyle name="Schlecht 2" xfId="33548" hidden="1"/>
    <cellStyle name="Schlecht 2" xfId="33560" hidden="1"/>
    <cellStyle name="Schlecht 2" xfId="33568" hidden="1"/>
    <cellStyle name="Schlecht 2" xfId="33580" hidden="1"/>
    <cellStyle name="Schlecht 2" xfId="33368" hidden="1"/>
    <cellStyle name="Schlecht 2" xfId="33594" hidden="1"/>
    <cellStyle name="Schlecht 2" xfId="33603" hidden="1"/>
    <cellStyle name="Schlecht 2" xfId="33615" hidden="1"/>
    <cellStyle name="Schlecht 2" xfId="33623" hidden="1"/>
    <cellStyle name="Schlecht 2" xfId="33635" hidden="1"/>
    <cellStyle name="Schlecht 2" xfId="33643" hidden="1"/>
    <cellStyle name="Schlecht 2" xfId="33655" hidden="1"/>
    <cellStyle name="Schlecht 2" xfId="33663" hidden="1"/>
    <cellStyle name="Schlecht 2" xfId="33675" hidden="1"/>
    <cellStyle name="Schlecht 2" xfId="33377" hidden="1"/>
    <cellStyle name="Schlecht 2" xfId="33688" hidden="1"/>
    <cellStyle name="Schlecht 2" xfId="33696" hidden="1"/>
    <cellStyle name="Schlecht 2" xfId="33708" hidden="1"/>
    <cellStyle name="Schlecht 2" xfId="33716" hidden="1"/>
    <cellStyle name="Schlecht 2" xfId="33728" hidden="1"/>
    <cellStyle name="Schlecht 2" xfId="33736" hidden="1"/>
    <cellStyle name="Schlecht 2" xfId="33748" hidden="1"/>
    <cellStyle name="Schlecht 2" xfId="33756" hidden="1"/>
    <cellStyle name="Schlecht 2" xfId="33768" hidden="1"/>
    <cellStyle name="Schlecht 2" xfId="33776" hidden="1"/>
    <cellStyle name="Schlecht 2" xfId="33788" hidden="1"/>
    <cellStyle name="Schlecht 2" xfId="33796" hidden="1"/>
    <cellStyle name="Schlecht 2" xfId="33808" hidden="1"/>
    <cellStyle name="Schlecht 2" xfId="33816" hidden="1"/>
    <cellStyle name="Schlecht 2" xfId="33828" hidden="1"/>
    <cellStyle name="Schlecht 2" xfId="33836" hidden="1"/>
    <cellStyle name="Schlecht 2" xfId="33848" hidden="1"/>
    <cellStyle name="Schlecht 2" xfId="33856" hidden="1"/>
    <cellStyle name="Schlecht 2" xfId="33868" hidden="1"/>
    <cellStyle name="Schlecht 2" xfId="33876" hidden="1"/>
    <cellStyle name="Schlecht 2" xfId="33871" hidden="1"/>
    <cellStyle name="Schlecht 2" xfId="33925" hidden="1"/>
    <cellStyle name="Schlecht 2" xfId="33938" hidden="1"/>
    <cellStyle name="Schlecht 2" xfId="33946" hidden="1"/>
    <cellStyle name="Schlecht 2" xfId="33958" hidden="1"/>
    <cellStyle name="Schlecht 2" xfId="33966" hidden="1"/>
    <cellStyle name="Schlecht 2" xfId="33978" hidden="1"/>
    <cellStyle name="Schlecht 2" xfId="33986" hidden="1"/>
    <cellStyle name="Schlecht 2" xfId="33998" hidden="1"/>
    <cellStyle name="Schlecht 2" xfId="34006" hidden="1"/>
    <cellStyle name="Schlecht 2" xfId="34018" hidden="1"/>
    <cellStyle name="Schlecht 2" xfId="34020" hidden="1"/>
    <cellStyle name="Schlecht 2" xfId="34032" hidden="1"/>
    <cellStyle name="Schlecht 2" xfId="34040" hidden="1"/>
    <cellStyle name="Schlecht 2" xfId="34052" hidden="1"/>
    <cellStyle name="Schlecht 2" xfId="34060" hidden="1"/>
    <cellStyle name="Schlecht 2" xfId="34072" hidden="1"/>
    <cellStyle name="Schlecht 2" xfId="34080" hidden="1"/>
    <cellStyle name="Schlecht 2" xfId="34092" hidden="1"/>
    <cellStyle name="Schlecht 2" xfId="34100" hidden="1"/>
    <cellStyle name="Schlecht 2" xfId="34112" hidden="1"/>
    <cellStyle name="Schlecht 2" xfId="34124" hidden="1"/>
    <cellStyle name="Schlecht 2" xfId="34172" hidden="1"/>
    <cellStyle name="Schlecht 2" xfId="34188" hidden="1"/>
    <cellStyle name="Schlecht 2" xfId="34204" hidden="1"/>
    <cellStyle name="Schlecht 2" xfId="34216" hidden="1"/>
    <cellStyle name="Schlecht 2" xfId="34224" hidden="1"/>
    <cellStyle name="Schlecht 2" xfId="34236" hidden="1"/>
    <cellStyle name="Schlecht 2" xfId="34244" hidden="1"/>
    <cellStyle name="Schlecht 2" xfId="34256" hidden="1"/>
    <cellStyle name="Schlecht 2" xfId="34264" hidden="1"/>
    <cellStyle name="Schlecht 2" xfId="34276" hidden="1"/>
    <cellStyle name="Schlecht 2" xfId="34286" hidden="1"/>
    <cellStyle name="Schlecht 2" xfId="34302" hidden="1"/>
    <cellStyle name="Schlecht 2" xfId="34311" hidden="1"/>
    <cellStyle name="Schlecht 2" xfId="34323" hidden="1"/>
    <cellStyle name="Schlecht 2" xfId="34331" hidden="1"/>
    <cellStyle name="Schlecht 2" xfId="34343" hidden="1"/>
    <cellStyle name="Schlecht 2" xfId="34351" hidden="1"/>
    <cellStyle name="Schlecht 2" xfId="34363" hidden="1"/>
    <cellStyle name="Schlecht 2" xfId="34371" hidden="1"/>
    <cellStyle name="Schlecht 2" xfId="34383" hidden="1"/>
    <cellStyle name="Schlecht 2" xfId="34158" hidden="1"/>
    <cellStyle name="Schlecht 2" xfId="34397" hidden="1"/>
    <cellStyle name="Schlecht 2" xfId="34406" hidden="1"/>
    <cellStyle name="Schlecht 2" xfId="34418" hidden="1"/>
    <cellStyle name="Schlecht 2" xfId="34426" hidden="1"/>
    <cellStyle name="Schlecht 2" xfId="34438" hidden="1"/>
    <cellStyle name="Schlecht 2" xfId="34446" hidden="1"/>
    <cellStyle name="Schlecht 2" xfId="34458" hidden="1"/>
    <cellStyle name="Schlecht 2" xfId="34466" hidden="1"/>
    <cellStyle name="Schlecht 2" xfId="34478" hidden="1"/>
    <cellStyle name="Schlecht 2" xfId="34148" hidden="1"/>
    <cellStyle name="Schlecht 2" xfId="34491" hidden="1"/>
    <cellStyle name="Schlecht 2" xfId="34499" hidden="1"/>
    <cellStyle name="Schlecht 2" xfId="34511" hidden="1"/>
    <cellStyle name="Schlecht 2" xfId="34519" hidden="1"/>
    <cellStyle name="Schlecht 2" xfId="34531" hidden="1"/>
    <cellStyle name="Schlecht 2" xfId="34539" hidden="1"/>
    <cellStyle name="Schlecht 2" xfId="34551" hidden="1"/>
    <cellStyle name="Schlecht 2" xfId="34559" hidden="1"/>
    <cellStyle name="Schlecht 2" xfId="34571" hidden="1"/>
    <cellStyle name="Schlecht 2" xfId="34585" hidden="1"/>
    <cellStyle name="Schlecht 2" xfId="34601" hidden="1"/>
    <cellStyle name="Schlecht 2" xfId="34609" hidden="1"/>
    <cellStyle name="Schlecht 2" xfId="34621" hidden="1"/>
    <cellStyle name="Schlecht 2" xfId="34629" hidden="1"/>
    <cellStyle name="Schlecht 2" xfId="34641" hidden="1"/>
    <cellStyle name="Schlecht 2" xfId="34649" hidden="1"/>
    <cellStyle name="Schlecht 2" xfId="34661" hidden="1"/>
    <cellStyle name="Schlecht 2" xfId="34669" hidden="1"/>
    <cellStyle name="Schlecht 2" xfId="34681" hidden="1"/>
    <cellStyle name="Schlecht 2" xfId="34690" hidden="1"/>
    <cellStyle name="Schlecht 2" xfId="34706" hidden="1"/>
    <cellStyle name="Schlecht 2" xfId="34715" hidden="1"/>
    <cellStyle name="Schlecht 2" xfId="34727" hidden="1"/>
    <cellStyle name="Schlecht 2" xfId="34735" hidden="1"/>
    <cellStyle name="Schlecht 2" xfId="34747" hidden="1"/>
    <cellStyle name="Schlecht 2" xfId="34755" hidden="1"/>
    <cellStyle name="Schlecht 2" xfId="34767" hidden="1"/>
    <cellStyle name="Schlecht 2" xfId="34775" hidden="1"/>
    <cellStyle name="Schlecht 2" xfId="34787" hidden="1"/>
    <cellStyle name="Schlecht 2" xfId="34575" hidden="1"/>
    <cellStyle name="Schlecht 2" xfId="34801" hidden="1"/>
    <cellStyle name="Schlecht 2" xfId="34810" hidden="1"/>
    <cellStyle name="Schlecht 2" xfId="34822" hidden="1"/>
    <cellStyle name="Schlecht 2" xfId="34830" hidden="1"/>
    <cellStyle name="Schlecht 2" xfId="34842" hidden="1"/>
    <cellStyle name="Schlecht 2" xfId="34850" hidden="1"/>
    <cellStyle name="Schlecht 2" xfId="34862" hidden="1"/>
    <cellStyle name="Schlecht 2" xfId="34870" hidden="1"/>
    <cellStyle name="Schlecht 2" xfId="34882" hidden="1"/>
    <cellStyle name="Schlecht 2" xfId="34583" hidden="1"/>
    <cellStyle name="Schlecht 2" xfId="34895" hidden="1"/>
    <cellStyle name="Schlecht 2" xfId="34903" hidden="1"/>
    <cellStyle name="Schlecht 2" xfId="34915" hidden="1"/>
    <cellStyle name="Schlecht 2" xfId="34923" hidden="1"/>
    <cellStyle name="Schlecht 2" xfId="34935" hidden="1"/>
    <cellStyle name="Schlecht 2" xfId="34943" hidden="1"/>
    <cellStyle name="Schlecht 2" xfId="34955" hidden="1"/>
    <cellStyle name="Schlecht 2" xfId="34963" hidden="1"/>
    <cellStyle name="Schlecht 2" xfId="34975" hidden="1"/>
    <cellStyle name="Schlecht 2" xfId="34983" hidden="1"/>
    <cellStyle name="Schlecht 2" xfId="34995" hidden="1"/>
    <cellStyle name="Schlecht 2" xfId="35003" hidden="1"/>
    <cellStyle name="Schlecht 2" xfId="35015" hidden="1"/>
    <cellStyle name="Schlecht 2" xfId="35023" hidden="1"/>
    <cellStyle name="Schlecht 2" xfId="35035" hidden="1"/>
    <cellStyle name="Schlecht 2" xfId="35043" hidden="1"/>
    <cellStyle name="Schlecht 2" xfId="35055" hidden="1"/>
    <cellStyle name="Schlecht 2" xfId="35063" hidden="1"/>
    <cellStyle name="Schlecht 2" xfId="35075" hidden="1"/>
    <cellStyle name="Schlecht 2" xfId="35083" hidden="1"/>
    <cellStyle name="Schlecht 2" xfId="35078" hidden="1"/>
    <cellStyle name="Schlecht 2" xfId="35130" hidden="1"/>
    <cellStyle name="Schlecht 2" xfId="35143" hidden="1"/>
    <cellStyle name="Schlecht 2" xfId="35151" hidden="1"/>
    <cellStyle name="Schlecht 2" xfId="35163" hidden="1"/>
    <cellStyle name="Schlecht 2" xfId="35171" hidden="1"/>
    <cellStyle name="Schlecht 2" xfId="35183" hidden="1"/>
    <cellStyle name="Schlecht 2" xfId="35191" hidden="1"/>
    <cellStyle name="Schlecht 2" xfId="35203" hidden="1"/>
    <cellStyle name="Schlecht 2" xfId="35211" hidden="1"/>
    <cellStyle name="Schlecht 2" xfId="35223" hidden="1"/>
    <cellStyle name="Schlecht 2" xfId="35226" hidden="1"/>
    <cellStyle name="Schlecht 2" xfId="35238" hidden="1"/>
    <cellStyle name="Schlecht 2" xfId="35246" hidden="1"/>
    <cellStyle name="Schlecht 2" xfId="35258" hidden="1"/>
    <cellStyle name="Schlecht 2" xfId="35266" hidden="1"/>
    <cellStyle name="Schlecht 2" xfId="35278" hidden="1"/>
    <cellStyle name="Schlecht 2" xfId="35286" hidden="1"/>
    <cellStyle name="Schlecht 2" xfId="35298" hidden="1"/>
    <cellStyle name="Schlecht 2" xfId="35306" hidden="1"/>
    <cellStyle name="Schlecht 2" xfId="35318" hidden="1"/>
    <cellStyle name="Schlecht 2" xfId="30694" hidden="1"/>
    <cellStyle name="Schlecht 2" xfId="30695" hidden="1"/>
    <cellStyle name="Schlecht 2" xfId="28174" hidden="1"/>
    <cellStyle name="Schlecht 2" xfId="28217" hidden="1"/>
    <cellStyle name="Schlecht 2" xfId="28251" hidden="1"/>
    <cellStyle name="Schlecht 2" xfId="28186" hidden="1"/>
    <cellStyle name="Schlecht 2" xfId="35337" hidden="1"/>
    <cellStyle name="Schlecht 2" xfId="35345" hidden="1"/>
    <cellStyle name="Schlecht 2" xfId="35357" hidden="1"/>
    <cellStyle name="Schlecht 2" xfId="35366" hidden="1"/>
    <cellStyle name="Schlecht 2" xfId="35382" hidden="1"/>
    <cellStyle name="Schlecht 2" xfId="35391" hidden="1"/>
    <cellStyle name="Schlecht 2" xfId="35403" hidden="1"/>
    <cellStyle name="Schlecht 2" xfId="35411" hidden="1"/>
    <cellStyle name="Schlecht 2" xfId="35423" hidden="1"/>
    <cellStyle name="Schlecht 2" xfId="35431" hidden="1"/>
    <cellStyle name="Schlecht 2" xfId="35443" hidden="1"/>
    <cellStyle name="Schlecht 2" xfId="35451" hidden="1"/>
    <cellStyle name="Schlecht 2" xfId="35463" hidden="1"/>
    <cellStyle name="Schlecht 2" xfId="28271" hidden="1"/>
    <cellStyle name="Schlecht 2" xfId="35477" hidden="1"/>
    <cellStyle name="Schlecht 2" xfId="35486" hidden="1"/>
    <cellStyle name="Schlecht 2" xfId="35498" hidden="1"/>
    <cellStyle name="Schlecht 2" xfId="35506" hidden="1"/>
    <cellStyle name="Schlecht 2" xfId="35518" hidden="1"/>
    <cellStyle name="Schlecht 2" xfId="35526" hidden="1"/>
    <cellStyle name="Schlecht 2" xfId="35538" hidden="1"/>
    <cellStyle name="Schlecht 2" xfId="35546" hidden="1"/>
    <cellStyle name="Schlecht 2" xfId="35558" hidden="1"/>
    <cellStyle name="Schlecht 2" xfId="28219" hidden="1"/>
    <cellStyle name="Schlecht 2" xfId="35571" hidden="1"/>
    <cellStyle name="Schlecht 2" xfId="35579" hidden="1"/>
    <cellStyle name="Schlecht 2" xfId="35591" hidden="1"/>
    <cellStyle name="Schlecht 2" xfId="35599" hidden="1"/>
    <cellStyle name="Schlecht 2" xfId="35611" hidden="1"/>
    <cellStyle name="Schlecht 2" xfId="35619" hidden="1"/>
    <cellStyle name="Schlecht 2" xfId="35631" hidden="1"/>
    <cellStyle name="Schlecht 2" xfId="35639" hidden="1"/>
    <cellStyle name="Schlecht 2" xfId="35651" hidden="1"/>
    <cellStyle name="Schlecht 2" xfId="35665" hidden="1"/>
    <cellStyle name="Schlecht 2" xfId="35680" hidden="1"/>
    <cellStyle name="Schlecht 2" xfId="35688" hidden="1"/>
    <cellStyle name="Schlecht 2" xfId="35700" hidden="1"/>
    <cellStyle name="Schlecht 2" xfId="35708" hidden="1"/>
    <cellStyle name="Schlecht 2" xfId="35720" hidden="1"/>
    <cellStyle name="Schlecht 2" xfId="35728" hidden="1"/>
    <cellStyle name="Schlecht 2" xfId="35740" hidden="1"/>
    <cellStyle name="Schlecht 2" xfId="35748" hidden="1"/>
    <cellStyle name="Schlecht 2" xfId="35760" hidden="1"/>
    <cellStyle name="Schlecht 2" xfId="35768" hidden="1"/>
    <cellStyle name="Schlecht 2" xfId="35784" hidden="1"/>
    <cellStyle name="Schlecht 2" xfId="35793" hidden="1"/>
    <cellStyle name="Schlecht 2" xfId="35805" hidden="1"/>
    <cellStyle name="Schlecht 2" xfId="35813" hidden="1"/>
    <cellStyle name="Schlecht 2" xfId="35825" hidden="1"/>
    <cellStyle name="Schlecht 2" xfId="35833" hidden="1"/>
    <cellStyle name="Schlecht 2" xfId="35845" hidden="1"/>
    <cellStyle name="Schlecht 2" xfId="35853" hidden="1"/>
    <cellStyle name="Schlecht 2" xfId="35865" hidden="1"/>
    <cellStyle name="Schlecht 2" xfId="35655" hidden="1"/>
    <cellStyle name="Schlecht 2" xfId="35879" hidden="1"/>
    <cellStyle name="Schlecht 2" xfId="35888" hidden="1"/>
    <cellStyle name="Schlecht 2" xfId="35900" hidden="1"/>
    <cellStyle name="Schlecht 2" xfId="35908" hidden="1"/>
    <cellStyle name="Schlecht 2" xfId="35920" hidden="1"/>
    <cellStyle name="Schlecht 2" xfId="35928" hidden="1"/>
    <cellStyle name="Schlecht 2" xfId="35940" hidden="1"/>
    <cellStyle name="Schlecht 2" xfId="35948" hidden="1"/>
    <cellStyle name="Schlecht 2" xfId="35960" hidden="1"/>
    <cellStyle name="Schlecht 2" xfId="35664" hidden="1"/>
    <cellStyle name="Schlecht 2" xfId="35973" hidden="1"/>
    <cellStyle name="Schlecht 2" xfId="35981" hidden="1"/>
    <cellStyle name="Schlecht 2" xfId="35993" hidden="1"/>
    <cellStyle name="Schlecht 2" xfId="36001" hidden="1"/>
    <cellStyle name="Schlecht 2" xfId="36013" hidden="1"/>
    <cellStyle name="Schlecht 2" xfId="36021" hidden="1"/>
    <cellStyle name="Schlecht 2" xfId="36033" hidden="1"/>
    <cellStyle name="Schlecht 2" xfId="36041" hidden="1"/>
    <cellStyle name="Schlecht 2" xfId="36053" hidden="1"/>
    <cellStyle name="Schlecht 2" xfId="36061" hidden="1"/>
    <cellStyle name="Schlecht 2" xfId="36073" hidden="1"/>
    <cellStyle name="Schlecht 2" xfId="36081" hidden="1"/>
    <cellStyle name="Schlecht 2" xfId="36093" hidden="1"/>
    <cellStyle name="Schlecht 2" xfId="36101" hidden="1"/>
    <cellStyle name="Schlecht 2" xfId="36113" hidden="1"/>
    <cellStyle name="Schlecht 2" xfId="36121" hidden="1"/>
    <cellStyle name="Schlecht 2" xfId="36133" hidden="1"/>
    <cellStyle name="Schlecht 2" xfId="36141" hidden="1"/>
    <cellStyle name="Schlecht 2" xfId="36153" hidden="1"/>
    <cellStyle name="Schlecht 2" xfId="36161" hidden="1"/>
    <cellStyle name="Schlecht 2" xfId="36156" hidden="1"/>
    <cellStyle name="Schlecht 2" xfId="36209" hidden="1"/>
    <cellStyle name="Schlecht 2" xfId="36222" hidden="1"/>
    <cellStyle name="Schlecht 2" xfId="36230" hidden="1"/>
    <cellStyle name="Schlecht 2" xfId="36242" hidden="1"/>
    <cellStyle name="Schlecht 2" xfId="36250" hidden="1"/>
    <cellStyle name="Schlecht 2" xfId="36262" hidden="1"/>
    <cellStyle name="Schlecht 2" xfId="36270" hidden="1"/>
    <cellStyle name="Schlecht 2" xfId="36282" hidden="1"/>
    <cellStyle name="Schlecht 2" xfId="36290" hidden="1"/>
    <cellStyle name="Schlecht 2" xfId="36302" hidden="1"/>
    <cellStyle name="Schlecht 2" xfId="36305" hidden="1"/>
    <cellStyle name="Schlecht 2" xfId="36317" hidden="1"/>
    <cellStyle name="Schlecht 2" xfId="36325" hidden="1"/>
    <cellStyle name="Schlecht 2" xfId="36337" hidden="1"/>
    <cellStyle name="Schlecht 2" xfId="36345" hidden="1"/>
    <cellStyle name="Schlecht 2" xfId="36357" hidden="1"/>
    <cellStyle name="Schlecht 2" xfId="36365" hidden="1"/>
    <cellStyle name="Schlecht 2" xfId="36377" hidden="1"/>
    <cellStyle name="Schlecht 2" xfId="36385" hidden="1"/>
    <cellStyle name="Schlecht 2" xfId="36397" hidden="1"/>
    <cellStyle name="Schlecht 2" xfId="36408" hidden="1"/>
    <cellStyle name="Schlecht 2" xfId="36454" hidden="1"/>
    <cellStyle name="Schlecht 2" xfId="36470" hidden="1"/>
    <cellStyle name="Schlecht 2" xfId="36486" hidden="1"/>
    <cellStyle name="Schlecht 2" xfId="36498" hidden="1"/>
    <cellStyle name="Schlecht 2" xfId="36506" hidden="1"/>
    <cellStyle name="Schlecht 2" xfId="36518" hidden="1"/>
    <cellStyle name="Schlecht 2" xfId="36526" hidden="1"/>
    <cellStyle name="Schlecht 2" xfId="36538" hidden="1"/>
    <cellStyle name="Schlecht 2" xfId="36546" hidden="1"/>
    <cellStyle name="Schlecht 2" xfId="36558" hidden="1"/>
    <cellStyle name="Schlecht 2" xfId="36567" hidden="1"/>
    <cellStyle name="Schlecht 2" xfId="36583" hidden="1"/>
    <cellStyle name="Schlecht 2" xfId="36592" hidden="1"/>
    <cellStyle name="Schlecht 2" xfId="36604" hidden="1"/>
    <cellStyle name="Schlecht 2" xfId="36612" hidden="1"/>
    <cellStyle name="Schlecht 2" xfId="36624" hidden="1"/>
    <cellStyle name="Schlecht 2" xfId="36632" hidden="1"/>
    <cellStyle name="Schlecht 2" xfId="36644" hidden="1"/>
    <cellStyle name="Schlecht 2" xfId="36652" hidden="1"/>
    <cellStyle name="Schlecht 2" xfId="36664" hidden="1"/>
    <cellStyle name="Schlecht 2" xfId="36441" hidden="1"/>
    <cellStyle name="Schlecht 2" xfId="36678" hidden="1"/>
    <cellStyle name="Schlecht 2" xfId="36687" hidden="1"/>
    <cellStyle name="Schlecht 2" xfId="36699" hidden="1"/>
    <cellStyle name="Schlecht 2" xfId="36707" hidden="1"/>
    <cellStyle name="Schlecht 2" xfId="36719" hidden="1"/>
    <cellStyle name="Schlecht 2" xfId="36727" hidden="1"/>
    <cellStyle name="Schlecht 2" xfId="36739" hidden="1"/>
    <cellStyle name="Schlecht 2" xfId="36747" hidden="1"/>
    <cellStyle name="Schlecht 2" xfId="36759" hidden="1"/>
    <cellStyle name="Schlecht 2" xfId="36432" hidden="1"/>
    <cellStyle name="Schlecht 2" xfId="36772" hidden="1"/>
    <cellStyle name="Schlecht 2" xfId="36780" hidden="1"/>
    <cellStyle name="Schlecht 2" xfId="36792" hidden="1"/>
    <cellStyle name="Schlecht 2" xfId="36800" hidden="1"/>
    <cellStyle name="Schlecht 2" xfId="36812" hidden="1"/>
    <cellStyle name="Schlecht 2" xfId="36820" hidden="1"/>
    <cellStyle name="Schlecht 2" xfId="36832" hidden="1"/>
    <cellStyle name="Schlecht 2" xfId="36840" hidden="1"/>
    <cellStyle name="Schlecht 2" xfId="36852" hidden="1"/>
    <cellStyle name="Schlecht 2" xfId="36864" hidden="1"/>
    <cellStyle name="Schlecht 2" xfId="36880" hidden="1"/>
    <cellStyle name="Schlecht 2" xfId="36888" hidden="1"/>
    <cellStyle name="Schlecht 2" xfId="36900" hidden="1"/>
    <cellStyle name="Schlecht 2" xfId="36908" hidden="1"/>
    <cellStyle name="Schlecht 2" xfId="36920" hidden="1"/>
    <cellStyle name="Schlecht 2" xfId="36928" hidden="1"/>
    <cellStyle name="Schlecht 2" xfId="36940" hidden="1"/>
    <cellStyle name="Schlecht 2" xfId="36948" hidden="1"/>
    <cellStyle name="Schlecht 2" xfId="36960" hidden="1"/>
    <cellStyle name="Schlecht 2" xfId="36968" hidden="1"/>
    <cellStyle name="Schlecht 2" xfId="36984" hidden="1"/>
    <cellStyle name="Schlecht 2" xfId="36993" hidden="1"/>
    <cellStyle name="Schlecht 2" xfId="37005" hidden="1"/>
    <cellStyle name="Schlecht 2" xfId="37013" hidden="1"/>
    <cellStyle name="Schlecht 2" xfId="37025" hidden="1"/>
    <cellStyle name="Schlecht 2" xfId="37033" hidden="1"/>
    <cellStyle name="Schlecht 2" xfId="37045" hidden="1"/>
    <cellStyle name="Schlecht 2" xfId="37053" hidden="1"/>
    <cellStyle name="Schlecht 2" xfId="37065" hidden="1"/>
    <cellStyle name="Schlecht 2" xfId="36855" hidden="1"/>
    <cellStyle name="Schlecht 2" xfId="37079" hidden="1"/>
    <cellStyle name="Schlecht 2" xfId="37088" hidden="1"/>
    <cellStyle name="Schlecht 2" xfId="37100" hidden="1"/>
    <cellStyle name="Schlecht 2" xfId="37108" hidden="1"/>
    <cellStyle name="Schlecht 2" xfId="37120" hidden="1"/>
    <cellStyle name="Schlecht 2" xfId="37128" hidden="1"/>
    <cellStyle name="Schlecht 2" xfId="37140" hidden="1"/>
    <cellStyle name="Schlecht 2" xfId="37148" hidden="1"/>
    <cellStyle name="Schlecht 2" xfId="37160" hidden="1"/>
    <cellStyle name="Schlecht 2" xfId="36863" hidden="1"/>
    <cellStyle name="Schlecht 2" xfId="37173" hidden="1"/>
    <cellStyle name="Schlecht 2" xfId="37181" hidden="1"/>
    <cellStyle name="Schlecht 2" xfId="37193" hidden="1"/>
    <cellStyle name="Schlecht 2" xfId="37201" hidden="1"/>
    <cellStyle name="Schlecht 2" xfId="37213" hidden="1"/>
    <cellStyle name="Schlecht 2" xfId="37221" hidden="1"/>
    <cellStyle name="Schlecht 2" xfId="37233" hidden="1"/>
    <cellStyle name="Schlecht 2" xfId="37241" hidden="1"/>
    <cellStyle name="Schlecht 2" xfId="37253" hidden="1"/>
    <cellStyle name="Schlecht 2" xfId="37261" hidden="1"/>
    <cellStyle name="Schlecht 2" xfId="37273" hidden="1"/>
    <cellStyle name="Schlecht 2" xfId="37281" hidden="1"/>
    <cellStyle name="Schlecht 2" xfId="37293" hidden="1"/>
    <cellStyle name="Schlecht 2" xfId="37301" hidden="1"/>
    <cellStyle name="Schlecht 2" xfId="37313" hidden="1"/>
    <cellStyle name="Schlecht 2" xfId="37321" hidden="1"/>
    <cellStyle name="Schlecht 2" xfId="37333" hidden="1"/>
    <cellStyle name="Schlecht 2" xfId="37341" hidden="1"/>
    <cellStyle name="Schlecht 2" xfId="37353" hidden="1"/>
    <cellStyle name="Schlecht 2" xfId="37360" hidden="1"/>
    <cellStyle name="Schlecht 2" xfId="37355" hidden="1"/>
    <cellStyle name="Schlecht 2" xfId="37406" hidden="1"/>
    <cellStyle name="Schlecht 2" xfId="37419" hidden="1"/>
    <cellStyle name="Schlecht 2" xfId="37427" hidden="1"/>
    <cellStyle name="Schlecht 2" xfId="37439" hidden="1"/>
    <cellStyle name="Schlecht 2" xfId="37447" hidden="1"/>
    <cellStyle name="Schlecht 2" xfId="37459" hidden="1"/>
    <cellStyle name="Schlecht 2" xfId="37467" hidden="1"/>
    <cellStyle name="Schlecht 2" xfId="37479" hidden="1"/>
    <cellStyle name="Schlecht 2" xfId="37487" hidden="1"/>
    <cellStyle name="Schlecht 2" xfId="37499" hidden="1"/>
    <cellStyle name="Schlecht 2" xfId="37501" hidden="1"/>
    <cellStyle name="Schlecht 2" xfId="37513" hidden="1"/>
    <cellStyle name="Schlecht 2" xfId="37521" hidden="1"/>
    <cellStyle name="Schlecht 2" xfId="37533" hidden="1"/>
    <cellStyle name="Schlecht 2" xfId="37541" hidden="1"/>
    <cellStyle name="Schlecht 2" xfId="37553" hidden="1"/>
    <cellStyle name="Schlecht 2" xfId="37561" hidden="1"/>
    <cellStyle name="Schlecht 2" xfId="37573" hidden="1"/>
    <cellStyle name="Schlecht 2" xfId="37581" hidden="1"/>
    <cellStyle name="Schlecht 2" xfId="37593" hidden="1"/>
    <cellStyle name="Schlecht 2" xfId="28266" hidden="1"/>
    <cellStyle name="Schlecht 2" xfId="30678" hidden="1"/>
    <cellStyle name="Schlecht 2" xfId="28175" hidden="1"/>
    <cellStyle name="Schlecht 2" xfId="34150" hidden="1"/>
    <cellStyle name="Schlecht 2" xfId="33036" hidden="1"/>
    <cellStyle name="Schlecht 2" xfId="28168" hidden="1"/>
    <cellStyle name="Schlecht 2" xfId="37604" hidden="1"/>
    <cellStyle name="Schlecht 2" xfId="37612" hidden="1"/>
    <cellStyle name="Schlecht 2" xfId="37624" hidden="1"/>
    <cellStyle name="Schlecht 2" xfId="37632" hidden="1"/>
    <cellStyle name="Schlecht 2" xfId="37648" hidden="1"/>
    <cellStyle name="Schlecht 2" xfId="37657" hidden="1"/>
    <cellStyle name="Schlecht 2" xfId="37669" hidden="1"/>
    <cellStyle name="Schlecht 2" xfId="37677" hidden="1"/>
    <cellStyle name="Schlecht 2" xfId="37689" hidden="1"/>
    <cellStyle name="Schlecht 2" xfId="37697" hidden="1"/>
    <cellStyle name="Schlecht 2" xfId="37709" hidden="1"/>
    <cellStyle name="Schlecht 2" xfId="37717" hidden="1"/>
    <cellStyle name="Schlecht 2" xfId="37729" hidden="1"/>
    <cellStyle name="Schlecht 2" xfId="31730" hidden="1"/>
    <cellStyle name="Schlecht 2" xfId="37743" hidden="1"/>
    <cellStyle name="Schlecht 2" xfId="37752" hidden="1"/>
    <cellStyle name="Schlecht 2" xfId="37764" hidden="1"/>
    <cellStyle name="Schlecht 2" xfId="37772" hidden="1"/>
    <cellStyle name="Schlecht 2" xfId="37784" hidden="1"/>
    <cellStyle name="Schlecht 2" xfId="37792" hidden="1"/>
    <cellStyle name="Schlecht 2" xfId="37804" hidden="1"/>
    <cellStyle name="Schlecht 2" xfId="37812" hidden="1"/>
    <cellStyle name="Schlecht 2" xfId="37824" hidden="1"/>
    <cellStyle name="Schlecht 2" xfId="28258" hidden="1"/>
    <cellStyle name="Schlecht 2" xfId="37837" hidden="1"/>
    <cellStyle name="Schlecht 2" xfId="37845" hidden="1"/>
    <cellStyle name="Schlecht 2" xfId="37857" hidden="1"/>
    <cellStyle name="Schlecht 2" xfId="37865" hidden="1"/>
    <cellStyle name="Schlecht 2" xfId="37877" hidden="1"/>
    <cellStyle name="Schlecht 2" xfId="37885" hidden="1"/>
    <cellStyle name="Schlecht 2" xfId="37897" hidden="1"/>
    <cellStyle name="Schlecht 2" xfId="37905" hidden="1"/>
    <cellStyle name="Schlecht 2" xfId="37917" hidden="1"/>
    <cellStyle name="Schlecht 2" xfId="37929" hidden="1"/>
    <cellStyle name="Schlecht 2" xfId="37944" hidden="1"/>
    <cellStyle name="Schlecht 2" xfId="37952" hidden="1"/>
    <cellStyle name="Schlecht 2" xfId="37964" hidden="1"/>
    <cellStyle name="Schlecht 2" xfId="37972" hidden="1"/>
    <cellStyle name="Schlecht 2" xfId="37984" hidden="1"/>
    <cellStyle name="Schlecht 2" xfId="37992" hidden="1"/>
    <cellStyle name="Schlecht 2" xfId="38004" hidden="1"/>
    <cellStyle name="Schlecht 2" xfId="38012" hidden="1"/>
    <cellStyle name="Schlecht 2" xfId="38024" hidden="1"/>
    <cellStyle name="Schlecht 2" xfId="38032" hidden="1"/>
    <cellStyle name="Schlecht 2" xfId="38048" hidden="1"/>
    <cellStyle name="Schlecht 2" xfId="38057" hidden="1"/>
    <cellStyle name="Schlecht 2" xfId="38069" hidden="1"/>
    <cellStyle name="Schlecht 2" xfId="38077" hidden="1"/>
    <cellStyle name="Schlecht 2" xfId="38089" hidden="1"/>
    <cellStyle name="Schlecht 2" xfId="38097" hidden="1"/>
    <cellStyle name="Schlecht 2" xfId="38109" hidden="1"/>
    <cellStyle name="Schlecht 2" xfId="38117" hidden="1"/>
    <cellStyle name="Schlecht 2" xfId="38129" hidden="1"/>
    <cellStyle name="Schlecht 2" xfId="37920" hidden="1"/>
    <cellStyle name="Schlecht 2" xfId="38143" hidden="1"/>
    <cellStyle name="Schlecht 2" xfId="38152" hidden="1"/>
    <cellStyle name="Schlecht 2" xfId="38164" hidden="1"/>
    <cellStyle name="Schlecht 2" xfId="38172" hidden="1"/>
    <cellStyle name="Schlecht 2" xfId="38184" hidden="1"/>
    <cellStyle name="Schlecht 2" xfId="38192" hidden="1"/>
    <cellStyle name="Schlecht 2" xfId="38204" hidden="1"/>
    <cellStyle name="Schlecht 2" xfId="38212" hidden="1"/>
    <cellStyle name="Schlecht 2" xfId="38224" hidden="1"/>
    <cellStyle name="Schlecht 2" xfId="37928" hidden="1"/>
    <cellStyle name="Schlecht 2" xfId="38237" hidden="1"/>
    <cellStyle name="Schlecht 2" xfId="38245" hidden="1"/>
    <cellStyle name="Schlecht 2" xfId="38257" hidden="1"/>
    <cellStyle name="Schlecht 2" xfId="38265" hidden="1"/>
    <cellStyle name="Schlecht 2" xfId="38277" hidden="1"/>
    <cellStyle name="Schlecht 2" xfId="38285" hidden="1"/>
    <cellStyle name="Schlecht 2" xfId="38297" hidden="1"/>
    <cellStyle name="Schlecht 2" xfId="38305" hidden="1"/>
    <cellStyle name="Schlecht 2" xfId="38317" hidden="1"/>
    <cellStyle name="Schlecht 2" xfId="38325" hidden="1"/>
    <cellStyle name="Schlecht 2" xfId="38337" hidden="1"/>
    <cellStyle name="Schlecht 2" xfId="38345" hidden="1"/>
    <cellStyle name="Schlecht 2" xfId="38357" hidden="1"/>
    <cellStyle name="Schlecht 2" xfId="38365" hidden="1"/>
    <cellStyle name="Schlecht 2" xfId="38377" hidden="1"/>
    <cellStyle name="Schlecht 2" xfId="38385" hidden="1"/>
    <cellStyle name="Schlecht 2" xfId="38397" hidden="1"/>
    <cellStyle name="Schlecht 2" xfId="38405" hidden="1"/>
    <cellStyle name="Schlecht 2" xfId="38417" hidden="1"/>
    <cellStyle name="Schlecht 2" xfId="38424" hidden="1"/>
    <cellStyle name="Schlecht 2" xfId="38419" hidden="1"/>
    <cellStyle name="Schlecht 2" xfId="38467" hidden="1"/>
    <cellStyle name="Schlecht 2" xfId="38479" hidden="1"/>
    <cellStyle name="Schlecht 2" xfId="38487" hidden="1"/>
    <cellStyle name="Schlecht 2" xfId="38499" hidden="1"/>
    <cellStyle name="Schlecht 2" xfId="38507" hidden="1"/>
    <cellStyle name="Schlecht 2" xfId="38519" hidden="1"/>
    <cellStyle name="Schlecht 2" xfId="38527" hidden="1"/>
    <cellStyle name="Schlecht 2" xfId="38539" hidden="1"/>
    <cellStyle name="Schlecht 2" xfId="38547" hidden="1"/>
    <cellStyle name="Schlecht 2" xfId="38559" hidden="1"/>
    <cellStyle name="Schlecht 2" xfId="38561" hidden="1"/>
    <cellStyle name="Schlecht 2" xfId="38573" hidden="1"/>
    <cellStyle name="Schlecht 2" xfId="38581" hidden="1"/>
    <cellStyle name="Schlecht 2" xfId="38593" hidden="1"/>
    <cellStyle name="Schlecht 2" xfId="38601" hidden="1"/>
    <cellStyle name="Schlecht 2" xfId="38613" hidden="1"/>
    <cellStyle name="Schlecht 2" xfId="38621" hidden="1"/>
    <cellStyle name="Schlecht 2" xfId="38633" hidden="1"/>
    <cellStyle name="Schlecht 2" xfId="38641" hidden="1"/>
    <cellStyle name="Schlecht 2" xfId="38653" hidden="1"/>
    <cellStyle name="Schlecht 2" xfId="38661" hidden="1"/>
    <cellStyle name="Schlecht 2" xfId="38706" hidden="1"/>
    <cellStyle name="Schlecht 2" xfId="38721" hidden="1"/>
    <cellStyle name="Schlecht 2" xfId="38737" hidden="1"/>
    <cellStyle name="Schlecht 2" xfId="38749" hidden="1"/>
    <cellStyle name="Schlecht 2" xfId="38757" hidden="1"/>
    <cellStyle name="Schlecht 2" xfId="38769" hidden="1"/>
    <cellStyle name="Schlecht 2" xfId="38777" hidden="1"/>
    <cellStyle name="Schlecht 2" xfId="38789" hidden="1"/>
    <cellStyle name="Schlecht 2" xfId="38797" hidden="1"/>
    <cellStyle name="Schlecht 2" xfId="38809" hidden="1"/>
    <cellStyle name="Schlecht 2" xfId="38817" hidden="1"/>
    <cellStyle name="Schlecht 2" xfId="38833" hidden="1"/>
    <cellStyle name="Schlecht 2" xfId="38842" hidden="1"/>
    <cellStyle name="Schlecht 2" xfId="38854" hidden="1"/>
    <cellStyle name="Schlecht 2" xfId="38862" hidden="1"/>
    <cellStyle name="Schlecht 2" xfId="38874" hidden="1"/>
    <cellStyle name="Schlecht 2" xfId="38882" hidden="1"/>
    <cellStyle name="Schlecht 2" xfId="38894" hidden="1"/>
    <cellStyle name="Schlecht 2" xfId="38902" hidden="1"/>
    <cellStyle name="Schlecht 2" xfId="38914" hidden="1"/>
    <cellStyle name="Schlecht 2" xfId="38693" hidden="1"/>
    <cellStyle name="Schlecht 2" xfId="38928" hidden="1"/>
    <cellStyle name="Schlecht 2" xfId="38937" hidden="1"/>
    <cellStyle name="Schlecht 2" xfId="38949" hidden="1"/>
    <cellStyle name="Schlecht 2" xfId="38957" hidden="1"/>
    <cellStyle name="Schlecht 2" xfId="38969" hidden="1"/>
    <cellStyle name="Schlecht 2" xfId="38977" hidden="1"/>
    <cellStyle name="Schlecht 2" xfId="38989" hidden="1"/>
    <cellStyle name="Schlecht 2" xfId="38997" hidden="1"/>
    <cellStyle name="Schlecht 2" xfId="39009" hidden="1"/>
    <cellStyle name="Schlecht 2" xfId="38684" hidden="1"/>
    <cellStyle name="Schlecht 2" xfId="39022" hidden="1"/>
    <cellStyle name="Schlecht 2" xfId="39030" hidden="1"/>
    <cellStyle name="Schlecht 2" xfId="39042" hidden="1"/>
    <cellStyle name="Schlecht 2" xfId="39050" hidden="1"/>
    <cellStyle name="Schlecht 2" xfId="39062" hidden="1"/>
    <cellStyle name="Schlecht 2" xfId="39070" hidden="1"/>
    <cellStyle name="Schlecht 2" xfId="39082" hidden="1"/>
    <cellStyle name="Schlecht 2" xfId="39090" hidden="1"/>
    <cellStyle name="Schlecht 2" xfId="39102" hidden="1"/>
    <cellStyle name="Schlecht 2" xfId="39114" hidden="1"/>
    <cellStyle name="Schlecht 2" xfId="39129" hidden="1"/>
    <cellStyle name="Schlecht 2" xfId="39137" hidden="1"/>
    <cellStyle name="Schlecht 2" xfId="39149" hidden="1"/>
    <cellStyle name="Schlecht 2" xfId="39157" hidden="1"/>
    <cellStyle name="Schlecht 2" xfId="39169" hidden="1"/>
    <cellStyle name="Schlecht 2" xfId="39177" hidden="1"/>
    <cellStyle name="Schlecht 2" xfId="39189" hidden="1"/>
    <cellStyle name="Schlecht 2" xfId="39197" hidden="1"/>
    <cellStyle name="Schlecht 2" xfId="39209" hidden="1"/>
    <cellStyle name="Schlecht 2" xfId="39217" hidden="1"/>
    <cellStyle name="Schlecht 2" xfId="39233" hidden="1"/>
    <cellStyle name="Schlecht 2" xfId="39242" hidden="1"/>
    <cellStyle name="Schlecht 2" xfId="39254" hidden="1"/>
    <cellStyle name="Schlecht 2" xfId="39262" hidden="1"/>
    <cellStyle name="Schlecht 2" xfId="39274" hidden="1"/>
    <cellStyle name="Schlecht 2" xfId="39282" hidden="1"/>
    <cellStyle name="Schlecht 2" xfId="39294" hidden="1"/>
    <cellStyle name="Schlecht 2" xfId="39302" hidden="1"/>
    <cellStyle name="Schlecht 2" xfId="39314" hidden="1"/>
    <cellStyle name="Schlecht 2" xfId="39105" hidden="1"/>
    <cellStyle name="Schlecht 2" xfId="39328" hidden="1"/>
    <cellStyle name="Schlecht 2" xfId="39337" hidden="1"/>
    <cellStyle name="Schlecht 2" xfId="39349" hidden="1"/>
    <cellStyle name="Schlecht 2" xfId="39357" hidden="1"/>
    <cellStyle name="Schlecht 2" xfId="39369" hidden="1"/>
    <cellStyle name="Schlecht 2" xfId="39377" hidden="1"/>
    <cellStyle name="Schlecht 2" xfId="39389" hidden="1"/>
    <cellStyle name="Schlecht 2" xfId="39397" hidden="1"/>
    <cellStyle name="Schlecht 2" xfId="39409" hidden="1"/>
    <cellStyle name="Schlecht 2" xfId="39113" hidden="1"/>
    <cellStyle name="Schlecht 2" xfId="39422" hidden="1"/>
    <cellStyle name="Schlecht 2" xfId="39430" hidden="1"/>
    <cellStyle name="Schlecht 2" xfId="39442" hidden="1"/>
    <cellStyle name="Schlecht 2" xfId="39450" hidden="1"/>
    <cellStyle name="Schlecht 2" xfId="39462" hidden="1"/>
    <cellStyle name="Schlecht 2" xfId="39470" hidden="1"/>
    <cellStyle name="Schlecht 2" xfId="39482" hidden="1"/>
    <cellStyle name="Schlecht 2" xfId="39490" hidden="1"/>
    <cellStyle name="Schlecht 2" xfId="39502" hidden="1"/>
    <cellStyle name="Schlecht 2" xfId="39510" hidden="1"/>
    <cellStyle name="Schlecht 2" xfId="39522" hidden="1"/>
    <cellStyle name="Schlecht 2" xfId="39530" hidden="1"/>
    <cellStyle name="Schlecht 2" xfId="39542" hidden="1"/>
    <cellStyle name="Schlecht 2" xfId="39550" hidden="1"/>
    <cellStyle name="Schlecht 2" xfId="39562" hidden="1"/>
    <cellStyle name="Schlecht 2" xfId="39570" hidden="1"/>
    <cellStyle name="Schlecht 2" xfId="39582" hidden="1"/>
    <cellStyle name="Schlecht 2" xfId="39590" hidden="1"/>
    <cellStyle name="Schlecht 2" xfId="39602" hidden="1"/>
    <cellStyle name="Schlecht 2" xfId="39609" hidden="1"/>
    <cellStyle name="Schlecht 2" xfId="39604" hidden="1"/>
    <cellStyle name="Schlecht 2" xfId="39652" hidden="1"/>
    <cellStyle name="Schlecht 2" xfId="39664" hidden="1"/>
    <cellStyle name="Schlecht 2" xfId="39672" hidden="1"/>
    <cellStyle name="Schlecht 2" xfId="39684" hidden="1"/>
    <cellStyle name="Schlecht 2" xfId="39692" hidden="1"/>
    <cellStyle name="Schlecht 2" xfId="39704" hidden="1"/>
    <cellStyle name="Schlecht 2" xfId="39712" hidden="1"/>
    <cellStyle name="Schlecht 2" xfId="39724" hidden="1"/>
    <cellStyle name="Schlecht 2" xfId="39732" hidden="1"/>
    <cellStyle name="Schlecht 2" xfId="39744" hidden="1"/>
    <cellStyle name="Schlecht 2" xfId="39746" hidden="1"/>
    <cellStyle name="Schlecht 2" xfId="39758" hidden="1"/>
    <cellStyle name="Schlecht 2" xfId="39766" hidden="1"/>
    <cellStyle name="Schlecht 2" xfId="39778" hidden="1"/>
    <cellStyle name="Schlecht 2" xfId="39786" hidden="1"/>
    <cellStyle name="Schlecht 2" xfId="39798" hidden="1"/>
    <cellStyle name="Schlecht 2" xfId="39806" hidden="1"/>
    <cellStyle name="Schlecht 2" xfId="39818" hidden="1"/>
    <cellStyle name="Schlecht 2" xfId="39826" hidden="1"/>
    <cellStyle name="Schlecht 2" xfId="39838" hidden="1"/>
    <cellStyle name="Schlecht 2" xfId="32790" hidden="1"/>
    <cellStyle name="Schlecht 2" xfId="36164" hidden="1"/>
    <cellStyle name="Schlecht 2" xfId="31087" hidden="1"/>
    <cellStyle name="Schlecht 2" xfId="36413" hidden="1"/>
    <cellStyle name="Schlecht 2" xfId="35322" hidden="1"/>
    <cellStyle name="Schlecht 2" xfId="37380" hidden="1"/>
    <cellStyle name="Schlecht 2" xfId="39841" hidden="1"/>
    <cellStyle name="Schlecht 2" xfId="39849" hidden="1"/>
    <cellStyle name="Schlecht 2" xfId="39861" hidden="1"/>
    <cellStyle name="Schlecht 2" xfId="39869" hidden="1"/>
    <cellStyle name="Schlecht 2" xfId="39885" hidden="1"/>
    <cellStyle name="Schlecht 2" xfId="39894" hidden="1"/>
    <cellStyle name="Schlecht 2" xfId="39906" hidden="1"/>
    <cellStyle name="Schlecht 2" xfId="39914" hidden="1"/>
    <cellStyle name="Schlecht 2" xfId="39926" hidden="1"/>
    <cellStyle name="Schlecht 2" xfId="39934" hidden="1"/>
    <cellStyle name="Schlecht 2" xfId="39946" hidden="1"/>
    <cellStyle name="Schlecht 2" xfId="39954" hidden="1"/>
    <cellStyle name="Schlecht 2" xfId="39966" hidden="1"/>
    <cellStyle name="Schlecht 2" xfId="35332" hidden="1"/>
    <cellStyle name="Schlecht 2" xfId="39980" hidden="1"/>
    <cellStyle name="Schlecht 2" xfId="39989" hidden="1"/>
    <cellStyle name="Schlecht 2" xfId="40001" hidden="1"/>
    <cellStyle name="Schlecht 2" xfId="40009" hidden="1"/>
    <cellStyle name="Schlecht 2" xfId="40021" hidden="1"/>
    <cellStyle name="Schlecht 2" xfId="40029" hidden="1"/>
    <cellStyle name="Schlecht 2" xfId="40041" hidden="1"/>
    <cellStyle name="Schlecht 2" xfId="40049" hidden="1"/>
    <cellStyle name="Schlecht 2" xfId="40061" hidden="1"/>
    <cellStyle name="Schlecht 2" xfId="38685" hidden="1"/>
    <cellStyle name="Schlecht 2" xfId="40074" hidden="1"/>
    <cellStyle name="Schlecht 2" xfId="40082" hidden="1"/>
    <cellStyle name="Schlecht 2" xfId="40094" hidden="1"/>
    <cellStyle name="Schlecht 2" xfId="40102" hidden="1"/>
    <cellStyle name="Schlecht 2" xfId="40114" hidden="1"/>
    <cellStyle name="Schlecht 2" xfId="40122" hidden="1"/>
    <cellStyle name="Schlecht 2" xfId="40134" hidden="1"/>
    <cellStyle name="Schlecht 2" xfId="40142" hidden="1"/>
    <cellStyle name="Schlecht 2" xfId="40154" hidden="1"/>
    <cellStyle name="Schlecht 2" xfId="40166" hidden="1"/>
    <cellStyle name="Schlecht 2" xfId="40181" hidden="1"/>
    <cellStyle name="Schlecht 2" xfId="40189" hidden="1"/>
    <cellStyle name="Schlecht 2" xfId="40201" hidden="1"/>
    <cellStyle name="Schlecht 2" xfId="40209" hidden="1"/>
    <cellStyle name="Schlecht 2" xfId="40221" hidden="1"/>
    <cellStyle name="Schlecht 2" xfId="40229" hidden="1"/>
    <cellStyle name="Schlecht 2" xfId="40241" hidden="1"/>
    <cellStyle name="Schlecht 2" xfId="40249" hidden="1"/>
    <cellStyle name="Schlecht 2" xfId="40261" hidden="1"/>
    <cellStyle name="Schlecht 2" xfId="40269" hidden="1"/>
    <cellStyle name="Schlecht 2" xfId="40285" hidden="1"/>
    <cellStyle name="Schlecht 2" xfId="40294" hidden="1"/>
    <cellStyle name="Schlecht 2" xfId="40306" hidden="1"/>
    <cellStyle name="Schlecht 2" xfId="40314" hidden="1"/>
    <cellStyle name="Schlecht 2" xfId="40326" hidden="1"/>
    <cellStyle name="Schlecht 2" xfId="40334" hidden="1"/>
    <cellStyle name="Schlecht 2" xfId="40346" hidden="1"/>
    <cellStyle name="Schlecht 2" xfId="40354" hidden="1"/>
    <cellStyle name="Schlecht 2" xfId="40366" hidden="1"/>
    <cellStyle name="Schlecht 2" xfId="40157" hidden="1"/>
    <cellStyle name="Schlecht 2" xfId="40380" hidden="1"/>
    <cellStyle name="Schlecht 2" xfId="40389" hidden="1"/>
    <cellStyle name="Schlecht 2" xfId="40401" hidden="1"/>
    <cellStyle name="Schlecht 2" xfId="40409" hidden="1"/>
    <cellStyle name="Schlecht 2" xfId="40421" hidden="1"/>
    <cellStyle name="Schlecht 2" xfId="40429" hidden="1"/>
    <cellStyle name="Schlecht 2" xfId="40441" hidden="1"/>
    <cellStyle name="Schlecht 2" xfId="40449" hidden="1"/>
    <cellStyle name="Schlecht 2" xfId="40461" hidden="1"/>
    <cellStyle name="Schlecht 2" xfId="40165" hidden="1"/>
    <cellStyle name="Schlecht 2" xfId="40474" hidden="1"/>
    <cellStyle name="Schlecht 2" xfId="40482" hidden="1"/>
    <cellStyle name="Schlecht 2" xfId="40494" hidden="1"/>
    <cellStyle name="Schlecht 2" xfId="40502" hidden="1"/>
    <cellStyle name="Schlecht 2" xfId="40514" hidden="1"/>
    <cellStyle name="Schlecht 2" xfId="40522" hidden="1"/>
    <cellStyle name="Schlecht 2" xfId="40534" hidden="1"/>
    <cellStyle name="Schlecht 2" xfId="40542" hidden="1"/>
    <cellStyle name="Schlecht 2" xfId="40554" hidden="1"/>
    <cellStyle name="Schlecht 2" xfId="40562" hidden="1"/>
    <cellStyle name="Schlecht 2" xfId="40574" hidden="1"/>
    <cellStyle name="Schlecht 2" xfId="40582" hidden="1"/>
    <cellStyle name="Schlecht 2" xfId="40594" hidden="1"/>
    <cellStyle name="Schlecht 2" xfId="40602" hidden="1"/>
    <cellStyle name="Schlecht 2" xfId="40614" hidden="1"/>
    <cellStyle name="Schlecht 2" xfId="40622" hidden="1"/>
    <cellStyle name="Schlecht 2" xfId="40634" hidden="1"/>
    <cellStyle name="Schlecht 2" xfId="40642" hidden="1"/>
    <cellStyle name="Schlecht 2" xfId="40654" hidden="1"/>
    <cellStyle name="Schlecht 2" xfId="40661" hidden="1"/>
    <cellStyle name="Schlecht 2" xfId="40656" hidden="1"/>
    <cellStyle name="Schlecht 2" xfId="40704" hidden="1"/>
    <cellStyle name="Schlecht 2" xfId="40716" hidden="1"/>
    <cellStyle name="Schlecht 2" xfId="40724" hidden="1"/>
    <cellStyle name="Schlecht 2" xfId="40736" hidden="1"/>
    <cellStyle name="Schlecht 2" xfId="40744" hidden="1"/>
    <cellStyle name="Schlecht 2" xfId="40756" hidden="1"/>
    <cellStyle name="Schlecht 2" xfId="40764" hidden="1"/>
    <cellStyle name="Schlecht 2" xfId="40776" hidden="1"/>
    <cellStyle name="Schlecht 2" xfId="40784" hidden="1"/>
    <cellStyle name="Schlecht 2" xfId="40796" hidden="1"/>
    <cellStyle name="Schlecht 2" xfId="40798" hidden="1"/>
    <cellStyle name="Schlecht 2" xfId="40810" hidden="1"/>
    <cellStyle name="Schlecht 2" xfId="40818" hidden="1"/>
    <cellStyle name="Schlecht 2" xfId="40830" hidden="1"/>
    <cellStyle name="Schlecht 2" xfId="40838" hidden="1"/>
    <cellStyle name="Schlecht 2" xfId="40850" hidden="1"/>
    <cellStyle name="Schlecht 2" xfId="40858" hidden="1"/>
    <cellStyle name="Schlecht 2" xfId="40870" hidden="1"/>
    <cellStyle name="Schlecht 2" xfId="40878" hidden="1"/>
    <cellStyle name="Schlecht 2" xfId="40890" hidden="1"/>
    <cellStyle name="Schlecht 2" xfId="40898" hidden="1"/>
    <cellStyle name="Schlecht 2" xfId="40942" hidden="1"/>
    <cellStyle name="Schlecht 2" xfId="40957" hidden="1"/>
    <cellStyle name="Schlecht 2" xfId="40973" hidden="1"/>
    <cellStyle name="Schlecht 2" xfId="40985" hidden="1"/>
    <cellStyle name="Schlecht 2" xfId="40993" hidden="1"/>
    <cellStyle name="Schlecht 2" xfId="41005" hidden="1"/>
    <cellStyle name="Schlecht 2" xfId="41013" hidden="1"/>
    <cellStyle name="Schlecht 2" xfId="41025" hidden="1"/>
    <cellStyle name="Schlecht 2" xfId="41033" hidden="1"/>
    <cellStyle name="Schlecht 2" xfId="41045" hidden="1"/>
    <cellStyle name="Schlecht 2" xfId="41053" hidden="1"/>
    <cellStyle name="Schlecht 2" xfId="41069" hidden="1"/>
    <cellStyle name="Schlecht 2" xfId="41078" hidden="1"/>
    <cellStyle name="Schlecht 2" xfId="41090" hidden="1"/>
    <cellStyle name="Schlecht 2" xfId="41098" hidden="1"/>
    <cellStyle name="Schlecht 2" xfId="41110" hidden="1"/>
    <cellStyle name="Schlecht 2" xfId="41118" hidden="1"/>
    <cellStyle name="Schlecht 2" xfId="41130" hidden="1"/>
    <cellStyle name="Schlecht 2" xfId="41138" hidden="1"/>
    <cellStyle name="Schlecht 2" xfId="41150" hidden="1"/>
    <cellStyle name="Schlecht 2" xfId="40929" hidden="1"/>
    <cellStyle name="Schlecht 2" xfId="41164" hidden="1"/>
    <cellStyle name="Schlecht 2" xfId="41173" hidden="1"/>
    <cellStyle name="Schlecht 2" xfId="41185" hidden="1"/>
    <cellStyle name="Schlecht 2" xfId="41193" hidden="1"/>
    <cellStyle name="Schlecht 2" xfId="41205" hidden="1"/>
    <cellStyle name="Schlecht 2" xfId="41213" hidden="1"/>
    <cellStyle name="Schlecht 2" xfId="41225" hidden="1"/>
    <cellStyle name="Schlecht 2" xfId="41233" hidden="1"/>
    <cellStyle name="Schlecht 2" xfId="41245" hidden="1"/>
    <cellStyle name="Schlecht 2" xfId="40921" hidden="1"/>
    <cellStyle name="Schlecht 2" xfId="41258" hidden="1"/>
    <cellStyle name="Schlecht 2" xfId="41266" hidden="1"/>
    <cellStyle name="Schlecht 2" xfId="41278" hidden="1"/>
    <cellStyle name="Schlecht 2" xfId="41286" hidden="1"/>
    <cellStyle name="Schlecht 2" xfId="41298" hidden="1"/>
    <cellStyle name="Schlecht 2" xfId="41306" hidden="1"/>
    <cellStyle name="Schlecht 2" xfId="41318" hidden="1"/>
    <cellStyle name="Schlecht 2" xfId="41326" hidden="1"/>
    <cellStyle name="Schlecht 2" xfId="41338" hidden="1"/>
    <cellStyle name="Schlecht 2" xfId="41350" hidden="1"/>
    <cellStyle name="Schlecht 2" xfId="41365" hidden="1"/>
    <cellStyle name="Schlecht 2" xfId="41373" hidden="1"/>
    <cellStyle name="Schlecht 2" xfId="41385" hidden="1"/>
    <cellStyle name="Schlecht 2" xfId="41393" hidden="1"/>
    <cellStyle name="Schlecht 2" xfId="41405" hidden="1"/>
    <cellStyle name="Schlecht 2" xfId="41413" hidden="1"/>
    <cellStyle name="Schlecht 2" xfId="41425" hidden="1"/>
    <cellStyle name="Schlecht 2" xfId="41433" hidden="1"/>
    <cellStyle name="Schlecht 2" xfId="41445" hidden="1"/>
    <cellStyle name="Schlecht 2" xfId="41453" hidden="1"/>
    <cellStyle name="Schlecht 2" xfId="41469" hidden="1"/>
    <cellStyle name="Schlecht 2" xfId="41478" hidden="1"/>
    <cellStyle name="Schlecht 2" xfId="41490" hidden="1"/>
    <cellStyle name="Schlecht 2" xfId="41498" hidden="1"/>
    <cellStyle name="Schlecht 2" xfId="41510" hidden="1"/>
    <cellStyle name="Schlecht 2" xfId="41518" hidden="1"/>
    <cellStyle name="Schlecht 2" xfId="41530" hidden="1"/>
    <cellStyle name="Schlecht 2" xfId="41538" hidden="1"/>
    <cellStyle name="Schlecht 2" xfId="41550" hidden="1"/>
    <cellStyle name="Schlecht 2" xfId="41341" hidden="1"/>
    <cellStyle name="Schlecht 2" xfId="41564" hidden="1"/>
    <cellStyle name="Schlecht 2" xfId="41573" hidden="1"/>
    <cellStyle name="Schlecht 2" xfId="41585" hidden="1"/>
    <cellStyle name="Schlecht 2" xfId="41593" hidden="1"/>
    <cellStyle name="Schlecht 2" xfId="41605" hidden="1"/>
    <cellStyle name="Schlecht 2" xfId="41613" hidden="1"/>
    <cellStyle name="Schlecht 2" xfId="41625" hidden="1"/>
    <cellStyle name="Schlecht 2" xfId="41633" hidden="1"/>
    <cellStyle name="Schlecht 2" xfId="41645" hidden="1"/>
    <cellStyle name="Schlecht 2" xfId="41349" hidden="1"/>
    <cellStyle name="Schlecht 2" xfId="41658" hidden="1"/>
    <cellStyle name="Schlecht 2" xfId="41666" hidden="1"/>
    <cellStyle name="Schlecht 2" xfId="41678" hidden="1"/>
    <cellStyle name="Schlecht 2" xfId="41686" hidden="1"/>
    <cellStyle name="Schlecht 2" xfId="41698" hidden="1"/>
    <cellStyle name="Schlecht 2" xfId="41706" hidden="1"/>
    <cellStyle name="Schlecht 2" xfId="41718" hidden="1"/>
    <cellStyle name="Schlecht 2" xfId="41726" hidden="1"/>
    <cellStyle name="Schlecht 2" xfId="41738" hidden="1"/>
    <cellStyle name="Schlecht 2" xfId="41746" hidden="1"/>
    <cellStyle name="Schlecht 2" xfId="41758" hidden="1"/>
    <cellStyle name="Schlecht 2" xfId="41766" hidden="1"/>
    <cellStyle name="Schlecht 2" xfId="41778" hidden="1"/>
    <cellStyle name="Schlecht 2" xfId="41786" hidden="1"/>
    <cellStyle name="Schlecht 2" xfId="41798" hidden="1"/>
    <cellStyle name="Schlecht 2" xfId="41806" hidden="1"/>
    <cellStyle name="Schlecht 2" xfId="41818" hidden="1"/>
    <cellStyle name="Schlecht 2" xfId="41826" hidden="1"/>
    <cellStyle name="Schlecht 2" xfId="41838" hidden="1"/>
    <cellStyle name="Schlecht 2" xfId="41845" hidden="1"/>
    <cellStyle name="Schlecht 2" xfId="41840" hidden="1"/>
    <cellStyle name="Schlecht 2" xfId="41888" hidden="1"/>
    <cellStyle name="Schlecht 2" xfId="41900" hidden="1"/>
    <cellStyle name="Schlecht 2" xfId="41908" hidden="1"/>
    <cellStyle name="Schlecht 2" xfId="41920" hidden="1"/>
    <cellStyle name="Schlecht 2" xfId="41928" hidden="1"/>
    <cellStyle name="Schlecht 2" xfId="41940" hidden="1"/>
    <cellStyle name="Schlecht 2" xfId="41948" hidden="1"/>
    <cellStyle name="Schlecht 2" xfId="41960" hidden="1"/>
    <cellStyle name="Schlecht 2" xfId="41968" hidden="1"/>
    <cellStyle name="Schlecht 2" xfId="41980" hidden="1"/>
    <cellStyle name="Schlecht 2" xfId="41982" hidden="1"/>
    <cellStyle name="Schlecht 2" xfId="41994" hidden="1"/>
    <cellStyle name="Schlecht 2" xfId="42002" hidden="1"/>
    <cellStyle name="Schlecht 2" xfId="42014" hidden="1"/>
    <cellStyle name="Schlecht 2" xfId="42022" hidden="1"/>
    <cellStyle name="Schlecht 2" xfId="42034" hidden="1"/>
    <cellStyle name="Schlecht 2" xfId="42042" hidden="1"/>
    <cellStyle name="Schlecht 2" xfId="42054" hidden="1"/>
    <cellStyle name="Schlecht 2" xfId="42062" hidden="1"/>
    <cellStyle name="Schlecht 2" xfId="42074" hidden="1"/>
    <cellStyle name="Schlecht 2" xfId="42173" hidden="1"/>
    <cellStyle name="Schlecht 2" xfId="42194" hidden="1"/>
    <cellStyle name="Schlecht 2" xfId="42227" hidden="1"/>
    <cellStyle name="Schlecht 2" xfId="42248" hidden="1"/>
    <cellStyle name="Schlecht 2" xfId="42272" hidden="1"/>
    <cellStyle name="Schlecht 2" xfId="42347" hidden="1"/>
    <cellStyle name="Schlecht 2" xfId="42391" hidden="1"/>
    <cellStyle name="Schlecht 2" xfId="42405" hidden="1"/>
    <cellStyle name="Schlecht 2" xfId="42438" hidden="1"/>
    <cellStyle name="Schlecht 2" xfId="42459" hidden="1"/>
    <cellStyle name="Schlecht 2" xfId="42503" hidden="1"/>
    <cellStyle name="Schlecht 2" xfId="42528" hidden="1"/>
    <cellStyle name="Schlecht 2" xfId="42558" hidden="1"/>
    <cellStyle name="Schlecht 2" xfId="42584" hidden="1"/>
    <cellStyle name="Schlecht 2" xfId="42609" hidden="1"/>
    <cellStyle name="Schlecht 2" xfId="42639" hidden="1"/>
    <cellStyle name="Schlecht 2" xfId="42663" hidden="1"/>
    <cellStyle name="Schlecht 2" xfId="42690" hidden="1"/>
    <cellStyle name="Schlecht 2" xfId="42715" hidden="1"/>
    <cellStyle name="Schlecht 2" xfId="42116" hidden="1"/>
    <cellStyle name="Schlecht 2" xfId="42764" hidden="1"/>
    <cellStyle name="Schlecht 2" xfId="42795" hidden="1"/>
    <cellStyle name="Schlecht 2" xfId="42820" hidden="1"/>
    <cellStyle name="Schlecht 2" xfId="42853" hidden="1"/>
    <cellStyle name="Schlecht 2" xfId="42878" hidden="1"/>
    <cellStyle name="Schlecht 2" xfId="42904" hidden="1"/>
    <cellStyle name="Schlecht 2" xfId="42927" hidden="1"/>
    <cellStyle name="Schlecht 2" xfId="42955" hidden="1"/>
    <cellStyle name="Schlecht 2" xfId="42974" hidden="1"/>
    <cellStyle name="Schlecht 2" xfId="42112" hidden="1"/>
    <cellStyle name="Schlecht 2" xfId="43018" hidden="1"/>
    <cellStyle name="Schlecht 2" xfId="43050" hidden="1"/>
    <cellStyle name="Schlecht 2" xfId="43074" hidden="1"/>
    <cellStyle name="Schlecht 2" xfId="43108" hidden="1"/>
    <cellStyle name="Schlecht 2" xfId="43128" hidden="1"/>
    <cellStyle name="Schlecht 2" xfId="43163" hidden="1"/>
    <cellStyle name="Schlecht 2" xfId="43187" hidden="1"/>
    <cellStyle name="Schlecht 2" xfId="43212" hidden="1"/>
    <cellStyle name="Schlecht 2" xfId="43238" hidden="1"/>
    <cellStyle name="Schlecht 2" xfId="43276" hidden="1"/>
    <cellStyle name="Schlecht 2" xfId="43303" hidden="1"/>
    <cellStyle name="Schlecht 2" xfId="43351" hidden="1"/>
    <cellStyle name="Schlecht 2" xfId="43362" hidden="1"/>
    <cellStyle name="Schlecht 2" xfId="43410" hidden="1"/>
    <cellStyle name="Schlecht 2" xfId="43421" hidden="1"/>
    <cellStyle name="Schlecht 2" xfId="43453" hidden="1"/>
    <cellStyle name="Schlecht 2" xfId="43481" hidden="1"/>
    <cellStyle name="Schlecht 2" xfId="43503" hidden="1"/>
    <cellStyle name="Schlecht 2" xfId="43544" hidden="1"/>
    <cellStyle name="Schlecht 2" xfId="43566" hidden="1"/>
    <cellStyle name="Schlecht 2" xfId="43604" hidden="1"/>
    <cellStyle name="Schlecht 2" xfId="43628" hidden="1"/>
    <cellStyle name="Schlecht 2" xfId="43662" hidden="1"/>
    <cellStyle name="Schlecht 2" xfId="43686" hidden="1"/>
    <cellStyle name="Schlecht 2" xfId="43720" hidden="1"/>
    <cellStyle name="Schlecht 2" xfId="43743" hidden="1"/>
    <cellStyle name="Schlecht 2" xfId="43773" hidden="1"/>
    <cellStyle name="Schlecht 2" xfId="43796" hidden="1"/>
    <cellStyle name="Schlecht 2" xfId="43821" hidden="1"/>
    <cellStyle name="Schlecht 2" xfId="43257" hidden="1"/>
    <cellStyle name="Schlecht 2" xfId="43866" hidden="1"/>
    <cellStyle name="Schlecht 2" xfId="43904" hidden="1"/>
    <cellStyle name="Schlecht 2" xfId="43930" hidden="1"/>
    <cellStyle name="Schlecht 2" xfId="43959" hidden="1"/>
    <cellStyle name="Schlecht 2" xfId="43981" hidden="1"/>
    <cellStyle name="Schlecht 2" xfId="44012" hidden="1"/>
    <cellStyle name="Schlecht 2" xfId="44035" hidden="1"/>
    <cellStyle name="Schlecht 2" xfId="44066" hidden="1"/>
    <cellStyle name="Schlecht 2" xfId="44092" hidden="1"/>
    <cellStyle name="Schlecht 2" xfId="43274" hidden="1"/>
    <cellStyle name="Schlecht 2" xfId="44130" hidden="1"/>
    <cellStyle name="Schlecht 2" xfId="44161" hidden="1"/>
    <cellStyle name="Schlecht 2" xfId="44188" hidden="1"/>
    <cellStyle name="Schlecht 2" xfId="44214" hidden="1"/>
    <cellStyle name="Schlecht 2" xfId="44239" hidden="1"/>
    <cellStyle name="Schlecht 2" xfId="44264" hidden="1"/>
    <cellStyle name="Schlecht 2" xfId="44297" hidden="1"/>
    <cellStyle name="Schlecht 2" xfId="44318" hidden="1"/>
    <cellStyle name="Schlecht 2" xfId="44351" hidden="1"/>
    <cellStyle name="Schlecht 2" xfId="44373" hidden="1"/>
    <cellStyle name="Schlecht 2" xfId="44406" hidden="1"/>
    <cellStyle name="Schlecht 2" xfId="44428" hidden="1"/>
    <cellStyle name="Schlecht 2" xfId="44466" hidden="1"/>
    <cellStyle name="Schlecht 2" xfId="44487" hidden="1"/>
    <cellStyle name="Schlecht 2" xfId="44516" hidden="1"/>
    <cellStyle name="Schlecht 2" xfId="44537" hidden="1"/>
    <cellStyle name="Schlecht 2" xfId="44569" hidden="1"/>
    <cellStyle name="Schlecht 2" xfId="44586" hidden="1"/>
    <cellStyle name="Schlecht 2" xfId="44618" hidden="1"/>
    <cellStyle name="Schlecht 2" xfId="44645" hidden="1"/>
    <cellStyle name="Schlecht 2" xfId="44640" hidden="1"/>
    <cellStyle name="Schlecht 2" xfId="44713" hidden="1"/>
    <cellStyle name="Schlecht 2" xfId="44745" hidden="1"/>
    <cellStyle name="Schlecht 2" xfId="44783" hidden="1"/>
    <cellStyle name="Schlecht 2" xfId="44804" hidden="1"/>
    <cellStyle name="Schlecht 2" xfId="44837" hidden="1"/>
    <cellStyle name="Schlecht 2" xfId="44861" hidden="1"/>
    <cellStyle name="Schlecht 2" xfId="44897" hidden="1"/>
    <cellStyle name="Schlecht 2" xfId="44919" hidden="1"/>
    <cellStyle name="Schlecht 2" xfId="44942" hidden="1"/>
    <cellStyle name="Schlecht 2" xfId="44981" hidden="1"/>
    <cellStyle name="Schlecht 2" xfId="45000" hidden="1"/>
    <cellStyle name="Schlecht 2" xfId="45025" hidden="1"/>
    <cellStyle name="Schlecht 2" xfId="45086" hidden="1"/>
    <cellStyle name="Schlecht 2" xfId="45110" hidden="1"/>
    <cellStyle name="Schlecht 2" xfId="45147" hidden="1"/>
    <cellStyle name="Schlecht 2" xfId="45176" hidden="1"/>
    <cellStyle name="Schlecht 2" xfId="45205" hidden="1"/>
    <cellStyle name="Schlecht 2" xfId="45241" hidden="1"/>
    <cellStyle name="Schlecht 2" xfId="45287" hidden="1"/>
    <cellStyle name="Schlecht 2" xfId="45319" hidden="1"/>
    <cellStyle name="Schlecht 2" xfId="45343" hidden="1"/>
    <cellStyle name="Schlecht 2" xfId="45418" hidden="1"/>
    <cellStyle name="Schlecht 2" xfId="45450" hidden="1"/>
    <cellStyle name="Schlecht 2" xfId="45482" hidden="1"/>
    <cellStyle name="Schlecht 2" xfId="45506" hidden="1"/>
    <cellStyle name="Schlecht 2" xfId="45540" hidden="1"/>
    <cellStyle name="Schlecht 2" xfId="45564" hidden="1"/>
    <cellStyle name="Schlecht 2" xfId="45598" hidden="1"/>
    <cellStyle name="Schlecht 2" xfId="45615" hidden="1"/>
    <cellStyle name="Schlecht 2" xfId="45648" hidden="1"/>
    <cellStyle name="Schlecht 2" xfId="45665" hidden="1"/>
    <cellStyle name="Schlecht 2" xfId="45701" hidden="1"/>
    <cellStyle name="Schlecht 2" xfId="45726" hidden="1"/>
    <cellStyle name="Schlecht 2" xfId="45764" hidden="1"/>
    <cellStyle name="Schlecht 2" xfId="45808" hidden="1"/>
    <cellStyle name="Schlecht 2" xfId="45844" hidden="1"/>
    <cellStyle name="Schlecht 2" xfId="45870" hidden="1"/>
    <cellStyle name="Schlecht 2" xfId="45897" hidden="1"/>
    <cellStyle name="Schlecht 2" xfId="45928" hidden="1"/>
    <cellStyle name="Schlecht 2" xfId="45949" hidden="1"/>
    <cellStyle name="Schlecht 2" xfId="45975" hidden="1"/>
    <cellStyle name="Schlecht 2" xfId="45398" hidden="1"/>
    <cellStyle name="Schlecht 2" xfId="46050" hidden="1"/>
    <cellStyle name="Schlecht 2" xfId="46078" hidden="1"/>
    <cellStyle name="Schlecht 2" xfId="46104" hidden="1"/>
    <cellStyle name="Schlecht 2" xfId="46131" hidden="1"/>
    <cellStyle name="Schlecht 2" xfId="46160" hidden="1"/>
    <cellStyle name="Schlecht 2" xfId="46186" hidden="1"/>
    <cellStyle name="Schlecht 2" xfId="46215" hidden="1"/>
    <cellStyle name="Schlecht 2" xfId="46243" hidden="1"/>
    <cellStyle name="Schlecht 2" xfId="46267" hidden="1"/>
    <cellStyle name="Schlecht 2" xfId="45382" hidden="1"/>
    <cellStyle name="Schlecht 2" xfId="46314" hidden="1"/>
    <cellStyle name="Schlecht 2" xfId="46337" hidden="1"/>
    <cellStyle name="Schlecht 2" xfId="46367" hidden="1"/>
    <cellStyle name="Schlecht 2" xfId="46390" hidden="1"/>
    <cellStyle name="Schlecht 2" xfId="46425" hidden="1"/>
    <cellStyle name="Schlecht 2" xfId="46441" hidden="1"/>
    <cellStyle name="Schlecht 2" xfId="46470" hidden="1"/>
    <cellStyle name="Schlecht 2" xfId="46493" hidden="1"/>
    <cellStyle name="Schlecht 2" xfId="46525" hidden="1"/>
    <cellStyle name="Schlecht 2" xfId="46564" hidden="1"/>
    <cellStyle name="Schlecht 2" xfId="46611" hidden="1"/>
    <cellStyle name="Schlecht 2" xfId="46629" hidden="1"/>
    <cellStyle name="Schlecht 2" xfId="46661" hidden="1"/>
    <cellStyle name="Schlecht 2" xfId="46684" hidden="1"/>
    <cellStyle name="Schlecht 2" xfId="46708" hidden="1"/>
    <cellStyle name="Schlecht 2" xfId="46730" hidden="1"/>
    <cellStyle name="Schlecht 2" xfId="46765" hidden="1"/>
    <cellStyle name="Schlecht 2" xfId="46788" hidden="1"/>
    <cellStyle name="Schlecht 2" xfId="46817" hidden="1"/>
    <cellStyle name="Schlecht 2" xfId="46845" hidden="1"/>
    <cellStyle name="Schlecht 2" xfId="46882" hidden="1"/>
    <cellStyle name="Schlecht 2" xfId="46912" hidden="1"/>
    <cellStyle name="Schlecht 2" xfId="46940" hidden="1"/>
    <cellStyle name="Schlecht 2" xfId="46963" hidden="1"/>
    <cellStyle name="Schlecht 2" xfId="46987" hidden="1"/>
    <cellStyle name="Schlecht 2" xfId="47021" hidden="1"/>
    <cellStyle name="Schlecht 2" xfId="47041" hidden="1"/>
    <cellStyle name="Schlecht 2" xfId="47079" hidden="1"/>
    <cellStyle name="Schlecht 2" xfId="47096" hidden="1"/>
    <cellStyle name="Schlecht 2" xfId="46548" hidden="1"/>
    <cellStyle name="Schlecht 2" xfId="47148" hidden="1"/>
    <cellStyle name="Schlecht 2" xfId="47176" hidden="1"/>
    <cellStyle name="Schlecht 2" xfId="47202" hidden="1"/>
    <cellStyle name="Schlecht 2" xfId="47235" hidden="1"/>
    <cellStyle name="Schlecht 2" xfId="47252" hidden="1"/>
    <cellStyle name="Schlecht 2" xfId="47283" hidden="1"/>
    <cellStyle name="Schlecht 2" xfId="47316" hidden="1"/>
    <cellStyle name="Schlecht 2" xfId="47343" hidden="1"/>
    <cellStyle name="Schlecht 2" xfId="47369" hidden="1"/>
    <cellStyle name="Schlecht 2" xfId="46561" hidden="1"/>
    <cellStyle name="Schlecht 2" xfId="47410" hidden="1"/>
    <cellStyle name="Schlecht 2" xfId="47447" hidden="1"/>
    <cellStyle name="Schlecht 2" xfId="47468" hidden="1"/>
    <cellStyle name="Schlecht 2" xfId="47497" hidden="1"/>
    <cellStyle name="Schlecht 2" xfId="47526" hidden="1"/>
    <cellStyle name="Schlecht 2" xfId="47550" hidden="1"/>
    <cellStyle name="Schlecht 2" xfId="47580" hidden="1"/>
    <cellStyle name="Schlecht 2" xfId="47601" hidden="1"/>
    <cellStyle name="Schlecht 2" xfId="47624" hidden="1"/>
    <cellStyle name="Schlecht 2" xfId="47659" hidden="1"/>
    <cellStyle name="Schlecht 2" xfId="47686" hidden="1"/>
    <cellStyle name="Schlecht 2" xfId="47717" hidden="1"/>
    <cellStyle name="Schlecht 2" xfId="47744" hidden="1"/>
    <cellStyle name="Schlecht 2" xfId="47775" hidden="1"/>
    <cellStyle name="Schlecht 2" xfId="47796" hidden="1"/>
    <cellStyle name="Schlecht 2" xfId="47834" hidden="1"/>
    <cellStyle name="Schlecht 2" xfId="47851" hidden="1"/>
    <cellStyle name="Schlecht 2" xfId="47877" hidden="1"/>
    <cellStyle name="Schlecht 2" xfId="47896" hidden="1"/>
    <cellStyle name="Schlecht 2" xfId="47930" hidden="1"/>
    <cellStyle name="Schlecht 2" xfId="47924" hidden="1"/>
    <cellStyle name="Schlecht 2" xfId="47993" hidden="1"/>
    <cellStyle name="Schlecht 2" xfId="48026" hidden="1"/>
    <cellStyle name="Schlecht 2" xfId="48052" hidden="1"/>
    <cellStyle name="Schlecht 2" xfId="48083" hidden="1"/>
    <cellStyle name="Schlecht 2" xfId="48110" hidden="1"/>
    <cellStyle name="Schlecht 2" xfId="48138" hidden="1"/>
    <cellStyle name="Schlecht 2" xfId="48166" hidden="1"/>
    <cellStyle name="Schlecht 2" xfId="48194" hidden="1"/>
    <cellStyle name="Schlecht 2" xfId="48221" hidden="1"/>
    <cellStyle name="Schlecht 2" xfId="48247" hidden="1"/>
    <cellStyle name="Schlecht 2" xfId="48262" hidden="1"/>
    <cellStyle name="Schlecht 2" xfId="48292" hidden="1"/>
    <cellStyle name="Schlecht 2" xfId="48322" hidden="1"/>
    <cellStyle name="Schlecht 2" xfId="48349" hidden="1"/>
    <cellStyle name="Schlecht 2" xfId="48378" hidden="1"/>
    <cellStyle name="Schlecht 2" xfId="48407" hidden="1"/>
    <cellStyle name="Schlecht 2" xfId="48430" hidden="1"/>
    <cellStyle name="Schlecht 2" xfId="48462" hidden="1"/>
    <cellStyle name="Schlecht 2" xfId="48479" hidden="1"/>
    <cellStyle name="Schlecht 2" xfId="48505" hidden="1"/>
    <cellStyle name="Schlecht 2" xfId="48444" hidden="1"/>
    <cellStyle name="Schlecht 2" xfId="48411" hidden="1"/>
    <cellStyle name="Schlecht 2" xfId="48390" hidden="1"/>
    <cellStyle name="Schlecht 2" xfId="48353" hidden="1"/>
    <cellStyle name="Schlecht 2" xfId="48329" hidden="1"/>
    <cellStyle name="Schlecht 2" xfId="48295" hidden="1"/>
    <cellStyle name="Schlecht 2" xfId="48274" hidden="1"/>
    <cellStyle name="Schlecht 2" xfId="48235" hidden="1"/>
    <cellStyle name="Schlecht 2" xfId="48209" hidden="1"/>
    <cellStyle name="Schlecht 2" xfId="48187" hidden="1"/>
    <cellStyle name="Schlecht 2" xfId="48154" hidden="1"/>
    <cellStyle name="Schlecht 2" xfId="48115" hidden="1"/>
    <cellStyle name="Schlecht 2" xfId="48095" hidden="1"/>
    <cellStyle name="Schlecht 2" xfId="48060" hidden="1"/>
    <cellStyle name="Schlecht 2" xfId="48037" hidden="1"/>
    <cellStyle name="Schlecht 2" xfId="48005" hidden="1"/>
    <cellStyle name="Schlecht 2" xfId="47956" hidden="1"/>
    <cellStyle name="Schlecht 2" xfId="47910" hidden="1"/>
    <cellStyle name="Schlecht 2" xfId="47887" hidden="1"/>
    <cellStyle name="Schlecht 2" xfId="48490" hidden="1"/>
    <cellStyle name="Schlecht 2" xfId="47842" hidden="1"/>
    <cellStyle name="Schlecht 2" xfId="47807" hidden="1"/>
    <cellStyle name="Schlecht 2" xfId="47782" hidden="1"/>
    <cellStyle name="Schlecht 2" xfId="47753" hidden="1"/>
    <cellStyle name="Schlecht 2" xfId="47721" hidden="1"/>
    <cellStyle name="Schlecht 2" xfId="47695" hidden="1"/>
    <cellStyle name="Schlecht 2" xfId="47663" hidden="1"/>
    <cellStyle name="Schlecht 2" xfId="47638" hidden="1"/>
    <cellStyle name="Schlecht 2" xfId="47609" hidden="1"/>
    <cellStyle name="Schlecht 2" xfId="48501" hidden="1"/>
    <cellStyle name="Schlecht 2" xfId="47563" hidden="1"/>
    <cellStyle name="Schlecht 2" xfId="47530" hidden="1"/>
    <cellStyle name="Schlecht 2" xfId="47509" hidden="1"/>
    <cellStyle name="Schlecht 2" xfId="47472" hidden="1"/>
    <cellStyle name="Schlecht 2" xfId="47451" hidden="1"/>
    <cellStyle name="Schlecht 2" xfId="47420" hidden="1"/>
    <cellStyle name="Schlecht 2" xfId="47393" hidden="1"/>
    <cellStyle name="Schlecht 2" xfId="47366" hidden="1"/>
    <cellStyle name="Schlecht 2" xfId="47333" hidden="1"/>
    <cellStyle name="Schlecht 2" xfId="47291" hidden="1"/>
    <cellStyle name="Schlecht 2" xfId="47259" hidden="1"/>
    <cellStyle name="Schlecht 2" xfId="47216" hidden="1"/>
    <cellStyle name="Schlecht 2" xfId="47205" hidden="1"/>
    <cellStyle name="Schlecht 2" xfId="47156" hidden="1"/>
    <cellStyle name="Schlecht 2" xfId="47139" hidden="1"/>
    <cellStyle name="Schlecht 2" xfId="47110" hidden="1"/>
    <cellStyle name="Schlecht 2" xfId="47087" hidden="1"/>
    <cellStyle name="Schlecht 2" xfId="47052" hidden="1"/>
    <cellStyle name="Schlecht 2" xfId="47025" hidden="1"/>
    <cellStyle name="Schlecht 2" xfId="46995" hidden="1"/>
    <cellStyle name="Schlecht 2" xfId="46953" hidden="1"/>
    <cellStyle name="Schlecht 2" xfId="46929" hidden="1"/>
    <cellStyle name="Schlecht 2" xfId="46901" hidden="1"/>
    <cellStyle name="Schlecht 2" xfId="46871" hidden="1"/>
    <cellStyle name="Schlecht 2" xfId="46843" hidden="1"/>
    <cellStyle name="Schlecht 2" xfId="46807" hidden="1"/>
    <cellStyle name="Schlecht 2" xfId="46777" hidden="1"/>
    <cellStyle name="Schlecht 2" xfId="46751" hidden="1"/>
    <cellStyle name="Schlecht 2" xfId="46719" hidden="1"/>
    <cellStyle name="Schlecht 2" xfId="47310" hidden="1"/>
    <cellStyle name="Schlecht 2" xfId="46667" hidden="1"/>
    <cellStyle name="Schlecht 2" xfId="46646" hidden="1"/>
    <cellStyle name="Schlecht 2" xfId="46615" hidden="1"/>
    <cellStyle name="Schlecht 2" xfId="46592" hidden="1"/>
    <cellStyle name="Schlecht 2" xfId="46553" hidden="1"/>
    <cellStyle name="Schlecht 2" xfId="46531" hidden="1"/>
    <cellStyle name="Schlecht 2" xfId="46501" hidden="1"/>
    <cellStyle name="Schlecht 2" xfId="46480" hidden="1"/>
    <cellStyle name="Schlecht 2" xfId="46444" hidden="1"/>
    <cellStyle name="Schlecht 2" xfId="47292" hidden="1"/>
    <cellStyle name="Schlecht 2" xfId="46394" hidden="1"/>
    <cellStyle name="Schlecht 2" xfId="46371" hidden="1"/>
    <cellStyle name="Schlecht 2" xfId="46340" hidden="1"/>
    <cellStyle name="Schlecht 2" xfId="46310" hidden="1"/>
    <cellStyle name="Schlecht 2" xfId="46283" hidden="1"/>
    <cellStyle name="Schlecht 2" xfId="46256" hidden="1"/>
    <cellStyle name="Schlecht 2" xfId="46232" hidden="1"/>
    <cellStyle name="Schlecht 2" xfId="46198" hidden="1"/>
    <cellStyle name="Schlecht 2" xfId="46174" hidden="1"/>
    <cellStyle name="Schlecht 2" xfId="46136" hidden="1"/>
    <cellStyle name="Schlecht 2" xfId="46114" hidden="1"/>
    <cellStyle name="Schlecht 2" xfId="46072" hidden="1"/>
    <cellStyle name="Schlecht 2" xfId="46057" hidden="1"/>
    <cellStyle name="Schlecht 2" xfId="45996" hidden="1"/>
    <cellStyle name="Schlecht 2" xfId="45968" hidden="1"/>
    <cellStyle name="Schlecht 2" xfId="45936" hidden="1"/>
    <cellStyle name="Schlecht 2" xfId="45911" hidden="1"/>
    <cellStyle name="Schlecht 2" xfId="45878" hidden="1"/>
    <cellStyle name="Schlecht 2" xfId="45861" hidden="1"/>
    <cellStyle name="Schlecht 2" xfId="45821" hidden="1"/>
    <cellStyle name="Schlecht 2" xfId="45828" hidden="1"/>
    <cellStyle name="Schlecht 2" xfId="45753" hidden="1"/>
    <cellStyle name="Schlecht 2" xfId="45728" hidden="1"/>
    <cellStyle name="Schlecht 2" xfId="45689" hidden="1"/>
    <cellStyle name="Schlecht 2" xfId="45660" hidden="1"/>
    <cellStyle name="Schlecht 2" xfId="45629" hidden="1"/>
    <cellStyle name="Schlecht 2" xfId="45606" hidden="1"/>
    <cellStyle name="Schlecht 2" xfId="45576" hidden="1"/>
    <cellStyle name="Schlecht 2" xfId="45547" hidden="1"/>
    <cellStyle name="Schlecht 2" xfId="45523" hidden="1"/>
    <cellStyle name="Schlecht 2" xfId="45496" hidden="1"/>
    <cellStyle name="Schlecht 2" xfId="45467" hidden="1"/>
    <cellStyle name="Schlecht 2" xfId="45436" hidden="1"/>
    <cellStyle name="Schlecht 2" xfId="45397" hidden="1"/>
    <cellStyle name="Schlecht 2" xfId="45334" hidden="1"/>
    <cellStyle name="Schlecht 2" xfId="45305" hidden="1"/>
    <cellStyle name="Schlecht 2" xfId="45254" hidden="1"/>
    <cellStyle name="Schlecht 2" xfId="45210" hidden="1"/>
    <cellStyle name="Schlecht 2" xfId="45182" hidden="1"/>
    <cellStyle name="Schlecht 2" xfId="45157" hidden="1"/>
    <cellStyle name="Schlecht 2" xfId="45119" hidden="1"/>
    <cellStyle name="Schlecht 2" xfId="45095" hidden="1"/>
    <cellStyle name="Schlecht 2" xfId="45028" hidden="1"/>
    <cellStyle name="Schlecht 2" xfId="44995" hidden="1"/>
    <cellStyle name="Schlecht 2" xfId="44951" hidden="1"/>
    <cellStyle name="Schlecht 2" xfId="44927" hidden="1"/>
    <cellStyle name="Schlecht 2" xfId="44884" hidden="1"/>
    <cellStyle name="Schlecht 2" xfId="44869" hidden="1"/>
    <cellStyle name="Schlecht 2" xfId="44824" hidden="1"/>
    <cellStyle name="Schlecht 2" xfId="44807" hidden="1"/>
    <cellStyle name="Schlecht 2" xfId="44769" hidden="1"/>
    <cellStyle name="Schlecht 2" xfId="44748" hidden="1"/>
    <cellStyle name="Schlecht 2" xfId="44725" hidden="1"/>
    <cellStyle name="Schlecht 2" xfId="44649" hidden="1"/>
    <cellStyle name="Schlecht 2" xfId="44621" hidden="1"/>
    <cellStyle name="Schlecht 2" xfId="44588" hidden="1"/>
    <cellStyle name="Schlecht 2" xfId="44557" hidden="1"/>
    <cellStyle name="Schlecht 2" xfId="44522" hidden="1"/>
    <cellStyle name="Schlecht 2" xfId="44501" hidden="1"/>
    <cellStyle name="Schlecht 2" xfId="44470" hidden="1"/>
    <cellStyle name="Schlecht 2" xfId="44447" hidden="1"/>
    <cellStyle name="Schlecht 2" xfId="44412" hidden="1"/>
    <cellStyle name="Schlecht 2" xfId="45046" hidden="1"/>
    <cellStyle name="Schlecht 2" xfId="44368" hidden="1"/>
    <cellStyle name="Schlecht 2" xfId="44346" hidden="1"/>
    <cellStyle name="Schlecht 2" xfId="44306" hidden="1"/>
    <cellStyle name="Schlecht 2" xfId="44286" hidden="1"/>
    <cellStyle name="Schlecht 2" xfId="44248" hidden="1"/>
    <cellStyle name="Schlecht 2" xfId="44227" hidden="1"/>
    <cellStyle name="Schlecht 2" xfId="44197" hidden="1"/>
    <cellStyle name="Schlecht 2" xfId="44177" hidden="1"/>
    <cellStyle name="Schlecht 2" xfId="44141" hidden="1"/>
    <cellStyle name="Schlecht 2" xfId="45062" hidden="1"/>
    <cellStyle name="Schlecht 2" xfId="44101" hidden="1"/>
    <cellStyle name="Schlecht 2" xfId="44071" hidden="1"/>
    <cellStyle name="Schlecht 2" xfId="44046" hidden="1"/>
    <cellStyle name="Schlecht 2" xfId="44009" hidden="1"/>
    <cellStyle name="Schlecht 2" xfId="43985" hidden="1"/>
    <cellStyle name="Schlecht 2" xfId="43946" hidden="1"/>
    <cellStyle name="Schlecht 2" xfId="43934" hidden="1"/>
    <cellStyle name="Schlecht 2" xfId="43892" hidden="1"/>
    <cellStyle name="Schlecht 2" xfId="43869" hidden="1"/>
    <cellStyle name="Schlecht 2" xfId="43831" hidden="1"/>
    <cellStyle name="Schlecht 2" xfId="43798" hidden="1"/>
    <cellStyle name="Schlecht 2" xfId="43762" hidden="1"/>
    <cellStyle name="Schlecht 2" xfId="43732" hidden="1"/>
    <cellStyle name="Schlecht 2" xfId="43704" hidden="1"/>
    <cellStyle name="Schlecht 2" xfId="43674" hidden="1"/>
    <cellStyle name="Schlecht 2" xfId="43646" hidden="1"/>
    <cellStyle name="Schlecht 2" xfId="43615" hidden="1"/>
    <cellStyle name="Schlecht 2" xfId="43588" hidden="1"/>
    <cellStyle name="Schlecht 2" xfId="43551" hidden="1"/>
    <cellStyle name="Schlecht 2" xfId="43532" hidden="1"/>
    <cellStyle name="Schlecht 2" xfId="43484" hidden="1"/>
    <cellStyle name="Schlecht 2" xfId="43459" hidden="1"/>
    <cellStyle name="Schlecht 2" xfId="43429" hidden="1"/>
    <cellStyle name="Schlecht 2" xfId="43390" hidden="1"/>
    <cellStyle name="Schlecht 2" xfId="43369" hidden="1"/>
    <cellStyle name="Schlecht 2" xfId="43336" hidden="1"/>
    <cellStyle name="Schlecht 2" xfId="43312" hidden="1"/>
    <cellStyle name="Schlecht 2" xfId="43285" hidden="1"/>
    <cellStyle name="Schlecht 2" xfId="43250" hidden="1"/>
    <cellStyle name="Schlecht 2" xfId="43849" hidden="1"/>
    <cellStyle name="Schlecht 2" xfId="43197" hidden="1"/>
    <cellStyle name="Schlecht 2" xfId="43174" hidden="1"/>
    <cellStyle name="Schlecht 2" xfId="43142" hidden="1"/>
    <cellStyle name="Schlecht 2" xfId="43113" hidden="1"/>
    <cellStyle name="Schlecht 2" xfId="43084" hidden="1"/>
    <cellStyle name="Schlecht 2" xfId="43055" hidden="1"/>
    <cellStyle name="Schlecht 2" xfId="43026" hidden="1"/>
    <cellStyle name="Schlecht 2" xfId="42997" hidden="1"/>
    <cellStyle name="Schlecht 2" xfId="42982" hidden="1"/>
    <cellStyle name="Schlecht 2" xfId="43833" hidden="1"/>
    <cellStyle name="Schlecht 2" xfId="42936" hidden="1"/>
    <cellStyle name="Schlecht 2" xfId="42892" hidden="1"/>
    <cellStyle name="Schlecht 2" xfId="42881" hidden="1"/>
    <cellStyle name="Schlecht 2" xfId="42834" hidden="1"/>
    <cellStyle name="Schlecht 2" xfId="42823" hidden="1"/>
    <cellStyle name="Schlecht 2" xfId="42775" hidden="1"/>
    <cellStyle name="Schlecht 2" xfId="42762" hidden="1"/>
    <cellStyle name="Schlecht 2" xfId="42730" hidden="1"/>
    <cellStyle name="Schlecht 2" xfId="42706" hidden="1"/>
    <cellStyle name="Schlecht 2" xfId="42671" hidden="1"/>
    <cellStyle name="Schlecht 2" xfId="42643" hidden="1"/>
    <cellStyle name="Schlecht 2" xfId="42612" hidden="1"/>
    <cellStyle name="Schlecht 2" xfId="42580" hidden="1"/>
    <cellStyle name="Schlecht 2" xfId="42549" hidden="1"/>
    <cellStyle name="Schlecht 2" xfId="42517" hidden="1"/>
    <cellStyle name="Schlecht 2" xfId="42493" hidden="1"/>
    <cellStyle name="Schlecht 2" xfId="42466" hidden="1"/>
    <cellStyle name="Schlecht 2" xfId="42429" hidden="1"/>
    <cellStyle name="Schlecht 2" xfId="42394" hidden="1"/>
    <cellStyle name="Schlecht 2" xfId="42372" hidden="1"/>
    <cellStyle name="Schlecht 2" xfId="42384" hidden="1"/>
    <cellStyle name="Schlecht 2" xfId="42284" hidden="1"/>
    <cellStyle name="Schlecht 2" xfId="42243" hidden="1"/>
    <cellStyle name="Schlecht 2" xfId="42222" hidden="1"/>
    <cellStyle name="Schlecht 2" xfId="42182" hidden="1"/>
    <cellStyle name="Schlecht 2" xfId="42162" hidden="1"/>
    <cellStyle name="Schlecht 2" xfId="42130" hidden="1"/>
    <cellStyle name="Schlecht 2" xfId="42107" hidden="1"/>
    <cellStyle name="Schlecht 2" xfId="48548" hidden="1"/>
    <cellStyle name="Schlecht 2" xfId="48568" hidden="1"/>
    <cellStyle name="Schlecht 2" xfId="48591" hidden="1"/>
    <cellStyle name="Schlecht 2" xfId="48595" hidden="1"/>
    <cellStyle name="Schlecht 2" xfId="48618" hidden="1"/>
    <cellStyle name="Schlecht 2" xfId="48634" hidden="1"/>
    <cellStyle name="Schlecht 2" xfId="48656" hidden="1"/>
    <cellStyle name="Schlecht 2" xfId="48673" hidden="1"/>
    <cellStyle name="Schlecht 2" xfId="48695" hidden="1"/>
    <cellStyle name="Schlecht 2" xfId="48712" hidden="1"/>
    <cellStyle name="Schlecht 2" xfId="48729" hidden="1"/>
    <cellStyle name="Schlecht 2" xfId="48746" hidden="1"/>
    <cellStyle name="Schlecht 2" xfId="48762" hidden="1"/>
    <cellStyle name="Schlecht 2" xfId="48720" hidden="1"/>
    <cellStyle name="Schlecht 2" xfId="48699" hidden="1"/>
    <cellStyle name="Schlecht 2" xfId="48677" hidden="1"/>
    <cellStyle name="Schlecht 2" xfId="48660" hidden="1"/>
    <cellStyle name="Schlecht 2" xfId="48637" hidden="1"/>
    <cellStyle name="Schlecht 2" xfId="48621" hidden="1"/>
    <cellStyle name="Schlecht 2" xfId="48599" hidden="1"/>
    <cellStyle name="Schlecht 2" xfId="48582" hidden="1"/>
    <cellStyle name="Schlecht 2" xfId="48557" hidden="1"/>
    <cellStyle name="Schlecht 2" xfId="48543" hidden="1"/>
    <cellStyle name="Schlecht 2" xfId="48483" hidden="1"/>
    <cellStyle name="Schlecht 2" xfId="48448" hidden="1"/>
    <cellStyle name="Schlecht 2" xfId="48419" hidden="1"/>
    <cellStyle name="Schlecht 2" xfId="48381" hidden="1"/>
    <cellStyle name="Schlecht 2" xfId="48361" hidden="1"/>
    <cellStyle name="Schlecht 2" xfId="48320" hidden="1"/>
    <cellStyle name="Schlecht 2" xfId="48303" hidden="1"/>
    <cellStyle name="Schlecht 2" xfId="48265" hidden="1"/>
    <cellStyle name="Schlecht 2" xfId="48243" hidden="1"/>
    <cellStyle name="Schlecht 2" xfId="48751" hidden="1"/>
    <cellStyle name="Schlecht 2" xfId="48179" hidden="1"/>
    <cellStyle name="Schlecht 2" xfId="48146" hidden="1"/>
    <cellStyle name="Schlecht 2" xfId="48125" hidden="1"/>
    <cellStyle name="Schlecht 2" xfId="48087" hidden="1"/>
    <cellStyle name="Schlecht 2" xfId="48056" hidden="1"/>
    <cellStyle name="Schlecht 2" xfId="48029" hidden="1"/>
    <cellStyle name="Schlecht 2" xfId="47997" hidden="1"/>
    <cellStyle name="Schlecht 2" xfId="47934" hidden="1"/>
    <cellStyle name="Schlecht 2" xfId="47903" hidden="1"/>
    <cellStyle name="Schlecht 2" xfId="48758" hidden="1"/>
    <cellStyle name="Schlecht 2" xfId="47855" hidden="1"/>
    <cellStyle name="Schlecht 2" xfId="47821" hidden="1"/>
    <cellStyle name="Schlecht 2" xfId="47792" hidden="1"/>
    <cellStyle name="Schlecht 2" xfId="47762" hidden="1"/>
    <cellStyle name="Schlecht 2" xfId="47731" hidden="1"/>
    <cellStyle name="Schlecht 2" xfId="47704" hidden="1"/>
    <cellStyle name="Schlecht 2" xfId="47673" hidden="1"/>
    <cellStyle name="Schlecht 2" xfId="47646" hidden="1"/>
    <cellStyle name="Schlecht 2" xfId="47613" hidden="1"/>
    <cellStyle name="Schlecht 2" xfId="47572" hidden="1"/>
    <cellStyle name="Schlecht 2" xfId="47538" hidden="1"/>
    <cellStyle name="Schlecht 2" xfId="47500" hidden="1"/>
    <cellStyle name="Schlecht 2" xfId="47480" hidden="1"/>
    <cellStyle name="Schlecht 2" xfId="47434" hidden="1"/>
    <cellStyle name="Schlecht 2" xfId="47413" hidden="1"/>
    <cellStyle name="Schlecht 2" xfId="47383" hidden="1"/>
    <cellStyle name="Schlecht 2" xfId="47356" hidden="1"/>
    <cellStyle name="Schlecht 2" xfId="47325" hidden="1"/>
    <cellStyle name="Schlecht 2" xfId="47296" hidden="1"/>
    <cellStyle name="Schlecht 2" xfId="47262" hidden="1"/>
    <cellStyle name="Schlecht 2" xfId="47223" hidden="1"/>
    <cellStyle name="Schlecht 2" xfId="47190" hidden="1"/>
    <cellStyle name="Schlecht 2" xfId="47160" hidden="1"/>
    <cellStyle name="Schlecht 2" xfId="47127" hidden="1"/>
    <cellStyle name="Schlecht 2" xfId="47103" hidden="1"/>
    <cellStyle name="Schlecht 2" xfId="47066" hidden="1"/>
    <cellStyle name="Schlecht 2" xfId="47039" hidden="1"/>
    <cellStyle name="Schlecht 2" xfId="47008" hidden="1"/>
    <cellStyle name="Schlecht 2" xfId="46977" hidden="1"/>
    <cellStyle name="Schlecht 2" xfId="47591" hidden="1"/>
    <cellStyle name="Schlecht 2" xfId="46925" hidden="1"/>
    <cellStyle name="Schlecht 2" xfId="46891" hidden="1"/>
    <cellStyle name="Schlecht 2" xfId="46864" hidden="1"/>
    <cellStyle name="Schlecht 2" xfId="46827" hidden="1"/>
    <cellStyle name="Schlecht 2" xfId="46793" hidden="1"/>
    <cellStyle name="Schlecht 2" xfId="46769" hidden="1"/>
    <cellStyle name="Schlecht 2" xfId="46733" hidden="1"/>
    <cellStyle name="Schlecht 2" xfId="46706" hidden="1"/>
    <cellStyle name="Schlecht 2" xfId="46673" hidden="1"/>
    <cellStyle name="Schlecht 2" xfId="47575" hidden="1"/>
    <cellStyle name="Schlecht 2" xfId="46623" hidden="1"/>
    <cellStyle name="Schlecht 2" xfId="46601" hidden="1"/>
    <cellStyle name="Schlecht 2" xfId="46571" hidden="1"/>
    <cellStyle name="Schlecht 2" xfId="46532" hidden="1"/>
    <cellStyle name="Schlecht 2" xfId="46497" hidden="1"/>
    <cellStyle name="Schlecht 2" xfId="46468" hidden="1"/>
    <cellStyle name="Schlecht 2" xfId="46430" hidden="1"/>
    <cellStyle name="Schlecht 2" xfId="46410" hidden="1"/>
    <cellStyle name="Schlecht 2" xfId="46379" hidden="1"/>
    <cellStyle name="Schlecht 2" xfId="46351" hidden="1"/>
    <cellStyle name="Schlecht 2" xfId="46321" hidden="1"/>
    <cellStyle name="Schlecht 2" xfId="46290" hidden="1"/>
    <cellStyle name="Schlecht 2" xfId="46270" hidden="1"/>
    <cellStyle name="Schlecht 2" xfId="46224" hidden="1"/>
    <cellStyle name="Schlecht 2" xfId="46204" hidden="1"/>
    <cellStyle name="Schlecht 2" xfId="46166" hidden="1"/>
    <cellStyle name="Schlecht 2" xfId="46141" hidden="1"/>
    <cellStyle name="Schlecht 2" xfId="46108" hidden="1"/>
    <cellStyle name="Schlecht 2" xfId="46086" hidden="1"/>
    <cellStyle name="Schlecht 2" xfId="46048" hidden="1"/>
    <cellStyle name="Schlecht 2" xfId="46055" hidden="1"/>
    <cellStyle name="Schlecht 2" xfId="45982" hidden="1"/>
    <cellStyle name="Schlecht 2" xfId="45952" hidden="1"/>
    <cellStyle name="Schlecht 2" xfId="45914" hidden="1"/>
    <cellStyle name="Schlecht 2" xfId="45886" hidden="1"/>
    <cellStyle name="Schlecht 2" xfId="45849" hidden="1"/>
    <cellStyle name="Schlecht 2" xfId="45827" hidden="1"/>
    <cellStyle name="Schlecht 2" xfId="45759" hidden="1"/>
    <cellStyle name="Schlecht 2" xfId="45734" hidden="1"/>
    <cellStyle name="Schlecht 2" xfId="45709" hidden="1"/>
    <cellStyle name="Schlecht 2" xfId="45670" hidden="1"/>
    <cellStyle name="Schlecht 2" xfId="45652" hidden="1"/>
    <cellStyle name="Schlecht 2" xfId="45618" hidden="1"/>
    <cellStyle name="Schlecht 2" xfId="45585" hidden="1"/>
    <cellStyle name="Schlecht 2" xfId="45554" hidden="1"/>
    <cellStyle name="Schlecht 2" xfId="45519" hidden="1"/>
    <cellStyle name="Schlecht 2" xfId="45486" hidden="1"/>
    <cellStyle name="Schlecht 2" xfId="45455" hidden="1"/>
    <cellStyle name="Schlecht 2" xfId="45426" hidden="1"/>
    <cellStyle name="Schlecht 2" xfId="45378" hidden="1"/>
    <cellStyle name="Schlecht 2" xfId="45322" hidden="1"/>
    <cellStyle name="Schlecht 2" xfId="45295" hidden="1"/>
    <cellStyle name="Schlecht 2" xfId="45226" hidden="1"/>
    <cellStyle name="Schlecht 2" xfId="45179" hidden="1"/>
    <cellStyle name="Schlecht 2" xfId="45135" hidden="1"/>
    <cellStyle name="Schlecht 2" xfId="45113" hidden="1"/>
    <cellStyle name="Schlecht 2" xfId="45056" hidden="1"/>
    <cellStyle name="Schlecht 2" xfId="45012" hidden="1"/>
    <cellStyle name="Schlecht 2" xfId="44985" hidden="1"/>
    <cellStyle name="Schlecht 2" xfId="44946" hidden="1"/>
    <cellStyle name="Schlecht 2" xfId="44916" hidden="1"/>
    <cellStyle name="Schlecht 2" xfId="44880" hidden="1"/>
    <cellStyle name="Schlecht 2" xfId="44855" hidden="1"/>
    <cellStyle name="Schlecht 2" xfId="44817" hidden="1"/>
    <cellStyle name="Schlecht 2" xfId="44788" hidden="1"/>
    <cellStyle name="Schlecht 2" xfId="44754" hidden="1"/>
    <cellStyle name="Schlecht 2" xfId="44721" hidden="1"/>
    <cellStyle name="Schlecht 2" xfId="44662" hidden="1"/>
    <cellStyle name="Schlecht 2" xfId="44631" hidden="1"/>
    <cellStyle name="Schlecht 2" xfId="44595" hidden="1"/>
    <cellStyle name="Schlecht 2" xfId="44572" hidden="1"/>
    <cellStyle name="Schlecht 2" xfId="44531" hidden="1"/>
    <cellStyle name="Schlecht 2" xfId="45245" hidden="1"/>
    <cellStyle name="Schlecht 2" xfId="44476" hidden="1"/>
    <cellStyle name="Schlecht 2" xfId="44454" hidden="1"/>
    <cellStyle name="Schlecht 2" xfId="44414" hidden="1"/>
    <cellStyle name="Schlecht 2" xfId="44390" hidden="1"/>
    <cellStyle name="Schlecht 2" xfId="44359" hidden="1"/>
    <cellStyle name="Schlecht 2" xfId="44335" hidden="1"/>
    <cellStyle name="Schlecht 2" xfId="44300" hidden="1"/>
    <cellStyle name="Schlecht 2" xfId="44273" hidden="1"/>
    <cellStyle name="Schlecht 2" xfId="44242" hidden="1"/>
    <cellStyle name="Schlecht 2" xfId="45256" hidden="1"/>
    <cellStyle name="Schlecht 2" xfId="44191" hidden="1"/>
    <cellStyle name="Schlecht 2" xfId="44153" hidden="1"/>
    <cellStyle name="Schlecht 2" xfId="44133" hidden="1"/>
    <cellStyle name="Schlecht 2" xfId="44103" hidden="1"/>
    <cellStyle name="Schlecht 2" xfId="44083" hidden="1"/>
    <cellStyle name="Schlecht 2" xfId="44043" hidden="1"/>
    <cellStyle name="Schlecht 2" xfId="44024" hidden="1"/>
    <cellStyle name="Schlecht 2" xfId="43988" hidden="1"/>
    <cellStyle name="Schlecht 2" xfId="43963" hidden="1"/>
    <cellStyle name="Schlecht 2" xfId="43917" hidden="1"/>
    <cellStyle name="Schlecht 2" xfId="43875" hidden="1"/>
    <cellStyle name="Schlecht 2" xfId="43848" hidden="1"/>
    <cellStyle name="Schlecht 2" xfId="43813" hidden="1"/>
    <cellStyle name="Schlecht 2" xfId="43782" hidden="1"/>
    <cellStyle name="Schlecht 2" xfId="43754" hidden="1"/>
    <cellStyle name="Schlecht 2" xfId="43724" hidden="1"/>
    <cellStyle name="Schlecht 2" xfId="43693" hidden="1"/>
    <cellStyle name="Schlecht 2" xfId="43666" hidden="1"/>
    <cellStyle name="Schlecht 2" xfId="43631" hidden="1"/>
    <cellStyle name="Schlecht 2" xfId="43607" hidden="1"/>
    <cellStyle name="Schlecht 2" xfId="43549" hidden="1"/>
    <cellStyle name="Schlecht 2" xfId="43520" hidden="1"/>
    <cellStyle name="Schlecht 2" xfId="43490" hidden="1"/>
    <cellStyle name="Schlecht 2" xfId="43456" hidden="1"/>
    <cellStyle name="Schlecht 2" xfId="43424" hidden="1"/>
    <cellStyle name="Schlecht 2" xfId="43392" hidden="1"/>
    <cellStyle name="Schlecht 2" xfId="43365" hidden="1"/>
    <cellStyle name="Schlecht 2" xfId="43330" hidden="1"/>
    <cellStyle name="Schlecht 2" xfId="43306" hidden="1"/>
    <cellStyle name="Schlecht 2" xfId="43932" hidden="1"/>
    <cellStyle name="Schlecht 2" xfId="43243" hidden="1"/>
    <cellStyle name="Schlecht 2" xfId="43217" hidden="1"/>
    <cellStyle name="Schlecht 2" xfId="43190" hidden="1"/>
    <cellStyle name="Schlecht 2" xfId="43149" hidden="1"/>
    <cellStyle name="Schlecht 2" xfId="43131" hidden="1"/>
    <cellStyle name="Schlecht 2" xfId="43091" hidden="1"/>
    <cellStyle name="Schlecht 2" xfId="43068" hidden="1"/>
    <cellStyle name="Schlecht 2" xfId="43033" hidden="1"/>
    <cellStyle name="Schlecht 2" xfId="43009" hidden="1"/>
    <cellStyle name="Schlecht 2" xfId="43918" hidden="1"/>
    <cellStyle name="Schlecht 2" xfId="42965" hidden="1"/>
    <cellStyle name="Schlecht 2" xfId="42931" hidden="1"/>
    <cellStyle name="Schlecht 2" xfId="42909" hidden="1"/>
    <cellStyle name="Schlecht 2" xfId="42867" hidden="1"/>
    <cellStyle name="Schlecht 2" xfId="42842" hidden="1"/>
    <cellStyle name="Schlecht 2" xfId="42809" hidden="1"/>
    <cellStyle name="Schlecht 2" xfId="42777" hidden="1"/>
    <cellStyle name="Schlecht 2" xfId="42750" hidden="1"/>
    <cellStyle name="Schlecht 2" xfId="42723" hidden="1"/>
    <cellStyle name="Schlecht 2" xfId="42693" hidden="1"/>
    <cellStyle name="Schlecht 2" xfId="42661" hidden="1"/>
    <cellStyle name="Schlecht 2" xfId="42626" hidden="1"/>
    <cellStyle name="Schlecht 2" xfId="42599" hidden="1"/>
    <cellStyle name="Schlecht 2" xfId="42568" hidden="1"/>
    <cellStyle name="Schlecht 2" xfId="42532" hidden="1"/>
    <cellStyle name="Schlecht 2" xfId="42508" hidden="1"/>
    <cellStyle name="Schlecht 2" xfId="42473" hidden="1"/>
    <cellStyle name="Schlecht 2" xfId="42444" hidden="1"/>
    <cellStyle name="Schlecht 2" xfId="42408" hidden="1"/>
    <cellStyle name="Schlecht 2" xfId="42380" hidden="1"/>
    <cellStyle name="Schlecht 2" xfId="42388" hidden="1"/>
    <cellStyle name="Schlecht 2" xfId="42276" hidden="1"/>
    <cellStyle name="Schlecht 2" xfId="42234" hidden="1"/>
    <cellStyle name="Schlecht 2" xfId="42211" hidden="1"/>
    <cellStyle name="Schlecht 2" xfId="42176" hidden="1"/>
    <cellStyle name="Schlecht 2" xfId="42146" hidden="1"/>
    <cellStyle name="Schlecht 2" xfId="42120" hidden="1"/>
    <cellStyle name="Schlecht 2" xfId="48498" hidden="1"/>
    <cellStyle name="Schlecht 2" xfId="43385" hidden="1"/>
    <cellStyle name="Schlecht 2" xfId="48772" hidden="1"/>
    <cellStyle name="Schlecht 2" xfId="48784" hidden="1"/>
    <cellStyle name="Schlecht 2" xfId="48786" hidden="1"/>
    <cellStyle name="Schlecht 2" xfId="48798" hidden="1"/>
    <cellStyle name="Schlecht 2" xfId="48806" hidden="1"/>
    <cellStyle name="Schlecht 2" xfId="48818" hidden="1"/>
    <cellStyle name="Schlecht 2" xfId="48826" hidden="1"/>
    <cellStyle name="Schlecht 2" xfId="48838" hidden="1"/>
    <cellStyle name="Schlecht 2" xfId="48846" hidden="1"/>
    <cellStyle name="Schlecht 2" xfId="48858" hidden="1"/>
    <cellStyle name="Schlecht 2" xfId="48866" hidden="1"/>
    <cellStyle name="Schlecht 2" xfId="48878" hidden="1"/>
    <cellStyle name="Schlecht 2" xfId="48974" hidden="1"/>
    <cellStyle name="Schlecht 2" xfId="48995" hidden="1"/>
    <cellStyle name="Schlecht 2" xfId="49028" hidden="1"/>
    <cellStyle name="Schlecht 2" xfId="49049" hidden="1"/>
    <cellStyle name="Schlecht 2" xfId="49073" hidden="1"/>
    <cellStyle name="Schlecht 2" xfId="49148" hidden="1"/>
    <cellStyle name="Schlecht 2" xfId="49192" hidden="1"/>
    <cellStyle name="Schlecht 2" xfId="49206" hidden="1"/>
    <cellStyle name="Schlecht 2" xfId="49239" hidden="1"/>
    <cellStyle name="Schlecht 2" xfId="49260" hidden="1"/>
    <cellStyle name="Schlecht 2" xfId="49304" hidden="1"/>
    <cellStyle name="Schlecht 2" xfId="49329" hidden="1"/>
    <cellStyle name="Schlecht 2" xfId="49359" hidden="1"/>
    <cellStyle name="Schlecht 2" xfId="49385" hidden="1"/>
    <cellStyle name="Schlecht 2" xfId="49410" hidden="1"/>
    <cellStyle name="Schlecht 2" xfId="49440" hidden="1"/>
    <cellStyle name="Schlecht 2" xfId="49464" hidden="1"/>
    <cellStyle name="Schlecht 2" xfId="49491" hidden="1"/>
    <cellStyle name="Schlecht 2" xfId="49516" hidden="1"/>
    <cellStyle name="Schlecht 2" xfId="48917" hidden="1"/>
    <cellStyle name="Schlecht 2" xfId="49565" hidden="1"/>
    <cellStyle name="Schlecht 2" xfId="49596" hidden="1"/>
    <cellStyle name="Schlecht 2" xfId="49621" hidden="1"/>
    <cellStyle name="Schlecht 2" xfId="49654" hidden="1"/>
    <cellStyle name="Schlecht 2" xfId="49679" hidden="1"/>
    <cellStyle name="Schlecht 2" xfId="49705" hidden="1"/>
    <cellStyle name="Schlecht 2" xfId="49728" hidden="1"/>
    <cellStyle name="Schlecht 2" xfId="49756" hidden="1"/>
    <cellStyle name="Schlecht 2" xfId="49775" hidden="1"/>
    <cellStyle name="Schlecht 2" xfId="48913" hidden="1"/>
    <cellStyle name="Schlecht 2" xfId="49819" hidden="1"/>
    <cellStyle name="Schlecht 2" xfId="49851" hidden="1"/>
    <cellStyle name="Schlecht 2" xfId="49875" hidden="1"/>
    <cellStyle name="Schlecht 2" xfId="49909" hidden="1"/>
    <cellStyle name="Schlecht 2" xfId="49929" hidden="1"/>
    <cellStyle name="Schlecht 2" xfId="49964" hidden="1"/>
    <cellStyle name="Schlecht 2" xfId="49988" hidden="1"/>
    <cellStyle name="Schlecht 2" xfId="50013" hidden="1"/>
    <cellStyle name="Schlecht 2" xfId="50039" hidden="1"/>
    <cellStyle name="Schlecht 2" xfId="50077" hidden="1"/>
    <cellStyle name="Schlecht 2" xfId="50104" hidden="1"/>
    <cellStyle name="Schlecht 2" xfId="50152" hidden="1"/>
    <cellStyle name="Schlecht 2" xfId="50163" hidden="1"/>
    <cellStyle name="Schlecht 2" xfId="50211" hidden="1"/>
    <cellStyle name="Schlecht 2" xfId="50222" hidden="1"/>
    <cellStyle name="Schlecht 2" xfId="50254" hidden="1"/>
    <cellStyle name="Schlecht 2" xfId="50282" hidden="1"/>
    <cellStyle name="Schlecht 2" xfId="50304" hidden="1"/>
    <cellStyle name="Schlecht 2" xfId="50345" hidden="1"/>
    <cellStyle name="Schlecht 2" xfId="50367" hidden="1"/>
    <cellStyle name="Schlecht 2" xfId="50405" hidden="1"/>
    <cellStyle name="Schlecht 2" xfId="50429" hidden="1"/>
    <cellStyle name="Schlecht 2" xfId="50463" hidden="1"/>
    <cellStyle name="Schlecht 2" xfId="50487" hidden="1"/>
    <cellStyle name="Schlecht 2" xfId="50521" hidden="1"/>
    <cellStyle name="Schlecht 2" xfId="50544" hidden="1"/>
    <cellStyle name="Schlecht 2" xfId="50574" hidden="1"/>
    <cellStyle name="Schlecht 2" xfId="50597" hidden="1"/>
    <cellStyle name="Schlecht 2" xfId="50622" hidden="1"/>
    <cellStyle name="Schlecht 2" xfId="50058" hidden="1"/>
    <cellStyle name="Schlecht 2" xfId="50667" hidden="1"/>
    <cellStyle name="Schlecht 2" xfId="50705" hidden="1"/>
    <cellStyle name="Schlecht 2" xfId="50731" hidden="1"/>
    <cellStyle name="Schlecht 2" xfId="50760" hidden="1"/>
    <cellStyle name="Schlecht 2" xfId="50782" hidden="1"/>
    <cellStyle name="Schlecht 2" xfId="50813" hidden="1"/>
    <cellStyle name="Schlecht 2" xfId="50836" hidden="1"/>
    <cellStyle name="Schlecht 2" xfId="50867" hidden="1"/>
    <cellStyle name="Schlecht 2" xfId="50893" hidden="1"/>
    <cellStyle name="Schlecht 2" xfId="50075" hidden="1"/>
    <cellStyle name="Schlecht 2" xfId="50931" hidden="1"/>
    <cellStyle name="Schlecht 2" xfId="50962" hidden="1"/>
    <cellStyle name="Schlecht 2" xfId="50989" hidden="1"/>
    <cellStyle name="Schlecht 2" xfId="51015" hidden="1"/>
    <cellStyle name="Schlecht 2" xfId="51040" hidden="1"/>
    <cellStyle name="Schlecht 2" xfId="51065" hidden="1"/>
    <cellStyle name="Schlecht 2" xfId="51098" hidden="1"/>
    <cellStyle name="Schlecht 2" xfId="51119" hidden="1"/>
    <cellStyle name="Schlecht 2" xfId="51152" hidden="1"/>
    <cellStyle name="Schlecht 2" xfId="51174" hidden="1"/>
    <cellStyle name="Schlecht 2" xfId="51207" hidden="1"/>
    <cellStyle name="Schlecht 2" xfId="51229" hidden="1"/>
    <cellStyle name="Schlecht 2" xfId="51267" hidden="1"/>
    <cellStyle name="Schlecht 2" xfId="51288" hidden="1"/>
    <cellStyle name="Schlecht 2" xfId="51317" hidden="1"/>
    <cellStyle name="Schlecht 2" xfId="51338" hidden="1"/>
    <cellStyle name="Schlecht 2" xfId="51370" hidden="1"/>
    <cellStyle name="Schlecht 2" xfId="51387" hidden="1"/>
    <cellStyle name="Schlecht 2" xfId="51419" hidden="1"/>
    <cellStyle name="Schlecht 2" xfId="51446" hidden="1"/>
    <cellStyle name="Schlecht 2" xfId="51441" hidden="1"/>
    <cellStyle name="Schlecht 2" xfId="51514" hidden="1"/>
    <cellStyle name="Schlecht 2" xfId="51546" hidden="1"/>
    <cellStyle name="Schlecht 2" xfId="51584" hidden="1"/>
    <cellStyle name="Schlecht 2" xfId="51605" hidden="1"/>
    <cellStyle name="Schlecht 2" xfId="51638" hidden="1"/>
    <cellStyle name="Schlecht 2" xfId="51662" hidden="1"/>
    <cellStyle name="Schlecht 2" xfId="51698" hidden="1"/>
    <cellStyle name="Schlecht 2" xfId="51720" hidden="1"/>
    <cellStyle name="Schlecht 2" xfId="51743" hidden="1"/>
    <cellStyle name="Schlecht 2" xfId="51782" hidden="1"/>
    <cellStyle name="Schlecht 2" xfId="51801" hidden="1"/>
    <cellStyle name="Schlecht 2" xfId="51826" hidden="1"/>
    <cellStyle name="Schlecht 2" xfId="51887" hidden="1"/>
    <cellStyle name="Schlecht 2" xfId="51911" hidden="1"/>
    <cellStyle name="Schlecht 2" xfId="51948" hidden="1"/>
    <cellStyle name="Schlecht 2" xfId="51977" hidden="1"/>
    <cellStyle name="Schlecht 2" xfId="52006" hidden="1"/>
    <cellStyle name="Schlecht 2" xfId="52042" hidden="1"/>
    <cellStyle name="Schlecht 2" xfId="52088" hidden="1"/>
    <cellStyle name="Schlecht 2" xfId="52120" hidden="1"/>
    <cellStyle name="Schlecht 2" xfId="52144" hidden="1"/>
    <cellStyle name="Schlecht 2" xfId="52219" hidden="1"/>
    <cellStyle name="Schlecht 2" xfId="52251" hidden="1"/>
    <cellStyle name="Schlecht 2" xfId="52283" hidden="1"/>
    <cellStyle name="Schlecht 2" xfId="52307" hidden="1"/>
    <cellStyle name="Schlecht 2" xfId="52341" hidden="1"/>
    <cellStyle name="Schlecht 2" xfId="52365" hidden="1"/>
    <cellStyle name="Schlecht 2" xfId="52399" hidden="1"/>
    <cellStyle name="Schlecht 2" xfId="52416" hidden="1"/>
    <cellStyle name="Schlecht 2" xfId="52449" hidden="1"/>
    <cellStyle name="Schlecht 2" xfId="52466" hidden="1"/>
    <cellStyle name="Schlecht 2" xfId="52502" hidden="1"/>
    <cellStyle name="Schlecht 2" xfId="52527" hidden="1"/>
    <cellStyle name="Schlecht 2" xfId="52565" hidden="1"/>
    <cellStyle name="Schlecht 2" xfId="52609" hidden="1"/>
    <cellStyle name="Schlecht 2" xfId="52645" hidden="1"/>
    <cellStyle name="Schlecht 2" xfId="52671" hidden="1"/>
    <cellStyle name="Schlecht 2" xfId="52698" hidden="1"/>
    <cellStyle name="Schlecht 2" xfId="52729" hidden="1"/>
    <cellStyle name="Schlecht 2" xfId="52750" hidden="1"/>
    <cellStyle name="Schlecht 2" xfId="52776" hidden="1"/>
    <cellStyle name="Schlecht 2" xfId="52199" hidden="1"/>
    <cellStyle name="Schlecht 2" xfId="52851" hidden="1"/>
    <cellStyle name="Schlecht 2" xfId="52879" hidden="1"/>
    <cellStyle name="Schlecht 2" xfId="52905" hidden="1"/>
    <cellStyle name="Schlecht 2" xfId="52932" hidden="1"/>
    <cellStyle name="Schlecht 2" xfId="52961" hidden="1"/>
    <cellStyle name="Schlecht 2" xfId="52987" hidden="1"/>
    <cellStyle name="Schlecht 2" xfId="53016" hidden="1"/>
    <cellStyle name="Schlecht 2" xfId="53044" hidden="1"/>
    <cellStyle name="Schlecht 2" xfId="53068" hidden="1"/>
    <cellStyle name="Schlecht 2" xfId="52183" hidden="1"/>
    <cellStyle name="Schlecht 2" xfId="53115" hidden="1"/>
    <cellStyle name="Schlecht 2" xfId="53138" hidden="1"/>
    <cellStyle name="Schlecht 2" xfId="53168" hidden="1"/>
    <cellStyle name="Schlecht 2" xfId="53191" hidden="1"/>
    <cellStyle name="Schlecht 2" xfId="53226" hidden="1"/>
    <cellStyle name="Schlecht 2" xfId="53242" hidden="1"/>
    <cellStyle name="Schlecht 2" xfId="53271" hidden="1"/>
    <cellStyle name="Schlecht 2" xfId="53294" hidden="1"/>
    <cellStyle name="Schlecht 2" xfId="53326" hidden="1"/>
    <cellStyle name="Schlecht 2" xfId="53365" hidden="1"/>
    <cellStyle name="Schlecht 2" xfId="53412" hidden="1"/>
    <cellStyle name="Schlecht 2" xfId="53430" hidden="1"/>
    <cellStyle name="Schlecht 2" xfId="53462" hidden="1"/>
    <cellStyle name="Schlecht 2" xfId="53485" hidden="1"/>
    <cellStyle name="Schlecht 2" xfId="53509" hidden="1"/>
    <cellStyle name="Schlecht 2" xfId="53531" hidden="1"/>
    <cellStyle name="Schlecht 2" xfId="53566" hidden="1"/>
    <cellStyle name="Schlecht 2" xfId="53589" hidden="1"/>
    <cellStyle name="Schlecht 2" xfId="53618" hidden="1"/>
    <cellStyle name="Schlecht 2" xfId="53646" hidden="1"/>
    <cellStyle name="Schlecht 2" xfId="53683" hidden="1"/>
    <cellStyle name="Schlecht 2" xfId="53713" hidden="1"/>
    <cellStyle name="Schlecht 2" xfId="53741" hidden="1"/>
    <cellStyle name="Schlecht 2" xfId="53764" hidden="1"/>
    <cellStyle name="Schlecht 2" xfId="53788" hidden="1"/>
    <cellStyle name="Schlecht 2" xfId="53822" hidden="1"/>
    <cellStyle name="Schlecht 2" xfId="53842" hidden="1"/>
    <cellStyle name="Schlecht 2" xfId="53880" hidden="1"/>
    <cellStyle name="Schlecht 2" xfId="53897" hidden="1"/>
    <cellStyle name="Schlecht 2" xfId="53349" hidden="1"/>
    <cellStyle name="Schlecht 2" xfId="53949" hidden="1"/>
    <cellStyle name="Schlecht 2" xfId="53977" hidden="1"/>
    <cellStyle name="Schlecht 2" xfId="54003" hidden="1"/>
    <cellStyle name="Schlecht 2" xfId="54036" hidden="1"/>
    <cellStyle name="Schlecht 2" xfId="54053" hidden="1"/>
    <cellStyle name="Schlecht 2" xfId="54084" hidden="1"/>
    <cellStyle name="Schlecht 2" xfId="54117" hidden="1"/>
    <cellStyle name="Schlecht 2" xfId="54144" hidden="1"/>
    <cellStyle name="Schlecht 2" xfId="54170" hidden="1"/>
    <cellStyle name="Schlecht 2" xfId="53362" hidden="1"/>
    <cellStyle name="Schlecht 2" xfId="54211" hidden="1"/>
    <cellStyle name="Schlecht 2" xfId="54248" hidden="1"/>
    <cellStyle name="Schlecht 2" xfId="54269" hidden="1"/>
    <cellStyle name="Schlecht 2" xfId="54298" hidden="1"/>
    <cellStyle name="Schlecht 2" xfId="54327" hidden="1"/>
    <cellStyle name="Schlecht 2" xfId="54351" hidden="1"/>
    <cellStyle name="Schlecht 2" xfId="54381" hidden="1"/>
    <cellStyle name="Schlecht 2" xfId="54402" hidden="1"/>
    <cellStyle name="Schlecht 2" xfId="54425" hidden="1"/>
    <cellStyle name="Schlecht 2" xfId="54460" hidden="1"/>
    <cellStyle name="Schlecht 2" xfId="54487" hidden="1"/>
    <cellStyle name="Schlecht 2" xfId="54518" hidden="1"/>
    <cellStyle name="Schlecht 2" xfId="54545" hidden="1"/>
    <cellStyle name="Schlecht 2" xfId="54576" hidden="1"/>
    <cellStyle name="Schlecht 2" xfId="54597" hidden="1"/>
    <cellStyle name="Schlecht 2" xfId="54635" hidden="1"/>
    <cellStyle name="Schlecht 2" xfId="54652" hidden="1"/>
    <cellStyle name="Schlecht 2" xfId="54678" hidden="1"/>
    <cellStyle name="Schlecht 2" xfId="54697" hidden="1"/>
    <cellStyle name="Schlecht 2" xfId="54731" hidden="1"/>
    <cellStyle name="Schlecht 2" xfId="54725" hidden="1"/>
    <cellStyle name="Schlecht 2" xfId="54794" hidden="1"/>
    <cellStyle name="Schlecht 2" xfId="54827" hidden="1"/>
    <cellStyle name="Schlecht 2" xfId="54853" hidden="1"/>
    <cellStyle name="Schlecht 2" xfId="54884" hidden="1"/>
    <cellStyle name="Schlecht 2" xfId="54911" hidden="1"/>
    <cellStyle name="Schlecht 2" xfId="54939" hidden="1"/>
    <cellStyle name="Schlecht 2" xfId="54967" hidden="1"/>
    <cellStyle name="Schlecht 2" xfId="54995" hidden="1"/>
    <cellStyle name="Schlecht 2" xfId="55022" hidden="1"/>
    <cellStyle name="Schlecht 2" xfId="55048" hidden="1"/>
    <cellStyle name="Schlecht 2" xfId="55063" hidden="1"/>
    <cellStyle name="Schlecht 2" xfId="55093" hidden="1"/>
    <cellStyle name="Schlecht 2" xfId="55123" hidden="1"/>
    <cellStyle name="Schlecht 2" xfId="55150" hidden="1"/>
    <cellStyle name="Schlecht 2" xfId="55179" hidden="1"/>
    <cellStyle name="Schlecht 2" xfId="55208" hidden="1"/>
    <cellStyle name="Schlecht 2" xfId="55231" hidden="1"/>
    <cellStyle name="Schlecht 2" xfId="55263" hidden="1"/>
    <cellStyle name="Schlecht 2" xfId="55280" hidden="1"/>
    <cellStyle name="Schlecht 2" xfId="55306" hidden="1"/>
    <cellStyle name="Schlecht 2" xfId="55245" hidden="1"/>
    <cellStyle name="Schlecht 2" xfId="55212" hidden="1"/>
    <cellStyle name="Schlecht 2" xfId="55191" hidden="1"/>
    <cellStyle name="Schlecht 2" xfId="55154" hidden="1"/>
    <cellStyle name="Schlecht 2" xfId="55130" hidden="1"/>
    <cellStyle name="Schlecht 2" xfId="55096" hidden="1"/>
    <cellStyle name="Schlecht 2" xfId="55075" hidden="1"/>
    <cellStyle name="Schlecht 2" xfId="55036" hidden="1"/>
    <cellStyle name="Schlecht 2" xfId="55010" hidden="1"/>
    <cellStyle name="Schlecht 2" xfId="54988" hidden="1"/>
    <cellStyle name="Schlecht 2" xfId="54955" hidden="1"/>
    <cellStyle name="Schlecht 2" xfId="54916" hidden="1"/>
    <cellStyle name="Schlecht 2" xfId="54896" hidden="1"/>
    <cellStyle name="Schlecht 2" xfId="54861" hidden="1"/>
    <cellStyle name="Schlecht 2" xfId="54838" hidden="1"/>
    <cellStyle name="Schlecht 2" xfId="54806" hidden="1"/>
    <cellStyle name="Schlecht 2" xfId="54757" hidden="1"/>
    <cellStyle name="Schlecht 2" xfId="54711" hidden="1"/>
    <cellStyle name="Schlecht 2" xfId="54688" hidden="1"/>
    <cellStyle name="Schlecht 2" xfId="55291" hidden="1"/>
    <cellStyle name="Schlecht 2" xfId="54643" hidden="1"/>
    <cellStyle name="Schlecht 2" xfId="54608" hidden="1"/>
    <cellStyle name="Schlecht 2" xfId="54583" hidden="1"/>
    <cellStyle name="Schlecht 2" xfId="54554" hidden="1"/>
    <cellStyle name="Schlecht 2" xfId="54522" hidden="1"/>
    <cellStyle name="Schlecht 2" xfId="54496" hidden="1"/>
    <cellStyle name="Schlecht 2" xfId="54464" hidden="1"/>
    <cellStyle name="Schlecht 2" xfId="54439" hidden="1"/>
    <cellStyle name="Schlecht 2" xfId="54410" hidden="1"/>
    <cellStyle name="Schlecht 2" xfId="55302" hidden="1"/>
    <cellStyle name="Schlecht 2" xfId="54364" hidden="1"/>
    <cellStyle name="Schlecht 2" xfId="54331" hidden="1"/>
    <cellStyle name="Schlecht 2" xfId="54310" hidden="1"/>
    <cellStyle name="Schlecht 2" xfId="54273" hidden="1"/>
    <cellStyle name="Schlecht 2" xfId="54252" hidden="1"/>
    <cellStyle name="Schlecht 2" xfId="54221" hidden="1"/>
    <cellStyle name="Schlecht 2" xfId="54194" hidden="1"/>
    <cellStyle name="Schlecht 2" xfId="54167" hidden="1"/>
    <cellStyle name="Schlecht 2" xfId="54134" hidden="1"/>
    <cellStyle name="Schlecht 2" xfId="54092" hidden="1"/>
    <cellStyle name="Schlecht 2" xfId="54060" hidden="1"/>
    <cellStyle name="Schlecht 2" xfId="54017" hidden="1"/>
    <cellStyle name="Schlecht 2" xfId="54006" hidden="1"/>
    <cellStyle name="Schlecht 2" xfId="53957" hidden="1"/>
    <cellStyle name="Schlecht 2" xfId="53940" hidden="1"/>
    <cellStyle name="Schlecht 2" xfId="53911" hidden="1"/>
    <cellStyle name="Schlecht 2" xfId="53888" hidden="1"/>
    <cellStyle name="Schlecht 2" xfId="53853" hidden="1"/>
    <cellStyle name="Schlecht 2" xfId="53826" hidden="1"/>
    <cellStyle name="Schlecht 2" xfId="53796" hidden="1"/>
    <cellStyle name="Schlecht 2" xfId="53754" hidden="1"/>
    <cellStyle name="Schlecht 2" xfId="53730" hidden="1"/>
    <cellStyle name="Schlecht 2" xfId="53702" hidden="1"/>
    <cellStyle name="Schlecht 2" xfId="53672" hidden="1"/>
    <cellStyle name="Schlecht 2" xfId="53644" hidden="1"/>
    <cellStyle name="Schlecht 2" xfId="53608" hidden="1"/>
    <cellStyle name="Schlecht 2" xfId="53578" hidden="1"/>
    <cellStyle name="Schlecht 2" xfId="53552" hidden="1"/>
    <cellStyle name="Schlecht 2" xfId="53520" hidden="1"/>
    <cellStyle name="Schlecht 2" xfId="54111" hidden="1"/>
    <cellStyle name="Schlecht 2" xfId="53468" hidden="1"/>
    <cellStyle name="Schlecht 2" xfId="53447" hidden="1"/>
    <cellStyle name="Schlecht 2" xfId="53416" hidden="1"/>
    <cellStyle name="Schlecht 2" xfId="53393" hidden="1"/>
    <cellStyle name="Schlecht 2" xfId="53354" hidden="1"/>
    <cellStyle name="Schlecht 2" xfId="53332" hidden="1"/>
    <cellStyle name="Schlecht 2" xfId="53302" hidden="1"/>
    <cellStyle name="Schlecht 2" xfId="53281" hidden="1"/>
    <cellStyle name="Schlecht 2" xfId="53245" hidden="1"/>
    <cellStyle name="Schlecht 2" xfId="54093" hidden="1"/>
    <cellStyle name="Schlecht 2" xfId="53195" hidden="1"/>
    <cellStyle name="Schlecht 2" xfId="53172" hidden="1"/>
    <cellStyle name="Schlecht 2" xfId="53141" hidden="1"/>
    <cellStyle name="Schlecht 2" xfId="53111" hidden="1"/>
    <cellStyle name="Schlecht 2" xfId="53084" hidden="1"/>
    <cellStyle name="Schlecht 2" xfId="53057" hidden="1"/>
    <cellStyle name="Schlecht 2" xfId="53033" hidden="1"/>
    <cellStyle name="Schlecht 2" xfId="52999" hidden="1"/>
    <cellStyle name="Schlecht 2" xfId="52975" hidden="1"/>
    <cellStyle name="Schlecht 2" xfId="52937" hidden="1"/>
    <cellStyle name="Schlecht 2" xfId="52915" hidden="1"/>
    <cellStyle name="Schlecht 2" xfId="52873" hidden="1"/>
    <cellStyle name="Schlecht 2" xfId="52858" hidden="1"/>
    <cellStyle name="Schlecht 2" xfId="52797" hidden="1"/>
    <cellStyle name="Schlecht 2" xfId="52769" hidden="1"/>
    <cellStyle name="Schlecht 2" xfId="52737" hidden="1"/>
    <cellStyle name="Schlecht 2" xfId="52712" hidden="1"/>
    <cellStyle name="Schlecht 2" xfId="52679" hidden="1"/>
    <cellStyle name="Schlecht 2" xfId="52662" hidden="1"/>
    <cellStyle name="Schlecht 2" xfId="52622" hidden="1"/>
    <cellStyle name="Schlecht 2" xfId="52629" hidden="1"/>
    <cellStyle name="Schlecht 2" xfId="52554" hidden="1"/>
    <cellStyle name="Schlecht 2" xfId="52529" hidden="1"/>
    <cellStyle name="Schlecht 2" xfId="52490" hidden="1"/>
    <cellStyle name="Schlecht 2" xfId="52461" hidden="1"/>
    <cellStyle name="Schlecht 2" xfId="52430" hidden="1"/>
    <cellStyle name="Schlecht 2" xfId="52407" hidden="1"/>
    <cellStyle name="Schlecht 2" xfId="52377" hidden="1"/>
    <cellStyle name="Schlecht 2" xfId="52348" hidden="1"/>
    <cellStyle name="Schlecht 2" xfId="52324" hidden="1"/>
    <cellStyle name="Schlecht 2" xfId="52297" hidden="1"/>
    <cellStyle name="Schlecht 2" xfId="52268" hidden="1"/>
    <cellStyle name="Schlecht 2" xfId="52237" hidden="1"/>
    <cellStyle name="Schlecht 2" xfId="52198" hidden="1"/>
    <cellStyle name="Schlecht 2" xfId="52135" hidden="1"/>
    <cellStyle name="Schlecht 2" xfId="52106" hidden="1"/>
    <cellStyle name="Schlecht 2" xfId="52055" hidden="1"/>
    <cellStyle name="Schlecht 2" xfId="52011" hidden="1"/>
    <cellStyle name="Schlecht 2" xfId="51983" hidden="1"/>
    <cellStyle name="Schlecht 2" xfId="51958" hidden="1"/>
    <cellStyle name="Schlecht 2" xfId="51920" hidden="1"/>
    <cellStyle name="Schlecht 2" xfId="51896" hidden="1"/>
    <cellStyle name="Schlecht 2" xfId="51829" hidden="1"/>
    <cellStyle name="Schlecht 2" xfId="51796" hidden="1"/>
    <cellStyle name="Schlecht 2" xfId="51752" hidden="1"/>
    <cellStyle name="Schlecht 2" xfId="51728" hidden="1"/>
    <cellStyle name="Schlecht 2" xfId="51685" hidden="1"/>
    <cellStyle name="Schlecht 2" xfId="51670" hidden="1"/>
    <cellStyle name="Schlecht 2" xfId="51625" hidden="1"/>
    <cellStyle name="Schlecht 2" xfId="51608" hidden="1"/>
    <cellStyle name="Schlecht 2" xfId="51570" hidden="1"/>
    <cellStyle name="Schlecht 2" xfId="51549" hidden="1"/>
    <cellStyle name="Schlecht 2" xfId="51526" hidden="1"/>
    <cellStyle name="Schlecht 2" xfId="51450" hidden="1"/>
    <cellStyle name="Schlecht 2" xfId="51422" hidden="1"/>
    <cellStyle name="Schlecht 2" xfId="51389" hidden="1"/>
    <cellStyle name="Schlecht 2" xfId="51358" hidden="1"/>
    <cellStyle name="Schlecht 2" xfId="51323" hidden="1"/>
    <cellStyle name="Schlecht 2" xfId="51302" hidden="1"/>
    <cellStyle name="Schlecht 2" xfId="51271" hidden="1"/>
    <cellStyle name="Schlecht 2" xfId="51248" hidden="1"/>
    <cellStyle name="Schlecht 2" xfId="51213" hidden="1"/>
    <cellStyle name="Schlecht 2" xfId="51847" hidden="1"/>
    <cellStyle name="Schlecht 2" xfId="51169" hidden="1"/>
    <cellStyle name="Schlecht 2" xfId="51147" hidden="1"/>
    <cellStyle name="Schlecht 2" xfId="51107" hidden="1"/>
    <cellStyle name="Schlecht 2" xfId="51087" hidden="1"/>
    <cellStyle name="Schlecht 2" xfId="51049" hidden="1"/>
    <cellStyle name="Schlecht 2" xfId="51028" hidden="1"/>
    <cellStyle name="Schlecht 2" xfId="50998" hidden="1"/>
    <cellStyle name="Schlecht 2" xfId="50978" hidden="1"/>
    <cellStyle name="Schlecht 2" xfId="50942" hidden="1"/>
    <cellStyle name="Schlecht 2" xfId="51863" hidden="1"/>
    <cellStyle name="Schlecht 2" xfId="50902" hidden="1"/>
    <cellStyle name="Schlecht 2" xfId="50872" hidden="1"/>
    <cellStyle name="Schlecht 2" xfId="50847" hidden="1"/>
    <cellStyle name="Schlecht 2" xfId="50810" hidden="1"/>
    <cellStyle name="Schlecht 2" xfId="50786" hidden="1"/>
    <cellStyle name="Schlecht 2" xfId="50747" hidden="1"/>
    <cellStyle name="Schlecht 2" xfId="50735" hidden="1"/>
    <cellStyle name="Schlecht 2" xfId="50693" hidden="1"/>
    <cellStyle name="Schlecht 2" xfId="50670" hidden="1"/>
    <cellStyle name="Schlecht 2" xfId="50632" hidden="1"/>
    <cellStyle name="Schlecht 2" xfId="50599" hidden="1"/>
    <cellStyle name="Schlecht 2" xfId="50563" hidden="1"/>
    <cellStyle name="Schlecht 2" xfId="50533" hidden="1"/>
    <cellStyle name="Schlecht 2" xfId="50505" hidden="1"/>
    <cellStyle name="Schlecht 2" xfId="50475" hidden="1"/>
    <cellStyle name="Schlecht 2" xfId="50447" hidden="1"/>
    <cellStyle name="Schlecht 2" xfId="50416" hidden="1"/>
    <cellStyle name="Schlecht 2" xfId="50389" hidden="1"/>
    <cellStyle name="Schlecht 2" xfId="50352" hidden="1"/>
    <cellStyle name="Schlecht 2" xfId="50333" hidden="1"/>
    <cellStyle name="Schlecht 2" xfId="50285" hidden="1"/>
    <cellStyle name="Schlecht 2" xfId="50260" hidden="1"/>
    <cellStyle name="Schlecht 2" xfId="50230" hidden="1"/>
    <cellStyle name="Schlecht 2" xfId="50191" hidden="1"/>
    <cellStyle name="Schlecht 2" xfId="50170" hidden="1"/>
    <cellStyle name="Schlecht 2" xfId="50137" hidden="1"/>
    <cellStyle name="Schlecht 2" xfId="50113" hidden="1"/>
    <cellStyle name="Schlecht 2" xfId="50086" hidden="1"/>
    <cellStyle name="Schlecht 2" xfId="50051" hidden="1"/>
    <cellStyle name="Schlecht 2" xfId="50650" hidden="1"/>
    <cellStyle name="Schlecht 2" xfId="49998" hidden="1"/>
    <cellStyle name="Schlecht 2" xfId="49975" hidden="1"/>
    <cellStyle name="Schlecht 2" xfId="49943" hidden="1"/>
    <cellStyle name="Schlecht 2" xfId="49914" hidden="1"/>
    <cellStyle name="Schlecht 2" xfId="49885" hidden="1"/>
    <cellStyle name="Schlecht 2" xfId="49856" hidden="1"/>
    <cellStyle name="Schlecht 2" xfId="49827" hidden="1"/>
    <cellStyle name="Schlecht 2" xfId="49798" hidden="1"/>
    <cellStyle name="Schlecht 2" xfId="49783" hidden="1"/>
    <cellStyle name="Schlecht 2" xfId="50634" hidden="1"/>
    <cellStyle name="Schlecht 2" xfId="49737" hidden="1"/>
    <cellStyle name="Schlecht 2" xfId="49693" hidden="1"/>
    <cellStyle name="Schlecht 2" xfId="49682" hidden="1"/>
    <cellStyle name="Schlecht 2" xfId="49635" hidden="1"/>
    <cellStyle name="Schlecht 2" xfId="49624" hidden="1"/>
    <cellStyle name="Schlecht 2" xfId="49576" hidden="1"/>
    <cellStyle name="Schlecht 2" xfId="49563" hidden="1"/>
    <cellStyle name="Schlecht 2" xfId="49531" hidden="1"/>
    <cellStyle name="Schlecht 2" xfId="49507" hidden="1"/>
    <cellStyle name="Schlecht 2" xfId="49472" hidden="1"/>
    <cellStyle name="Schlecht 2" xfId="49444" hidden="1"/>
    <cellStyle name="Schlecht 2" xfId="49413" hidden="1"/>
    <cellStyle name="Schlecht 2" xfId="49381" hidden="1"/>
    <cellStyle name="Schlecht 2" xfId="49350" hidden="1"/>
    <cellStyle name="Schlecht 2" xfId="49318" hidden="1"/>
    <cellStyle name="Schlecht 2" xfId="49294" hidden="1"/>
    <cellStyle name="Schlecht 2" xfId="49267" hidden="1"/>
    <cellStyle name="Schlecht 2" xfId="49230" hidden="1"/>
    <cellStyle name="Schlecht 2" xfId="49195" hidden="1"/>
    <cellStyle name="Schlecht 2" xfId="49173" hidden="1"/>
    <cellStyle name="Schlecht 2" xfId="49185" hidden="1"/>
    <cellStyle name="Schlecht 2" xfId="49085" hidden="1"/>
    <cellStyle name="Schlecht 2" xfId="49044" hidden="1"/>
    <cellStyle name="Schlecht 2" xfId="49023" hidden="1"/>
    <cellStyle name="Schlecht 2" xfId="48983" hidden="1"/>
    <cellStyle name="Schlecht 2" xfId="48963" hidden="1"/>
    <cellStyle name="Schlecht 2" xfId="48931" hidden="1"/>
    <cellStyle name="Schlecht 2" xfId="48908" hidden="1"/>
    <cellStyle name="Schlecht 2" xfId="55349" hidden="1"/>
    <cellStyle name="Schlecht 2" xfId="55369" hidden="1"/>
    <cellStyle name="Schlecht 2" xfId="55392" hidden="1"/>
    <cellStyle name="Schlecht 2" xfId="55396" hidden="1"/>
    <cellStyle name="Schlecht 2" xfId="55419" hidden="1"/>
    <cellStyle name="Schlecht 2" xfId="55435" hidden="1"/>
    <cellStyle name="Schlecht 2" xfId="55457" hidden="1"/>
    <cellStyle name="Schlecht 2" xfId="55474" hidden="1"/>
    <cellStyle name="Schlecht 2" xfId="55496" hidden="1"/>
    <cellStyle name="Schlecht 2" xfId="55513" hidden="1"/>
    <cellStyle name="Schlecht 2" xfId="55530" hidden="1"/>
    <cellStyle name="Schlecht 2" xfId="55547" hidden="1"/>
    <cellStyle name="Schlecht 2" xfId="55563" hidden="1"/>
    <cellStyle name="Schlecht 2" xfId="55521" hidden="1"/>
    <cellStyle name="Schlecht 2" xfId="55500" hidden="1"/>
    <cellStyle name="Schlecht 2" xfId="55478" hidden="1"/>
    <cellStyle name="Schlecht 2" xfId="55461" hidden="1"/>
    <cellStyle name="Schlecht 2" xfId="55438" hidden="1"/>
    <cellStyle name="Schlecht 2" xfId="55422" hidden="1"/>
    <cellStyle name="Schlecht 2" xfId="55400" hidden="1"/>
    <cellStyle name="Schlecht 2" xfId="55383" hidden="1"/>
    <cellStyle name="Schlecht 2" xfId="55358" hidden="1"/>
    <cellStyle name="Schlecht 2" xfId="55344" hidden="1"/>
    <cellStyle name="Schlecht 2" xfId="55284" hidden="1"/>
    <cellStyle name="Schlecht 2" xfId="55249" hidden="1"/>
    <cellStyle name="Schlecht 2" xfId="55220" hidden="1"/>
    <cellStyle name="Schlecht 2" xfId="55182" hidden="1"/>
    <cellStyle name="Schlecht 2" xfId="55162" hidden="1"/>
    <cellStyle name="Schlecht 2" xfId="55121" hidden="1"/>
    <cellStyle name="Schlecht 2" xfId="55104" hidden="1"/>
    <cellStyle name="Schlecht 2" xfId="55066" hidden="1"/>
    <cellStyle name="Schlecht 2" xfId="55044" hidden="1"/>
    <cellStyle name="Schlecht 2" xfId="55552" hidden="1"/>
    <cellStyle name="Schlecht 2" xfId="54980" hidden="1"/>
    <cellStyle name="Schlecht 2" xfId="54947" hidden="1"/>
    <cellStyle name="Schlecht 2" xfId="54926" hidden="1"/>
    <cellStyle name="Schlecht 2" xfId="54888" hidden="1"/>
    <cellStyle name="Schlecht 2" xfId="54857" hidden="1"/>
    <cellStyle name="Schlecht 2" xfId="54830" hidden="1"/>
    <cellStyle name="Schlecht 2" xfId="54798" hidden="1"/>
    <cellStyle name="Schlecht 2" xfId="54735" hidden="1"/>
    <cellStyle name="Schlecht 2" xfId="54704" hidden="1"/>
    <cellStyle name="Schlecht 2" xfId="55559" hidden="1"/>
    <cellStyle name="Schlecht 2" xfId="54656" hidden="1"/>
    <cellStyle name="Schlecht 2" xfId="54622" hidden="1"/>
    <cellStyle name="Schlecht 2" xfId="54593" hidden="1"/>
    <cellStyle name="Schlecht 2" xfId="54563" hidden="1"/>
    <cellStyle name="Schlecht 2" xfId="54532" hidden="1"/>
    <cellStyle name="Schlecht 2" xfId="54505" hidden="1"/>
    <cellStyle name="Schlecht 2" xfId="54474" hidden="1"/>
    <cellStyle name="Schlecht 2" xfId="54447" hidden="1"/>
    <cellStyle name="Schlecht 2" xfId="54414" hidden="1"/>
    <cellStyle name="Schlecht 2" xfId="54373" hidden="1"/>
    <cellStyle name="Schlecht 2" xfId="54339" hidden="1"/>
    <cellStyle name="Schlecht 2" xfId="54301" hidden="1"/>
    <cellStyle name="Schlecht 2" xfId="54281" hidden="1"/>
    <cellStyle name="Schlecht 2" xfId="54235" hidden="1"/>
    <cellStyle name="Schlecht 2" xfId="54214" hidden="1"/>
    <cellStyle name="Schlecht 2" xfId="54184" hidden="1"/>
    <cellStyle name="Schlecht 2" xfId="54157" hidden="1"/>
    <cellStyle name="Schlecht 2" xfId="54126" hidden="1"/>
    <cellStyle name="Schlecht 2" xfId="54097" hidden="1"/>
    <cellStyle name="Schlecht 2" xfId="54063" hidden="1"/>
    <cellStyle name="Schlecht 2" xfId="54024" hidden="1"/>
    <cellStyle name="Schlecht 2" xfId="53991" hidden="1"/>
    <cellStyle name="Schlecht 2" xfId="53961" hidden="1"/>
    <cellStyle name="Schlecht 2" xfId="53928" hidden="1"/>
    <cellStyle name="Schlecht 2" xfId="53904" hidden="1"/>
    <cellStyle name="Schlecht 2" xfId="53867" hidden="1"/>
    <cellStyle name="Schlecht 2" xfId="53840" hidden="1"/>
    <cellStyle name="Schlecht 2" xfId="53809" hidden="1"/>
    <cellStyle name="Schlecht 2" xfId="53778" hidden="1"/>
    <cellStyle name="Schlecht 2" xfId="54392" hidden="1"/>
    <cellStyle name="Schlecht 2" xfId="53726" hidden="1"/>
    <cellStyle name="Schlecht 2" xfId="53692" hidden="1"/>
    <cellStyle name="Schlecht 2" xfId="53665" hidden="1"/>
    <cellStyle name="Schlecht 2" xfId="53628" hidden="1"/>
    <cellStyle name="Schlecht 2" xfId="53594" hidden="1"/>
    <cellStyle name="Schlecht 2" xfId="53570" hidden="1"/>
    <cellStyle name="Schlecht 2" xfId="53534" hidden="1"/>
    <cellStyle name="Schlecht 2" xfId="53507" hidden="1"/>
    <cellStyle name="Schlecht 2" xfId="53474" hidden="1"/>
    <cellStyle name="Schlecht 2" xfId="54376" hidden="1"/>
    <cellStyle name="Schlecht 2" xfId="53424" hidden="1"/>
    <cellStyle name="Schlecht 2" xfId="53402" hidden="1"/>
    <cellStyle name="Schlecht 2" xfId="53372" hidden="1"/>
    <cellStyle name="Schlecht 2" xfId="53333" hidden="1"/>
    <cellStyle name="Schlecht 2" xfId="53298" hidden="1"/>
    <cellStyle name="Schlecht 2" xfId="53269" hidden="1"/>
    <cellStyle name="Schlecht 2" xfId="53231" hidden="1"/>
    <cellStyle name="Schlecht 2" xfId="53211" hidden="1"/>
    <cellStyle name="Schlecht 2" xfId="53180" hidden="1"/>
    <cellStyle name="Schlecht 2" xfId="53152" hidden="1"/>
    <cellStyle name="Schlecht 2" xfId="53122" hidden="1"/>
    <cellStyle name="Schlecht 2" xfId="53091" hidden="1"/>
    <cellStyle name="Schlecht 2" xfId="53071" hidden="1"/>
    <cellStyle name="Schlecht 2" xfId="53025" hidden="1"/>
    <cellStyle name="Schlecht 2" xfId="53005" hidden="1"/>
    <cellStyle name="Schlecht 2" xfId="52967" hidden="1"/>
    <cellStyle name="Schlecht 2" xfId="52942" hidden="1"/>
    <cellStyle name="Schlecht 2" xfId="52909" hidden="1"/>
    <cellStyle name="Schlecht 2" xfId="52887" hidden="1"/>
    <cellStyle name="Schlecht 2" xfId="52849" hidden="1"/>
    <cellStyle name="Schlecht 2" xfId="52856" hidden="1"/>
    <cellStyle name="Schlecht 2" xfId="52783" hidden="1"/>
    <cellStyle name="Schlecht 2" xfId="52753" hidden="1"/>
    <cellStyle name="Schlecht 2" xfId="52715" hidden="1"/>
    <cellStyle name="Schlecht 2" xfId="52687" hidden="1"/>
    <cellStyle name="Schlecht 2" xfId="52650" hidden="1"/>
    <cellStyle name="Schlecht 2" xfId="52628" hidden="1"/>
    <cellStyle name="Schlecht 2" xfId="52560" hidden="1"/>
    <cellStyle name="Schlecht 2" xfId="52535" hidden="1"/>
    <cellStyle name="Schlecht 2" xfId="52510" hidden="1"/>
    <cellStyle name="Schlecht 2" xfId="52471" hidden="1"/>
    <cellStyle name="Schlecht 2" xfId="52453" hidden="1"/>
    <cellStyle name="Schlecht 2" xfId="52419" hidden="1"/>
    <cellStyle name="Schlecht 2" xfId="52386" hidden="1"/>
    <cellStyle name="Schlecht 2" xfId="52355" hidden="1"/>
    <cellStyle name="Schlecht 2" xfId="52320" hidden="1"/>
    <cellStyle name="Schlecht 2" xfId="52287" hidden="1"/>
    <cellStyle name="Schlecht 2" xfId="52256" hidden="1"/>
    <cellStyle name="Schlecht 2" xfId="52227" hidden="1"/>
    <cellStyle name="Schlecht 2" xfId="52179" hidden="1"/>
    <cellStyle name="Schlecht 2" xfId="52123" hidden="1"/>
    <cellStyle name="Schlecht 2" xfId="52096" hidden="1"/>
    <cellStyle name="Schlecht 2" xfId="52027" hidden="1"/>
    <cellStyle name="Schlecht 2" xfId="51980" hidden="1"/>
    <cellStyle name="Schlecht 2" xfId="51936" hidden="1"/>
    <cellStyle name="Schlecht 2" xfId="51914" hidden="1"/>
    <cellStyle name="Schlecht 2" xfId="51857" hidden="1"/>
    <cellStyle name="Schlecht 2" xfId="51813" hidden="1"/>
    <cellStyle name="Schlecht 2" xfId="51786" hidden="1"/>
    <cellStyle name="Schlecht 2" xfId="51747" hidden="1"/>
    <cellStyle name="Schlecht 2" xfId="51717" hidden="1"/>
    <cellStyle name="Schlecht 2" xfId="51681" hidden="1"/>
    <cellStyle name="Schlecht 2" xfId="51656" hidden="1"/>
    <cellStyle name="Schlecht 2" xfId="51618" hidden="1"/>
    <cellStyle name="Schlecht 2" xfId="51589" hidden="1"/>
    <cellStyle name="Schlecht 2" xfId="51555" hidden="1"/>
    <cellStyle name="Schlecht 2" xfId="51522" hidden="1"/>
    <cellStyle name="Schlecht 2" xfId="51463" hidden="1"/>
    <cellStyle name="Schlecht 2" xfId="51432" hidden="1"/>
    <cellStyle name="Schlecht 2" xfId="51396" hidden="1"/>
    <cellStyle name="Schlecht 2" xfId="51373" hidden="1"/>
    <cellStyle name="Schlecht 2" xfId="51332" hidden="1"/>
    <cellStyle name="Schlecht 2" xfId="52046" hidden="1"/>
    <cellStyle name="Schlecht 2" xfId="51277" hidden="1"/>
    <cellStyle name="Schlecht 2" xfId="51255" hidden="1"/>
    <cellStyle name="Schlecht 2" xfId="51215" hidden="1"/>
    <cellStyle name="Schlecht 2" xfId="51191" hidden="1"/>
    <cellStyle name="Schlecht 2" xfId="51160" hidden="1"/>
    <cellStyle name="Schlecht 2" xfId="51136" hidden="1"/>
    <cellStyle name="Schlecht 2" xfId="51101" hidden="1"/>
    <cellStyle name="Schlecht 2" xfId="51074" hidden="1"/>
    <cellStyle name="Schlecht 2" xfId="51043" hidden="1"/>
    <cellStyle name="Schlecht 2" xfId="52057" hidden="1"/>
    <cellStyle name="Schlecht 2" xfId="50992" hidden="1"/>
    <cellStyle name="Schlecht 2" xfId="50954" hidden="1"/>
    <cellStyle name="Schlecht 2" xfId="50934" hidden="1"/>
    <cellStyle name="Schlecht 2" xfId="50904" hidden="1"/>
    <cellStyle name="Schlecht 2" xfId="50884" hidden="1"/>
    <cellStyle name="Schlecht 2" xfId="50844" hidden="1"/>
    <cellStyle name="Schlecht 2" xfId="50825" hidden="1"/>
    <cellStyle name="Schlecht 2" xfId="50789" hidden="1"/>
    <cellStyle name="Schlecht 2" xfId="50764" hidden="1"/>
    <cellStyle name="Schlecht 2" xfId="50718" hidden="1"/>
    <cellStyle name="Schlecht 2" xfId="50676" hidden="1"/>
    <cellStyle name="Schlecht 2" xfId="50649" hidden="1"/>
    <cellStyle name="Schlecht 2" xfId="50614" hidden="1"/>
    <cellStyle name="Schlecht 2" xfId="50583" hidden="1"/>
    <cellStyle name="Schlecht 2" xfId="50555" hidden="1"/>
    <cellStyle name="Schlecht 2" xfId="50525" hidden="1"/>
    <cellStyle name="Schlecht 2" xfId="50494" hidden="1"/>
    <cellStyle name="Schlecht 2" xfId="50467" hidden="1"/>
    <cellStyle name="Schlecht 2" xfId="50432" hidden="1"/>
    <cellStyle name="Schlecht 2" xfId="50408" hidden="1"/>
    <cellStyle name="Schlecht 2" xfId="50350" hidden="1"/>
    <cellStyle name="Schlecht 2" xfId="50321" hidden="1"/>
    <cellStyle name="Schlecht 2" xfId="50291" hidden="1"/>
    <cellStyle name="Schlecht 2" xfId="50257" hidden="1"/>
    <cellStyle name="Schlecht 2" xfId="50225" hidden="1"/>
    <cellStyle name="Schlecht 2" xfId="50193" hidden="1"/>
    <cellStyle name="Schlecht 2" xfId="50166" hidden="1"/>
    <cellStyle name="Schlecht 2" xfId="50131" hidden="1"/>
    <cellStyle name="Schlecht 2" xfId="50107" hidden="1"/>
    <cellStyle name="Schlecht 2" xfId="50733" hidden="1"/>
    <cellStyle name="Schlecht 2" xfId="50044" hidden="1"/>
    <cellStyle name="Schlecht 2" xfId="50018" hidden="1"/>
    <cellStyle name="Schlecht 2" xfId="49991" hidden="1"/>
    <cellStyle name="Schlecht 2" xfId="49950" hidden="1"/>
    <cellStyle name="Schlecht 2" xfId="49932" hidden="1"/>
    <cellStyle name="Schlecht 2" xfId="49892" hidden="1"/>
    <cellStyle name="Schlecht 2" xfId="49869" hidden="1"/>
    <cellStyle name="Schlecht 2" xfId="49834" hidden="1"/>
    <cellStyle name="Schlecht 2" xfId="49810" hidden="1"/>
    <cellStyle name="Schlecht 2" xfId="50719" hidden="1"/>
    <cellStyle name="Schlecht 2" xfId="49766" hidden="1"/>
    <cellStyle name="Schlecht 2" xfId="49732" hidden="1"/>
    <cellStyle name="Schlecht 2" xfId="49710" hidden="1"/>
    <cellStyle name="Schlecht 2" xfId="49668" hidden="1"/>
    <cellStyle name="Schlecht 2" xfId="49643" hidden="1"/>
    <cellStyle name="Schlecht 2" xfId="49610" hidden="1"/>
    <cellStyle name="Schlecht 2" xfId="49578" hidden="1"/>
    <cellStyle name="Schlecht 2" xfId="49551" hidden="1"/>
    <cellStyle name="Schlecht 2" xfId="49524" hidden="1"/>
    <cellStyle name="Schlecht 2" xfId="49494" hidden="1"/>
    <cellStyle name="Schlecht 2" xfId="49462" hidden="1"/>
    <cellStyle name="Schlecht 2" xfId="49427" hidden="1"/>
    <cellStyle name="Schlecht 2" xfId="49400" hidden="1"/>
    <cellStyle name="Schlecht 2" xfId="49369" hidden="1"/>
    <cellStyle name="Schlecht 2" xfId="49333" hidden="1"/>
    <cellStyle name="Schlecht 2" xfId="49309" hidden="1"/>
    <cellStyle name="Schlecht 2" xfId="49274" hidden="1"/>
    <cellStyle name="Schlecht 2" xfId="49245" hidden="1"/>
    <cellStyle name="Schlecht 2" xfId="49209" hidden="1"/>
    <cellStyle name="Schlecht 2" xfId="49181" hidden="1"/>
    <cellStyle name="Schlecht 2" xfId="49189" hidden="1"/>
    <cellStyle name="Schlecht 2" xfId="49077" hidden="1"/>
    <cellStyle name="Schlecht 2" xfId="49035" hidden="1"/>
    <cellStyle name="Schlecht 2" xfId="49012" hidden="1"/>
    <cellStyle name="Schlecht 2" xfId="48977" hidden="1"/>
    <cellStyle name="Schlecht 2" xfId="48947" hidden="1"/>
    <cellStyle name="Schlecht 2" xfId="48921" hidden="1"/>
    <cellStyle name="Schlecht 2" xfId="55299" hidden="1"/>
    <cellStyle name="Schlecht 2" xfId="50186" hidden="1"/>
    <cellStyle name="Schlecht 2" xfId="55573" hidden="1"/>
    <cellStyle name="Schlecht 2" xfId="55585" hidden="1"/>
    <cellStyle name="Schlecht 2" xfId="55587" hidden="1"/>
    <cellStyle name="Schlecht 2" xfId="55599" hidden="1"/>
    <cellStyle name="Schlecht 2" xfId="55607" hidden="1"/>
    <cellStyle name="Schlecht 2" xfId="55619" hidden="1"/>
    <cellStyle name="Schlecht 2" xfId="55627" hidden="1"/>
    <cellStyle name="Schlecht 2" xfId="55639" hidden="1"/>
    <cellStyle name="Schlecht 2" xfId="55647" hidden="1"/>
    <cellStyle name="Schlecht 2" xfId="55659" hidden="1"/>
    <cellStyle name="Schlecht 2" xfId="55667" hidden="1"/>
    <cellStyle name="Schlecht 2" xfId="55679"/>
    <cellStyle name="Schlecht 3" xfId="195" hidden="1"/>
    <cellStyle name="Schlecht 3" xfId="2964" hidden="1"/>
    <cellStyle name="Schlecht 3" xfId="3747" hidden="1"/>
    <cellStyle name="Schlecht 3" xfId="6287" hidden="1"/>
    <cellStyle name="Schlecht 3" xfId="4068" hidden="1"/>
    <cellStyle name="Schlecht 3" xfId="3249" hidden="1"/>
    <cellStyle name="Schlecht 3" xfId="558" hidden="1"/>
    <cellStyle name="Schlecht 3" xfId="4294" hidden="1"/>
    <cellStyle name="Schlecht 3" xfId="3443" hidden="1"/>
    <cellStyle name="Schlecht 3" xfId="540" hidden="1"/>
    <cellStyle name="Schlecht 3" xfId="12119" hidden="1"/>
    <cellStyle name="Schlecht 3" xfId="13466" hidden="1"/>
    <cellStyle name="Schlecht 3" xfId="18332" hidden="1"/>
    <cellStyle name="Schlecht 3" xfId="14121" hidden="1"/>
    <cellStyle name="Schlecht 3" xfId="12620" hidden="1"/>
    <cellStyle name="Schlecht 3" xfId="7597" hidden="1"/>
    <cellStyle name="Schlecht 3" xfId="14562" hidden="1"/>
    <cellStyle name="Schlecht 3" xfId="12952" hidden="1"/>
    <cellStyle name="Schlecht 3" xfId="7610" hidden="1"/>
    <cellStyle name="Schlecht 3" xfId="14986" hidden="1"/>
    <cellStyle name="Schlecht 3" xfId="13354" hidden="1"/>
    <cellStyle name="Schlecht 3" xfId="7669" hidden="1"/>
    <cellStyle name="Schlecht 3" xfId="15440" hidden="1"/>
    <cellStyle name="Schlecht 3" xfId="13751" hidden="1"/>
    <cellStyle name="Schlecht 3" xfId="7742" hidden="1"/>
    <cellStyle name="Schlecht 3" xfId="15922" hidden="1"/>
    <cellStyle name="Schlecht 3" xfId="14198" hidden="1"/>
    <cellStyle name="Schlecht 3" xfId="7788" hidden="1"/>
    <cellStyle name="Schlecht 3" xfId="22908" hidden="1"/>
    <cellStyle name="Schlecht 3" xfId="23454" hidden="1"/>
    <cellStyle name="Schlecht 3" xfId="25237" hidden="1"/>
    <cellStyle name="Schlecht 3" xfId="23687" hidden="1"/>
    <cellStyle name="Schlecht 3" xfId="23110" hidden="1"/>
    <cellStyle name="Schlecht 3" xfId="21210" hidden="1"/>
    <cellStyle name="Schlecht 3" xfId="26715" hidden="1"/>
    <cellStyle name="Schlecht 3" xfId="26999" hidden="1"/>
    <cellStyle name="Schlecht 3" xfId="27926" hidden="1"/>
    <cellStyle name="Schlecht 3" xfId="29226" hidden="1"/>
    <cellStyle name="Schlecht 3" xfId="29511" hidden="1"/>
    <cellStyle name="Schlecht 3" xfId="30439" hidden="1"/>
    <cellStyle name="Schlecht 3" xfId="31620" hidden="1"/>
    <cellStyle name="Schlecht 3" xfId="31904" hidden="1"/>
    <cellStyle name="Schlecht 3" xfId="32829" hidden="1"/>
    <cellStyle name="Schlecht 3" xfId="33910" hidden="1"/>
    <cellStyle name="Schlecht 3" xfId="34191" hidden="1"/>
    <cellStyle name="Schlecht 3" xfId="35115" hidden="1"/>
    <cellStyle name="Schlecht 3" xfId="36195" hidden="1"/>
    <cellStyle name="Schlecht 3" xfId="36473" hidden="1"/>
    <cellStyle name="Schlecht 3" xfId="37392" hidden="1"/>
    <cellStyle name="Schlecht 3" xfId="38454" hidden="1"/>
    <cellStyle name="Schlecht 3" xfId="38724" hidden="1"/>
    <cellStyle name="Schlecht 3" xfId="39639" hidden="1"/>
    <cellStyle name="Schlecht 3" xfId="40691" hidden="1"/>
    <cellStyle name="Schlecht 3" xfId="40960" hidden="1"/>
    <cellStyle name="Schlecht 3" xfId="41875" hidden="1"/>
    <cellStyle name="Schlecht 3" xfId="44688" hidden="1"/>
    <cellStyle name="Schlecht 3" xfId="45469" hidden="1"/>
    <cellStyle name="Schlecht 3" xfId="47974" hidden="1"/>
    <cellStyle name="Schlecht 3" xfId="45786" hidden="1"/>
    <cellStyle name="Schlecht 3" xfId="44970" hidden="1"/>
    <cellStyle name="Schlecht 3" xfId="42315" hidden="1"/>
    <cellStyle name="Schlecht 3" xfId="46009" hidden="1"/>
    <cellStyle name="Schlecht 3" xfId="45164" hidden="1"/>
    <cellStyle name="Schlecht 3" xfId="42297" hidden="1"/>
    <cellStyle name="Schlecht 3" xfId="51489" hidden="1"/>
    <cellStyle name="Schlecht 3" xfId="52270" hidden="1"/>
    <cellStyle name="Schlecht 3" xfId="54775" hidden="1"/>
    <cellStyle name="Schlecht 3" xfId="52587" hidden="1"/>
    <cellStyle name="Schlecht 3" xfId="51771" hidden="1"/>
    <cellStyle name="Schlecht 3" xfId="49116" hidden="1"/>
    <cellStyle name="Schlecht 3" xfId="52810" hidden="1"/>
    <cellStyle name="Schlecht 3" xfId="51965" hidden="1"/>
    <cellStyle name="Schlecht 3" xfId="49098"/>
    <cellStyle name="Schlecht 4" xfId="196" hidden="1"/>
    <cellStyle name="Schlecht 4" xfId="3652" hidden="1"/>
    <cellStyle name="Schlecht 4" xfId="3636" hidden="1"/>
    <cellStyle name="Schlecht 4" xfId="3343" hidden="1"/>
    <cellStyle name="Schlecht 4" xfId="3363" hidden="1"/>
    <cellStyle name="Schlecht 4" xfId="3542" hidden="1"/>
    <cellStyle name="Schlecht 4" xfId="3556" hidden="1"/>
    <cellStyle name="Schlecht 4" xfId="13293" hidden="1"/>
    <cellStyle name="Schlecht 4" xfId="13278" hidden="1"/>
    <cellStyle name="Schlecht 4" xfId="12789" hidden="1"/>
    <cellStyle name="Schlecht 4" xfId="12807" hidden="1"/>
    <cellStyle name="Schlecht 4" xfId="13133" hidden="1"/>
    <cellStyle name="Schlecht 4" xfId="13158" hidden="1"/>
    <cellStyle name="Schlecht 4" xfId="13564" hidden="1"/>
    <cellStyle name="Schlecht 4" xfId="13583" hidden="1"/>
    <cellStyle name="Schlecht 4" xfId="13965" hidden="1"/>
    <cellStyle name="Schlecht 4" xfId="13992" hidden="1"/>
    <cellStyle name="Schlecht 4" xfId="14409" hidden="1"/>
    <cellStyle name="Schlecht 4" xfId="14433" hidden="1"/>
    <cellStyle name="Schlecht 4" xfId="23386" hidden="1"/>
    <cellStyle name="Schlecht 4" xfId="23367" hidden="1"/>
    <cellStyle name="Schlecht 4" xfId="23174" hidden="1"/>
    <cellStyle name="Schlecht 4" xfId="23190" hidden="1"/>
    <cellStyle name="Schlecht 4" xfId="26954" hidden="1"/>
    <cellStyle name="Schlecht 4" xfId="26940" hidden="1"/>
    <cellStyle name="Schlecht 4" xfId="29466" hidden="1"/>
    <cellStyle name="Schlecht 4" xfId="29452" hidden="1"/>
    <cellStyle name="Schlecht 4" xfId="31859" hidden="1"/>
    <cellStyle name="Schlecht 4" xfId="31845" hidden="1"/>
    <cellStyle name="Schlecht 4" xfId="34146" hidden="1"/>
    <cellStyle name="Schlecht 4" xfId="34132" hidden="1"/>
    <cellStyle name="Schlecht 4" xfId="36430" hidden="1"/>
    <cellStyle name="Schlecht 4" xfId="36416" hidden="1"/>
    <cellStyle name="Schlecht 4" xfId="38682" hidden="1"/>
    <cellStyle name="Schlecht 4" xfId="38668" hidden="1"/>
    <cellStyle name="Schlecht 4" xfId="40919" hidden="1"/>
    <cellStyle name="Schlecht 4" xfId="40905" hidden="1"/>
    <cellStyle name="Schlecht 4" xfId="45372" hidden="1"/>
    <cellStyle name="Schlecht 4" xfId="45356" hidden="1"/>
    <cellStyle name="Schlecht 4" xfId="45065" hidden="1"/>
    <cellStyle name="Schlecht 4" xfId="45085" hidden="1"/>
    <cellStyle name="Schlecht 4" xfId="45261" hidden="1"/>
    <cellStyle name="Schlecht 4" xfId="45275" hidden="1"/>
    <cellStyle name="Schlecht 4" xfId="52173" hidden="1"/>
    <cellStyle name="Schlecht 4" xfId="52157" hidden="1"/>
    <cellStyle name="Schlecht 4" xfId="51866" hidden="1"/>
    <cellStyle name="Schlecht 4" xfId="51886" hidden="1"/>
    <cellStyle name="Schlecht 4" xfId="52062" hidden="1"/>
    <cellStyle name="Schlecht 4" xfId="52076"/>
    <cellStyle name="Schlecht 5" xfId="197"/>
    <cellStyle name="Stand." xfId="0" builtinId="0"/>
    <cellStyle name="Stand. 2" xfId="56134"/>
    <cellStyle name="Standard 10" xfId="28153"/>
    <cellStyle name="Standard 11" xfId="102"/>
    <cellStyle name="Standard 11 2" xfId="48880"/>
    <cellStyle name="Standard 11 3" xfId="42076"/>
    <cellStyle name="Standard 11 4" xfId="55681"/>
    <cellStyle name="Standard 12" xfId="56033"/>
    <cellStyle name="Standard 12 2" xfId="56102"/>
    <cellStyle name="Standard 12 3" xfId="56104"/>
    <cellStyle name="Standard 13" xfId="56097"/>
    <cellStyle name="Standard 14" xfId="56101"/>
    <cellStyle name="Standard 15" xfId="56103"/>
    <cellStyle name="Standard 2" xfId="67"/>
    <cellStyle name="Standard 2 10" xfId="199"/>
    <cellStyle name="Standard 2 10 2" xfId="23389"/>
    <cellStyle name="Standard 2 10 3" xfId="26957"/>
    <cellStyle name="Standard 2 10 4" xfId="29469"/>
    <cellStyle name="Standard 2 10 5" xfId="45384"/>
    <cellStyle name="Standard 2 10 6" xfId="13309"/>
    <cellStyle name="Standard 2 10 7" xfId="52185"/>
    <cellStyle name="Standard 2 10 8" xfId="56039"/>
    <cellStyle name="Standard 2 11" xfId="347"/>
    <cellStyle name="Standard 2 11 2" xfId="42113"/>
    <cellStyle name="Standard 2 11 3" xfId="7240"/>
    <cellStyle name="Standard 2 11 4" xfId="48914"/>
    <cellStyle name="Standard 2 12" xfId="21070"/>
    <cellStyle name="Standard 2 13" xfId="25772"/>
    <cellStyle name="Standard 2 14" xfId="28226"/>
    <cellStyle name="Standard 2 15" xfId="7223"/>
    <cellStyle name="Standard 2 16" xfId="42080"/>
    <cellStyle name="Standard 2 17" xfId="7187"/>
    <cellStyle name="Standard 2 18" xfId="48881"/>
    <cellStyle name="Standard 2 19" xfId="55682"/>
    <cellStyle name="Standard 2 2" xfId="68"/>
    <cellStyle name="Standard 2 2 2" xfId="201"/>
    <cellStyle name="Standard 2 2 2 2" xfId="56099"/>
    <cellStyle name="Standard 2 2 2 2 2" xfId="56128"/>
    <cellStyle name="Standard 2 2 2 3" xfId="56129"/>
    <cellStyle name="Standard 2 2 3" xfId="200"/>
    <cellStyle name="Standard 2 2 4" xfId="56040"/>
    <cellStyle name="Standard 2 2 5" xfId="56130"/>
    <cellStyle name="Standard 2 20" xfId="198"/>
    <cellStyle name="Standard 2 21" xfId="56038"/>
    <cellStyle name="Standard 2 22" xfId="56131"/>
    <cellStyle name="Standard 2 3" xfId="103"/>
    <cellStyle name="Standard 2 3 2" xfId="56132"/>
    <cellStyle name="Standard 2 4" xfId="202"/>
    <cellStyle name="Standard 2 4 10" xfId="7279"/>
    <cellStyle name="Standard 2 4 11" xfId="48929"/>
    <cellStyle name="Standard 2 4 12" xfId="56041"/>
    <cellStyle name="Standard 2 4 2" xfId="203"/>
    <cellStyle name="Standard 2 4 2 10" xfId="56042"/>
    <cellStyle name="Standard 2 4 2 2" xfId="204"/>
    <cellStyle name="Standard 2 4 2 2 2" xfId="25633"/>
    <cellStyle name="Standard 2 4 2 2 3" xfId="28137"/>
    <cellStyle name="Standard 2 4 2 2 4" xfId="30651"/>
    <cellStyle name="Standard 2 4 2 2 5" xfId="48518"/>
    <cellStyle name="Standard 2 4 2 2 6" xfId="19366"/>
    <cellStyle name="Standard 2 4 2 2 7" xfId="55319"/>
    <cellStyle name="Standard 2 4 2 2 8" xfId="56043"/>
    <cellStyle name="Standard 2 4 2 3" xfId="205"/>
    <cellStyle name="Standard 2 4 2 3 2" xfId="24232"/>
    <cellStyle name="Standard 2 4 2 3 3" xfId="27396"/>
    <cellStyle name="Standard 2 4 2 3 4" xfId="29908"/>
    <cellStyle name="Standard 2 4 2 3 5" xfId="46566"/>
    <cellStyle name="Standard 2 4 2 3 6" xfId="15653"/>
    <cellStyle name="Standard 2 4 2 3 7" xfId="53367"/>
    <cellStyle name="Standard 2 4 2 3 8" xfId="56044"/>
    <cellStyle name="Standard 2 4 2 4" xfId="21897"/>
    <cellStyle name="Standard 2 4 2 5" xfId="334"/>
    <cellStyle name="Standard 2 4 2 5 2" xfId="42102"/>
    <cellStyle name="Standard 2 4 2 5 3" xfId="26185"/>
    <cellStyle name="Standard 2 4 2 5 4" xfId="48903"/>
    <cellStyle name="Standard 2 4 2 6" xfId="28693"/>
    <cellStyle name="Standard 2 4 2 7" xfId="43278"/>
    <cellStyle name="Standard 2 4 2 8" xfId="9473"/>
    <cellStyle name="Standard 2 4 2 9" xfId="50079"/>
    <cellStyle name="Standard 2 4 3" xfId="206"/>
    <cellStyle name="Standard 2 4 3 10" xfId="56045"/>
    <cellStyle name="Standard 2 4 3 2" xfId="207"/>
    <cellStyle name="Standard 2 4 3 2 2" xfId="25634"/>
    <cellStyle name="Standard 2 4 3 2 3" xfId="28138"/>
    <cellStyle name="Standard 2 4 3 2 4" xfId="30652"/>
    <cellStyle name="Standard 2 4 3 2 5" xfId="48519"/>
    <cellStyle name="Standard 2 4 3 2 6" xfId="19367"/>
    <cellStyle name="Standard 2 4 3 2 7" xfId="55320"/>
    <cellStyle name="Standard 2 4 3 2 8" xfId="56046"/>
    <cellStyle name="Standard 2 4 3 3" xfId="208"/>
    <cellStyle name="Standard 2 4 3 3 2" xfId="25259"/>
    <cellStyle name="Standard 2 4 3 3 3" xfId="27943"/>
    <cellStyle name="Standard 2 4 3 3 4" xfId="30456"/>
    <cellStyle name="Standard 2 4 3 3 5" xfId="47995"/>
    <cellStyle name="Standard 2 4 3 3 6" xfId="18359"/>
    <cellStyle name="Standard 2 4 3 3 7" xfId="54796"/>
    <cellStyle name="Standard 2 4 3 3 8" xfId="56047"/>
    <cellStyle name="Standard 2 4 3 4" xfId="22926"/>
    <cellStyle name="Standard 2 4 3 5" xfId="26732"/>
    <cellStyle name="Standard 2 4 3 6" xfId="29243"/>
    <cellStyle name="Standard 2 4 3 7" xfId="44715"/>
    <cellStyle name="Standard 2 4 3 8" xfId="12152"/>
    <cellStyle name="Standard 2 4 3 9" xfId="51516"/>
    <cellStyle name="Standard 2 4 4" xfId="209"/>
    <cellStyle name="Standard 2 4 4 2" xfId="25632"/>
    <cellStyle name="Standard 2 4 4 3" xfId="28136"/>
    <cellStyle name="Standard 2 4 4 4" xfId="30650"/>
    <cellStyle name="Standard 2 4 4 5" xfId="48517"/>
    <cellStyle name="Standard 2 4 4 6" xfId="19365"/>
    <cellStyle name="Standard 2 4 4 7" xfId="55318"/>
    <cellStyle name="Standard 2 4 4 8" xfId="56048"/>
    <cellStyle name="Standard 2 4 5" xfId="210"/>
    <cellStyle name="Standard 2 4 5 2" xfId="23423"/>
    <cellStyle name="Standard 2 4 5 3" xfId="26982"/>
    <cellStyle name="Standard 2 4 5 4" xfId="29494"/>
    <cellStyle name="Standard 2 4 5 5" xfId="45420"/>
    <cellStyle name="Standard 2 4 5 6" xfId="13376"/>
    <cellStyle name="Standard 2 4 5 7" xfId="52221"/>
    <cellStyle name="Standard 2 4 5 8" xfId="56049"/>
    <cellStyle name="Standard 2 4 6" xfId="21087"/>
    <cellStyle name="Standard 2 4 7" xfId="25778"/>
    <cellStyle name="Standard 2 4 8" xfId="28276"/>
    <cellStyle name="Standard 2 4 9" xfId="42128"/>
    <cellStyle name="Standard 2 5" xfId="211"/>
    <cellStyle name="Standard 2 5 10" xfId="7907"/>
    <cellStyle name="Standard 2 5 11" xfId="49252"/>
    <cellStyle name="Standard 2 5 12" xfId="56050"/>
    <cellStyle name="Standard 2 5 2" xfId="212"/>
    <cellStyle name="Standard 2 5 2 10" xfId="56051"/>
    <cellStyle name="Standard 2 5 2 2" xfId="213"/>
    <cellStyle name="Standard 2 5 2 2 2" xfId="25636"/>
    <cellStyle name="Standard 2 5 2 2 3" xfId="28140"/>
    <cellStyle name="Standard 2 5 2 2 4" xfId="30654"/>
    <cellStyle name="Standard 2 5 2 2 5" xfId="48521"/>
    <cellStyle name="Standard 2 5 2 2 6" xfId="19369"/>
    <cellStyle name="Standard 2 5 2 2 7" xfId="55322"/>
    <cellStyle name="Standard 2 5 2 2 8" xfId="56052"/>
    <cellStyle name="Standard 2 5 2 3" xfId="214"/>
    <cellStyle name="Standard 2 5 2 3 2" xfId="24417"/>
    <cellStyle name="Standard 2 5 2 3 3" xfId="27492"/>
    <cellStyle name="Standard 2 5 2 3 4" xfId="30004"/>
    <cellStyle name="Standard 2 5 2 3 5" xfId="46834"/>
    <cellStyle name="Standard 2 5 2 3 6" xfId="16179"/>
    <cellStyle name="Standard 2 5 2 3 7" xfId="53635"/>
    <cellStyle name="Standard 2 5 2 3 8" xfId="56053"/>
    <cellStyle name="Standard 2 5 2 4" xfId="22086"/>
    <cellStyle name="Standard 2 5 2 5" xfId="26281"/>
    <cellStyle name="Standard 2 5 2 6" xfId="28789"/>
    <cellStyle name="Standard 2 5 2 7" xfId="43546"/>
    <cellStyle name="Standard 2 5 2 8" xfId="9967"/>
    <cellStyle name="Standard 2 5 2 9" xfId="50347"/>
    <cellStyle name="Standard 2 5 3" xfId="215"/>
    <cellStyle name="Standard 2 5 3 10" xfId="56054"/>
    <cellStyle name="Standard 2 5 3 2" xfId="216"/>
    <cellStyle name="Standard 2 5 3 2 2" xfId="25637"/>
    <cellStyle name="Standard 2 5 3 2 3" xfId="28141"/>
    <cellStyle name="Standard 2 5 3 2 4" xfId="30655"/>
    <cellStyle name="Standard 2 5 3 2 5" xfId="48522"/>
    <cellStyle name="Standard 2 5 3 2 6" xfId="19370"/>
    <cellStyle name="Standard 2 5 3 2 7" xfId="55323"/>
    <cellStyle name="Standard 2 5 3 2 8" xfId="56055"/>
    <cellStyle name="Standard 2 5 3 3" xfId="217"/>
    <cellStyle name="Standard 2 5 3 3 2" xfId="25446"/>
    <cellStyle name="Standard 2 5 3 3 3" xfId="28036"/>
    <cellStyle name="Standard 2 5 3 3 4" xfId="30549"/>
    <cellStyle name="Standard 2 5 3 3 5" xfId="48259"/>
    <cellStyle name="Standard 2 5 3 3 6" xfId="18853"/>
    <cellStyle name="Standard 2 5 3 3 7" xfId="55060"/>
    <cellStyle name="Standard 2 5 3 3 8" xfId="56056"/>
    <cellStyle name="Standard 2 5 3 4" xfId="23121"/>
    <cellStyle name="Standard 2 5 3 5" xfId="26825"/>
    <cellStyle name="Standard 2 5 3 6" xfId="29336"/>
    <cellStyle name="Standard 2 5 3 7" xfId="44992"/>
    <cellStyle name="Standard 2 5 3 8" xfId="12664"/>
    <cellStyle name="Standard 2 5 3 9" xfId="51793"/>
    <cellStyle name="Standard 2 5 4" xfId="218"/>
    <cellStyle name="Standard 2 5 4 2" xfId="25635"/>
    <cellStyle name="Standard 2 5 4 3" xfId="28139"/>
    <cellStyle name="Standard 2 5 4 4" xfId="30653"/>
    <cellStyle name="Standard 2 5 4 5" xfId="48520"/>
    <cellStyle name="Standard 2 5 4 6" xfId="19368"/>
    <cellStyle name="Standard 2 5 4 7" xfId="55321"/>
    <cellStyle name="Standard 2 5 4 8" xfId="56057"/>
    <cellStyle name="Standard 2 5 5" xfId="219"/>
    <cellStyle name="Standard 2 5 5 2" xfId="23612"/>
    <cellStyle name="Standard 2 5 5 3" xfId="27086"/>
    <cellStyle name="Standard 2 5 5 4" xfId="29598"/>
    <cellStyle name="Standard 2 5 5 5" xfId="45679"/>
    <cellStyle name="Standard 2 5 5 6" xfId="13920"/>
    <cellStyle name="Standard 2 5 5 7" xfId="52480"/>
    <cellStyle name="Standard 2 5 5 8" xfId="56058"/>
    <cellStyle name="Standard 2 5 6" xfId="21306"/>
    <cellStyle name="Standard 2 5 7" xfId="25875"/>
    <cellStyle name="Standard 2 5 8" xfId="28382"/>
    <cellStyle name="Standard 2 5 9" xfId="42451"/>
    <cellStyle name="Standard 2 6" xfId="220"/>
    <cellStyle name="Standard 2 6 10" xfId="56059"/>
    <cellStyle name="Standard 2 6 2" xfId="221"/>
    <cellStyle name="Standard 2 6 2 2" xfId="25638"/>
    <cellStyle name="Standard 2 6 2 3" xfId="28142"/>
    <cellStyle name="Standard 2 6 2 4" xfId="30656"/>
    <cellStyle name="Standard 2 6 2 5" xfId="48523"/>
    <cellStyle name="Standard 2 6 2 6" xfId="19371"/>
    <cellStyle name="Standard 2 6 2 7" xfId="55324"/>
    <cellStyle name="Standard 2 6 2 8" xfId="56060"/>
    <cellStyle name="Standard 2 6 3" xfId="222"/>
    <cellStyle name="Standard 2 6 3 2" xfId="24212"/>
    <cellStyle name="Standard 2 6 3 3" xfId="27382"/>
    <cellStyle name="Standard 2 6 3 4" xfId="29894"/>
    <cellStyle name="Standard 2 6 3 5" xfId="46546"/>
    <cellStyle name="Standard 2 6 3 6" xfId="15618"/>
    <cellStyle name="Standard 2 6 3 7" xfId="53347"/>
    <cellStyle name="Standard 2 6 3 8" xfId="56061"/>
    <cellStyle name="Standard 2 6 4" xfId="21876"/>
    <cellStyle name="Standard 2 6 5" xfId="26171"/>
    <cellStyle name="Standard 2 6 6" xfId="28678"/>
    <cellStyle name="Standard 2 6 7" xfId="43255"/>
    <cellStyle name="Standard 2 6 8" xfId="9434"/>
    <cellStyle name="Standard 2 6 9" xfId="50056"/>
    <cellStyle name="Standard 2 7" xfId="223"/>
    <cellStyle name="Standard 2 7 10" xfId="56062"/>
    <cellStyle name="Standard 2 7 2" xfId="224"/>
    <cellStyle name="Standard 2 7 2 2" xfId="25639"/>
    <cellStyle name="Standard 2 7 2 3" xfId="28143"/>
    <cellStyle name="Standard 2 7 2 4" xfId="30657"/>
    <cellStyle name="Standard 2 7 2 5" xfId="48524"/>
    <cellStyle name="Standard 2 7 2 6" xfId="19372"/>
    <cellStyle name="Standard 2 7 2 7" xfId="55325"/>
    <cellStyle name="Standard 2 7 2 8" xfId="56063"/>
    <cellStyle name="Standard 2 7 3" xfId="225"/>
    <cellStyle name="Standard 2 7 3 2" xfId="25192"/>
    <cellStyle name="Standard 2 7 3 3" xfId="27887"/>
    <cellStyle name="Standard 2 7 3 4" xfId="30399"/>
    <cellStyle name="Standard 2 7 3 5" xfId="47917"/>
    <cellStyle name="Standard 2 7 3 6" xfId="18240"/>
    <cellStyle name="Standard 2 7 3 7" xfId="54718"/>
    <cellStyle name="Standard 2 7 3 8" xfId="56064"/>
    <cellStyle name="Standard 2 7 4" xfId="22857"/>
    <cellStyle name="Standard 2 7 5" xfId="26676"/>
    <cellStyle name="Standard 2 7 6" xfId="29184"/>
    <cellStyle name="Standard 2 7 7" xfId="44638"/>
    <cellStyle name="Standard 2 7 8" xfId="12039"/>
    <cellStyle name="Standard 2 7 9" xfId="51439"/>
    <cellStyle name="Standard 2 8" xfId="226"/>
    <cellStyle name="Standard 2 8 10" xfId="56065"/>
    <cellStyle name="Standard 2 8 2" xfId="227"/>
    <cellStyle name="Standard 2 8 2 2" xfId="25640"/>
    <cellStyle name="Standard 2 8 2 3" xfId="28144"/>
    <cellStyle name="Standard 2 8 2 4" xfId="30658"/>
    <cellStyle name="Standard 2 8 2 5" xfId="48525"/>
    <cellStyle name="Standard 2 8 2 6" xfId="19373"/>
    <cellStyle name="Standard 2 8 2 7" xfId="55326"/>
    <cellStyle name="Standard 2 8 2 8" xfId="56066"/>
    <cellStyle name="Standard 2 8 3" xfId="228"/>
    <cellStyle name="Standard 2 8 3 2" xfId="25203"/>
    <cellStyle name="Standard 2 8 3 3" xfId="27898"/>
    <cellStyle name="Standard 2 8 3 4" xfId="30410"/>
    <cellStyle name="Standard 2 8 3 5" xfId="47940"/>
    <cellStyle name="Standard 2 8 3 6" xfId="18278"/>
    <cellStyle name="Standard 2 8 3 7" xfId="54741"/>
    <cellStyle name="Standard 2 8 3 8" xfId="56067"/>
    <cellStyle name="Standard 2 8 4" xfId="22874"/>
    <cellStyle name="Standard 2 8 5" xfId="335"/>
    <cellStyle name="Standard 2 8 5 2" xfId="42103"/>
    <cellStyle name="Standard 2 8 5 3" xfId="26687"/>
    <cellStyle name="Standard 2 8 5 4" xfId="48904"/>
    <cellStyle name="Standard 2 8 6" xfId="29196"/>
    <cellStyle name="Standard 2 8 7" xfId="44652"/>
    <cellStyle name="Standard 2 8 8" xfId="12075"/>
    <cellStyle name="Standard 2 8 9" xfId="51453"/>
    <cellStyle name="Standard 2 9" xfId="229"/>
    <cellStyle name="Standard 2 9 2" xfId="230"/>
    <cellStyle name="Standard 2 9 2 2" xfId="25631"/>
    <cellStyle name="Standard 2 9 2 3" xfId="28135"/>
    <cellStyle name="Standard 2 9 2 4" xfId="30649"/>
    <cellStyle name="Standard 2 9 2 5" xfId="48516"/>
    <cellStyle name="Standard 2 9 2 6" xfId="19364"/>
    <cellStyle name="Standard 2 9 2 7" xfId="55317"/>
    <cellStyle name="Standard 2 9 2 8" xfId="56069"/>
    <cellStyle name="Standard 2 9 3" xfId="23363"/>
    <cellStyle name="Standard 2 9 4" xfId="26936"/>
    <cellStyle name="Standard 2 9 5" xfId="29448"/>
    <cellStyle name="Standard 2 9 6" xfId="45352"/>
    <cellStyle name="Standard 2 9 7" xfId="13267"/>
    <cellStyle name="Standard 2 9 8" xfId="52153"/>
    <cellStyle name="Standard 2 9 9" xfId="56068"/>
    <cellStyle name="Standard 22" xfId="231"/>
    <cellStyle name="Standard 3" xfId="232"/>
    <cellStyle name="Standard 3 10" xfId="348"/>
    <cellStyle name="Standard 3 10 2" xfId="42114"/>
    <cellStyle name="Standard 3 10 3" xfId="21072"/>
    <cellStyle name="Standard 3 10 4" xfId="48915"/>
    <cellStyle name="Standard 3 11" xfId="25773"/>
    <cellStyle name="Standard 3 12" xfId="28230"/>
    <cellStyle name="Standard 3 13" xfId="7241"/>
    <cellStyle name="Standard 3 14" xfId="42082"/>
    <cellStyle name="Standard 3 15" xfId="7189"/>
    <cellStyle name="Standard 3 16" xfId="48883"/>
    <cellStyle name="Standard 3 17" xfId="56070"/>
    <cellStyle name="Standard 3 2" xfId="233"/>
    <cellStyle name="Standard 3 2 10" xfId="7908"/>
    <cellStyle name="Standard 3 2 11" xfId="49253"/>
    <cellStyle name="Standard 3 2 12" xfId="56071"/>
    <cellStyle name="Standard 3 2 2" xfId="234"/>
    <cellStyle name="Standard 3 2 2 10" xfId="56072"/>
    <cellStyle name="Standard 3 2 2 2" xfId="235"/>
    <cellStyle name="Standard 3 2 2 2 2" xfId="25643"/>
    <cellStyle name="Standard 3 2 2 2 3" xfId="28147"/>
    <cellStyle name="Standard 3 2 2 2 4" xfId="30661"/>
    <cellStyle name="Standard 3 2 2 2 5" xfId="48528"/>
    <cellStyle name="Standard 3 2 2 2 6" xfId="19376"/>
    <cellStyle name="Standard 3 2 2 2 7" xfId="55329"/>
    <cellStyle name="Standard 3 2 2 2 8" xfId="56073"/>
    <cellStyle name="Standard 3 2 2 3" xfId="236"/>
    <cellStyle name="Standard 3 2 2 3 2" xfId="24418"/>
    <cellStyle name="Standard 3 2 2 3 3" xfId="27493"/>
    <cellStyle name="Standard 3 2 2 3 4" xfId="30005"/>
    <cellStyle name="Standard 3 2 2 3 5" xfId="46835"/>
    <cellStyle name="Standard 3 2 2 3 6" xfId="16180"/>
    <cellStyle name="Standard 3 2 2 3 7" xfId="53636"/>
    <cellStyle name="Standard 3 2 2 3 8" xfId="56074"/>
    <cellStyle name="Standard 3 2 2 4" xfId="22087"/>
    <cellStyle name="Standard 3 2 2 5" xfId="26282"/>
    <cellStyle name="Standard 3 2 2 6" xfId="28790"/>
    <cellStyle name="Standard 3 2 2 7" xfId="43547"/>
    <cellStyle name="Standard 3 2 2 8" xfId="9968"/>
    <cellStyle name="Standard 3 2 2 9" xfId="50348"/>
    <cellStyle name="Standard 3 2 3" xfId="237"/>
    <cellStyle name="Standard 3 2 3 10" xfId="56075"/>
    <cellStyle name="Standard 3 2 3 2" xfId="238"/>
    <cellStyle name="Standard 3 2 3 2 2" xfId="25644"/>
    <cellStyle name="Standard 3 2 3 2 3" xfId="28148"/>
    <cellStyle name="Standard 3 2 3 2 4" xfId="30662"/>
    <cellStyle name="Standard 3 2 3 2 5" xfId="48529"/>
    <cellStyle name="Standard 3 2 3 2 6" xfId="19377"/>
    <cellStyle name="Standard 3 2 3 2 7" xfId="55330"/>
    <cellStyle name="Standard 3 2 3 2 8" xfId="56076"/>
    <cellStyle name="Standard 3 2 3 3" xfId="239"/>
    <cellStyle name="Standard 3 2 3 3 2" xfId="25447"/>
    <cellStyle name="Standard 3 2 3 3 3" xfId="28037"/>
    <cellStyle name="Standard 3 2 3 3 4" xfId="30550"/>
    <cellStyle name="Standard 3 2 3 3 5" xfId="48260"/>
    <cellStyle name="Standard 3 2 3 3 6" xfId="18854"/>
    <cellStyle name="Standard 3 2 3 3 7" xfId="55061"/>
    <cellStyle name="Standard 3 2 3 3 8" xfId="56077"/>
    <cellStyle name="Standard 3 2 3 4" xfId="23122"/>
    <cellStyle name="Standard 3 2 3 5" xfId="26826"/>
    <cellStyle name="Standard 3 2 3 6" xfId="29337"/>
    <cellStyle name="Standard 3 2 3 7" xfId="44993"/>
    <cellStyle name="Standard 3 2 3 8" xfId="12665"/>
    <cellStyle name="Standard 3 2 3 9" xfId="51794"/>
    <cellStyle name="Standard 3 2 4" xfId="240"/>
    <cellStyle name="Standard 3 2 4 2" xfId="25642"/>
    <cellStyle name="Standard 3 2 4 3" xfId="28146"/>
    <cellStyle name="Standard 3 2 4 4" xfId="30660"/>
    <cellStyle name="Standard 3 2 4 5" xfId="48527"/>
    <cellStyle name="Standard 3 2 4 6" xfId="19375"/>
    <cellStyle name="Standard 3 2 4 7" xfId="55328"/>
    <cellStyle name="Standard 3 2 4 8" xfId="56078"/>
    <cellStyle name="Standard 3 2 5" xfId="241"/>
    <cellStyle name="Standard 3 2 5 2" xfId="23613"/>
    <cellStyle name="Standard 3 2 5 3" xfId="27087"/>
    <cellStyle name="Standard 3 2 5 4" xfId="29599"/>
    <cellStyle name="Standard 3 2 5 5" xfId="45680"/>
    <cellStyle name="Standard 3 2 5 6" xfId="13921"/>
    <cellStyle name="Standard 3 2 5 7" xfId="52481"/>
    <cellStyle name="Standard 3 2 5 8" xfId="56079"/>
    <cellStyle name="Standard 3 2 6" xfId="21307"/>
    <cellStyle name="Standard 3 2 7" xfId="25876"/>
    <cellStyle name="Standard 3 2 8" xfId="28383"/>
    <cellStyle name="Standard 3 2 9" xfId="42452"/>
    <cellStyle name="Standard 3 3" xfId="242"/>
    <cellStyle name="Standard 3 3 10" xfId="56080"/>
    <cellStyle name="Standard 3 3 2" xfId="243"/>
    <cellStyle name="Standard 3 3 2 2" xfId="25645"/>
    <cellStyle name="Standard 3 3 2 3" xfId="28149"/>
    <cellStyle name="Standard 3 3 2 4" xfId="30663"/>
    <cellStyle name="Standard 3 3 2 5" xfId="48530"/>
    <cellStyle name="Standard 3 3 2 6" xfId="19378"/>
    <cellStyle name="Standard 3 3 2 7" xfId="55331"/>
    <cellStyle name="Standard 3 3 2 8" xfId="56081"/>
    <cellStyle name="Standard 3 3 3" xfId="244"/>
    <cellStyle name="Standard 3 3 3 2" xfId="24213"/>
    <cellStyle name="Standard 3 3 3 3" xfId="27383"/>
    <cellStyle name="Standard 3 3 3 4" xfId="29895"/>
    <cellStyle name="Standard 3 3 3 5" xfId="46547"/>
    <cellStyle name="Standard 3 3 3 6" xfId="15619"/>
    <cellStyle name="Standard 3 3 3 7" xfId="53348"/>
    <cellStyle name="Standard 3 3 3 8" xfId="56082"/>
    <cellStyle name="Standard 3 3 4" xfId="21877"/>
    <cellStyle name="Standard 3 3 5" xfId="26172"/>
    <cellStyle name="Standard 3 3 6" xfId="28679"/>
    <cellStyle name="Standard 3 3 7" xfId="43256"/>
    <cellStyle name="Standard 3 3 8" xfId="9435"/>
    <cellStyle name="Standard 3 3 9" xfId="50057"/>
    <cellStyle name="Standard 3 4" xfId="245"/>
    <cellStyle name="Standard 3 4 10" xfId="56083"/>
    <cellStyle name="Standard 3 4 2" xfId="246"/>
    <cellStyle name="Standard 3 4 2 2" xfId="25646"/>
    <cellStyle name="Standard 3 4 2 3" xfId="28150"/>
    <cellStyle name="Standard 3 4 2 4" xfId="30664"/>
    <cellStyle name="Standard 3 4 2 5" xfId="48531"/>
    <cellStyle name="Standard 3 4 2 6" xfId="19379"/>
    <cellStyle name="Standard 3 4 2 7" xfId="55332"/>
    <cellStyle name="Standard 3 4 2 8" xfId="56084"/>
    <cellStyle name="Standard 3 4 3" xfId="247"/>
    <cellStyle name="Standard 3 4 3 2" xfId="25193"/>
    <cellStyle name="Standard 3 4 3 3" xfId="27888"/>
    <cellStyle name="Standard 3 4 3 4" xfId="30400"/>
    <cellStyle name="Standard 3 4 3 5" xfId="47918"/>
    <cellStyle name="Standard 3 4 3 6" xfId="18241"/>
    <cellStyle name="Standard 3 4 3 7" xfId="54719"/>
    <cellStyle name="Standard 3 4 3 8" xfId="56085"/>
    <cellStyle name="Standard 3 4 4" xfId="22858"/>
    <cellStyle name="Standard 3 4 5" xfId="26677"/>
    <cellStyle name="Standard 3 4 6" xfId="29185"/>
    <cellStyle name="Standard 3 4 7" xfId="44639"/>
    <cellStyle name="Standard 3 4 8" xfId="12040"/>
    <cellStyle name="Standard 3 4 9" xfId="51440"/>
    <cellStyle name="Standard 3 5" xfId="248"/>
    <cellStyle name="Standard 3 5 10" xfId="56086"/>
    <cellStyle name="Standard 3 5 2" xfId="249"/>
    <cellStyle name="Standard 3 5 2 2" xfId="25647"/>
    <cellStyle name="Standard 3 5 2 3" xfId="28151"/>
    <cellStyle name="Standard 3 5 2 4" xfId="30665"/>
    <cellStyle name="Standard 3 5 2 5" xfId="48532"/>
    <cellStyle name="Standard 3 5 2 6" xfId="19380"/>
    <cellStyle name="Standard 3 5 2 7" xfId="55333"/>
    <cellStyle name="Standard 3 5 2 8" xfId="56087"/>
    <cellStyle name="Standard 3 5 3" xfId="250"/>
    <cellStyle name="Standard 3 5 3 2" xfId="25204"/>
    <cellStyle name="Standard 3 5 3 3" xfId="27899"/>
    <cellStyle name="Standard 3 5 3 4" xfId="30411"/>
    <cellStyle name="Standard 3 5 3 5" xfId="47942"/>
    <cellStyle name="Standard 3 5 3 6" xfId="18279"/>
    <cellStyle name="Standard 3 5 3 7" xfId="54743"/>
    <cellStyle name="Standard 3 5 3 8" xfId="56088"/>
    <cellStyle name="Standard 3 5 4" xfId="22875"/>
    <cellStyle name="Standard 3 5 5" xfId="26688"/>
    <cellStyle name="Standard 3 5 6" xfId="29197"/>
    <cellStyle name="Standard 3 5 7" xfId="44653"/>
    <cellStyle name="Standard 3 5 8" xfId="12076"/>
    <cellStyle name="Standard 3 5 9" xfId="51454"/>
    <cellStyle name="Standard 3 6" xfId="251"/>
    <cellStyle name="Standard 3 6 10" xfId="56089"/>
    <cellStyle name="Standard 3 6 2" xfId="252"/>
    <cellStyle name="Standard 3 6 2 2" xfId="25648"/>
    <cellStyle name="Standard 3 6 2 3" xfId="28152"/>
    <cellStyle name="Standard 3 6 2 4" xfId="30666"/>
    <cellStyle name="Standard 3 6 2 5" xfId="48533"/>
    <cellStyle name="Standard 3 6 2 6" xfId="19381"/>
    <cellStyle name="Standard 3 6 2 7" xfId="55334"/>
    <cellStyle name="Standard 3 6 2 8" xfId="56090"/>
    <cellStyle name="Standard 3 6 3" xfId="253"/>
    <cellStyle name="Standard 3 6 3 2" xfId="25245"/>
    <cellStyle name="Standard 3 6 3 3" xfId="27933"/>
    <cellStyle name="Standard 3 6 3 4" xfId="30446"/>
    <cellStyle name="Standard 3 6 3 5" xfId="47981"/>
    <cellStyle name="Standard 3 6 3 6" xfId="18341"/>
    <cellStyle name="Standard 3 6 3 7" xfId="54782"/>
    <cellStyle name="Standard 3 6 3 8" xfId="56091"/>
    <cellStyle name="Standard 3 6 4" xfId="22916"/>
    <cellStyle name="Standard 3 6 5" xfId="26722"/>
    <cellStyle name="Standard 3 6 6" xfId="29233"/>
    <cellStyle name="Standard 3 6 7" xfId="44703"/>
    <cellStyle name="Standard 3 6 8" xfId="12135"/>
    <cellStyle name="Standard 3 6 9" xfId="51504"/>
    <cellStyle name="Standard 3 7" xfId="254"/>
    <cellStyle name="Standard 3 7 2" xfId="255"/>
    <cellStyle name="Standard 3 7 2 2" xfId="25641"/>
    <cellStyle name="Standard 3 7 2 3" xfId="28145"/>
    <cellStyle name="Standard 3 7 2 4" xfId="30659"/>
    <cellStyle name="Standard 3 7 2 5" xfId="48526"/>
    <cellStyle name="Standard 3 7 2 6" xfId="19374"/>
    <cellStyle name="Standard 3 7 2 7" xfId="55327"/>
    <cellStyle name="Standard 3 7 2 8" xfId="56093"/>
    <cellStyle name="Standard 3 7 3" xfId="23346"/>
    <cellStyle name="Standard 3 7 4" xfId="26922"/>
    <cellStyle name="Standard 3 7 5" xfId="29433"/>
    <cellStyle name="Standard 3 7 6" xfId="45328"/>
    <cellStyle name="Standard 3 7 7" xfId="13242"/>
    <cellStyle name="Standard 3 7 8" xfId="52129"/>
    <cellStyle name="Standard 3 7 9" xfId="56092"/>
    <cellStyle name="Standard 3 8" xfId="256"/>
    <cellStyle name="Standard 3 8 2" xfId="23364"/>
    <cellStyle name="Standard 3 8 3" xfId="26937"/>
    <cellStyle name="Standard 3 8 4" xfId="29449"/>
    <cellStyle name="Standard 3 8 5" xfId="45353"/>
    <cellStyle name="Standard 3 8 6" xfId="13271"/>
    <cellStyle name="Standard 3 8 7" xfId="52154"/>
    <cellStyle name="Standard 3 8 8" xfId="56094"/>
    <cellStyle name="Standard 3 9" xfId="257"/>
    <cellStyle name="Standard 3 9 2" xfId="23390"/>
    <cellStyle name="Standard 3 9 3" xfId="26958"/>
    <cellStyle name="Standard 3 9 4" xfId="29470"/>
    <cellStyle name="Standard 3 9 5" xfId="45385"/>
    <cellStyle name="Standard 3 9 6" xfId="13310"/>
    <cellStyle name="Standard 3 9 7" xfId="52186"/>
    <cellStyle name="Standard 3 9 8" xfId="56095"/>
    <cellStyle name="Standard 31" xfId="258"/>
    <cellStyle name="Standard 32" xfId="259"/>
    <cellStyle name="Standard 34" xfId="260"/>
    <cellStyle name="Standard 37" xfId="261"/>
    <cellStyle name="Standard 38" xfId="262"/>
    <cellStyle name="Standard 4" xfId="263"/>
    <cellStyle name="Standard 4 2" xfId="264"/>
    <cellStyle name="Standard 44" xfId="265"/>
    <cellStyle name="Standard 5" xfId="266"/>
    <cellStyle name="Standard 53 6" xfId="267"/>
    <cellStyle name="Standard 54 6" xfId="268"/>
    <cellStyle name="Standard 55 6" xfId="269"/>
    <cellStyle name="Standard 56 6" xfId="270"/>
    <cellStyle name="Standard 57 6" xfId="271"/>
    <cellStyle name="Standard 58 6" xfId="272"/>
    <cellStyle name="Standard 59 6" xfId="273"/>
    <cellStyle name="Standard 6" xfId="274"/>
    <cellStyle name="Standard 6 2" xfId="275"/>
    <cellStyle name="Standard 6 3" xfId="276"/>
    <cellStyle name="Standard 60 6" xfId="277"/>
    <cellStyle name="Standard 61 6" xfId="278"/>
    <cellStyle name="Standard 62 6" xfId="279"/>
    <cellStyle name="Standard 7" xfId="280"/>
    <cellStyle name="Standard 7 2" xfId="3609"/>
    <cellStyle name="Standard 7 2 2" xfId="45327"/>
    <cellStyle name="Standard 7 2 3" xfId="23345"/>
    <cellStyle name="Standard 7 2 4" xfId="52128"/>
    <cellStyle name="Standard 7 3" xfId="26921"/>
    <cellStyle name="Standard 7 4" xfId="29432"/>
    <cellStyle name="Standard 7 5" xfId="42101"/>
    <cellStyle name="Standard 7 6" xfId="13241"/>
    <cellStyle name="Standard 7 7" xfId="48902"/>
    <cellStyle name="Standard 7 8" xfId="56096"/>
    <cellStyle name="Standard 8" xfId="281"/>
    <cellStyle name="Standard 8 2" xfId="29434"/>
    <cellStyle name="Standard 9" xfId="104"/>
    <cellStyle name="Texto de advertencia" xfId="69"/>
    <cellStyle name="Texto explicativo" xfId="70"/>
    <cellStyle name="Título" xfId="71"/>
    <cellStyle name="Título 1" xfId="72"/>
    <cellStyle name="Título 2" xfId="73"/>
    <cellStyle name="Título 3" xfId="74"/>
    <cellStyle name="Título 3 2" xfId="56133"/>
    <cellStyle name="Total" xfId="294"/>
    <cellStyle name="Total 2" xfId="282"/>
    <cellStyle name="Total 2 2" xfId="332"/>
    <cellStyle name="Total 2 2 2" xfId="7221"/>
    <cellStyle name="Total 2 3" xfId="7220"/>
    <cellStyle name="Total 3" xfId="333"/>
    <cellStyle name="Total 3 2" xfId="7222"/>
    <cellStyle name="Total 4" xfId="7184"/>
    <cellStyle name="Überschrift" xfId="75"/>
    <cellStyle name="Überschrift 1" xfId="77" builtinId="16" customBuiltin="1"/>
    <cellStyle name="Überschrift 1 2" xfId="283"/>
    <cellStyle name="Überschrift 2" xfId="78" builtinId="17" customBuiltin="1"/>
    <cellStyle name="Überschrift 2 2" xfId="284"/>
    <cellStyle name="Überschrift 3" xfId="79" builtinId="18" customBuiltin="1"/>
    <cellStyle name="Überschrift 3 2" xfId="285"/>
    <cellStyle name="Überschrift 4" xfId="80" builtinId="19" customBuiltin="1"/>
    <cellStyle name="Überschrift 4 2" xfId="286"/>
    <cellStyle name="Überschrift 5" xfId="287"/>
    <cellStyle name="Überschrift 6" xfId="292"/>
    <cellStyle name="Verknüpfte Zelle" xfId="81" builtinId="24" customBuiltin="1"/>
    <cellStyle name="Verknüpfte Zelle 2" xfId="288"/>
    <cellStyle name="Warnender Text" xfId="76"/>
    <cellStyle name="Warnender Text 2" xfId="290"/>
    <cellStyle name="Warnender Text 3" xfId="289"/>
    <cellStyle name="Warnender Text 4" xfId="293"/>
    <cellStyle name="Zelle überprüfen" xfId="82" builtinId="23" customBuiltin="1"/>
    <cellStyle name="Zelle überprüfen 2" xfId="29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externalLink" Target="externalLinks/externalLink1.xml"/><Relationship Id="rId25" Type="http://schemas.openxmlformats.org/officeDocument/2006/relationships/externalLink" Target="externalLinks/externalLink2.xml"/><Relationship Id="rId26" Type="http://schemas.openxmlformats.org/officeDocument/2006/relationships/externalLink" Target="externalLinks/externalLink3.xml"/><Relationship Id="rId27" Type="http://schemas.openxmlformats.org/officeDocument/2006/relationships/theme" Target="theme/theme1.xml"/><Relationship Id="rId28" Type="http://schemas.openxmlformats.org/officeDocument/2006/relationships/styles" Target="styles.xml"/><Relationship Id="rId29"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calcChain" Target="calcChain.xml"/><Relationship Id="rId31" Type="http://schemas.openxmlformats.org/officeDocument/2006/relationships/customXml" Target="../customXml/item1.xml"/><Relationship Id="rId32" Type="http://schemas.openxmlformats.org/officeDocument/2006/relationships/customXml" Target="../customXml/item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customXml" Target="../customXml/item3.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ransky/Documents/_Work/DCF/Meetings/SGRN/2018-05_EWG-18-04_Surveys/Report/D:\Users\Stransky\Documents\_Work\DCF\Reports\Finance\2015\D:\DCF\EU%20MAP%20und%20Work%20Plan\Stand%2014102016\Workplan2017-2020-GER-Draft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transky/Library/Containers/com.apple.mail/Data/Library/Mail%20Downloads/1D462BF0-4DA3-48DB-9122-EC1DF65A7474/Annual%20Report%202017-DEU_Tables_3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transky/Documents/_Work/DCF/_DataSubmission/RCMs/2018/Q:\Ablage\Fi_Dat_SammlProg\SharedFiles\TechnBericht\2017\_Final\Germany_Annual_Report_2017_Tables_29-May-2018_cor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 Id="rId2"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 Id="rId2" Type="http://schemas.openxmlformats.org/officeDocument/2006/relationships/vmlDrawing" Target="../drawings/vmlDrawing4.vml"/></Relationships>
</file>

<file path=xl/worksheets/_rels/sheet17.xml.rels><?xml version="1.0" encoding="UTF-8" standalone="yes"?>
<Relationships xmlns="http://schemas.openxmlformats.org/package/2006/relationships"><Relationship Id="rId9" Type="http://schemas.openxmlformats.org/officeDocument/2006/relationships/hyperlink" Target="http://www.dcf-germany.de/" TargetMode="External"/><Relationship Id="rId20" Type="http://schemas.openxmlformats.org/officeDocument/2006/relationships/vmlDrawing" Target="../drawings/vmlDrawing5.vml"/><Relationship Id="rId10" Type="http://schemas.openxmlformats.org/officeDocument/2006/relationships/hyperlink" Target="http://www.dcf-germany.de/" TargetMode="External"/><Relationship Id="rId11" Type="http://schemas.openxmlformats.org/officeDocument/2006/relationships/hyperlink" Target="http://www.dcf-germany.de/" TargetMode="External"/><Relationship Id="rId12" Type="http://schemas.openxmlformats.org/officeDocument/2006/relationships/hyperlink" Target="http://www.dcf-germany.de/" TargetMode="External"/><Relationship Id="rId13" Type="http://schemas.openxmlformats.org/officeDocument/2006/relationships/hyperlink" Target="http://www.dcf-germany.de/" TargetMode="External"/><Relationship Id="rId14" Type="http://schemas.openxmlformats.org/officeDocument/2006/relationships/hyperlink" Target="http://www.dcf-germany.de/" TargetMode="External"/><Relationship Id="rId15" Type="http://schemas.openxmlformats.org/officeDocument/2006/relationships/hyperlink" Target="http://www.dcf-germany.de/" TargetMode="External"/><Relationship Id="rId16" Type="http://schemas.openxmlformats.org/officeDocument/2006/relationships/hyperlink" Target="http://www.dcf-germany.de/" TargetMode="External"/><Relationship Id="rId17" Type="http://schemas.openxmlformats.org/officeDocument/2006/relationships/hyperlink" Target="http://www.dcf-germany.de/" TargetMode="External"/><Relationship Id="rId18" Type="http://schemas.openxmlformats.org/officeDocument/2006/relationships/hyperlink" Target="http://www.dcf-germany.de/" TargetMode="External"/><Relationship Id="rId19" Type="http://schemas.openxmlformats.org/officeDocument/2006/relationships/printerSettings" Target="../printerSettings/printerSettings13.bin"/><Relationship Id="rId1" Type="http://schemas.openxmlformats.org/officeDocument/2006/relationships/hyperlink" Target="http://www.dcf-germany.de/" TargetMode="External"/><Relationship Id="rId2" Type="http://schemas.openxmlformats.org/officeDocument/2006/relationships/hyperlink" Target="http://www.dcf-germany.de/" TargetMode="External"/><Relationship Id="rId3" Type="http://schemas.openxmlformats.org/officeDocument/2006/relationships/hyperlink" Target="http://www.dcf-germany.de/" TargetMode="External"/><Relationship Id="rId4" Type="http://schemas.openxmlformats.org/officeDocument/2006/relationships/hyperlink" Target="http://www.dcf-germany.de/" TargetMode="External"/><Relationship Id="rId5" Type="http://schemas.openxmlformats.org/officeDocument/2006/relationships/hyperlink" Target="http://www.dcf-germany.de/" TargetMode="External"/><Relationship Id="rId6" Type="http://schemas.openxmlformats.org/officeDocument/2006/relationships/hyperlink" Target="http://www.dcf-germany.de/" TargetMode="External"/><Relationship Id="rId7" Type="http://schemas.openxmlformats.org/officeDocument/2006/relationships/hyperlink" Target="http://www.dcf-germany.de/" TargetMode="External"/><Relationship Id="rId8" Type="http://schemas.openxmlformats.org/officeDocument/2006/relationships/hyperlink" Target="http://www.dcf-germany.de/"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bmel-statistik.de/ernaehrung/testbetriebsnetz-fischerei-buchfuehrungsergebnisse/plausibilitaet-fischwirtschaf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dimension ref="A1:P280"/>
  <sheetViews>
    <sheetView workbookViewId="0">
      <selection activeCell="G25" sqref="G25"/>
    </sheetView>
  </sheetViews>
  <sheetFormatPr baseColWidth="10" defaultColWidth="8.83203125" defaultRowHeight="13" x14ac:dyDescent="0.15"/>
  <cols>
    <col min="1" max="1" width="7.33203125" customWidth="1"/>
    <col min="2" max="2" width="10.33203125" customWidth="1"/>
    <col min="3" max="3" width="29.1640625" bestFit="1" customWidth="1"/>
    <col min="4" max="4" width="65.33203125" customWidth="1"/>
    <col min="5" max="5" width="13.33203125" bestFit="1" customWidth="1"/>
    <col min="6" max="6" width="47.1640625" bestFit="1" customWidth="1"/>
    <col min="7" max="7" width="14" customWidth="1"/>
    <col min="8" max="9" width="13.1640625" customWidth="1"/>
    <col min="10" max="11" width="15.33203125" customWidth="1"/>
    <col min="12" max="12" width="87.33203125" style="207" bestFit="1" customWidth="1"/>
    <col min="13" max="13" width="25.1640625" customWidth="1"/>
  </cols>
  <sheetData>
    <row r="1" spans="1:16" ht="14" thickBot="1" x14ac:dyDescent="0.2">
      <c r="A1" s="143" t="s">
        <v>307</v>
      </c>
      <c r="B1" s="1"/>
      <c r="C1" s="1"/>
      <c r="D1" s="1"/>
      <c r="E1" s="1"/>
      <c r="F1" s="1"/>
      <c r="G1" s="1"/>
      <c r="H1" s="1"/>
      <c r="I1" s="1"/>
      <c r="J1" s="1"/>
      <c r="K1" s="1"/>
      <c r="L1" s="203"/>
    </row>
    <row r="2" spans="1:16" x14ac:dyDescent="0.15">
      <c r="A2" s="810"/>
      <c r="B2" s="811"/>
      <c r="C2" s="811"/>
      <c r="D2" s="811"/>
      <c r="E2" s="811"/>
      <c r="F2" s="811"/>
      <c r="G2" s="811"/>
      <c r="H2" s="811"/>
      <c r="I2" s="811"/>
      <c r="J2" s="811"/>
      <c r="K2" s="812"/>
      <c r="L2" s="453" t="s">
        <v>1662</v>
      </c>
      <c r="M2" s="448" t="s">
        <v>1140</v>
      </c>
    </row>
    <row r="3" spans="1:16" ht="14" thickBot="1" x14ac:dyDescent="0.2">
      <c r="A3" s="813"/>
      <c r="B3" s="814"/>
      <c r="C3" s="814"/>
      <c r="D3" s="814"/>
      <c r="E3" s="814"/>
      <c r="F3" s="814"/>
      <c r="G3" s="814"/>
      <c r="H3" s="814"/>
      <c r="I3" s="814"/>
      <c r="J3" s="814"/>
      <c r="K3" s="815"/>
      <c r="L3" s="454" t="s">
        <v>1663</v>
      </c>
      <c r="M3" s="449">
        <v>2017</v>
      </c>
    </row>
    <row r="4" spans="1:16" s="24" customFormat="1" ht="73" customHeight="1" thickBot="1" x14ac:dyDescent="0.2">
      <c r="A4" s="72" t="s">
        <v>0</v>
      </c>
      <c r="B4" s="11" t="s">
        <v>110</v>
      </c>
      <c r="C4" s="73" t="s">
        <v>65</v>
      </c>
      <c r="D4" s="74" t="s">
        <v>3</v>
      </c>
      <c r="E4" s="74" t="s">
        <v>27</v>
      </c>
      <c r="F4" s="43" t="s">
        <v>111</v>
      </c>
      <c r="G4" s="43" t="s">
        <v>168</v>
      </c>
      <c r="H4" s="9" t="s">
        <v>145</v>
      </c>
      <c r="I4" s="9" t="s">
        <v>143</v>
      </c>
      <c r="J4" s="9" t="s">
        <v>167</v>
      </c>
      <c r="K4" s="9" t="s">
        <v>151</v>
      </c>
      <c r="L4" s="455" t="s">
        <v>14</v>
      </c>
      <c r="M4" s="456" t="s">
        <v>1661</v>
      </c>
      <c r="P4" s="151"/>
    </row>
    <row r="5" spans="1:16" s="24" customFormat="1" x14ac:dyDescent="0.15">
      <c r="A5" s="38" t="s">
        <v>18</v>
      </c>
      <c r="B5" s="38" t="s">
        <v>144</v>
      </c>
      <c r="C5" s="306" t="s">
        <v>169</v>
      </c>
      <c r="D5" s="26" t="s">
        <v>1354</v>
      </c>
      <c r="E5" s="26" t="s">
        <v>29</v>
      </c>
      <c r="F5" s="26" t="s">
        <v>411</v>
      </c>
      <c r="G5" s="38" t="s">
        <v>38</v>
      </c>
      <c r="H5" s="38" t="s">
        <v>412</v>
      </c>
      <c r="I5" s="38" t="s">
        <v>412</v>
      </c>
      <c r="J5" s="27">
        <v>0</v>
      </c>
      <c r="K5" s="38" t="s">
        <v>57</v>
      </c>
      <c r="L5" s="204"/>
      <c r="M5" s="450"/>
    </row>
    <row r="6" spans="1:16" s="24" customFormat="1" x14ac:dyDescent="0.15">
      <c r="A6" s="38" t="s">
        <v>18</v>
      </c>
      <c r="B6" s="38" t="s">
        <v>144</v>
      </c>
      <c r="C6" s="306" t="s">
        <v>413</v>
      </c>
      <c r="D6" s="26" t="s">
        <v>1354</v>
      </c>
      <c r="E6" s="26" t="s">
        <v>29</v>
      </c>
      <c r="F6" s="26" t="s">
        <v>411</v>
      </c>
      <c r="G6" s="38" t="s">
        <v>38</v>
      </c>
      <c r="H6" s="27">
        <v>1</v>
      </c>
      <c r="I6" s="26" t="s">
        <v>414</v>
      </c>
      <c r="J6" s="26"/>
      <c r="K6" s="38" t="s">
        <v>57</v>
      </c>
      <c r="L6" s="202"/>
      <c r="M6" s="450"/>
    </row>
    <row r="7" spans="1:16" s="24" customFormat="1" x14ac:dyDescent="0.15">
      <c r="A7" s="38" t="s">
        <v>18</v>
      </c>
      <c r="B7" s="38" t="s">
        <v>144</v>
      </c>
      <c r="C7" s="254" t="s">
        <v>415</v>
      </c>
      <c r="D7" s="154" t="s">
        <v>1354</v>
      </c>
      <c r="E7" s="154" t="s">
        <v>29</v>
      </c>
      <c r="F7" s="154" t="s">
        <v>416</v>
      </c>
      <c r="G7" s="155" t="s">
        <v>57</v>
      </c>
      <c r="H7" s="154" t="s">
        <v>417</v>
      </c>
      <c r="I7" s="154" t="s">
        <v>120</v>
      </c>
      <c r="J7" s="154"/>
      <c r="K7" s="155" t="s">
        <v>57</v>
      </c>
      <c r="L7" s="429" t="s">
        <v>1133</v>
      </c>
      <c r="M7" s="450"/>
    </row>
    <row r="8" spans="1:16" s="24" customFormat="1" x14ac:dyDescent="0.15">
      <c r="A8" s="38" t="s">
        <v>18</v>
      </c>
      <c r="B8" s="38" t="s">
        <v>144</v>
      </c>
      <c r="C8" s="307" t="s">
        <v>112</v>
      </c>
      <c r="D8" s="156" t="s">
        <v>1354</v>
      </c>
      <c r="E8" s="156" t="s">
        <v>29</v>
      </c>
      <c r="F8" s="156" t="s">
        <v>411</v>
      </c>
      <c r="G8" s="157" t="s">
        <v>57</v>
      </c>
      <c r="H8" s="156" t="s">
        <v>418</v>
      </c>
      <c r="I8" s="156" t="s">
        <v>419</v>
      </c>
      <c r="J8" s="156"/>
      <c r="K8" s="157" t="s">
        <v>38</v>
      </c>
      <c r="L8" s="205"/>
      <c r="M8" s="450"/>
    </row>
    <row r="9" spans="1:16" s="24" customFormat="1" x14ac:dyDescent="0.15">
      <c r="A9" s="38" t="s">
        <v>18</v>
      </c>
      <c r="B9" s="38" t="s">
        <v>144</v>
      </c>
      <c r="C9" s="306" t="s">
        <v>420</v>
      </c>
      <c r="D9" s="26" t="s">
        <v>1354</v>
      </c>
      <c r="E9" s="26" t="s">
        <v>29</v>
      </c>
      <c r="F9" s="26" t="s">
        <v>411</v>
      </c>
      <c r="G9" s="38" t="s">
        <v>38</v>
      </c>
      <c r="H9" s="26" t="s">
        <v>412</v>
      </c>
      <c r="I9" s="26" t="s">
        <v>421</v>
      </c>
      <c r="J9" s="26"/>
      <c r="K9" s="38" t="s">
        <v>57</v>
      </c>
      <c r="L9" s="202"/>
      <c r="M9" s="450"/>
    </row>
    <row r="10" spans="1:16" s="24" customFormat="1" x14ac:dyDescent="0.15">
      <c r="A10" s="38" t="s">
        <v>18</v>
      </c>
      <c r="B10" s="38" t="s">
        <v>144</v>
      </c>
      <c r="C10" s="307" t="s">
        <v>422</v>
      </c>
      <c r="D10" s="156" t="s">
        <v>1354</v>
      </c>
      <c r="E10" s="156" t="s">
        <v>29</v>
      </c>
      <c r="F10" s="156" t="s">
        <v>411</v>
      </c>
      <c r="G10" s="157" t="s">
        <v>57</v>
      </c>
      <c r="H10" s="156" t="s">
        <v>423</v>
      </c>
      <c r="I10" s="156" t="s">
        <v>424</v>
      </c>
      <c r="J10" s="156"/>
      <c r="K10" s="157" t="s">
        <v>38</v>
      </c>
      <c r="L10" s="205"/>
      <c r="M10" s="450"/>
    </row>
    <row r="11" spans="1:16" x14ac:dyDescent="0.15">
      <c r="A11" s="38" t="s">
        <v>18</v>
      </c>
      <c r="B11" s="38" t="s">
        <v>144</v>
      </c>
      <c r="C11" s="306" t="s">
        <v>425</v>
      </c>
      <c r="D11" s="26" t="s">
        <v>1354</v>
      </c>
      <c r="E11" s="26" t="s">
        <v>29</v>
      </c>
      <c r="F11" s="26" t="s">
        <v>426</v>
      </c>
      <c r="G11" s="38" t="s">
        <v>38</v>
      </c>
      <c r="H11" s="26" t="s">
        <v>427</v>
      </c>
      <c r="I11" s="26" t="s">
        <v>421</v>
      </c>
      <c r="J11" s="26"/>
      <c r="K11" s="38" t="s">
        <v>57</v>
      </c>
      <c r="L11" s="202" t="s">
        <v>428</v>
      </c>
      <c r="M11" s="450"/>
    </row>
    <row r="12" spans="1:16" x14ac:dyDescent="0.15">
      <c r="A12" s="38" t="s">
        <v>18</v>
      </c>
      <c r="B12" s="38" t="s">
        <v>144</v>
      </c>
      <c r="C12" s="306" t="s">
        <v>429</v>
      </c>
      <c r="D12" s="26" t="s">
        <v>1354</v>
      </c>
      <c r="E12" s="26" t="s">
        <v>29</v>
      </c>
      <c r="F12" s="26" t="s">
        <v>411</v>
      </c>
      <c r="G12" s="38" t="s">
        <v>38</v>
      </c>
      <c r="H12" s="26"/>
      <c r="I12" s="26" t="s">
        <v>412</v>
      </c>
      <c r="J12" s="27">
        <v>0</v>
      </c>
      <c r="K12" s="38" t="s">
        <v>57</v>
      </c>
      <c r="L12" s="202"/>
      <c r="M12" s="450"/>
    </row>
    <row r="13" spans="1:16" x14ac:dyDescent="0.15">
      <c r="A13" s="38" t="s">
        <v>18</v>
      </c>
      <c r="B13" s="38" t="s">
        <v>144</v>
      </c>
      <c r="C13" s="307" t="s">
        <v>430</v>
      </c>
      <c r="D13" s="156" t="s">
        <v>1354</v>
      </c>
      <c r="E13" s="156" t="s">
        <v>29</v>
      </c>
      <c r="F13" s="156" t="s">
        <v>411</v>
      </c>
      <c r="G13" s="158" t="s">
        <v>57</v>
      </c>
      <c r="H13" s="156" t="s">
        <v>431</v>
      </c>
      <c r="I13" s="156" t="s">
        <v>432</v>
      </c>
      <c r="J13" s="158"/>
      <c r="K13" s="157" t="s">
        <v>38</v>
      </c>
      <c r="L13" s="205"/>
      <c r="M13" s="450"/>
    </row>
    <row r="14" spans="1:16" x14ac:dyDescent="0.15">
      <c r="A14" s="38" t="s">
        <v>18</v>
      </c>
      <c r="B14" s="38" t="s">
        <v>144</v>
      </c>
      <c r="C14" s="306" t="s">
        <v>433</v>
      </c>
      <c r="D14" s="26" t="s">
        <v>1354</v>
      </c>
      <c r="E14" s="26" t="s">
        <v>29</v>
      </c>
      <c r="F14" s="26" t="s">
        <v>411</v>
      </c>
      <c r="G14" s="38" t="s">
        <v>38</v>
      </c>
      <c r="H14" s="28" t="s">
        <v>434</v>
      </c>
      <c r="I14" s="28" t="s">
        <v>435</v>
      </c>
      <c r="J14" s="29"/>
      <c r="K14" s="29" t="s">
        <v>57</v>
      </c>
      <c r="L14" s="206"/>
      <c r="M14" s="450"/>
    </row>
    <row r="15" spans="1:16" x14ac:dyDescent="0.15">
      <c r="A15" s="38" t="s">
        <v>18</v>
      </c>
      <c r="B15" s="38" t="s">
        <v>144</v>
      </c>
      <c r="C15" s="306" t="s">
        <v>217</v>
      </c>
      <c r="D15" s="26" t="s">
        <v>1354</v>
      </c>
      <c r="E15" s="26" t="s">
        <v>29</v>
      </c>
      <c r="F15" s="26" t="s">
        <v>411</v>
      </c>
      <c r="G15" s="38" t="s">
        <v>38</v>
      </c>
      <c r="H15" s="26"/>
      <c r="I15" s="26" t="s">
        <v>412</v>
      </c>
      <c r="J15" s="27">
        <v>0</v>
      </c>
      <c r="K15" s="26" t="s">
        <v>57</v>
      </c>
      <c r="L15" s="202"/>
      <c r="M15" s="450"/>
    </row>
    <row r="16" spans="1:16" x14ac:dyDescent="0.15">
      <c r="A16" s="38" t="s">
        <v>18</v>
      </c>
      <c r="B16" s="38" t="s">
        <v>144</v>
      </c>
      <c r="C16" s="306" t="s">
        <v>436</v>
      </c>
      <c r="D16" s="26" t="s">
        <v>1354</v>
      </c>
      <c r="E16" s="26" t="s">
        <v>29</v>
      </c>
      <c r="F16" s="26" t="s">
        <v>437</v>
      </c>
      <c r="G16" s="38" t="s">
        <v>38</v>
      </c>
      <c r="H16" s="26" t="s">
        <v>438</v>
      </c>
      <c r="I16" s="26" t="s">
        <v>120</v>
      </c>
      <c r="J16" s="26"/>
      <c r="K16" s="26" t="s">
        <v>57</v>
      </c>
      <c r="L16" s="202" t="s">
        <v>439</v>
      </c>
      <c r="M16" s="450"/>
    </row>
    <row r="17" spans="1:13" x14ac:dyDescent="0.15">
      <c r="A17" s="38" t="s">
        <v>18</v>
      </c>
      <c r="B17" s="38" t="s">
        <v>144</v>
      </c>
      <c r="C17" s="307" t="s">
        <v>440</v>
      </c>
      <c r="D17" s="156" t="s">
        <v>1354</v>
      </c>
      <c r="E17" s="156" t="s">
        <v>29</v>
      </c>
      <c r="F17" s="156" t="s">
        <v>411</v>
      </c>
      <c r="G17" s="158" t="s">
        <v>57</v>
      </c>
      <c r="H17" s="156" t="s">
        <v>441</v>
      </c>
      <c r="I17" s="156" t="s">
        <v>442</v>
      </c>
      <c r="J17" s="156"/>
      <c r="K17" s="156" t="s">
        <v>38</v>
      </c>
      <c r="L17" s="205" t="s">
        <v>443</v>
      </c>
      <c r="M17" s="450"/>
    </row>
    <row r="18" spans="1:13" x14ac:dyDescent="0.15">
      <c r="A18" s="38" t="s">
        <v>18</v>
      </c>
      <c r="B18" s="38" t="s">
        <v>144</v>
      </c>
      <c r="C18" s="307" t="s">
        <v>444</v>
      </c>
      <c r="D18" s="156" t="s">
        <v>1354</v>
      </c>
      <c r="E18" s="156" t="s">
        <v>29</v>
      </c>
      <c r="F18" s="156" t="s">
        <v>411</v>
      </c>
      <c r="G18" s="158" t="s">
        <v>57</v>
      </c>
      <c r="H18" s="156" t="s">
        <v>441</v>
      </c>
      <c r="I18" s="156" t="s">
        <v>442</v>
      </c>
      <c r="J18" s="156"/>
      <c r="K18" s="156" t="s">
        <v>38</v>
      </c>
      <c r="L18" s="205" t="s">
        <v>443</v>
      </c>
      <c r="M18" s="450"/>
    </row>
    <row r="19" spans="1:13" x14ac:dyDescent="0.15">
      <c r="A19" s="38" t="s">
        <v>18</v>
      </c>
      <c r="B19" s="38" t="s">
        <v>144</v>
      </c>
      <c r="C19" s="306" t="s">
        <v>445</v>
      </c>
      <c r="D19" s="26" t="s">
        <v>1354</v>
      </c>
      <c r="E19" s="26" t="s">
        <v>29</v>
      </c>
      <c r="F19" s="26" t="s">
        <v>446</v>
      </c>
      <c r="G19" s="38" t="s">
        <v>38</v>
      </c>
      <c r="H19" s="26" t="s">
        <v>421</v>
      </c>
      <c r="I19" s="26" t="s">
        <v>421</v>
      </c>
      <c r="J19" s="26"/>
      <c r="K19" s="26" t="s">
        <v>57</v>
      </c>
      <c r="L19" s="202" t="s">
        <v>447</v>
      </c>
      <c r="M19" s="450"/>
    </row>
    <row r="20" spans="1:13" x14ac:dyDescent="0.15">
      <c r="A20" s="38" t="s">
        <v>18</v>
      </c>
      <c r="B20" s="38" t="s">
        <v>144</v>
      </c>
      <c r="C20" s="306" t="s">
        <v>448</v>
      </c>
      <c r="D20" s="26" t="s">
        <v>449</v>
      </c>
      <c r="E20" s="26" t="s">
        <v>29</v>
      </c>
      <c r="F20" s="26" t="s">
        <v>450</v>
      </c>
      <c r="G20" s="38" t="s">
        <v>38</v>
      </c>
      <c r="H20" s="26" t="s">
        <v>451</v>
      </c>
      <c r="I20" s="26" t="s">
        <v>421</v>
      </c>
      <c r="J20" s="26"/>
      <c r="K20" s="26" t="s">
        <v>57</v>
      </c>
      <c r="L20" s="202" t="s">
        <v>1507</v>
      </c>
      <c r="M20" s="450"/>
    </row>
    <row r="21" spans="1:13" x14ac:dyDescent="0.15">
      <c r="A21" s="38" t="s">
        <v>18</v>
      </c>
      <c r="B21" s="38" t="s">
        <v>144</v>
      </c>
      <c r="C21" s="306" t="s">
        <v>169</v>
      </c>
      <c r="D21" s="26" t="s">
        <v>449</v>
      </c>
      <c r="E21" s="26" t="s">
        <v>29</v>
      </c>
      <c r="F21" s="26" t="s">
        <v>450</v>
      </c>
      <c r="G21" s="38" t="s">
        <v>38</v>
      </c>
      <c r="H21" s="26" t="s">
        <v>421</v>
      </c>
      <c r="I21" s="26" t="s">
        <v>412</v>
      </c>
      <c r="J21" s="26" t="s">
        <v>421</v>
      </c>
      <c r="K21" s="26" t="s">
        <v>57</v>
      </c>
      <c r="L21" s="202"/>
      <c r="M21" s="450"/>
    </row>
    <row r="22" spans="1:13" x14ac:dyDescent="0.15">
      <c r="A22" s="38" t="s">
        <v>18</v>
      </c>
      <c r="B22" s="38" t="s">
        <v>144</v>
      </c>
      <c r="C22" s="306" t="s">
        <v>415</v>
      </c>
      <c r="D22" s="26" t="s">
        <v>449</v>
      </c>
      <c r="E22" s="26" t="s">
        <v>29</v>
      </c>
      <c r="F22" s="26" t="s">
        <v>452</v>
      </c>
      <c r="G22" s="38" t="s">
        <v>38</v>
      </c>
      <c r="H22" s="26" t="s">
        <v>453</v>
      </c>
      <c r="I22" s="26" t="s">
        <v>454</v>
      </c>
      <c r="J22" s="26"/>
      <c r="K22" s="26" t="s">
        <v>57</v>
      </c>
      <c r="L22" s="202" t="s">
        <v>455</v>
      </c>
      <c r="M22" s="450"/>
    </row>
    <row r="23" spans="1:13" x14ac:dyDescent="0.15">
      <c r="A23" s="38" t="s">
        <v>18</v>
      </c>
      <c r="B23" s="38" t="s">
        <v>144</v>
      </c>
      <c r="C23" s="306" t="s">
        <v>456</v>
      </c>
      <c r="D23" s="26" t="s">
        <v>449</v>
      </c>
      <c r="E23" s="26" t="s">
        <v>29</v>
      </c>
      <c r="F23" s="26" t="s">
        <v>450</v>
      </c>
      <c r="G23" s="38" t="s">
        <v>38</v>
      </c>
      <c r="H23" s="26" t="s">
        <v>421</v>
      </c>
      <c r="I23" s="26" t="s">
        <v>421</v>
      </c>
      <c r="J23" s="26"/>
      <c r="K23" s="26" t="s">
        <v>57</v>
      </c>
      <c r="L23" s="202"/>
      <c r="M23" s="450"/>
    </row>
    <row r="24" spans="1:13" x14ac:dyDescent="0.15">
      <c r="A24" s="38" t="s">
        <v>18</v>
      </c>
      <c r="B24" s="38" t="s">
        <v>144</v>
      </c>
      <c r="C24" s="306" t="s">
        <v>457</v>
      </c>
      <c r="D24" s="26" t="s">
        <v>449</v>
      </c>
      <c r="E24" s="26" t="s">
        <v>29</v>
      </c>
      <c r="F24" s="26" t="s">
        <v>450</v>
      </c>
      <c r="G24" s="38" t="s">
        <v>38</v>
      </c>
      <c r="H24" s="26" t="s">
        <v>421</v>
      </c>
      <c r="I24" s="26" t="s">
        <v>412</v>
      </c>
      <c r="J24" s="26" t="s">
        <v>120</v>
      </c>
      <c r="K24" s="26" t="s">
        <v>57</v>
      </c>
      <c r="L24" s="202"/>
      <c r="M24" s="450"/>
    </row>
    <row r="25" spans="1:13" x14ac:dyDescent="0.15">
      <c r="A25" s="38" t="s">
        <v>18</v>
      </c>
      <c r="B25" s="38" t="s">
        <v>144</v>
      </c>
      <c r="C25" s="306" t="s">
        <v>458</v>
      </c>
      <c r="D25" s="26" t="s">
        <v>449</v>
      </c>
      <c r="E25" s="26" t="s">
        <v>29</v>
      </c>
      <c r="F25" s="26" t="s">
        <v>459</v>
      </c>
      <c r="G25" s="38" t="s">
        <v>38</v>
      </c>
      <c r="H25" s="26" t="s">
        <v>412</v>
      </c>
      <c r="I25" s="26" t="s">
        <v>412</v>
      </c>
      <c r="J25" s="27">
        <v>0</v>
      </c>
      <c r="K25" s="26" t="s">
        <v>57</v>
      </c>
      <c r="L25" s="202"/>
      <c r="M25" s="450"/>
    </row>
    <row r="26" spans="1:13" x14ac:dyDescent="0.15">
      <c r="A26" s="38" t="s">
        <v>18</v>
      </c>
      <c r="B26" s="38" t="s">
        <v>144</v>
      </c>
      <c r="C26" s="306" t="s">
        <v>112</v>
      </c>
      <c r="D26" s="26" t="s">
        <v>449</v>
      </c>
      <c r="E26" s="26" t="s">
        <v>29</v>
      </c>
      <c r="F26" s="26" t="s">
        <v>460</v>
      </c>
      <c r="G26" s="38" t="s">
        <v>38</v>
      </c>
      <c r="H26" s="26" t="s">
        <v>461</v>
      </c>
      <c r="I26" s="26" t="s">
        <v>462</v>
      </c>
      <c r="J26" s="26"/>
      <c r="K26" s="26" t="s">
        <v>57</v>
      </c>
      <c r="L26" s="202"/>
      <c r="M26" s="450"/>
    </row>
    <row r="27" spans="1:13" x14ac:dyDescent="0.15">
      <c r="A27" s="38" t="s">
        <v>18</v>
      </c>
      <c r="B27" s="38" t="s">
        <v>144</v>
      </c>
      <c r="C27" s="306" t="s">
        <v>112</v>
      </c>
      <c r="D27" s="26" t="s">
        <v>449</v>
      </c>
      <c r="E27" s="26" t="s">
        <v>29</v>
      </c>
      <c r="F27" s="26" t="s">
        <v>463</v>
      </c>
      <c r="G27" s="38" t="s">
        <v>38</v>
      </c>
      <c r="H27" s="26" t="s">
        <v>421</v>
      </c>
      <c r="I27" s="26" t="s">
        <v>454</v>
      </c>
      <c r="J27" s="26"/>
      <c r="K27" s="26" t="s">
        <v>57</v>
      </c>
      <c r="L27" s="202"/>
      <c r="M27" s="450"/>
    </row>
    <row r="28" spans="1:13" x14ac:dyDescent="0.15">
      <c r="A28" s="38" t="s">
        <v>18</v>
      </c>
      <c r="B28" s="38" t="s">
        <v>144</v>
      </c>
      <c r="C28" s="306" t="s">
        <v>464</v>
      </c>
      <c r="D28" s="26" t="s">
        <v>449</v>
      </c>
      <c r="E28" s="26" t="s">
        <v>29</v>
      </c>
      <c r="F28" s="26" t="s">
        <v>450</v>
      </c>
      <c r="G28" s="38" t="s">
        <v>38</v>
      </c>
      <c r="H28" s="26" t="s">
        <v>454</v>
      </c>
      <c r="I28" s="26" t="s">
        <v>412</v>
      </c>
      <c r="J28" s="26" t="s">
        <v>421</v>
      </c>
      <c r="K28" s="26" t="s">
        <v>57</v>
      </c>
      <c r="L28" s="202"/>
      <c r="M28" s="450"/>
    </row>
    <row r="29" spans="1:13" x14ac:dyDescent="0.15">
      <c r="A29" s="38" t="s">
        <v>18</v>
      </c>
      <c r="B29" s="38" t="s">
        <v>144</v>
      </c>
      <c r="C29" s="306" t="s">
        <v>465</v>
      </c>
      <c r="D29" s="26" t="s">
        <v>449</v>
      </c>
      <c r="E29" s="26" t="s">
        <v>29</v>
      </c>
      <c r="F29" s="26" t="s">
        <v>450</v>
      </c>
      <c r="G29" s="38" t="s">
        <v>38</v>
      </c>
      <c r="H29" s="26" t="s">
        <v>466</v>
      </c>
      <c r="I29" s="26" t="s">
        <v>412</v>
      </c>
      <c r="J29" s="26" t="s">
        <v>454</v>
      </c>
      <c r="K29" s="26" t="s">
        <v>57</v>
      </c>
      <c r="L29" s="202"/>
      <c r="M29" s="450"/>
    </row>
    <row r="30" spans="1:13" x14ac:dyDescent="0.15">
      <c r="A30" s="38" t="s">
        <v>18</v>
      </c>
      <c r="B30" s="38" t="s">
        <v>144</v>
      </c>
      <c r="C30" s="306" t="s">
        <v>422</v>
      </c>
      <c r="D30" s="26" t="s">
        <v>449</v>
      </c>
      <c r="E30" s="26" t="s">
        <v>29</v>
      </c>
      <c r="F30" s="26" t="s">
        <v>450</v>
      </c>
      <c r="G30" s="38" t="s">
        <v>38</v>
      </c>
      <c r="H30" s="26" t="s">
        <v>467</v>
      </c>
      <c r="I30" s="26" t="s">
        <v>468</v>
      </c>
      <c r="J30" s="26"/>
      <c r="K30" s="26" t="s">
        <v>57</v>
      </c>
      <c r="L30" s="202"/>
      <c r="M30" s="450"/>
    </row>
    <row r="31" spans="1:13" x14ac:dyDescent="0.15">
      <c r="A31" s="38" t="s">
        <v>18</v>
      </c>
      <c r="B31" s="38" t="s">
        <v>144</v>
      </c>
      <c r="C31" s="306" t="s">
        <v>469</v>
      </c>
      <c r="D31" s="26" t="s">
        <v>449</v>
      </c>
      <c r="E31" s="26" t="s">
        <v>29</v>
      </c>
      <c r="F31" s="26" t="s">
        <v>450</v>
      </c>
      <c r="G31" s="38" t="s">
        <v>38</v>
      </c>
      <c r="H31" s="26" t="s">
        <v>412</v>
      </c>
      <c r="I31" s="26" t="s">
        <v>421</v>
      </c>
      <c r="J31" s="26"/>
      <c r="K31" s="26" t="s">
        <v>57</v>
      </c>
      <c r="L31" s="202"/>
      <c r="M31" s="450"/>
    </row>
    <row r="32" spans="1:13" x14ac:dyDescent="0.15">
      <c r="A32" s="38" t="s">
        <v>18</v>
      </c>
      <c r="B32" s="38" t="s">
        <v>144</v>
      </c>
      <c r="C32" s="306" t="s">
        <v>123</v>
      </c>
      <c r="D32" s="26" t="s">
        <v>449</v>
      </c>
      <c r="E32" s="26" t="s">
        <v>29</v>
      </c>
      <c r="F32" s="26" t="s">
        <v>459</v>
      </c>
      <c r="G32" s="38" t="s">
        <v>38</v>
      </c>
      <c r="H32" s="26" t="s">
        <v>470</v>
      </c>
      <c r="I32" s="26" t="s">
        <v>421</v>
      </c>
      <c r="J32" s="26"/>
      <c r="K32" s="26" t="s">
        <v>57</v>
      </c>
      <c r="L32" s="202"/>
      <c r="M32" s="450"/>
    </row>
    <row r="33" spans="1:13" x14ac:dyDescent="0.15">
      <c r="A33" s="38" t="s">
        <v>18</v>
      </c>
      <c r="B33" s="38" t="s">
        <v>144</v>
      </c>
      <c r="C33" s="306" t="s">
        <v>425</v>
      </c>
      <c r="D33" s="26" t="s">
        <v>449</v>
      </c>
      <c r="E33" s="26" t="s">
        <v>29</v>
      </c>
      <c r="F33" s="26" t="s">
        <v>471</v>
      </c>
      <c r="G33" s="38" t="s">
        <v>38</v>
      </c>
      <c r="H33" s="26" t="s">
        <v>421</v>
      </c>
      <c r="I33" s="26" t="s">
        <v>412</v>
      </c>
      <c r="J33" s="26" t="s">
        <v>421</v>
      </c>
      <c r="K33" s="26" t="s">
        <v>57</v>
      </c>
      <c r="L33" s="202" t="s">
        <v>428</v>
      </c>
      <c r="M33" s="450"/>
    </row>
    <row r="34" spans="1:13" x14ac:dyDescent="0.15">
      <c r="A34" s="38" t="s">
        <v>18</v>
      </c>
      <c r="B34" s="38" t="s">
        <v>144</v>
      </c>
      <c r="C34" s="306" t="s">
        <v>119</v>
      </c>
      <c r="D34" s="26" t="s">
        <v>449</v>
      </c>
      <c r="E34" s="26" t="s">
        <v>29</v>
      </c>
      <c r="F34" s="26" t="s">
        <v>472</v>
      </c>
      <c r="G34" s="38" t="s">
        <v>38</v>
      </c>
      <c r="H34" s="26" t="s">
        <v>470</v>
      </c>
      <c r="I34" s="26" t="s">
        <v>421</v>
      </c>
      <c r="J34" s="26"/>
      <c r="K34" s="26" t="s">
        <v>57</v>
      </c>
      <c r="L34" s="202"/>
      <c r="M34" s="450"/>
    </row>
    <row r="35" spans="1:13" x14ac:dyDescent="0.15">
      <c r="A35" s="38" t="s">
        <v>18</v>
      </c>
      <c r="B35" s="38" t="s">
        <v>144</v>
      </c>
      <c r="C35" s="306" t="s">
        <v>429</v>
      </c>
      <c r="D35" s="26" t="s">
        <v>449</v>
      </c>
      <c r="E35" s="26" t="s">
        <v>29</v>
      </c>
      <c r="F35" s="26" t="s">
        <v>450</v>
      </c>
      <c r="G35" s="38" t="s">
        <v>38</v>
      </c>
      <c r="H35" s="26"/>
      <c r="I35" s="26" t="s">
        <v>412</v>
      </c>
      <c r="J35" s="26" t="s">
        <v>421</v>
      </c>
      <c r="K35" s="26" t="s">
        <v>57</v>
      </c>
      <c r="L35" s="202"/>
      <c r="M35" s="450"/>
    </row>
    <row r="36" spans="1:13" x14ac:dyDescent="0.15">
      <c r="A36" s="38" t="s">
        <v>18</v>
      </c>
      <c r="B36" s="38" t="s">
        <v>144</v>
      </c>
      <c r="C36" s="306" t="s">
        <v>131</v>
      </c>
      <c r="D36" s="26" t="s">
        <v>449</v>
      </c>
      <c r="E36" s="26" t="s">
        <v>29</v>
      </c>
      <c r="F36" s="26" t="s">
        <v>450</v>
      </c>
      <c r="G36" s="38" t="s">
        <v>38</v>
      </c>
      <c r="H36" s="26" t="s">
        <v>473</v>
      </c>
      <c r="I36" s="26" t="s">
        <v>454</v>
      </c>
      <c r="J36" s="26"/>
      <c r="K36" s="26" t="s">
        <v>57</v>
      </c>
      <c r="L36" s="202"/>
      <c r="M36" s="450"/>
    </row>
    <row r="37" spans="1:13" x14ac:dyDescent="0.15">
      <c r="A37" s="38" t="s">
        <v>18</v>
      </c>
      <c r="B37" s="38" t="s">
        <v>144</v>
      </c>
      <c r="C37" s="307" t="s">
        <v>430</v>
      </c>
      <c r="D37" s="156" t="s">
        <v>449</v>
      </c>
      <c r="E37" s="156" t="s">
        <v>29</v>
      </c>
      <c r="F37" s="156" t="s">
        <v>450</v>
      </c>
      <c r="G37" s="158" t="s">
        <v>57</v>
      </c>
      <c r="H37" s="156" t="s">
        <v>474</v>
      </c>
      <c r="I37" s="156" t="s">
        <v>412</v>
      </c>
      <c r="J37" s="156" t="s">
        <v>475</v>
      </c>
      <c r="K37" s="156" t="s">
        <v>38</v>
      </c>
      <c r="L37" s="205" t="s">
        <v>476</v>
      </c>
      <c r="M37" s="450"/>
    </row>
    <row r="38" spans="1:13" x14ac:dyDescent="0.15">
      <c r="A38" s="38" t="s">
        <v>18</v>
      </c>
      <c r="B38" s="38" t="s">
        <v>144</v>
      </c>
      <c r="C38" s="306" t="s">
        <v>217</v>
      </c>
      <c r="D38" s="26" t="s">
        <v>449</v>
      </c>
      <c r="E38" s="26" t="s">
        <v>29</v>
      </c>
      <c r="F38" s="26" t="s">
        <v>450</v>
      </c>
      <c r="G38" s="38" t="s">
        <v>38</v>
      </c>
      <c r="H38" s="26" t="s">
        <v>412</v>
      </c>
      <c r="I38" s="26" t="s">
        <v>412</v>
      </c>
      <c r="J38" s="26" t="s">
        <v>421</v>
      </c>
      <c r="K38" s="26" t="s">
        <v>57</v>
      </c>
      <c r="L38" s="202"/>
      <c r="M38" s="450"/>
    </row>
    <row r="39" spans="1:13" x14ac:dyDescent="0.15">
      <c r="A39" s="38" t="s">
        <v>18</v>
      </c>
      <c r="B39" s="38" t="s">
        <v>144</v>
      </c>
      <c r="C39" s="306" t="s">
        <v>477</v>
      </c>
      <c r="D39" s="26" t="s">
        <v>449</v>
      </c>
      <c r="E39" s="26" t="s">
        <v>29</v>
      </c>
      <c r="F39" s="26" t="s">
        <v>471</v>
      </c>
      <c r="G39" s="38" t="s">
        <v>38</v>
      </c>
      <c r="H39" s="26" t="s">
        <v>421</v>
      </c>
      <c r="I39" s="26" t="s">
        <v>412</v>
      </c>
      <c r="J39" s="26" t="s">
        <v>478</v>
      </c>
      <c r="K39" s="26" t="s">
        <v>57</v>
      </c>
      <c r="L39" s="202"/>
      <c r="M39" s="450"/>
    </row>
    <row r="40" spans="1:13" x14ac:dyDescent="0.15">
      <c r="A40" s="38" t="s">
        <v>18</v>
      </c>
      <c r="B40" s="38" t="s">
        <v>144</v>
      </c>
      <c r="C40" s="306" t="s">
        <v>436</v>
      </c>
      <c r="D40" s="26" t="s">
        <v>449</v>
      </c>
      <c r="E40" s="26" t="s">
        <v>29</v>
      </c>
      <c r="F40" s="26" t="s">
        <v>450</v>
      </c>
      <c r="G40" s="38" t="s">
        <v>38</v>
      </c>
      <c r="H40" s="26" t="s">
        <v>421</v>
      </c>
      <c r="I40" s="26" t="s">
        <v>412</v>
      </c>
      <c r="J40" s="26" t="s">
        <v>421</v>
      </c>
      <c r="K40" s="26" t="s">
        <v>57</v>
      </c>
      <c r="L40" s="202" t="s">
        <v>439</v>
      </c>
      <c r="M40" s="450"/>
    </row>
    <row r="41" spans="1:13" x14ac:dyDescent="0.15">
      <c r="A41" s="38" t="s">
        <v>18</v>
      </c>
      <c r="B41" s="38" t="s">
        <v>144</v>
      </c>
      <c r="C41" s="306" t="s">
        <v>479</v>
      </c>
      <c r="D41" s="26" t="s">
        <v>449</v>
      </c>
      <c r="E41" s="26" t="s">
        <v>29</v>
      </c>
      <c r="F41" s="26" t="s">
        <v>450</v>
      </c>
      <c r="G41" s="38" t="s">
        <v>38</v>
      </c>
      <c r="H41" s="26" t="s">
        <v>421</v>
      </c>
      <c r="I41" s="26" t="s">
        <v>412</v>
      </c>
      <c r="J41" s="26" t="s">
        <v>421</v>
      </c>
      <c r="K41" s="26" t="s">
        <v>57</v>
      </c>
      <c r="L41" s="202"/>
      <c r="M41" s="450"/>
    </row>
    <row r="42" spans="1:13" x14ac:dyDescent="0.15">
      <c r="A42" s="38" t="s">
        <v>18</v>
      </c>
      <c r="B42" s="38" t="s">
        <v>144</v>
      </c>
      <c r="C42" s="306" t="s">
        <v>115</v>
      </c>
      <c r="D42" s="26" t="s">
        <v>449</v>
      </c>
      <c r="E42" s="26" t="s">
        <v>29</v>
      </c>
      <c r="F42" s="26" t="s">
        <v>450</v>
      </c>
      <c r="G42" s="38" t="s">
        <v>38</v>
      </c>
      <c r="H42" s="26" t="s">
        <v>120</v>
      </c>
      <c r="I42" s="26" t="s">
        <v>468</v>
      </c>
      <c r="J42" s="26"/>
      <c r="K42" s="26" t="s">
        <v>57</v>
      </c>
      <c r="L42" s="202"/>
      <c r="M42" s="450"/>
    </row>
    <row r="43" spans="1:13" x14ac:dyDescent="0.15">
      <c r="A43" s="38" t="s">
        <v>18</v>
      </c>
      <c r="B43" s="38" t="s">
        <v>144</v>
      </c>
      <c r="C43" s="306" t="s">
        <v>480</v>
      </c>
      <c r="D43" s="26" t="s">
        <v>449</v>
      </c>
      <c r="E43" s="26" t="s">
        <v>29</v>
      </c>
      <c r="F43" s="26" t="s">
        <v>450</v>
      </c>
      <c r="G43" s="38" t="s">
        <v>38</v>
      </c>
      <c r="H43" s="26" t="s">
        <v>116</v>
      </c>
      <c r="I43" s="26" t="s">
        <v>421</v>
      </c>
      <c r="J43" s="26"/>
      <c r="K43" s="26" t="s">
        <v>57</v>
      </c>
      <c r="L43" s="202"/>
      <c r="M43" s="450"/>
    </row>
    <row r="44" spans="1:13" x14ac:dyDescent="0.15">
      <c r="A44" s="38" t="s">
        <v>18</v>
      </c>
      <c r="B44" s="38" t="s">
        <v>144</v>
      </c>
      <c r="C44" s="306" t="s">
        <v>481</v>
      </c>
      <c r="D44" s="26" t="s">
        <v>449</v>
      </c>
      <c r="E44" s="26" t="s">
        <v>29</v>
      </c>
      <c r="F44" s="26" t="s">
        <v>450</v>
      </c>
      <c r="G44" s="38" t="s">
        <v>38</v>
      </c>
      <c r="H44" s="26" t="s">
        <v>412</v>
      </c>
      <c r="I44" s="26" t="s">
        <v>421</v>
      </c>
      <c r="J44" s="26"/>
      <c r="K44" s="26" t="s">
        <v>57</v>
      </c>
      <c r="L44" s="202" t="s">
        <v>482</v>
      </c>
      <c r="M44" s="450"/>
    </row>
    <row r="45" spans="1:13" x14ac:dyDescent="0.15">
      <c r="A45" s="38" t="s">
        <v>18</v>
      </c>
      <c r="B45" s="38" t="s">
        <v>144</v>
      </c>
      <c r="C45" s="306" t="s">
        <v>483</v>
      </c>
      <c r="D45" s="26" t="s">
        <v>449</v>
      </c>
      <c r="E45" s="26" t="s">
        <v>29</v>
      </c>
      <c r="F45" s="26" t="s">
        <v>471</v>
      </c>
      <c r="G45" s="38" t="s">
        <v>38</v>
      </c>
      <c r="H45" s="26" t="s">
        <v>421</v>
      </c>
      <c r="I45" s="26" t="s">
        <v>412</v>
      </c>
      <c r="J45" s="26" t="s">
        <v>421</v>
      </c>
      <c r="K45" s="26" t="s">
        <v>57</v>
      </c>
      <c r="L45" s="202"/>
      <c r="M45" s="450"/>
    </row>
    <row r="46" spans="1:13" s="402" customFormat="1" x14ac:dyDescent="0.15">
      <c r="A46" s="300" t="s">
        <v>18</v>
      </c>
      <c r="B46" s="300" t="s">
        <v>144</v>
      </c>
      <c r="C46" s="298" t="s">
        <v>112</v>
      </c>
      <c r="D46" s="277" t="s">
        <v>68</v>
      </c>
      <c r="E46" s="277" t="s">
        <v>29</v>
      </c>
      <c r="F46" s="277" t="s">
        <v>1360</v>
      </c>
      <c r="G46" s="277" t="s">
        <v>57</v>
      </c>
      <c r="H46" s="309">
        <v>2962</v>
      </c>
      <c r="I46" s="309">
        <v>21.339622641509433</v>
      </c>
      <c r="J46" s="300" t="s">
        <v>59</v>
      </c>
      <c r="K46" s="310" t="s">
        <v>38</v>
      </c>
      <c r="L46" s="311" t="s">
        <v>1361</v>
      </c>
      <c r="M46" s="450"/>
    </row>
    <row r="47" spans="1:13" s="402" customFormat="1" x14ac:dyDescent="0.15">
      <c r="A47" s="300" t="s">
        <v>18</v>
      </c>
      <c r="B47" s="300" t="s">
        <v>144</v>
      </c>
      <c r="C47" s="298" t="s">
        <v>112</v>
      </c>
      <c r="D47" s="277" t="s">
        <v>68</v>
      </c>
      <c r="E47" s="277" t="s">
        <v>29</v>
      </c>
      <c r="F47" s="403" t="s">
        <v>1362</v>
      </c>
      <c r="G47" s="300" t="s">
        <v>57</v>
      </c>
      <c r="H47" s="312">
        <v>841</v>
      </c>
      <c r="I47" s="312">
        <v>9.1388127321161203</v>
      </c>
      <c r="J47" s="300" t="s">
        <v>59</v>
      </c>
      <c r="K47" s="300" t="s">
        <v>38</v>
      </c>
      <c r="L47" s="311" t="s">
        <v>1361</v>
      </c>
      <c r="M47" s="450"/>
    </row>
    <row r="48" spans="1:13" s="402" customFormat="1" x14ac:dyDescent="0.15">
      <c r="A48" s="300" t="s">
        <v>18</v>
      </c>
      <c r="B48" s="300" t="s">
        <v>144</v>
      </c>
      <c r="C48" s="298" t="s">
        <v>415</v>
      </c>
      <c r="D48" s="277" t="s">
        <v>68</v>
      </c>
      <c r="E48" s="277" t="s">
        <v>29</v>
      </c>
      <c r="F48" s="300" t="s">
        <v>1360</v>
      </c>
      <c r="G48" s="300" t="s">
        <v>57</v>
      </c>
      <c r="H48" s="312">
        <v>12705</v>
      </c>
      <c r="I48" s="312">
        <v>55.171017101710177</v>
      </c>
      <c r="J48" s="300" t="s">
        <v>59</v>
      </c>
      <c r="K48" s="300" t="s">
        <v>38</v>
      </c>
      <c r="L48" s="311" t="s">
        <v>1361</v>
      </c>
      <c r="M48" s="450"/>
    </row>
    <row r="49" spans="1:13" x14ac:dyDescent="0.15">
      <c r="A49" s="317" t="s">
        <v>18</v>
      </c>
      <c r="B49" s="317" t="s">
        <v>144</v>
      </c>
      <c r="C49" s="314" t="s">
        <v>415</v>
      </c>
      <c r="D49" s="315" t="s">
        <v>68</v>
      </c>
      <c r="E49" s="315" t="s">
        <v>29</v>
      </c>
      <c r="F49" s="317" t="s">
        <v>1362</v>
      </c>
      <c r="G49" s="317" t="s">
        <v>57</v>
      </c>
      <c r="H49" s="318">
        <v>2015</v>
      </c>
      <c r="I49" s="318">
        <v>1</v>
      </c>
      <c r="J49" s="317" t="s">
        <v>59</v>
      </c>
      <c r="K49" s="317" t="s">
        <v>57</v>
      </c>
      <c r="L49" s="428" t="s">
        <v>1643</v>
      </c>
      <c r="M49" s="450"/>
    </row>
    <row r="50" spans="1:13" s="402" customFormat="1" x14ac:dyDescent="0.15">
      <c r="A50" s="300" t="s">
        <v>18</v>
      </c>
      <c r="B50" s="300" t="s">
        <v>144</v>
      </c>
      <c r="C50" s="298" t="s">
        <v>480</v>
      </c>
      <c r="D50" s="277" t="s">
        <v>68</v>
      </c>
      <c r="E50" s="277" t="s">
        <v>29</v>
      </c>
      <c r="F50" s="300" t="s">
        <v>1359</v>
      </c>
      <c r="G50" s="300" t="s">
        <v>57</v>
      </c>
      <c r="H50" s="312">
        <v>10272</v>
      </c>
      <c r="I50" s="312">
        <v>6.2491513758246287</v>
      </c>
      <c r="J50" s="300" t="s">
        <v>59</v>
      </c>
      <c r="K50" s="300" t="s">
        <v>38</v>
      </c>
      <c r="L50" s="311" t="s">
        <v>1361</v>
      </c>
      <c r="M50" s="450"/>
    </row>
    <row r="51" spans="1:13" s="402" customFormat="1" x14ac:dyDescent="0.15">
      <c r="A51" s="300" t="s">
        <v>18</v>
      </c>
      <c r="B51" s="300" t="s">
        <v>144</v>
      </c>
      <c r="C51" s="298" t="s">
        <v>131</v>
      </c>
      <c r="D51" s="277" t="s">
        <v>68</v>
      </c>
      <c r="E51" s="277" t="s">
        <v>29</v>
      </c>
      <c r="F51" s="300" t="s">
        <v>1359</v>
      </c>
      <c r="G51" s="300" t="s">
        <v>57</v>
      </c>
      <c r="H51" s="309">
        <v>449</v>
      </c>
      <c r="I51" s="313">
        <v>8</v>
      </c>
      <c r="J51" s="300" t="s">
        <v>59</v>
      </c>
      <c r="K51" s="300" t="s">
        <v>38</v>
      </c>
      <c r="L51" s="311" t="s">
        <v>1361</v>
      </c>
      <c r="M51" s="450"/>
    </row>
    <row r="52" spans="1:13" s="402" customFormat="1" x14ac:dyDescent="0.15">
      <c r="A52" s="300" t="s">
        <v>18</v>
      </c>
      <c r="B52" s="300" t="s">
        <v>144</v>
      </c>
      <c r="C52" s="298" t="s">
        <v>487</v>
      </c>
      <c r="D52" s="277" t="s">
        <v>68</v>
      </c>
      <c r="E52" s="277" t="s">
        <v>29</v>
      </c>
      <c r="F52" s="300" t="s">
        <v>1363</v>
      </c>
      <c r="G52" s="300" t="s">
        <v>57</v>
      </c>
      <c r="H52" s="309">
        <v>660</v>
      </c>
      <c r="I52" s="313" t="s">
        <v>412</v>
      </c>
      <c r="J52" s="309">
        <v>53</v>
      </c>
      <c r="K52" s="300" t="s">
        <v>38</v>
      </c>
      <c r="L52" s="311" t="s">
        <v>1361</v>
      </c>
      <c r="M52" s="450"/>
    </row>
    <row r="53" spans="1:13" s="402" customFormat="1" x14ac:dyDescent="0.15">
      <c r="A53" s="300" t="s">
        <v>18</v>
      </c>
      <c r="B53" s="300" t="s">
        <v>144</v>
      </c>
      <c r="C53" s="298" t="s">
        <v>487</v>
      </c>
      <c r="D53" s="277" t="s">
        <v>68</v>
      </c>
      <c r="E53" s="277" t="s">
        <v>29</v>
      </c>
      <c r="F53" s="300" t="s">
        <v>1364</v>
      </c>
      <c r="G53" s="300" t="s">
        <v>57</v>
      </c>
      <c r="H53" s="309">
        <v>923</v>
      </c>
      <c r="I53" s="313" t="s">
        <v>412</v>
      </c>
      <c r="J53" s="309">
        <v>7</v>
      </c>
      <c r="K53" s="300" t="s">
        <v>38</v>
      </c>
      <c r="L53" s="311" t="s">
        <v>1361</v>
      </c>
      <c r="M53" s="450"/>
    </row>
    <row r="54" spans="1:13" s="402" customFormat="1" x14ac:dyDescent="0.15">
      <c r="A54" s="300" t="s">
        <v>18</v>
      </c>
      <c r="B54" s="300" t="s">
        <v>144</v>
      </c>
      <c r="C54" s="298" t="s">
        <v>465</v>
      </c>
      <c r="D54" s="277" t="s">
        <v>68</v>
      </c>
      <c r="E54" s="277" t="s">
        <v>29</v>
      </c>
      <c r="F54" s="300" t="s">
        <v>1359</v>
      </c>
      <c r="G54" s="300" t="s">
        <v>57</v>
      </c>
      <c r="H54" s="309">
        <v>883</v>
      </c>
      <c r="I54" s="313" t="s">
        <v>412</v>
      </c>
      <c r="J54" s="299">
        <v>68</v>
      </c>
      <c r="K54" s="300" t="s">
        <v>38</v>
      </c>
      <c r="L54" s="311" t="s">
        <v>1361</v>
      </c>
      <c r="M54" s="450"/>
    </row>
    <row r="55" spans="1:13" s="402" customFormat="1" x14ac:dyDescent="0.15">
      <c r="A55" s="300" t="s">
        <v>18</v>
      </c>
      <c r="B55" s="300" t="s">
        <v>144</v>
      </c>
      <c r="C55" s="298" t="s">
        <v>1365</v>
      </c>
      <c r="D55" s="277" t="s">
        <v>68</v>
      </c>
      <c r="E55" s="277" t="s">
        <v>29</v>
      </c>
      <c r="F55" s="300" t="s">
        <v>1359</v>
      </c>
      <c r="G55" s="300" t="s">
        <v>57</v>
      </c>
      <c r="H55" s="309">
        <v>2</v>
      </c>
      <c r="I55" s="313" t="s">
        <v>412</v>
      </c>
      <c r="J55" s="403">
        <v>6</v>
      </c>
      <c r="K55" s="300" t="s">
        <v>38</v>
      </c>
      <c r="L55" s="311" t="s">
        <v>1361</v>
      </c>
      <c r="M55" s="450"/>
    </row>
    <row r="56" spans="1:13" s="402" customFormat="1" x14ac:dyDescent="0.15">
      <c r="A56" s="300" t="s">
        <v>18</v>
      </c>
      <c r="B56" s="300" t="s">
        <v>144</v>
      </c>
      <c r="C56" s="298" t="s">
        <v>1366</v>
      </c>
      <c r="D56" s="277" t="s">
        <v>68</v>
      </c>
      <c r="E56" s="277" t="s">
        <v>29</v>
      </c>
      <c r="F56" s="300" t="s">
        <v>1359</v>
      </c>
      <c r="G56" s="300" t="s">
        <v>57</v>
      </c>
      <c r="H56" s="309">
        <v>51</v>
      </c>
      <c r="I56" s="313" t="s">
        <v>412</v>
      </c>
      <c r="J56" s="299">
        <v>20</v>
      </c>
      <c r="K56" s="300" t="s">
        <v>38</v>
      </c>
      <c r="L56" s="311" t="s">
        <v>1361</v>
      </c>
      <c r="M56" s="450"/>
    </row>
    <row r="57" spans="1:13" x14ac:dyDescent="0.15">
      <c r="A57" s="224" t="s">
        <v>18</v>
      </c>
      <c r="B57" s="224" t="s">
        <v>144</v>
      </c>
      <c r="C57" s="253" t="s">
        <v>217</v>
      </c>
      <c r="D57" s="28" t="s">
        <v>68</v>
      </c>
      <c r="E57" s="28" t="s">
        <v>29</v>
      </c>
      <c r="F57" s="224" t="s">
        <v>1359</v>
      </c>
      <c r="G57" s="224" t="s">
        <v>57</v>
      </c>
      <c r="H57" s="319">
        <v>2</v>
      </c>
      <c r="I57" s="166">
        <v>2</v>
      </c>
      <c r="J57" s="224" t="s">
        <v>59</v>
      </c>
      <c r="K57" s="224" t="s">
        <v>38</v>
      </c>
      <c r="L57" s="239" t="s">
        <v>1361</v>
      </c>
      <c r="M57" s="450"/>
    </row>
    <row r="58" spans="1:13" x14ac:dyDescent="0.15">
      <c r="A58" s="224" t="s">
        <v>18</v>
      </c>
      <c r="B58" s="224" t="s">
        <v>144</v>
      </c>
      <c r="C58" s="253" t="s">
        <v>1358</v>
      </c>
      <c r="D58" s="28" t="s">
        <v>68</v>
      </c>
      <c r="E58" s="28" t="s">
        <v>29</v>
      </c>
      <c r="F58" s="224" t="s">
        <v>1359</v>
      </c>
      <c r="G58" s="224" t="s">
        <v>38</v>
      </c>
      <c r="H58" s="319">
        <v>14</v>
      </c>
      <c r="I58" s="320" t="s">
        <v>412</v>
      </c>
      <c r="J58" s="321">
        <v>7</v>
      </c>
      <c r="K58" s="224" t="s">
        <v>38</v>
      </c>
      <c r="L58" s="239" t="s">
        <v>1361</v>
      </c>
      <c r="M58" s="450"/>
    </row>
    <row r="59" spans="1:13" x14ac:dyDescent="0.15">
      <c r="A59" s="224" t="s">
        <v>18</v>
      </c>
      <c r="B59" s="224" t="s">
        <v>144</v>
      </c>
      <c r="C59" s="253" t="s">
        <v>486</v>
      </c>
      <c r="D59" s="28" t="s">
        <v>68</v>
      </c>
      <c r="E59" s="28" t="s">
        <v>29</v>
      </c>
      <c r="F59" s="238" t="s">
        <v>1360</v>
      </c>
      <c r="G59" s="238" t="s">
        <v>38</v>
      </c>
      <c r="H59" s="240">
        <v>274</v>
      </c>
      <c r="I59" s="241" t="s">
        <v>59</v>
      </c>
      <c r="J59" s="241" t="s">
        <v>59</v>
      </c>
      <c r="K59" s="224" t="s">
        <v>38</v>
      </c>
      <c r="L59" s="325" t="s">
        <v>1367</v>
      </c>
      <c r="M59" s="450"/>
    </row>
    <row r="60" spans="1:13" x14ac:dyDescent="0.15">
      <c r="A60" s="224" t="s">
        <v>18</v>
      </c>
      <c r="B60" s="224" t="s">
        <v>144</v>
      </c>
      <c r="C60" s="253" t="s">
        <v>489</v>
      </c>
      <c r="D60" s="28" t="s">
        <v>68</v>
      </c>
      <c r="E60" s="28" t="s">
        <v>29</v>
      </c>
      <c r="F60" s="238" t="s">
        <v>1360</v>
      </c>
      <c r="G60" s="238" t="s">
        <v>38</v>
      </c>
      <c r="H60" s="241">
        <v>297</v>
      </c>
      <c r="I60" s="186" t="s">
        <v>59</v>
      </c>
      <c r="J60" s="241" t="s">
        <v>59</v>
      </c>
      <c r="K60" s="224" t="s">
        <v>38</v>
      </c>
      <c r="L60" s="325" t="s">
        <v>1368</v>
      </c>
      <c r="M60" s="450"/>
    </row>
    <row r="61" spans="1:13" x14ac:dyDescent="0.15">
      <c r="A61" s="224" t="s">
        <v>18</v>
      </c>
      <c r="B61" s="224" t="s">
        <v>144</v>
      </c>
      <c r="C61" s="253" t="s">
        <v>485</v>
      </c>
      <c r="D61" s="28" t="s">
        <v>68</v>
      </c>
      <c r="E61" s="28" t="s">
        <v>29</v>
      </c>
      <c r="F61" s="238" t="s">
        <v>1360</v>
      </c>
      <c r="G61" s="238" t="s">
        <v>38</v>
      </c>
      <c r="H61" s="241">
        <v>0</v>
      </c>
      <c r="I61" s="186" t="s">
        <v>59</v>
      </c>
      <c r="J61" s="241" t="s">
        <v>59</v>
      </c>
      <c r="K61" s="224" t="s">
        <v>38</v>
      </c>
      <c r="L61" s="325" t="s">
        <v>1368</v>
      </c>
      <c r="M61" s="450"/>
    </row>
    <row r="62" spans="1:13" x14ac:dyDescent="0.15">
      <c r="A62" s="38" t="s">
        <v>18</v>
      </c>
      <c r="B62" s="38" t="s">
        <v>144</v>
      </c>
      <c r="C62" s="306" t="s">
        <v>448</v>
      </c>
      <c r="D62" s="26" t="s">
        <v>491</v>
      </c>
      <c r="E62" s="26" t="s">
        <v>29</v>
      </c>
      <c r="F62" s="26" t="s">
        <v>132</v>
      </c>
      <c r="G62" s="38" t="s">
        <v>38</v>
      </c>
      <c r="H62" s="26" t="s">
        <v>492</v>
      </c>
      <c r="I62" s="26" t="s">
        <v>421</v>
      </c>
      <c r="J62" s="26"/>
      <c r="K62" s="26" t="s">
        <v>57</v>
      </c>
      <c r="L62" s="202" t="s">
        <v>1497</v>
      </c>
      <c r="M62" s="450"/>
    </row>
    <row r="63" spans="1:13" x14ac:dyDescent="0.15">
      <c r="A63" s="38" t="s">
        <v>18</v>
      </c>
      <c r="B63" s="38" t="s">
        <v>144</v>
      </c>
      <c r="C63" s="306" t="s">
        <v>1498</v>
      </c>
      <c r="D63" s="26" t="s">
        <v>491</v>
      </c>
      <c r="E63" s="26" t="s">
        <v>29</v>
      </c>
      <c r="F63" s="26" t="s">
        <v>132</v>
      </c>
      <c r="G63" s="38" t="s">
        <v>38</v>
      </c>
      <c r="H63" s="26" t="s">
        <v>419</v>
      </c>
      <c r="I63" s="26" t="s">
        <v>412</v>
      </c>
      <c r="J63" s="26" t="s">
        <v>493</v>
      </c>
      <c r="K63" s="26" t="s">
        <v>57</v>
      </c>
      <c r="L63" s="202"/>
      <c r="M63" s="450"/>
    </row>
    <row r="64" spans="1:13" x14ac:dyDescent="0.15">
      <c r="A64" s="38" t="s">
        <v>18</v>
      </c>
      <c r="B64" s="38" t="s">
        <v>144</v>
      </c>
      <c r="C64" s="254" t="s">
        <v>169</v>
      </c>
      <c r="D64" s="154" t="s">
        <v>491</v>
      </c>
      <c r="E64" s="154" t="s">
        <v>29</v>
      </c>
      <c r="F64" s="154" t="s">
        <v>494</v>
      </c>
      <c r="G64" s="155" t="s">
        <v>57</v>
      </c>
      <c r="H64" s="154" t="s">
        <v>412</v>
      </c>
      <c r="I64" s="154" t="s">
        <v>412</v>
      </c>
      <c r="J64" s="154" t="s">
        <v>421</v>
      </c>
      <c r="K64" s="154" t="s">
        <v>57</v>
      </c>
      <c r="L64" s="429" t="s">
        <v>1133</v>
      </c>
      <c r="M64" s="450"/>
    </row>
    <row r="65" spans="1:13" x14ac:dyDescent="0.15">
      <c r="A65" s="38" t="s">
        <v>18</v>
      </c>
      <c r="B65" s="38" t="s">
        <v>144</v>
      </c>
      <c r="C65" s="306" t="s">
        <v>1499</v>
      </c>
      <c r="D65" s="26" t="s">
        <v>491</v>
      </c>
      <c r="E65" s="26" t="s">
        <v>29</v>
      </c>
      <c r="F65" s="26" t="s">
        <v>132</v>
      </c>
      <c r="G65" s="38" t="s">
        <v>38</v>
      </c>
      <c r="H65" s="26" t="s">
        <v>495</v>
      </c>
      <c r="I65" s="26" t="s">
        <v>454</v>
      </c>
      <c r="J65" s="26"/>
      <c r="K65" s="26" t="s">
        <v>57</v>
      </c>
      <c r="L65" s="202"/>
      <c r="M65" s="450"/>
    </row>
    <row r="66" spans="1:13" x14ac:dyDescent="0.15">
      <c r="A66" s="38" t="s">
        <v>18</v>
      </c>
      <c r="B66" s="38" t="s">
        <v>144</v>
      </c>
      <c r="C66" s="306" t="s">
        <v>457</v>
      </c>
      <c r="D66" s="26" t="s">
        <v>491</v>
      </c>
      <c r="E66" s="26" t="s">
        <v>29</v>
      </c>
      <c r="F66" s="26" t="s">
        <v>132</v>
      </c>
      <c r="G66" s="38" t="s">
        <v>38</v>
      </c>
      <c r="H66" s="26" t="s">
        <v>473</v>
      </c>
      <c r="I66" s="26" t="s">
        <v>412</v>
      </c>
      <c r="J66" s="26" t="s">
        <v>496</v>
      </c>
      <c r="K66" s="26" t="s">
        <v>57</v>
      </c>
      <c r="L66" s="202"/>
      <c r="M66" s="450"/>
    </row>
    <row r="67" spans="1:13" x14ac:dyDescent="0.15">
      <c r="A67" s="38" t="s">
        <v>18</v>
      </c>
      <c r="B67" s="38" t="s">
        <v>144</v>
      </c>
      <c r="C67" s="306" t="s">
        <v>413</v>
      </c>
      <c r="D67" s="26" t="s">
        <v>491</v>
      </c>
      <c r="E67" s="26" t="s">
        <v>29</v>
      </c>
      <c r="F67" s="26" t="s">
        <v>132</v>
      </c>
      <c r="G67" s="38" t="s">
        <v>38</v>
      </c>
      <c r="H67" s="26" t="s">
        <v>118</v>
      </c>
      <c r="I67" s="26" t="s">
        <v>114</v>
      </c>
      <c r="J67" s="26"/>
      <c r="K67" s="26" t="s">
        <v>57</v>
      </c>
      <c r="L67" s="202"/>
      <c r="M67" s="450"/>
    </row>
    <row r="68" spans="1:13" x14ac:dyDescent="0.15">
      <c r="A68" s="38" t="s">
        <v>18</v>
      </c>
      <c r="B68" s="38" t="s">
        <v>144</v>
      </c>
      <c r="C68" s="307" t="s">
        <v>415</v>
      </c>
      <c r="D68" s="156" t="s">
        <v>491</v>
      </c>
      <c r="E68" s="156" t="s">
        <v>29</v>
      </c>
      <c r="F68" s="156" t="s">
        <v>494</v>
      </c>
      <c r="G68" s="158" t="s">
        <v>57</v>
      </c>
      <c r="H68" s="156" t="s">
        <v>497</v>
      </c>
      <c r="I68" s="156" t="s">
        <v>498</v>
      </c>
      <c r="J68" s="156"/>
      <c r="K68" s="156" t="s">
        <v>38</v>
      </c>
      <c r="L68" s="205"/>
      <c r="M68" s="450"/>
    </row>
    <row r="69" spans="1:13" x14ac:dyDescent="0.15">
      <c r="A69" s="38" t="s">
        <v>18</v>
      </c>
      <c r="B69" s="38" t="s">
        <v>144</v>
      </c>
      <c r="C69" s="307" t="s">
        <v>499</v>
      </c>
      <c r="D69" s="156" t="s">
        <v>491</v>
      </c>
      <c r="E69" s="156" t="s">
        <v>29</v>
      </c>
      <c r="F69" s="156" t="s">
        <v>494</v>
      </c>
      <c r="G69" s="158" t="s">
        <v>57</v>
      </c>
      <c r="H69" s="156" t="s">
        <v>500</v>
      </c>
      <c r="I69" s="156" t="s">
        <v>412</v>
      </c>
      <c r="J69" s="156" t="s">
        <v>501</v>
      </c>
      <c r="K69" s="156" t="s">
        <v>38</v>
      </c>
      <c r="L69" s="205"/>
      <c r="M69" s="450"/>
    </row>
    <row r="70" spans="1:13" x14ac:dyDescent="0.15">
      <c r="A70" s="38" t="s">
        <v>18</v>
      </c>
      <c r="B70" s="38" t="s">
        <v>144</v>
      </c>
      <c r="C70" s="306" t="s">
        <v>502</v>
      </c>
      <c r="D70" s="26" t="s">
        <v>491</v>
      </c>
      <c r="E70" s="26" t="s">
        <v>29</v>
      </c>
      <c r="F70" s="26" t="s">
        <v>494</v>
      </c>
      <c r="G70" s="38" t="s">
        <v>38</v>
      </c>
      <c r="H70" s="26" t="s">
        <v>454</v>
      </c>
      <c r="I70" s="26" t="s">
        <v>412</v>
      </c>
      <c r="J70" s="26" t="s">
        <v>503</v>
      </c>
      <c r="K70" s="26" t="s">
        <v>57</v>
      </c>
      <c r="L70" s="202"/>
      <c r="M70" s="450"/>
    </row>
    <row r="71" spans="1:13" x14ac:dyDescent="0.15">
      <c r="A71" s="38" t="s">
        <v>18</v>
      </c>
      <c r="B71" s="38" t="s">
        <v>144</v>
      </c>
      <c r="C71" s="307" t="s">
        <v>112</v>
      </c>
      <c r="D71" s="156" t="s">
        <v>491</v>
      </c>
      <c r="E71" s="156" t="s">
        <v>29</v>
      </c>
      <c r="F71" s="156" t="s">
        <v>494</v>
      </c>
      <c r="G71" s="158" t="s">
        <v>57</v>
      </c>
      <c r="H71" s="156" t="s">
        <v>504</v>
      </c>
      <c r="I71" s="156" t="s">
        <v>496</v>
      </c>
      <c r="J71" s="156"/>
      <c r="K71" s="156" t="s">
        <v>38</v>
      </c>
      <c r="L71" s="205"/>
      <c r="M71" s="450"/>
    </row>
    <row r="72" spans="1:13" x14ac:dyDescent="0.15">
      <c r="A72" s="38" t="s">
        <v>18</v>
      </c>
      <c r="B72" s="38" t="s">
        <v>144</v>
      </c>
      <c r="C72" s="306" t="s">
        <v>464</v>
      </c>
      <c r="D72" s="26" t="s">
        <v>491</v>
      </c>
      <c r="E72" s="26" t="s">
        <v>29</v>
      </c>
      <c r="F72" s="26" t="s">
        <v>132</v>
      </c>
      <c r="G72" s="38" t="s">
        <v>38</v>
      </c>
      <c r="H72" s="26" t="s">
        <v>120</v>
      </c>
      <c r="I72" s="26" t="s">
        <v>462</v>
      </c>
      <c r="J72" s="26"/>
      <c r="K72" s="26" t="s">
        <v>57</v>
      </c>
      <c r="L72" s="202" t="s">
        <v>505</v>
      </c>
      <c r="M72" s="450"/>
    </row>
    <row r="73" spans="1:13" x14ac:dyDescent="0.15">
      <c r="A73" s="38" t="s">
        <v>18</v>
      </c>
      <c r="B73" s="38" t="s">
        <v>144</v>
      </c>
      <c r="C73" s="306" t="s">
        <v>506</v>
      </c>
      <c r="D73" s="26" t="s">
        <v>491</v>
      </c>
      <c r="E73" s="26" t="s">
        <v>29</v>
      </c>
      <c r="F73" s="26" t="s">
        <v>132</v>
      </c>
      <c r="G73" s="38" t="s">
        <v>38</v>
      </c>
      <c r="H73" s="26" t="s">
        <v>412</v>
      </c>
      <c r="I73" s="26" t="s">
        <v>412</v>
      </c>
      <c r="J73" s="26" t="s">
        <v>421</v>
      </c>
      <c r="K73" s="26" t="s">
        <v>57</v>
      </c>
      <c r="L73" s="202"/>
      <c r="M73" s="450"/>
    </row>
    <row r="74" spans="1:13" x14ac:dyDescent="0.15">
      <c r="A74" s="38" t="s">
        <v>18</v>
      </c>
      <c r="B74" s="38" t="s">
        <v>144</v>
      </c>
      <c r="C74" s="306" t="s">
        <v>507</v>
      </c>
      <c r="D74" s="26" t="s">
        <v>491</v>
      </c>
      <c r="E74" s="26" t="s">
        <v>29</v>
      </c>
      <c r="F74" s="26" t="s">
        <v>494</v>
      </c>
      <c r="G74" s="38" t="s">
        <v>38</v>
      </c>
      <c r="H74" s="26" t="s">
        <v>454</v>
      </c>
      <c r="I74" s="26" t="s">
        <v>421</v>
      </c>
      <c r="J74" s="26"/>
      <c r="K74" s="26" t="s">
        <v>57</v>
      </c>
      <c r="L74" s="202" t="s">
        <v>508</v>
      </c>
      <c r="M74" s="450"/>
    </row>
    <row r="75" spans="1:13" x14ac:dyDescent="0.15">
      <c r="A75" s="38" t="s">
        <v>18</v>
      </c>
      <c r="B75" s="38" t="s">
        <v>144</v>
      </c>
      <c r="C75" s="306" t="s">
        <v>509</v>
      </c>
      <c r="D75" s="26" t="s">
        <v>491</v>
      </c>
      <c r="E75" s="26" t="s">
        <v>29</v>
      </c>
      <c r="F75" s="26" t="s">
        <v>494</v>
      </c>
      <c r="G75" s="38" t="s">
        <v>38</v>
      </c>
      <c r="H75" s="26" t="s">
        <v>454</v>
      </c>
      <c r="I75" s="26" t="s">
        <v>421</v>
      </c>
      <c r="J75" s="26"/>
      <c r="K75" s="26" t="s">
        <v>57</v>
      </c>
      <c r="L75" s="202" t="s">
        <v>508</v>
      </c>
      <c r="M75" s="450"/>
    </row>
    <row r="76" spans="1:13" x14ac:dyDescent="0.15">
      <c r="A76" s="38" t="s">
        <v>18</v>
      </c>
      <c r="B76" s="38" t="s">
        <v>144</v>
      </c>
      <c r="C76" s="307" t="s">
        <v>465</v>
      </c>
      <c r="D76" s="156" t="s">
        <v>491</v>
      </c>
      <c r="E76" s="156" t="s">
        <v>29</v>
      </c>
      <c r="F76" s="156" t="s">
        <v>494</v>
      </c>
      <c r="G76" s="158" t="s">
        <v>57</v>
      </c>
      <c r="H76" s="156" t="s">
        <v>510</v>
      </c>
      <c r="I76" s="156" t="s">
        <v>412</v>
      </c>
      <c r="J76" s="156" t="s">
        <v>511</v>
      </c>
      <c r="K76" s="156" t="s">
        <v>38</v>
      </c>
      <c r="L76" s="205"/>
      <c r="M76" s="450"/>
    </row>
    <row r="77" spans="1:13" x14ac:dyDescent="0.15">
      <c r="A77" s="38" t="s">
        <v>18</v>
      </c>
      <c r="B77" s="38" t="s">
        <v>144</v>
      </c>
      <c r="C77" s="306" t="s">
        <v>512</v>
      </c>
      <c r="D77" s="26" t="s">
        <v>491</v>
      </c>
      <c r="E77" s="26" t="s">
        <v>29</v>
      </c>
      <c r="F77" s="26" t="s">
        <v>494</v>
      </c>
      <c r="G77" s="38" t="s">
        <v>38</v>
      </c>
      <c r="H77" s="26" t="s">
        <v>513</v>
      </c>
      <c r="I77" s="26" t="s">
        <v>470</v>
      </c>
      <c r="J77" s="26"/>
      <c r="K77" s="26" t="s">
        <v>57</v>
      </c>
      <c r="L77" s="202" t="s">
        <v>514</v>
      </c>
      <c r="M77" s="450"/>
    </row>
    <row r="78" spans="1:13" x14ac:dyDescent="0.15">
      <c r="A78" s="38" t="s">
        <v>18</v>
      </c>
      <c r="B78" s="38" t="s">
        <v>144</v>
      </c>
      <c r="C78" s="306" t="s">
        <v>515</v>
      </c>
      <c r="D78" s="26" t="s">
        <v>491</v>
      </c>
      <c r="E78" s="26" t="s">
        <v>29</v>
      </c>
      <c r="F78" s="26" t="s">
        <v>132</v>
      </c>
      <c r="G78" s="38" t="s">
        <v>38</v>
      </c>
      <c r="H78" s="26" t="s">
        <v>516</v>
      </c>
      <c r="I78" s="26" t="s">
        <v>470</v>
      </c>
      <c r="J78" s="26"/>
      <c r="K78" s="26" t="s">
        <v>57</v>
      </c>
      <c r="L78" s="202" t="s">
        <v>514</v>
      </c>
      <c r="M78" s="450"/>
    </row>
    <row r="79" spans="1:13" x14ac:dyDescent="0.15">
      <c r="A79" s="38" t="s">
        <v>18</v>
      </c>
      <c r="B79" s="38" t="s">
        <v>144</v>
      </c>
      <c r="C79" s="306" t="s">
        <v>517</v>
      </c>
      <c r="D79" s="26" t="s">
        <v>491</v>
      </c>
      <c r="E79" s="26" t="s">
        <v>29</v>
      </c>
      <c r="F79" s="26" t="s">
        <v>132</v>
      </c>
      <c r="G79" s="38" t="s">
        <v>38</v>
      </c>
      <c r="H79" s="26" t="s">
        <v>412</v>
      </c>
      <c r="I79" s="26" t="s">
        <v>421</v>
      </c>
      <c r="J79" s="26"/>
      <c r="K79" s="26" t="s">
        <v>57</v>
      </c>
      <c r="L79" s="202"/>
      <c r="M79" s="450"/>
    </row>
    <row r="80" spans="1:13" x14ac:dyDescent="0.15">
      <c r="A80" s="38" t="s">
        <v>18</v>
      </c>
      <c r="B80" s="38" t="s">
        <v>144</v>
      </c>
      <c r="C80" s="254" t="s">
        <v>422</v>
      </c>
      <c r="D80" s="154" t="s">
        <v>491</v>
      </c>
      <c r="E80" s="154" t="s">
        <v>29</v>
      </c>
      <c r="F80" s="154" t="s">
        <v>132</v>
      </c>
      <c r="G80" s="155" t="s">
        <v>57</v>
      </c>
      <c r="H80" s="154" t="s">
        <v>518</v>
      </c>
      <c r="I80" s="154" t="s">
        <v>118</v>
      </c>
      <c r="J80" s="154"/>
      <c r="K80" s="154" t="s">
        <v>57</v>
      </c>
      <c r="L80" s="429" t="s">
        <v>1133</v>
      </c>
      <c r="M80" s="450"/>
    </row>
    <row r="81" spans="1:13" x14ac:dyDescent="0.15">
      <c r="A81" s="38" t="s">
        <v>18</v>
      </c>
      <c r="B81" s="38" t="s">
        <v>144</v>
      </c>
      <c r="C81" s="306" t="s">
        <v>469</v>
      </c>
      <c r="D81" s="26" t="s">
        <v>491</v>
      </c>
      <c r="E81" s="26" t="s">
        <v>29</v>
      </c>
      <c r="F81" s="26" t="s">
        <v>494</v>
      </c>
      <c r="G81" s="38" t="s">
        <v>38</v>
      </c>
      <c r="H81" s="26" t="s">
        <v>435</v>
      </c>
      <c r="I81" s="26" t="s">
        <v>462</v>
      </c>
      <c r="J81" s="26"/>
      <c r="K81" s="26" t="s">
        <v>57</v>
      </c>
      <c r="L81" s="202"/>
      <c r="M81" s="450"/>
    </row>
    <row r="82" spans="1:13" x14ac:dyDescent="0.15">
      <c r="A82" s="38" t="s">
        <v>18</v>
      </c>
      <c r="B82" s="38" t="s">
        <v>144</v>
      </c>
      <c r="C82" s="306" t="s">
        <v>123</v>
      </c>
      <c r="D82" s="26" t="s">
        <v>491</v>
      </c>
      <c r="E82" s="26" t="s">
        <v>29</v>
      </c>
      <c r="F82" s="26" t="s">
        <v>519</v>
      </c>
      <c r="G82" s="38" t="s">
        <v>38</v>
      </c>
      <c r="H82" s="26" t="s">
        <v>520</v>
      </c>
      <c r="I82" s="26" t="s">
        <v>122</v>
      </c>
      <c r="J82" s="26"/>
      <c r="K82" s="26" t="s">
        <v>57</v>
      </c>
      <c r="L82" s="202"/>
      <c r="M82" s="450"/>
    </row>
    <row r="83" spans="1:13" x14ac:dyDescent="0.15">
      <c r="A83" s="38" t="s">
        <v>18</v>
      </c>
      <c r="B83" s="38" t="s">
        <v>144</v>
      </c>
      <c r="C83" s="306" t="s">
        <v>425</v>
      </c>
      <c r="D83" s="26" t="s">
        <v>491</v>
      </c>
      <c r="E83" s="26" t="s">
        <v>29</v>
      </c>
      <c r="F83" s="26" t="s">
        <v>494</v>
      </c>
      <c r="G83" s="38" t="s">
        <v>38</v>
      </c>
      <c r="H83" s="26" t="s">
        <v>521</v>
      </c>
      <c r="I83" s="26" t="s">
        <v>421</v>
      </c>
      <c r="J83" s="26"/>
      <c r="K83" s="26" t="s">
        <v>57</v>
      </c>
      <c r="L83" s="202" t="s">
        <v>428</v>
      </c>
      <c r="M83" s="450"/>
    </row>
    <row r="84" spans="1:13" x14ac:dyDescent="0.15">
      <c r="A84" s="38" t="s">
        <v>18</v>
      </c>
      <c r="B84" s="38" t="s">
        <v>144</v>
      </c>
      <c r="C84" s="306" t="s">
        <v>522</v>
      </c>
      <c r="D84" s="26" t="s">
        <v>491</v>
      </c>
      <c r="E84" s="26" t="s">
        <v>29</v>
      </c>
      <c r="F84" s="26" t="s">
        <v>494</v>
      </c>
      <c r="G84" s="38" t="s">
        <v>38</v>
      </c>
      <c r="H84" s="26" t="s">
        <v>427</v>
      </c>
      <c r="I84" s="26" t="s">
        <v>462</v>
      </c>
      <c r="J84" s="26"/>
      <c r="K84" s="26" t="s">
        <v>57</v>
      </c>
      <c r="L84" s="202" t="s">
        <v>523</v>
      </c>
      <c r="M84" s="450"/>
    </row>
    <row r="85" spans="1:13" x14ac:dyDescent="0.15">
      <c r="A85" s="38" t="s">
        <v>18</v>
      </c>
      <c r="B85" s="38" t="s">
        <v>144</v>
      </c>
      <c r="C85" s="306" t="s">
        <v>524</v>
      </c>
      <c r="D85" s="26" t="s">
        <v>491</v>
      </c>
      <c r="E85" s="26" t="s">
        <v>29</v>
      </c>
      <c r="F85" s="26" t="s">
        <v>132</v>
      </c>
      <c r="G85" s="38" t="s">
        <v>38</v>
      </c>
      <c r="H85" s="26" t="s">
        <v>421</v>
      </c>
      <c r="I85" s="26" t="s">
        <v>114</v>
      </c>
      <c r="J85" s="26"/>
      <c r="K85" s="26" t="s">
        <v>57</v>
      </c>
      <c r="L85" s="202"/>
      <c r="M85" s="450"/>
    </row>
    <row r="86" spans="1:13" x14ac:dyDescent="0.15">
      <c r="A86" s="38" t="s">
        <v>18</v>
      </c>
      <c r="B86" s="38" t="s">
        <v>144</v>
      </c>
      <c r="C86" s="306" t="s">
        <v>525</v>
      </c>
      <c r="D86" s="26" t="s">
        <v>491</v>
      </c>
      <c r="E86" s="26" t="s">
        <v>29</v>
      </c>
      <c r="F86" s="26" t="s">
        <v>132</v>
      </c>
      <c r="G86" s="38" t="s">
        <v>38</v>
      </c>
      <c r="H86" s="26" t="s">
        <v>427</v>
      </c>
      <c r="I86" s="26" t="s">
        <v>120</v>
      </c>
      <c r="J86" s="26"/>
      <c r="K86" s="26" t="s">
        <v>57</v>
      </c>
      <c r="L86" s="202"/>
      <c r="M86" s="450"/>
    </row>
    <row r="87" spans="1:13" x14ac:dyDescent="0.15">
      <c r="A87" s="38" t="s">
        <v>18</v>
      </c>
      <c r="B87" s="38" t="s">
        <v>144</v>
      </c>
      <c r="C87" s="306" t="s">
        <v>526</v>
      </c>
      <c r="D87" s="26" t="s">
        <v>491</v>
      </c>
      <c r="E87" s="26" t="s">
        <v>29</v>
      </c>
      <c r="F87" s="26" t="s">
        <v>494</v>
      </c>
      <c r="G87" s="38" t="s">
        <v>38</v>
      </c>
      <c r="H87" s="26" t="s">
        <v>412</v>
      </c>
      <c r="I87" s="26" t="s">
        <v>412</v>
      </c>
      <c r="J87" s="26" t="s">
        <v>412</v>
      </c>
      <c r="K87" s="26" t="s">
        <v>57</v>
      </c>
      <c r="L87" s="202"/>
      <c r="M87" s="450"/>
    </row>
    <row r="88" spans="1:13" x14ac:dyDescent="0.15">
      <c r="A88" s="38" t="s">
        <v>18</v>
      </c>
      <c r="B88" s="38" t="s">
        <v>144</v>
      </c>
      <c r="C88" s="306" t="s">
        <v>527</v>
      </c>
      <c r="D88" s="26" t="s">
        <v>491</v>
      </c>
      <c r="E88" s="26" t="s">
        <v>29</v>
      </c>
      <c r="F88" s="26" t="s">
        <v>494</v>
      </c>
      <c r="G88" s="38" t="s">
        <v>38</v>
      </c>
      <c r="H88" s="26" t="s">
        <v>462</v>
      </c>
      <c r="I88" s="26" t="s">
        <v>412</v>
      </c>
      <c r="J88" s="26" t="s">
        <v>528</v>
      </c>
      <c r="K88" s="26" t="s">
        <v>57</v>
      </c>
      <c r="L88" s="202"/>
      <c r="M88" s="450"/>
    </row>
    <row r="89" spans="1:13" x14ac:dyDescent="0.15">
      <c r="A89" s="38" t="s">
        <v>18</v>
      </c>
      <c r="B89" s="38" t="s">
        <v>144</v>
      </c>
      <c r="C89" s="306" t="s">
        <v>119</v>
      </c>
      <c r="D89" s="26" t="s">
        <v>491</v>
      </c>
      <c r="E89" s="26" t="s">
        <v>29</v>
      </c>
      <c r="F89" s="26" t="s">
        <v>529</v>
      </c>
      <c r="G89" s="38" t="s">
        <v>38</v>
      </c>
      <c r="H89" s="26" t="s">
        <v>530</v>
      </c>
      <c r="I89" s="26" t="s">
        <v>421</v>
      </c>
      <c r="J89" s="26"/>
      <c r="K89" s="26" t="s">
        <v>57</v>
      </c>
      <c r="L89" s="202" t="s">
        <v>1506</v>
      </c>
      <c r="M89" s="450"/>
    </row>
    <row r="90" spans="1:13" x14ac:dyDescent="0.15">
      <c r="A90" s="38" t="s">
        <v>18</v>
      </c>
      <c r="B90" s="38" t="s">
        <v>144</v>
      </c>
      <c r="C90" s="306" t="s">
        <v>429</v>
      </c>
      <c r="D90" s="26" t="s">
        <v>491</v>
      </c>
      <c r="E90" s="26" t="s">
        <v>29</v>
      </c>
      <c r="F90" s="26" t="s">
        <v>531</v>
      </c>
      <c r="G90" s="38" t="s">
        <v>38</v>
      </c>
      <c r="H90" s="26"/>
      <c r="I90" s="26" t="s">
        <v>412</v>
      </c>
      <c r="J90" s="26" t="s">
        <v>421</v>
      </c>
      <c r="K90" s="26" t="s">
        <v>57</v>
      </c>
      <c r="L90" s="202"/>
      <c r="M90" s="450"/>
    </row>
    <row r="91" spans="1:13" x14ac:dyDescent="0.15">
      <c r="A91" s="38" t="s">
        <v>18</v>
      </c>
      <c r="B91" s="38" t="s">
        <v>144</v>
      </c>
      <c r="C91" s="306" t="s">
        <v>532</v>
      </c>
      <c r="D91" s="26" t="s">
        <v>491</v>
      </c>
      <c r="E91" s="26" t="s">
        <v>29</v>
      </c>
      <c r="F91" s="26" t="s">
        <v>533</v>
      </c>
      <c r="G91" s="38" t="s">
        <v>38</v>
      </c>
      <c r="H91" s="26" t="s">
        <v>412</v>
      </c>
      <c r="I91" s="26" t="s">
        <v>412</v>
      </c>
      <c r="J91" s="26" t="s">
        <v>421</v>
      </c>
      <c r="K91" s="26" t="s">
        <v>57</v>
      </c>
      <c r="L91" s="202"/>
      <c r="M91" s="450"/>
    </row>
    <row r="92" spans="1:13" x14ac:dyDescent="0.15">
      <c r="A92" s="38" t="s">
        <v>18</v>
      </c>
      <c r="B92" s="38" t="s">
        <v>144</v>
      </c>
      <c r="C92" s="306" t="s">
        <v>534</v>
      </c>
      <c r="D92" s="26" t="s">
        <v>491</v>
      </c>
      <c r="E92" s="26" t="s">
        <v>29</v>
      </c>
      <c r="F92" s="26" t="s">
        <v>132</v>
      </c>
      <c r="G92" s="38" t="s">
        <v>38</v>
      </c>
      <c r="H92" s="26" t="s">
        <v>412</v>
      </c>
      <c r="I92" s="26" t="s">
        <v>412</v>
      </c>
      <c r="J92" s="26" t="s">
        <v>421</v>
      </c>
      <c r="K92" s="26" t="s">
        <v>57</v>
      </c>
      <c r="L92" s="202"/>
      <c r="M92" s="450"/>
    </row>
    <row r="93" spans="1:13" x14ac:dyDescent="0.15">
      <c r="A93" s="38" t="s">
        <v>18</v>
      </c>
      <c r="B93" s="38" t="s">
        <v>144</v>
      </c>
      <c r="C93" s="306" t="s">
        <v>535</v>
      </c>
      <c r="D93" s="26" t="s">
        <v>491</v>
      </c>
      <c r="E93" s="26" t="s">
        <v>29</v>
      </c>
      <c r="F93" s="26" t="s">
        <v>132</v>
      </c>
      <c r="G93" s="38" t="s">
        <v>38</v>
      </c>
      <c r="H93" s="26" t="s">
        <v>412</v>
      </c>
      <c r="I93" s="26" t="s">
        <v>412</v>
      </c>
      <c r="J93" s="26" t="s">
        <v>421</v>
      </c>
      <c r="K93" s="26" t="s">
        <v>57</v>
      </c>
      <c r="L93" s="202"/>
      <c r="M93" s="450"/>
    </row>
    <row r="94" spans="1:13" x14ac:dyDescent="0.15">
      <c r="A94" s="38" t="s">
        <v>18</v>
      </c>
      <c r="B94" s="38" t="s">
        <v>144</v>
      </c>
      <c r="C94" s="306" t="s">
        <v>487</v>
      </c>
      <c r="D94" s="26" t="s">
        <v>491</v>
      </c>
      <c r="E94" s="26" t="s">
        <v>29</v>
      </c>
      <c r="F94" s="26" t="s">
        <v>132</v>
      </c>
      <c r="G94" s="38" t="s">
        <v>38</v>
      </c>
      <c r="H94" s="26" t="s">
        <v>536</v>
      </c>
      <c r="I94" s="26" t="s">
        <v>412</v>
      </c>
      <c r="J94" s="26" t="s">
        <v>537</v>
      </c>
      <c r="K94" s="26" t="s">
        <v>57</v>
      </c>
      <c r="L94" s="202"/>
      <c r="M94" s="450"/>
    </row>
    <row r="95" spans="1:13" x14ac:dyDescent="0.15">
      <c r="A95" s="38" t="s">
        <v>18</v>
      </c>
      <c r="B95" s="38" t="s">
        <v>144</v>
      </c>
      <c r="C95" s="254" t="s">
        <v>131</v>
      </c>
      <c r="D95" s="154" t="s">
        <v>491</v>
      </c>
      <c r="E95" s="154" t="s">
        <v>29</v>
      </c>
      <c r="F95" s="154" t="s">
        <v>132</v>
      </c>
      <c r="G95" s="155" t="s">
        <v>57</v>
      </c>
      <c r="H95" s="154" t="s">
        <v>538</v>
      </c>
      <c r="I95" s="154" t="s">
        <v>120</v>
      </c>
      <c r="J95" s="154"/>
      <c r="K95" s="154" t="s">
        <v>57</v>
      </c>
      <c r="L95" s="429" t="s">
        <v>1133</v>
      </c>
      <c r="M95" s="450"/>
    </row>
    <row r="96" spans="1:13" x14ac:dyDescent="0.15">
      <c r="A96" s="38" t="s">
        <v>18</v>
      </c>
      <c r="B96" s="38" t="s">
        <v>144</v>
      </c>
      <c r="C96" s="306" t="s">
        <v>131</v>
      </c>
      <c r="D96" s="26" t="s">
        <v>491</v>
      </c>
      <c r="E96" s="26" t="s">
        <v>29</v>
      </c>
      <c r="F96" s="26" t="s">
        <v>533</v>
      </c>
      <c r="G96" s="38" t="s">
        <v>38</v>
      </c>
      <c r="H96" s="26" t="s">
        <v>412</v>
      </c>
      <c r="I96" s="26" t="s">
        <v>412</v>
      </c>
      <c r="J96" s="26" t="s">
        <v>421</v>
      </c>
      <c r="K96" s="26" t="s">
        <v>57</v>
      </c>
      <c r="L96" s="202"/>
      <c r="M96" s="450"/>
    </row>
    <row r="97" spans="1:13" x14ac:dyDescent="0.15">
      <c r="A97" s="38" t="s">
        <v>18</v>
      </c>
      <c r="B97" s="38" t="s">
        <v>144</v>
      </c>
      <c r="C97" s="307" t="s">
        <v>430</v>
      </c>
      <c r="D97" s="156" t="s">
        <v>491</v>
      </c>
      <c r="E97" s="156" t="s">
        <v>29</v>
      </c>
      <c r="F97" s="156" t="s">
        <v>132</v>
      </c>
      <c r="G97" s="158" t="s">
        <v>57</v>
      </c>
      <c r="H97" s="156" t="s">
        <v>539</v>
      </c>
      <c r="I97" s="156" t="s">
        <v>475</v>
      </c>
      <c r="J97" s="156"/>
      <c r="K97" s="156" t="s">
        <v>38</v>
      </c>
      <c r="L97" s="205" t="s">
        <v>540</v>
      </c>
      <c r="M97" s="450"/>
    </row>
    <row r="98" spans="1:13" x14ac:dyDescent="0.15">
      <c r="A98" s="38" t="s">
        <v>18</v>
      </c>
      <c r="B98" s="38" t="s">
        <v>144</v>
      </c>
      <c r="C98" s="306" t="s">
        <v>477</v>
      </c>
      <c r="D98" s="26" t="s">
        <v>491</v>
      </c>
      <c r="E98" s="26" t="s">
        <v>29</v>
      </c>
      <c r="F98" s="26" t="s">
        <v>494</v>
      </c>
      <c r="G98" s="38" t="s">
        <v>38</v>
      </c>
      <c r="H98" s="26" t="s">
        <v>541</v>
      </c>
      <c r="I98" s="26" t="s">
        <v>470</v>
      </c>
      <c r="J98" s="26"/>
      <c r="K98" s="26" t="s">
        <v>57</v>
      </c>
      <c r="L98" s="202" t="s">
        <v>542</v>
      </c>
      <c r="M98" s="450"/>
    </row>
    <row r="99" spans="1:13" x14ac:dyDescent="0.15">
      <c r="A99" s="38" t="s">
        <v>18</v>
      </c>
      <c r="B99" s="38" t="s">
        <v>144</v>
      </c>
      <c r="C99" s="306" t="s">
        <v>433</v>
      </c>
      <c r="D99" s="26" t="s">
        <v>491</v>
      </c>
      <c r="E99" s="26" t="s">
        <v>29</v>
      </c>
      <c r="F99" s="26" t="s">
        <v>132</v>
      </c>
      <c r="G99" s="38" t="s">
        <v>38</v>
      </c>
      <c r="H99" s="26" t="s">
        <v>421</v>
      </c>
      <c r="I99" s="26" t="s">
        <v>462</v>
      </c>
      <c r="J99" s="26"/>
      <c r="K99" s="26" t="s">
        <v>57</v>
      </c>
      <c r="L99" s="202"/>
      <c r="M99" s="450"/>
    </row>
    <row r="100" spans="1:13" x14ac:dyDescent="0.15">
      <c r="A100" s="38" t="s">
        <v>18</v>
      </c>
      <c r="B100" s="38" t="s">
        <v>144</v>
      </c>
      <c r="C100" s="306" t="s">
        <v>217</v>
      </c>
      <c r="D100" s="26" t="s">
        <v>491</v>
      </c>
      <c r="E100" s="26" t="s">
        <v>29</v>
      </c>
      <c r="F100" s="26" t="s">
        <v>494</v>
      </c>
      <c r="G100" s="38" t="s">
        <v>38</v>
      </c>
      <c r="H100" s="26" t="s">
        <v>490</v>
      </c>
      <c r="I100" s="26" t="s">
        <v>412</v>
      </c>
      <c r="J100" s="26" t="s">
        <v>421</v>
      </c>
      <c r="K100" s="26" t="s">
        <v>57</v>
      </c>
      <c r="L100" s="202"/>
      <c r="M100" s="450"/>
    </row>
    <row r="101" spans="1:13" x14ac:dyDescent="0.15">
      <c r="A101" s="38" t="s">
        <v>18</v>
      </c>
      <c r="B101" s="38" t="s">
        <v>144</v>
      </c>
      <c r="C101" s="306" t="s">
        <v>436</v>
      </c>
      <c r="D101" s="26" t="s">
        <v>491</v>
      </c>
      <c r="E101" s="26" t="s">
        <v>29</v>
      </c>
      <c r="F101" s="26" t="s">
        <v>494</v>
      </c>
      <c r="G101" s="38" t="s">
        <v>38</v>
      </c>
      <c r="H101" s="26" t="s">
        <v>434</v>
      </c>
      <c r="I101" s="26" t="s">
        <v>462</v>
      </c>
      <c r="J101" s="26"/>
      <c r="K101" s="26" t="s">
        <v>57</v>
      </c>
      <c r="L101" s="202" t="s">
        <v>543</v>
      </c>
      <c r="M101" s="450"/>
    </row>
    <row r="102" spans="1:13" x14ac:dyDescent="0.15">
      <c r="A102" s="38" t="s">
        <v>18</v>
      </c>
      <c r="B102" s="38" t="s">
        <v>144</v>
      </c>
      <c r="C102" s="306" t="s">
        <v>479</v>
      </c>
      <c r="D102" s="26" t="s">
        <v>491</v>
      </c>
      <c r="E102" s="26" t="s">
        <v>29</v>
      </c>
      <c r="F102" s="26" t="s">
        <v>494</v>
      </c>
      <c r="G102" s="38" t="s">
        <v>38</v>
      </c>
      <c r="H102" s="26" t="s">
        <v>544</v>
      </c>
      <c r="I102" s="26" t="s">
        <v>470</v>
      </c>
      <c r="J102" s="26"/>
      <c r="K102" s="26" t="s">
        <v>57</v>
      </c>
      <c r="L102" s="202" t="s">
        <v>545</v>
      </c>
      <c r="M102" s="450"/>
    </row>
    <row r="103" spans="1:13" x14ac:dyDescent="0.15">
      <c r="A103" s="38" t="s">
        <v>18</v>
      </c>
      <c r="B103" s="38" t="s">
        <v>144</v>
      </c>
      <c r="C103" s="306" t="s">
        <v>444</v>
      </c>
      <c r="D103" s="26" t="s">
        <v>491</v>
      </c>
      <c r="E103" s="26" t="s">
        <v>29</v>
      </c>
      <c r="F103" s="26" t="s">
        <v>132</v>
      </c>
      <c r="G103" s="38" t="s">
        <v>38</v>
      </c>
      <c r="H103" s="26" t="s">
        <v>454</v>
      </c>
      <c r="I103" s="26" t="s">
        <v>412</v>
      </c>
      <c r="J103" s="26" t="s">
        <v>546</v>
      </c>
      <c r="K103" s="26" t="s">
        <v>57</v>
      </c>
      <c r="L103" s="202"/>
      <c r="M103" s="450"/>
    </row>
    <row r="104" spans="1:13" x14ac:dyDescent="0.15">
      <c r="A104" s="38" t="s">
        <v>18</v>
      </c>
      <c r="B104" s="38" t="s">
        <v>144</v>
      </c>
      <c r="C104" s="254" t="s">
        <v>115</v>
      </c>
      <c r="D104" s="154" t="s">
        <v>491</v>
      </c>
      <c r="E104" s="154" t="s">
        <v>29</v>
      </c>
      <c r="F104" s="154" t="s">
        <v>132</v>
      </c>
      <c r="G104" s="155" t="s">
        <v>57</v>
      </c>
      <c r="H104" s="154" t="s">
        <v>547</v>
      </c>
      <c r="I104" s="154" t="s">
        <v>122</v>
      </c>
      <c r="J104" s="154"/>
      <c r="K104" s="154" t="s">
        <v>57</v>
      </c>
      <c r="L104" s="429" t="s">
        <v>1133</v>
      </c>
      <c r="M104" s="450"/>
    </row>
    <row r="105" spans="1:13" x14ac:dyDescent="0.15">
      <c r="A105" s="38" t="s">
        <v>18</v>
      </c>
      <c r="B105" s="38" t="s">
        <v>144</v>
      </c>
      <c r="C105" s="306" t="s">
        <v>115</v>
      </c>
      <c r="D105" s="26" t="s">
        <v>491</v>
      </c>
      <c r="E105" s="26" t="s">
        <v>29</v>
      </c>
      <c r="F105" s="26" t="s">
        <v>533</v>
      </c>
      <c r="G105" s="38" t="s">
        <v>38</v>
      </c>
      <c r="H105" s="26" t="s">
        <v>412</v>
      </c>
      <c r="I105" s="26" t="s">
        <v>412</v>
      </c>
      <c r="J105" s="26" t="s">
        <v>421</v>
      </c>
      <c r="K105" s="26" t="s">
        <v>57</v>
      </c>
      <c r="L105" s="202"/>
      <c r="M105" s="450"/>
    </row>
    <row r="106" spans="1:13" x14ac:dyDescent="0.15">
      <c r="A106" s="38" t="s">
        <v>18</v>
      </c>
      <c r="B106" s="38" t="s">
        <v>144</v>
      </c>
      <c r="C106" s="306" t="s">
        <v>480</v>
      </c>
      <c r="D106" s="26" t="s">
        <v>491</v>
      </c>
      <c r="E106" s="26" t="s">
        <v>29</v>
      </c>
      <c r="F106" s="26" t="s">
        <v>548</v>
      </c>
      <c r="G106" s="38" t="s">
        <v>38</v>
      </c>
      <c r="H106" s="26" t="s">
        <v>549</v>
      </c>
      <c r="I106" s="26" t="s">
        <v>454</v>
      </c>
      <c r="J106" s="26"/>
      <c r="K106" s="26" t="s">
        <v>57</v>
      </c>
      <c r="L106" s="202"/>
      <c r="M106" s="450"/>
    </row>
    <row r="107" spans="1:13" x14ac:dyDescent="0.15">
      <c r="A107" s="38" t="s">
        <v>18</v>
      </c>
      <c r="B107" s="38" t="s">
        <v>144</v>
      </c>
      <c r="C107" s="306" t="s">
        <v>445</v>
      </c>
      <c r="D107" s="26" t="s">
        <v>491</v>
      </c>
      <c r="E107" s="26" t="s">
        <v>29</v>
      </c>
      <c r="F107" s="26" t="s">
        <v>494</v>
      </c>
      <c r="G107" s="38" t="s">
        <v>38</v>
      </c>
      <c r="H107" s="26" t="s">
        <v>550</v>
      </c>
      <c r="I107" s="26" t="s">
        <v>118</v>
      </c>
      <c r="J107" s="26"/>
      <c r="K107" s="26" t="s">
        <v>57</v>
      </c>
      <c r="L107" s="202"/>
      <c r="M107" s="450"/>
    </row>
    <row r="108" spans="1:13" x14ac:dyDescent="0.15">
      <c r="A108" s="38" t="s">
        <v>18</v>
      </c>
      <c r="B108" s="38" t="s">
        <v>144</v>
      </c>
      <c r="C108" s="306" t="s">
        <v>551</v>
      </c>
      <c r="D108" s="26" t="s">
        <v>491</v>
      </c>
      <c r="E108" s="26" t="s">
        <v>29</v>
      </c>
      <c r="F108" s="26" t="s">
        <v>132</v>
      </c>
      <c r="G108" s="38" t="s">
        <v>38</v>
      </c>
      <c r="H108" s="26"/>
      <c r="I108" s="26" t="s">
        <v>412</v>
      </c>
      <c r="J108" s="26" t="s">
        <v>421</v>
      </c>
      <c r="K108" s="26" t="s">
        <v>57</v>
      </c>
      <c r="L108" s="202"/>
      <c r="M108" s="450"/>
    </row>
    <row r="109" spans="1:13" x14ac:dyDescent="0.15">
      <c r="A109" s="38" t="s">
        <v>18</v>
      </c>
      <c r="B109" s="38" t="s">
        <v>144</v>
      </c>
      <c r="C109" s="306" t="s">
        <v>481</v>
      </c>
      <c r="D109" s="26" t="s">
        <v>491</v>
      </c>
      <c r="E109" s="26" t="s">
        <v>29</v>
      </c>
      <c r="F109" s="26" t="s">
        <v>132</v>
      </c>
      <c r="G109" s="38" t="s">
        <v>38</v>
      </c>
      <c r="H109" s="26" t="s">
        <v>122</v>
      </c>
      <c r="I109" s="26" t="s">
        <v>421</v>
      </c>
      <c r="J109" s="26"/>
      <c r="K109" s="26" t="s">
        <v>57</v>
      </c>
      <c r="L109" s="202" t="s">
        <v>482</v>
      </c>
      <c r="M109" s="450"/>
    </row>
    <row r="110" spans="1:13" x14ac:dyDescent="0.15">
      <c r="A110" s="38" t="s">
        <v>18</v>
      </c>
      <c r="B110" s="38" t="s">
        <v>144</v>
      </c>
      <c r="C110" s="306" t="s">
        <v>552</v>
      </c>
      <c r="D110" s="26" t="s">
        <v>491</v>
      </c>
      <c r="E110" s="26" t="s">
        <v>29</v>
      </c>
      <c r="F110" s="26" t="s">
        <v>494</v>
      </c>
      <c r="G110" s="38" t="s">
        <v>38</v>
      </c>
      <c r="H110" s="26" t="s">
        <v>412</v>
      </c>
      <c r="I110" s="26" t="s">
        <v>412</v>
      </c>
      <c r="J110" s="26" t="s">
        <v>421</v>
      </c>
      <c r="K110" s="26" t="s">
        <v>57</v>
      </c>
      <c r="L110" s="202"/>
      <c r="M110" s="450"/>
    </row>
    <row r="111" spans="1:13" x14ac:dyDescent="0.15">
      <c r="A111" s="38" t="s">
        <v>18</v>
      </c>
      <c r="B111" s="38" t="s">
        <v>144</v>
      </c>
      <c r="C111" s="306" t="s">
        <v>483</v>
      </c>
      <c r="D111" s="26" t="s">
        <v>491</v>
      </c>
      <c r="E111" s="26" t="s">
        <v>29</v>
      </c>
      <c r="F111" s="26" t="s">
        <v>494</v>
      </c>
      <c r="G111" s="38" t="s">
        <v>38</v>
      </c>
      <c r="H111" s="26" t="s">
        <v>553</v>
      </c>
      <c r="I111" s="26" t="s">
        <v>454</v>
      </c>
      <c r="J111" s="26"/>
      <c r="K111" s="26" t="s">
        <v>57</v>
      </c>
      <c r="L111" s="202"/>
      <c r="M111" s="450"/>
    </row>
    <row r="112" spans="1:13" x14ac:dyDescent="0.15">
      <c r="A112" s="38" t="s">
        <v>18</v>
      </c>
      <c r="B112" s="38" t="s">
        <v>144</v>
      </c>
      <c r="C112" s="306" t="s">
        <v>554</v>
      </c>
      <c r="D112" s="26" t="s">
        <v>555</v>
      </c>
      <c r="E112" s="26" t="s">
        <v>29</v>
      </c>
      <c r="F112" s="26" t="s">
        <v>556</v>
      </c>
      <c r="G112" s="38" t="s">
        <v>38</v>
      </c>
      <c r="H112" s="26" t="s">
        <v>412</v>
      </c>
      <c r="I112" s="26" t="s">
        <v>412</v>
      </c>
      <c r="J112" s="26" t="s">
        <v>421</v>
      </c>
      <c r="K112" s="26" t="s">
        <v>57</v>
      </c>
      <c r="L112" s="202"/>
      <c r="M112" s="450"/>
    </row>
    <row r="113" spans="1:13" x14ac:dyDescent="0.15">
      <c r="A113" s="38" t="s">
        <v>18</v>
      </c>
      <c r="B113" s="38" t="s">
        <v>144</v>
      </c>
      <c r="C113" s="306" t="s">
        <v>448</v>
      </c>
      <c r="D113" s="26" t="s">
        <v>555</v>
      </c>
      <c r="E113" s="26" t="s">
        <v>29</v>
      </c>
      <c r="F113" s="26" t="s">
        <v>557</v>
      </c>
      <c r="G113" s="38" t="s">
        <v>38</v>
      </c>
      <c r="H113" s="26" t="s">
        <v>412</v>
      </c>
      <c r="I113" s="26" t="s">
        <v>412</v>
      </c>
      <c r="J113" s="26" t="s">
        <v>421</v>
      </c>
      <c r="K113" s="26" t="s">
        <v>57</v>
      </c>
      <c r="L113" s="202"/>
      <c r="M113" s="450"/>
    </row>
    <row r="114" spans="1:13" x14ac:dyDescent="0.15">
      <c r="A114" s="38" t="s">
        <v>18</v>
      </c>
      <c r="B114" s="38" t="s">
        <v>144</v>
      </c>
      <c r="C114" s="306" t="s">
        <v>558</v>
      </c>
      <c r="D114" s="26" t="s">
        <v>555</v>
      </c>
      <c r="E114" s="26" t="s">
        <v>29</v>
      </c>
      <c r="F114" s="26" t="s">
        <v>559</v>
      </c>
      <c r="G114" s="38" t="s">
        <v>38</v>
      </c>
      <c r="H114" s="26" t="s">
        <v>454</v>
      </c>
      <c r="I114" s="26" t="s">
        <v>421</v>
      </c>
      <c r="J114" s="26"/>
      <c r="K114" s="26" t="s">
        <v>57</v>
      </c>
      <c r="L114" s="202"/>
      <c r="M114" s="450"/>
    </row>
    <row r="115" spans="1:13" x14ac:dyDescent="0.15">
      <c r="A115" s="38" t="s">
        <v>18</v>
      </c>
      <c r="B115" s="38" t="s">
        <v>144</v>
      </c>
      <c r="C115" s="306" t="s">
        <v>532</v>
      </c>
      <c r="D115" s="26" t="s">
        <v>555</v>
      </c>
      <c r="E115" s="26" t="s">
        <v>29</v>
      </c>
      <c r="F115" s="26" t="s">
        <v>560</v>
      </c>
      <c r="G115" s="38" t="s">
        <v>38</v>
      </c>
      <c r="H115" s="26" t="s">
        <v>412</v>
      </c>
      <c r="I115" s="26" t="s">
        <v>412</v>
      </c>
      <c r="J115" s="26" t="s">
        <v>421</v>
      </c>
      <c r="K115" s="26" t="s">
        <v>57</v>
      </c>
      <c r="L115" s="202"/>
      <c r="M115" s="450"/>
    </row>
    <row r="116" spans="1:13" x14ac:dyDescent="0.15">
      <c r="A116" s="38" t="s">
        <v>18</v>
      </c>
      <c r="B116" s="38" t="s">
        <v>144</v>
      </c>
      <c r="C116" s="306" t="s">
        <v>561</v>
      </c>
      <c r="D116" s="26" t="s">
        <v>555</v>
      </c>
      <c r="E116" s="26" t="s">
        <v>29</v>
      </c>
      <c r="F116" s="26" t="s">
        <v>47</v>
      </c>
      <c r="G116" s="38" t="s">
        <v>38</v>
      </c>
      <c r="H116" s="26" t="s">
        <v>412</v>
      </c>
      <c r="I116" s="26" t="s">
        <v>412</v>
      </c>
      <c r="J116" s="26" t="s">
        <v>421</v>
      </c>
      <c r="K116" s="26" t="s">
        <v>57</v>
      </c>
      <c r="L116" s="202"/>
      <c r="M116" s="450"/>
    </row>
    <row r="117" spans="1:13" x14ac:dyDescent="0.15">
      <c r="A117" s="38" t="s">
        <v>18</v>
      </c>
      <c r="B117" s="38" t="s">
        <v>144</v>
      </c>
      <c r="C117" s="306" t="s">
        <v>562</v>
      </c>
      <c r="D117" s="26" t="s">
        <v>555</v>
      </c>
      <c r="E117" s="26" t="s">
        <v>29</v>
      </c>
      <c r="F117" s="26" t="s">
        <v>559</v>
      </c>
      <c r="G117" s="38" t="s">
        <v>38</v>
      </c>
      <c r="H117" s="26" t="s">
        <v>412</v>
      </c>
      <c r="I117" s="26" t="s">
        <v>412</v>
      </c>
      <c r="J117" s="26" t="s">
        <v>421</v>
      </c>
      <c r="K117" s="26" t="s">
        <v>57</v>
      </c>
      <c r="L117" s="202"/>
      <c r="M117" s="450"/>
    </row>
    <row r="118" spans="1:13" x14ac:dyDescent="0.15">
      <c r="A118" s="38" t="s">
        <v>18</v>
      </c>
      <c r="B118" s="38" t="s">
        <v>144</v>
      </c>
      <c r="C118" s="306" t="s">
        <v>169</v>
      </c>
      <c r="D118" s="26" t="s">
        <v>555</v>
      </c>
      <c r="E118" s="26" t="s">
        <v>29</v>
      </c>
      <c r="F118" s="26" t="s">
        <v>563</v>
      </c>
      <c r="G118" s="38" t="s">
        <v>38</v>
      </c>
      <c r="H118" s="26" t="s">
        <v>412</v>
      </c>
      <c r="I118" s="26" t="s">
        <v>412</v>
      </c>
      <c r="J118" s="26" t="s">
        <v>421</v>
      </c>
      <c r="K118" s="26" t="s">
        <v>57</v>
      </c>
      <c r="L118" s="202"/>
      <c r="M118" s="450"/>
    </row>
    <row r="119" spans="1:13" x14ac:dyDescent="0.15">
      <c r="A119" s="38" t="s">
        <v>18</v>
      </c>
      <c r="B119" s="38" t="s">
        <v>144</v>
      </c>
      <c r="C119" s="306" t="s">
        <v>1500</v>
      </c>
      <c r="D119" s="26" t="s">
        <v>555</v>
      </c>
      <c r="E119" s="26" t="s">
        <v>29</v>
      </c>
      <c r="F119" s="26" t="s">
        <v>563</v>
      </c>
      <c r="G119" s="38" t="s">
        <v>38</v>
      </c>
      <c r="H119" s="26" t="s">
        <v>412</v>
      </c>
      <c r="I119" s="26" t="s">
        <v>454</v>
      </c>
      <c r="J119" s="26"/>
      <c r="K119" s="26" t="s">
        <v>57</v>
      </c>
      <c r="L119" s="202"/>
      <c r="M119" s="450"/>
    </row>
    <row r="120" spans="1:13" x14ac:dyDescent="0.15">
      <c r="A120" s="38" t="s">
        <v>18</v>
      </c>
      <c r="B120" s="38" t="s">
        <v>144</v>
      </c>
      <c r="C120" s="306" t="s">
        <v>1499</v>
      </c>
      <c r="D120" s="26" t="s">
        <v>555</v>
      </c>
      <c r="E120" s="26" t="s">
        <v>29</v>
      </c>
      <c r="F120" s="26" t="s">
        <v>563</v>
      </c>
      <c r="G120" s="38" t="s">
        <v>38</v>
      </c>
      <c r="H120" s="26" t="s">
        <v>564</v>
      </c>
      <c r="I120" s="26" t="s">
        <v>114</v>
      </c>
      <c r="J120" s="26"/>
      <c r="K120" s="26" t="s">
        <v>57</v>
      </c>
      <c r="L120" s="202"/>
      <c r="M120" s="450"/>
    </row>
    <row r="121" spans="1:13" x14ac:dyDescent="0.15">
      <c r="A121" s="38" t="s">
        <v>18</v>
      </c>
      <c r="B121" s="38" t="s">
        <v>144</v>
      </c>
      <c r="C121" s="306" t="s">
        <v>565</v>
      </c>
      <c r="D121" s="26" t="s">
        <v>555</v>
      </c>
      <c r="E121" s="26" t="s">
        <v>29</v>
      </c>
      <c r="F121" s="26" t="s">
        <v>563</v>
      </c>
      <c r="G121" s="38" t="s">
        <v>38</v>
      </c>
      <c r="H121" s="26" t="s">
        <v>412</v>
      </c>
      <c r="I121" s="26" t="s">
        <v>412</v>
      </c>
      <c r="J121" s="26" t="s">
        <v>421</v>
      </c>
      <c r="K121" s="26" t="s">
        <v>57</v>
      </c>
      <c r="L121" s="202"/>
      <c r="M121" s="450"/>
    </row>
    <row r="122" spans="1:13" x14ac:dyDescent="0.15">
      <c r="A122" s="38" t="s">
        <v>18</v>
      </c>
      <c r="B122" s="38" t="s">
        <v>144</v>
      </c>
      <c r="C122" s="306" t="s">
        <v>458</v>
      </c>
      <c r="D122" s="26" t="s">
        <v>555</v>
      </c>
      <c r="E122" s="26" t="s">
        <v>29</v>
      </c>
      <c r="F122" s="26" t="s">
        <v>563</v>
      </c>
      <c r="G122" s="38" t="s">
        <v>38</v>
      </c>
      <c r="H122" s="26" t="s">
        <v>412</v>
      </c>
      <c r="I122" s="26" t="s">
        <v>412</v>
      </c>
      <c r="J122" s="26" t="s">
        <v>421</v>
      </c>
      <c r="K122" s="26" t="s">
        <v>57</v>
      </c>
      <c r="L122" s="202"/>
      <c r="M122" s="450"/>
    </row>
    <row r="123" spans="1:13" x14ac:dyDescent="0.15">
      <c r="A123" s="38" t="s">
        <v>18</v>
      </c>
      <c r="B123" s="38" t="s">
        <v>144</v>
      </c>
      <c r="C123" s="306" t="s">
        <v>1501</v>
      </c>
      <c r="D123" s="26" t="s">
        <v>555</v>
      </c>
      <c r="E123" s="26" t="s">
        <v>29</v>
      </c>
      <c r="F123" s="26" t="s">
        <v>566</v>
      </c>
      <c r="G123" s="38" t="s">
        <v>38</v>
      </c>
      <c r="H123" s="26" t="s">
        <v>412</v>
      </c>
      <c r="I123" s="26" t="s">
        <v>421</v>
      </c>
      <c r="J123" s="26"/>
      <c r="K123" s="26" t="s">
        <v>57</v>
      </c>
      <c r="L123" s="202"/>
      <c r="M123" s="450"/>
    </row>
    <row r="124" spans="1:13" x14ac:dyDescent="0.15">
      <c r="A124" s="38" t="s">
        <v>18</v>
      </c>
      <c r="B124" s="38" t="s">
        <v>144</v>
      </c>
      <c r="C124" s="306" t="s">
        <v>1501</v>
      </c>
      <c r="D124" s="26" t="s">
        <v>555</v>
      </c>
      <c r="E124" s="26" t="s">
        <v>29</v>
      </c>
      <c r="F124" s="26" t="s">
        <v>567</v>
      </c>
      <c r="G124" s="38" t="s">
        <v>38</v>
      </c>
      <c r="H124" s="26" t="s">
        <v>412</v>
      </c>
      <c r="I124" s="26" t="s">
        <v>421</v>
      </c>
      <c r="J124" s="26"/>
      <c r="K124" s="26" t="s">
        <v>57</v>
      </c>
      <c r="L124" s="202"/>
      <c r="M124" s="450"/>
    </row>
    <row r="125" spans="1:13" x14ac:dyDescent="0.15">
      <c r="A125" s="38" t="s">
        <v>18</v>
      </c>
      <c r="B125" s="38" t="s">
        <v>144</v>
      </c>
      <c r="C125" s="306" t="s">
        <v>568</v>
      </c>
      <c r="D125" s="26" t="s">
        <v>555</v>
      </c>
      <c r="E125" s="26" t="s">
        <v>29</v>
      </c>
      <c r="F125" s="26" t="s">
        <v>563</v>
      </c>
      <c r="G125" s="38" t="s">
        <v>38</v>
      </c>
      <c r="H125" s="26" t="s">
        <v>412</v>
      </c>
      <c r="I125" s="26" t="s">
        <v>412</v>
      </c>
      <c r="J125" s="26" t="s">
        <v>421</v>
      </c>
      <c r="K125" s="26" t="s">
        <v>57</v>
      </c>
      <c r="L125" s="202"/>
      <c r="M125" s="450"/>
    </row>
    <row r="126" spans="1:13" x14ac:dyDescent="0.15">
      <c r="A126" s="38" t="s">
        <v>18</v>
      </c>
      <c r="B126" s="38" t="s">
        <v>144</v>
      </c>
      <c r="C126" s="307" t="s">
        <v>415</v>
      </c>
      <c r="D126" s="156" t="s">
        <v>555</v>
      </c>
      <c r="E126" s="156" t="s">
        <v>29</v>
      </c>
      <c r="F126" s="156" t="s">
        <v>569</v>
      </c>
      <c r="G126" s="158" t="s">
        <v>57</v>
      </c>
      <c r="H126" s="156" t="s">
        <v>570</v>
      </c>
      <c r="I126" s="156" t="s">
        <v>571</v>
      </c>
      <c r="J126" s="156"/>
      <c r="K126" s="156" t="s">
        <v>38</v>
      </c>
      <c r="L126" s="205"/>
      <c r="M126" s="450"/>
    </row>
    <row r="127" spans="1:13" x14ac:dyDescent="0.15">
      <c r="A127" s="38" t="s">
        <v>18</v>
      </c>
      <c r="B127" s="38" t="s">
        <v>144</v>
      </c>
      <c r="C127" s="306" t="s">
        <v>572</v>
      </c>
      <c r="D127" s="26" t="s">
        <v>555</v>
      </c>
      <c r="E127" s="26" t="s">
        <v>29</v>
      </c>
      <c r="F127" s="26" t="s">
        <v>573</v>
      </c>
      <c r="G127" s="38" t="s">
        <v>38</v>
      </c>
      <c r="H127" s="26" t="s">
        <v>421</v>
      </c>
      <c r="I127" s="26" t="s">
        <v>421</v>
      </c>
      <c r="J127" s="26"/>
      <c r="K127" s="26" t="s">
        <v>57</v>
      </c>
      <c r="L127" s="202"/>
      <c r="M127" s="450"/>
    </row>
    <row r="128" spans="1:13" x14ac:dyDescent="0.15">
      <c r="A128" s="38" t="s">
        <v>18</v>
      </c>
      <c r="B128" s="38" t="s">
        <v>144</v>
      </c>
      <c r="C128" s="306" t="s">
        <v>572</v>
      </c>
      <c r="D128" s="26" t="s">
        <v>555</v>
      </c>
      <c r="E128" s="26" t="s">
        <v>29</v>
      </c>
      <c r="F128" s="26" t="s">
        <v>2</v>
      </c>
      <c r="G128" s="38" t="s">
        <v>38</v>
      </c>
      <c r="H128" s="26" t="s">
        <v>412</v>
      </c>
      <c r="I128" s="26" t="s">
        <v>421</v>
      </c>
      <c r="J128" s="26"/>
      <c r="K128" s="26" t="s">
        <v>57</v>
      </c>
      <c r="L128" s="202"/>
      <c r="M128" s="450"/>
    </row>
    <row r="129" spans="1:13" x14ac:dyDescent="0.15">
      <c r="A129" s="38" t="s">
        <v>18</v>
      </c>
      <c r="B129" s="38" t="s">
        <v>144</v>
      </c>
      <c r="C129" s="306" t="s">
        <v>456</v>
      </c>
      <c r="D129" s="26" t="s">
        <v>555</v>
      </c>
      <c r="E129" s="26" t="s">
        <v>29</v>
      </c>
      <c r="F129" s="26" t="s">
        <v>563</v>
      </c>
      <c r="G129" s="38" t="s">
        <v>38</v>
      </c>
      <c r="H129" s="26" t="s">
        <v>414</v>
      </c>
      <c r="I129" s="26" t="s">
        <v>454</v>
      </c>
      <c r="J129" s="26"/>
      <c r="K129" s="26" t="s">
        <v>57</v>
      </c>
      <c r="L129" s="202"/>
      <c r="M129" s="450"/>
    </row>
    <row r="130" spans="1:13" x14ac:dyDescent="0.15">
      <c r="A130" s="38" t="s">
        <v>18</v>
      </c>
      <c r="B130" s="38" t="s">
        <v>144</v>
      </c>
      <c r="C130" s="306" t="s">
        <v>574</v>
      </c>
      <c r="D130" s="26" t="s">
        <v>555</v>
      </c>
      <c r="E130" s="26" t="s">
        <v>29</v>
      </c>
      <c r="F130" s="26" t="s">
        <v>575</v>
      </c>
      <c r="G130" s="38" t="s">
        <v>38</v>
      </c>
      <c r="H130" s="26" t="s">
        <v>412</v>
      </c>
      <c r="I130" s="26" t="s">
        <v>421</v>
      </c>
      <c r="J130" s="26"/>
      <c r="K130" s="26" t="s">
        <v>57</v>
      </c>
      <c r="L130" s="202"/>
      <c r="M130" s="450"/>
    </row>
    <row r="131" spans="1:13" x14ac:dyDescent="0.15">
      <c r="A131" s="38" t="s">
        <v>18</v>
      </c>
      <c r="B131" s="38" t="s">
        <v>144</v>
      </c>
      <c r="C131" s="306" t="s">
        <v>576</v>
      </c>
      <c r="D131" s="26" t="s">
        <v>555</v>
      </c>
      <c r="E131" s="26" t="s">
        <v>29</v>
      </c>
      <c r="F131" s="26" t="s">
        <v>577</v>
      </c>
      <c r="G131" s="38" t="s">
        <v>38</v>
      </c>
      <c r="H131" s="26" t="s">
        <v>412</v>
      </c>
      <c r="I131" s="26" t="s">
        <v>412</v>
      </c>
      <c r="J131" s="26" t="s">
        <v>421</v>
      </c>
      <c r="K131" s="26" t="s">
        <v>57</v>
      </c>
      <c r="L131" s="202"/>
      <c r="M131" s="450"/>
    </row>
    <row r="132" spans="1:13" x14ac:dyDescent="0.15">
      <c r="A132" s="38" t="s">
        <v>18</v>
      </c>
      <c r="B132" s="38" t="s">
        <v>144</v>
      </c>
      <c r="C132" s="306" t="s">
        <v>578</v>
      </c>
      <c r="D132" s="26" t="s">
        <v>555</v>
      </c>
      <c r="E132" s="26" t="s">
        <v>29</v>
      </c>
      <c r="F132" s="26" t="s">
        <v>579</v>
      </c>
      <c r="G132" s="38" t="s">
        <v>38</v>
      </c>
      <c r="H132" s="26" t="s">
        <v>412</v>
      </c>
      <c r="I132" s="26" t="s">
        <v>421</v>
      </c>
      <c r="J132" s="26"/>
      <c r="K132" s="26" t="s">
        <v>57</v>
      </c>
      <c r="L132" s="202"/>
      <c r="M132" s="450"/>
    </row>
    <row r="133" spans="1:13" x14ac:dyDescent="0.15">
      <c r="A133" s="38" t="s">
        <v>18</v>
      </c>
      <c r="B133" s="38" t="s">
        <v>144</v>
      </c>
      <c r="C133" s="306" t="s">
        <v>502</v>
      </c>
      <c r="D133" s="26" t="s">
        <v>555</v>
      </c>
      <c r="E133" s="26" t="s">
        <v>29</v>
      </c>
      <c r="F133" s="26" t="s">
        <v>580</v>
      </c>
      <c r="G133" s="38" t="s">
        <v>38</v>
      </c>
      <c r="H133" s="26" t="s">
        <v>412</v>
      </c>
      <c r="I133" s="305" t="s">
        <v>412</v>
      </c>
      <c r="J133" s="26"/>
      <c r="K133" s="26" t="s">
        <v>57</v>
      </c>
      <c r="L133" s="202"/>
      <c r="M133" s="450"/>
    </row>
    <row r="134" spans="1:13" x14ac:dyDescent="0.15">
      <c r="A134" s="38" t="s">
        <v>18</v>
      </c>
      <c r="B134" s="38" t="s">
        <v>144</v>
      </c>
      <c r="C134" s="306" t="s">
        <v>502</v>
      </c>
      <c r="D134" s="26" t="s">
        <v>555</v>
      </c>
      <c r="E134" s="26" t="s">
        <v>29</v>
      </c>
      <c r="F134" s="26" t="s">
        <v>581</v>
      </c>
      <c r="G134" s="38" t="s">
        <v>38</v>
      </c>
      <c r="H134" s="26" t="s">
        <v>412</v>
      </c>
      <c r="I134" s="305" t="s">
        <v>412</v>
      </c>
      <c r="J134" s="26"/>
      <c r="K134" s="26" t="s">
        <v>57</v>
      </c>
      <c r="L134" s="202"/>
      <c r="M134" s="450"/>
    </row>
    <row r="135" spans="1:13" x14ac:dyDescent="0.15">
      <c r="A135" s="38" t="s">
        <v>18</v>
      </c>
      <c r="B135" s="38" t="s">
        <v>144</v>
      </c>
      <c r="C135" s="306" t="s">
        <v>582</v>
      </c>
      <c r="D135" s="26" t="s">
        <v>555</v>
      </c>
      <c r="E135" s="26" t="s">
        <v>29</v>
      </c>
      <c r="F135" s="26" t="s">
        <v>583</v>
      </c>
      <c r="G135" s="38" t="s">
        <v>38</v>
      </c>
      <c r="H135" s="26" t="s">
        <v>412</v>
      </c>
      <c r="I135" s="26" t="s">
        <v>412</v>
      </c>
      <c r="J135" s="26" t="s">
        <v>421</v>
      </c>
      <c r="K135" s="26" t="s">
        <v>57</v>
      </c>
      <c r="L135" s="202"/>
      <c r="M135" s="450"/>
    </row>
    <row r="136" spans="1:13" x14ac:dyDescent="0.15">
      <c r="A136" s="38" t="s">
        <v>18</v>
      </c>
      <c r="B136" s="38" t="s">
        <v>144</v>
      </c>
      <c r="C136" s="306" t="s">
        <v>584</v>
      </c>
      <c r="D136" s="26" t="s">
        <v>555</v>
      </c>
      <c r="E136" s="26" t="s">
        <v>29</v>
      </c>
      <c r="F136" s="26" t="s">
        <v>585</v>
      </c>
      <c r="G136" s="38" t="s">
        <v>38</v>
      </c>
      <c r="H136" s="26" t="s">
        <v>412</v>
      </c>
      <c r="I136" s="26" t="s">
        <v>412</v>
      </c>
      <c r="J136" s="26" t="s">
        <v>421</v>
      </c>
      <c r="K136" s="26" t="s">
        <v>57</v>
      </c>
      <c r="L136" s="202"/>
      <c r="M136" s="450"/>
    </row>
    <row r="137" spans="1:13" x14ac:dyDescent="0.15">
      <c r="A137" s="38" t="s">
        <v>18</v>
      </c>
      <c r="B137" s="38" t="s">
        <v>144</v>
      </c>
      <c r="C137" s="306" t="s">
        <v>584</v>
      </c>
      <c r="D137" s="26" t="s">
        <v>555</v>
      </c>
      <c r="E137" s="26" t="s">
        <v>29</v>
      </c>
      <c r="F137" s="26" t="s">
        <v>586</v>
      </c>
      <c r="G137" s="38" t="s">
        <v>38</v>
      </c>
      <c r="H137" s="26" t="s">
        <v>412</v>
      </c>
      <c r="I137" s="26" t="s">
        <v>412</v>
      </c>
      <c r="J137" s="26" t="s">
        <v>421</v>
      </c>
      <c r="K137" s="26" t="s">
        <v>57</v>
      </c>
      <c r="L137" s="202"/>
      <c r="M137" s="450"/>
    </row>
    <row r="138" spans="1:13" x14ac:dyDescent="0.15">
      <c r="A138" s="38" t="s">
        <v>18</v>
      </c>
      <c r="B138" s="38" t="s">
        <v>144</v>
      </c>
      <c r="C138" s="306" t="s">
        <v>587</v>
      </c>
      <c r="D138" s="26" t="s">
        <v>555</v>
      </c>
      <c r="E138" s="26" t="s">
        <v>29</v>
      </c>
      <c r="F138" s="26" t="s">
        <v>588</v>
      </c>
      <c r="G138" s="38" t="s">
        <v>38</v>
      </c>
      <c r="H138" s="26" t="s">
        <v>412</v>
      </c>
      <c r="I138" s="26" t="s">
        <v>421</v>
      </c>
      <c r="J138" s="26"/>
      <c r="K138" s="26" t="s">
        <v>57</v>
      </c>
      <c r="L138" s="202"/>
      <c r="M138" s="450"/>
    </row>
    <row r="139" spans="1:13" x14ac:dyDescent="0.15">
      <c r="A139" s="38" t="s">
        <v>18</v>
      </c>
      <c r="B139" s="38" t="s">
        <v>144</v>
      </c>
      <c r="C139" s="306" t="s">
        <v>457</v>
      </c>
      <c r="D139" s="26" t="s">
        <v>555</v>
      </c>
      <c r="E139" s="26" t="s">
        <v>29</v>
      </c>
      <c r="F139" s="26" t="s">
        <v>589</v>
      </c>
      <c r="G139" s="38" t="s">
        <v>38</v>
      </c>
      <c r="H139" s="26" t="s">
        <v>421</v>
      </c>
      <c r="I139" s="26" t="s">
        <v>412</v>
      </c>
      <c r="J139" s="26" t="s">
        <v>421</v>
      </c>
      <c r="K139" s="26" t="s">
        <v>57</v>
      </c>
      <c r="L139" s="202"/>
      <c r="M139" s="450"/>
    </row>
    <row r="140" spans="1:13" x14ac:dyDescent="0.15">
      <c r="A140" s="38" t="s">
        <v>18</v>
      </c>
      <c r="B140" s="38" t="s">
        <v>144</v>
      </c>
      <c r="C140" s="306" t="s">
        <v>112</v>
      </c>
      <c r="D140" s="26" t="s">
        <v>555</v>
      </c>
      <c r="E140" s="26" t="s">
        <v>29</v>
      </c>
      <c r="F140" s="26" t="s">
        <v>590</v>
      </c>
      <c r="G140" s="38" t="s">
        <v>38</v>
      </c>
      <c r="H140" s="26" t="s">
        <v>454</v>
      </c>
      <c r="I140" s="26" t="s">
        <v>454</v>
      </c>
      <c r="J140" s="26"/>
      <c r="K140" s="26" t="s">
        <v>57</v>
      </c>
      <c r="L140" s="202"/>
      <c r="M140" s="450"/>
    </row>
    <row r="141" spans="1:13" x14ac:dyDescent="0.15">
      <c r="A141" s="38" t="s">
        <v>18</v>
      </c>
      <c r="B141" s="38" t="s">
        <v>144</v>
      </c>
      <c r="C141" s="306" t="s">
        <v>464</v>
      </c>
      <c r="D141" s="26" t="s">
        <v>555</v>
      </c>
      <c r="E141" s="26" t="s">
        <v>29</v>
      </c>
      <c r="F141" s="26" t="s">
        <v>591</v>
      </c>
      <c r="G141" s="38" t="s">
        <v>38</v>
      </c>
      <c r="H141" s="26" t="s">
        <v>412</v>
      </c>
      <c r="I141" s="26" t="s">
        <v>412</v>
      </c>
      <c r="J141" s="26" t="s">
        <v>421</v>
      </c>
      <c r="K141" s="26" t="s">
        <v>57</v>
      </c>
      <c r="L141" s="202"/>
      <c r="M141" s="450"/>
    </row>
    <row r="142" spans="1:13" x14ac:dyDescent="0.15">
      <c r="A142" s="38" t="s">
        <v>18</v>
      </c>
      <c r="B142" s="38" t="s">
        <v>144</v>
      </c>
      <c r="C142" s="306" t="s">
        <v>506</v>
      </c>
      <c r="D142" s="26" t="s">
        <v>555</v>
      </c>
      <c r="E142" s="26" t="s">
        <v>29</v>
      </c>
      <c r="F142" s="26" t="s">
        <v>563</v>
      </c>
      <c r="G142" s="38" t="s">
        <v>38</v>
      </c>
      <c r="H142" s="26" t="s">
        <v>412</v>
      </c>
      <c r="I142" s="26" t="s">
        <v>412</v>
      </c>
      <c r="J142" s="26" t="s">
        <v>421</v>
      </c>
      <c r="K142" s="26" t="s">
        <v>57</v>
      </c>
      <c r="L142" s="202"/>
      <c r="M142" s="450"/>
    </row>
    <row r="143" spans="1:13" x14ac:dyDescent="0.15">
      <c r="A143" s="38" t="s">
        <v>18</v>
      </c>
      <c r="B143" s="38" t="s">
        <v>144</v>
      </c>
      <c r="C143" s="306" t="s">
        <v>592</v>
      </c>
      <c r="D143" s="26" t="s">
        <v>555</v>
      </c>
      <c r="E143" s="26" t="s">
        <v>29</v>
      </c>
      <c r="F143" s="26" t="s">
        <v>563</v>
      </c>
      <c r="G143" s="38" t="s">
        <v>38</v>
      </c>
      <c r="H143" s="26" t="s">
        <v>412</v>
      </c>
      <c r="I143" s="26" t="s">
        <v>412</v>
      </c>
      <c r="J143" s="26" t="s">
        <v>421</v>
      </c>
      <c r="K143" s="26" t="s">
        <v>57</v>
      </c>
      <c r="L143" s="202"/>
      <c r="M143" s="450"/>
    </row>
    <row r="144" spans="1:13" x14ac:dyDescent="0.15">
      <c r="A144" s="38" t="s">
        <v>18</v>
      </c>
      <c r="B144" s="38" t="s">
        <v>144</v>
      </c>
      <c r="C144" s="306" t="s">
        <v>593</v>
      </c>
      <c r="D144" s="26" t="s">
        <v>555</v>
      </c>
      <c r="E144" s="26" t="s">
        <v>29</v>
      </c>
      <c r="F144" s="26" t="s">
        <v>563</v>
      </c>
      <c r="G144" s="38" t="s">
        <v>38</v>
      </c>
      <c r="H144" s="26" t="s">
        <v>412</v>
      </c>
      <c r="I144" s="26" t="s">
        <v>421</v>
      </c>
      <c r="J144" s="26"/>
      <c r="K144" s="26" t="s">
        <v>57</v>
      </c>
      <c r="L144" s="202"/>
      <c r="M144" s="450"/>
    </row>
    <row r="145" spans="1:13" x14ac:dyDescent="0.15">
      <c r="A145" s="38" t="s">
        <v>18</v>
      </c>
      <c r="B145" s="38" t="s">
        <v>144</v>
      </c>
      <c r="C145" s="306" t="s">
        <v>594</v>
      </c>
      <c r="D145" s="26" t="s">
        <v>555</v>
      </c>
      <c r="E145" s="26" t="s">
        <v>29</v>
      </c>
      <c r="F145" s="26" t="s">
        <v>595</v>
      </c>
      <c r="G145" s="38" t="s">
        <v>38</v>
      </c>
      <c r="H145" s="26" t="s">
        <v>412</v>
      </c>
      <c r="I145" s="26" t="s">
        <v>421</v>
      </c>
      <c r="J145" s="26"/>
      <c r="K145" s="26" t="s">
        <v>57</v>
      </c>
      <c r="L145" s="202"/>
      <c r="M145" s="450"/>
    </row>
    <row r="146" spans="1:13" x14ac:dyDescent="0.15">
      <c r="A146" s="38" t="s">
        <v>18</v>
      </c>
      <c r="B146" s="38" t="s">
        <v>144</v>
      </c>
      <c r="C146" s="306" t="s">
        <v>507</v>
      </c>
      <c r="D146" s="26" t="s">
        <v>555</v>
      </c>
      <c r="E146" s="26" t="s">
        <v>29</v>
      </c>
      <c r="F146" s="26" t="s">
        <v>596</v>
      </c>
      <c r="G146" s="38" t="s">
        <v>38</v>
      </c>
      <c r="H146" s="26" t="s">
        <v>412</v>
      </c>
      <c r="I146" s="26" t="s">
        <v>412</v>
      </c>
      <c r="J146" s="26" t="s">
        <v>421</v>
      </c>
      <c r="K146" s="26" t="s">
        <v>57</v>
      </c>
      <c r="L146" s="202"/>
      <c r="M146" s="450"/>
    </row>
    <row r="147" spans="1:13" x14ac:dyDescent="0.15">
      <c r="A147" s="38" t="s">
        <v>18</v>
      </c>
      <c r="B147" s="38" t="s">
        <v>144</v>
      </c>
      <c r="C147" s="306" t="s">
        <v>509</v>
      </c>
      <c r="D147" s="26" t="s">
        <v>555</v>
      </c>
      <c r="E147" s="26" t="s">
        <v>29</v>
      </c>
      <c r="F147" s="26" t="s">
        <v>597</v>
      </c>
      <c r="G147" s="38" t="s">
        <v>38</v>
      </c>
      <c r="H147" s="26" t="s">
        <v>412</v>
      </c>
      <c r="I147" s="26" t="s">
        <v>412</v>
      </c>
      <c r="J147" s="26" t="s">
        <v>421</v>
      </c>
      <c r="K147" s="26" t="s">
        <v>57</v>
      </c>
      <c r="L147" s="202"/>
      <c r="M147" s="450"/>
    </row>
    <row r="148" spans="1:13" x14ac:dyDescent="0.15">
      <c r="A148" s="38" t="s">
        <v>18</v>
      </c>
      <c r="B148" s="38" t="s">
        <v>144</v>
      </c>
      <c r="C148" s="306" t="s">
        <v>465</v>
      </c>
      <c r="D148" s="26" t="s">
        <v>555</v>
      </c>
      <c r="E148" s="26" t="s">
        <v>29</v>
      </c>
      <c r="F148" s="26" t="s">
        <v>598</v>
      </c>
      <c r="G148" s="38" t="s">
        <v>38</v>
      </c>
      <c r="H148" s="26" t="s">
        <v>412</v>
      </c>
      <c r="I148" s="26" t="s">
        <v>412</v>
      </c>
      <c r="J148" s="26" t="s">
        <v>421</v>
      </c>
      <c r="K148" s="26" t="s">
        <v>57</v>
      </c>
      <c r="L148" s="202"/>
      <c r="M148" s="450"/>
    </row>
    <row r="149" spans="1:13" x14ac:dyDescent="0.15">
      <c r="A149" s="38" t="s">
        <v>18</v>
      </c>
      <c r="B149" s="38" t="s">
        <v>144</v>
      </c>
      <c r="C149" s="306" t="s">
        <v>599</v>
      </c>
      <c r="D149" s="26" t="s">
        <v>555</v>
      </c>
      <c r="E149" s="26" t="s">
        <v>29</v>
      </c>
      <c r="F149" s="26" t="s">
        <v>600</v>
      </c>
      <c r="G149" s="38" t="s">
        <v>38</v>
      </c>
      <c r="H149" s="26" t="s">
        <v>412</v>
      </c>
      <c r="I149" s="26" t="s">
        <v>412</v>
      </c>
      <c r="J149" s="26" t="s">
        <v>421</v>
      </c>
      <c r="K149" s="26" t="s">
        <v>57</v>
      </c>
      <c r="L149" s="202"/>
      <c r="M149" s="450"/>
    </row>
    <row r="150" spans="1:13" x14ac:dyDescent="0.15">
      <c r="A150" s="38" t="s">
        <v>18</v>
      </c>
      <c r="B150" s="38" t="s">
        <v>144</v>
      </c>
      <c r="C150" s="306" t="s">
        <v>599</v>
      </c>
      <c r="D150" s="26" t="s">
        <v>555</v>
      </c>
      <c r="E150" s="26" t="s">
        <v>29</v>
      </c>
      <c r="F150" s="26" t="s">
        <v>596</v>
      </c>
      <c r="G150" s="38" t="s">
        <v>38</v>
      </c>
      <c r="H150" s="26" t="s">
        <v>412</v>
      </c>
      <c r="I150" s="26" t="s">
        <v>412</v>
      </c>
      <c r="J150" s="26" t="s">
        <v>421</v>
      </c>
      <c r="K150" s="26" t="s">
        <v>57</v>
      </c>
      <c r="L150" s="202"/>
      <c r="M150" s="450"/>
    </row>
    <row r="151" spans="1:13" x14ac:dyDescent="0.15">
      <c r="A151" s="38" t="s">
        <v>18</v>
      </c>
      <c r="B151" s="38" t="s">
        <v>144</v>
      </c>
      <c r="C151" s="306" t="s">
        <v>512</v>
      </c>
      <c r="D151" s="26" t="s">
        <v>555</v>
      </c>
      <c r="E151" s="26" t="s">
        <v>29</v>
      </c>
      <c r="F151" s="26" t="s">
        <v>601</v>
      </c>
      <c r="G151" s="38" t="s">
        <v>38</v>
      </c>
      <c r="H151" s="26" t="s">
        <v>513</v>
      </c>
      <c r="I151" s="26" t="s">
        <v>470</v>
      </c>
      <c r="J151" s="26"/>
      <c r="K151" s="26" t="s">
        <v>57</v>
      </c>
      <c r="L151" s="202" t="s">
        <v>514</v>
      </c>
      <c r="M151" s="450"/>
    </row>
    <row r="152" spans="1:13" x14ac:dyDescent="0.15">
      <c r="A152" s="38" t="s">
        <v>18</v>
      </c>
      <c r="B152" s="38" t="s">
        <v>144</v>
      </c>
      <c r="C152" s="306" t="s">
        <v>512</v>
      </c>
      <c r="D152" s="26" t="s">
        <v>555</v>
      </c>
      <c r="E152" s="26" t="s">
        <v>29</v>
      </c>
      <c r="F152" s="26" t="s">
        <v>596</v>
      </c>
      <c r="G152" s="38" t="s">
        <v>38</v>
      </c>
      <c r="H152" s="26" t="s">
        <v>412</v>
      </c>
      <c r="I152" s="26" t="s">
        <v>412</v>
      </c>
      <c r="J152" s="26" t="s">
        <v>421</v>
      </c>
      <c r="K152" s="26" t="s">
        <v>57</v>
      </c>
      <c r="L152" s="202"/>
      <c r="M152" s="450"/>
    </row>
    <row r="153" spans="1:13" x14ac:dyDescent="0.15">
      <c r="A153" s="38" t="s">
        <v>18</v>
      </c>
      <c r="B153" s="38" t="s">
        <v>144</v>
      </c>
      <c r="C153" s="306" t="s">
        <v>515</v>
      </c>
      <c r="D153" s="26" t="s">
        <v>555</v>
      </c>
      <c r="E153" s="26" t="s">
        <v>29</v>
      </c>
      <c r="F153" s="26" t="s">
        <v>601</v>
      </c>
      <c r="G153" s="38" t="s">
        <v>38</v>
      </c>
      <c r="H153" s="26" t="s">
        <v>602</v>
      </c>
      <c r="I153" s="26" t="s">
        <v>470</v>
      </c>
      <c r="J153" s="26"/>
      <c r="K153" s="26" t="s">
        <v>57</v>
      </c>
      <c r="L153" s="202" t="s">
        <v>514</v>
      </c>
      <c r="M153" s="450"/>
    </row>
    <row r="154" spans="1:13" x14ac:dyDescent="0.15">
      <c r="A154" s="38" t="s">
        <v>18</v>
      </c>
      <c r="B154" s="38" t="s">
        <v>144</v>
      </c>
      <c r="C154" s="306" t="s">
        <v>515</v>
      </c>
      <c r="D154" s="26" t="s">
        <v>555</v>
      </c>
      <c r="E154" s="26" t="s">
        <v>29</v>
      </c>
      <c r="F154" s="26" t="s">
        <v>596</v>
      </c>
      <c r="G154" s="38" t="s">
        <v>38</v>
      </c>
      <c r="H154" s="26" t="s">
        <v>412</v>
      </c>
      <c r="I154" s="26" t="s">
        <v>412</v>
      </c>
      <c r="J154" s="26" t="s">
        <v>421</v>
      </c>
      <c r="K154" s="26" t="s">
        <v>57</v>
      </c>
      <c r="L154" s="202"/>
      <c r="M154" s="450"/>
    </row>
    <row r="155" spans="1:13" x14ac:dyDescent="0.15">
      <c r="A155" s="38" t="s">
        <v>18</v>
      </c>
      <c r="B155" s="38" t="s">
        <v>144</v>
      </c>
      <c r="C155" s="306" t="s">
        <v>420</v>
      </c>
      <c r="D155" s="26" t="s">
        <v>555</v>
      </c>
      <c r="E155" s="26" t="s">
        <v>29</v>
      </c>
      <c r="F155" s="26" t="s">
        <v>603</v>
      </c>
      <c r="G155" s="38" t="s">
        <v>38</v>
      </c>
      <c r="H155" s="26" t="s">
        <v>412</v>
      </c>
      <c r="I155" s="26" t="s">
        <v>421</v>
      </c>
      <c r="J155" s="26"/>
      <c r="K155" s="26" t="s">
        <v>57</v>
      </c>
      <c r="L155" s="202"/>
      <c r="M155" s="450"/>
    </row>
    <row r="156" spans="1:13" x14ac:dyDescent="0.15">
      <c r="A156" s="38" t="s">
        <v>18</v>
      </c>
      <c r="B156" s="38" t="s">
        <v>144</v>
      </c>
      <c r="C156" s="306" t="s">
        <v>422</v>
      </c>
      <c r="D156" s="26" t="s">
        <v>555</v>
      </c>
      <c r="E156" s="26" t="s">
        <v>29</v>
      </c>
      <c r="F156" s="26" t="s">
        <v>604</v>
      </c>
      <c r="G156" s="38" t="s">
        <v>38</v>
      </c>
      <c r="H156" s="26" t="s">
        <v>412</v>
      </c>
      <c r="I156" s="26" t="s">
        <v>421</v>
      </c>
      <c r="J156" s="26"/>
      <c r="K156" s="26" t="s">
        <v>57</v>
      </c>
      <c r="L156" s="202"/>
      <c r="M156" s="450"/>
    </row>
    <row r="157" spans="1:13" x14ac:dyDescent="0.15">
      <c r="A157" s="38" t="s">
        <v>18</v>
      </c>
      <c r="B157" s="38" t="s">
        <v>144</v>
      </c>
      <c r="C157" s="306" t="s">
        <v>422</v>
      </c>
      <c r="D157" s="26" t="s">
        <v>555</v>
      </c>
      <c r="E157" s="26" t="s">
        <v>29</v>
      </c>
      <c r="F157" s="26" t="s">
        <v>605</v>
      </c>
      <c r="G157" s="38" t="s">
        <v>38</v>
      </c>
      <c r="H157" s="26" t="s">
        <v>454</v>
      </c>
      <c r="I157" s="26" t="s">
        <v>421</v>
      </c>
      <c r="J157" s="26"/>
      <c r="K157" s="26" t="s">
        <v>57</v>
      </c>
      <c r="L157" s="202"/>
      <c r="M157" s="450"/>
    </row>
    <row r="158" spans="1:13" x14ac:dyDescent="0.15">
      <c r="A158" s="38" t="s">
        <v>18</v>
      </c>
      <c r="B158" s="38" t="s">
        <v>144</v>
      </c>
      <c r="C158" s="306" t="s">
        <v>469</v>
      </c>
      <c r="D158" s="26" t="s">
        <v>555</v>
      </c>
      <c r="E158" s="26" t="s">
        <v>29</v>
      </c>
      <c r="F158" s="26" t="s">
        <v>606</v>
      </c>
      <c r="G158" s="38" t="s">
        <v>38</v>
      </c>
      <c r="H158" s="26" t="s">
        <v>412</v>
      </c>
      <c r="I158" s="26" t="s">
        <v>412</v>
      </c>
      <c r="J158" s="26" t="s">
        <v>421</v>
      </c>
      <c r="K158" s="26" t="s">
        <v>57</v>
      </c>
      <c r="L158" s="202"/>
      <c r="M158" s="450"/>
    </row>
    <row r="159" spans="1:13" x14ac:dyDescent="0.15">
      <c r="A159" s="38" t="s">
        <v>18</v>
      </c>
      <c r="B159" s="38" t="s">
        <v>144</v>
      </c>
      <c r="C159" s="306" t="s">
        <v>469</v>
      </c>
      <c r="D159" s="26" t="s">
        <v>555</v>
      </c>
      <c r="E159" s="26" t="s">
        <v>29</v>
      </c>
      <c r="F159" s="26" t="s">
        <v>607</v>
      </c>
      <c r="G159" s="38" t="s">
        <v>38</v>
      </c>
      <c r="H159" s="26" t="s">
        <v>421</v>
      </c>
      <c r="I159" s="26" t="s">
        <v>454</v>
      </c>
      <c r="J159" s="26"/>
      <c r="K159" s="26" t="s">
        <v>57</v>
      </c>
      <c r="L159" s="202"/>
      <c r="M159" s="450"/>
    </row>
    <row r="160" spans="1:13" x14ac:dyDescent="0.15">
      <c r="A160" s="38" t="s">
        <v>18</v>
      </c>
      <c r="B160" s="38" t="s">
        <v>144</v>
      </c>
      <c r="C160" s="306" t="s">
        <v>123</v>
      </c>
      <c r="D160" s="26" t="s">
        <v>555</v>
      </c>
      <c r="E160" s="26" t="s">
        <v>29</v>
      </c>
      <c r="F160" s="26" t="s">
        <v>608</v>
      </c>
      <c r="G160" s="38" t="s">
        <v>38</v>
      </c>
      <c r="H160" s="26" t="s">
        <v>609</v>
      </c>
      <c r="I160" s="26" t="s">
        <v>421</v>
      </c>
      <c r="J160" s="26"/>
      <c r="K160" s="26" t="s">
        <v>57</v>
      </c>
      <c r="L160" s="202" t="s">
        <v>610</v>
      </c>
      <c r="M160" s="450"/>
    </row>
    <row r="161" spans="1:13" x14ac:dyDescent="0.15">
      <c r="A161" s="38" t="s">
        <v>18</v>
      </c>
      <c r="B161" s="38" t="s">
        <v>144</v>
      </c>
      <c r="C161" s="306" t="s">
        <v>611</v>
      </c>
      <c r="D161" s="26" t="s">
        <v>555</v>
      </c>
      <c r="E161" s="26" t="s">
        <v>29</v>
      </c>
      <c r="F161" s="26" t="s">
        <v>563</v>
      </c>
      <c r="G161" s="38" t="s">
        <v>38</v>
      </c>
      <c r="H161" s="26" t="s">
        <v>412</v>
      </c>
      <c r="I161" s="26" t="s">
        <v>412</v>
      </c>
      <c r="J161" s="26" t="s">
        <v>421</v>
      </c>
      <c r="K161" s="26" t="s">
        <v>57</v>
      </c>
      <c r="L161" s="202"/>
      <c r="M161" s="450"/>
    </row>
    <row r="162" spans="1:13" x14ac:dyDescent="0.15">
      <c r="A162" s="38" t="s">
        <v>18</v>
      </c>
      <c r="B162" s="38" t="s">
        <v>144</v>
      </c>
      <c r="C162" s="254" t="s">
        <v>425</v>
      </c>
      <c r="D162" s="154" t="s">
        <v>555</v>
      </c>
      <c r="E162" s="154" t="s">
        <v>29</v>
      </c>
      <c r="F162" s="154" t="s">
        <v>612</v>
      </c>
      <c r="G162" s="155" t="s">
        <v>57</v>
      </c>
      <c r="H162" s="154" t="s">
        <v>613</v>
      </c>
      <c r="I162" s="154" t="s">
        <v>120</v>
      </c>
      <c r="J162" s="154"/>
      <c r="K162" s="154" t="s">
        <v>57</v>
      </c>
      <c r="L162" s="429" t="s">
        <v>1134</v>
      </c>
      <c r="M162" s="450"/>
    </row>
    <row r="163" spans="1:13" x14ac:dyDescent="0.15">
      <c r="A163" s="38" t="s">
        <v>18</v>
      </c>
      <c r="B163" s="38" t="s">
        <v>144</v>
      </c>
      <c r="C163" s="306" t="s">
        <v>522</v>
      </c>
      <c r="D163" s="26" t="s">
        <v>555</v>
      </c>
      <c r="E163" s="26" t="s">
        <v>29</v>
      </c>
      <c r="F163" s="26" t="s">
        <v>563</v>
      </c>
      <c r="G163" s="38" t="s">
        <v>38</v>
      </c>
      <c r="H163" s="26" t="s">
        <v>412</v>
      </c>
      <c r="I163" s="26" t="s">
        <v>412</v>
      </c>
      <c r="J163" s="26" t="s">
        <v>421</v>
      </c>
      <c r="K163" s="26" t="s">
        <v>57</v>
      </c>
      <c r="L163" s="202"/>
      <c r="M163" s="450"/>
    </row>
    <row r="164" spans="1:13" x14ac:dyDescent="0.15">
      <c r="A164" s="38" t="s">
        <v>18</v>
      </c>
      <c r="B164" s="38" t="s">
        <v>144</v>
      </c>
      <c r="C164" s="306" t="s">
        <v>524</v>
      </c>
      <c r="D164" s="26" t="s">
        <v>555</v>
      </c>
      <c r="E164" s="26" t="s">
        <v>29</v>
      </c>
      <c r="F164" s="26" t="s">
        <v>573</v>
      </c>
      <c r="G164" s="38" t="s">
        <v>38</v>
      </c>
      <c r="H164" s="26" t="s">
        <v>122</v>
      </c>
      <c r="I164" s="26" t="s">
        <v>454</v>
      </c>
      <c r="J164" s="26"/>
      <c r="K164" s="26" t="s">
        <v>57</v>
      </c>
      <c r="L164" s="202"/>
      <c r="M164" s="450"/>
    </row>
    <row r="165" spans="1:13" x14ac:dyDescent="0.15">
      <c r="A165" s="38" t="s">
        <v>18</v>
      </c>
      <c r="B165" s="38" t="s">
        <v>144</v>
      </c>
      <c r="C165" s="306" t="s">
        <v>614</v>
      </c>
      <c r="D165" s="26" t="s">
        <v>555</v>
      </c>
      <c r="E165" s="26" t="s">
        <v>29</v>
      </c>
      <c r="F165" s="26" t="s">
        <v>2</v>
      </c>
      <c r="G165" s="38" t="s">
        <v>38</v>
      </c>
      <c r="H165" s="26" t="s">
        <v>412</v>
      </c>
      <c r="I165" s="26" t="s">
        <v>412</v>
      </c>
      <c r="J165" s="26" t="s">
        <v>421</v>
      </c>
      <c r="K165" s="26" t="s">
        <v>57</v>
      </c>
      <c r="L165" s="202"/>
      <c r="M165" s="450"/>
    </row>
    <row r="166" spans="1:13" x14ac:dyDescent="0.15">
      <c r="A166" s="38" t="s">
        <v>18</v>
      </c>
      <c r="B166" s="38" t="s">
        <v>144</v>
      </c>
      <c r="C166" s="306" t="s">
        <v>525</v>
      </c>
      <c r="D166" s="26" t="s">
        <v>555</v>
      </c>
      <c r="E166" s="26" t="s">
        <v>29</v>
      </c>
      <c r="F166" s="26" t="s">
        <v>563</v>
      </c>
      <c r="G166" s="38" t="s">
        <v>38</v>
      </c>
      <c r="H166" s="26" t="s">
        <v>615</v>
      </c>
      <c r="I166" s="26" t="s">
        <v>454</v>
      </c>
      <c r="J166" s="26"/>
      <c r="K166" s="26" t="s">
        <v>57</v>
      </c>
      <c r="L166" s="202"/>
      <c r="M166" s="450"/>
    </row>
    <row r="167" spans="1:13" x14ac:dyDescent="0.15">
      <c r="A167" s="38" t="s">
        <v>18</v>
      </c>
      <c r="B167" s="38" t="s">
        <v>144</v>
      </c>
      <c r="C167" s="306" t="s">
        <v>527</v>
      </c>
      <c r="D167" s="26" t="s">
        <v>555</v>
      </c>
      <c r="E167" s="26" t="s">
        <v>29</v>
      </c>
      <c r="F167" s="26" t="s">
        <v>563</v>
      </c>
      <c r="G167" s="38" t="s">
        <v>38</v>
      </c>
      <c r="H167" s="26" t="s">
        <v>412</v>
      </c>
      <c r="I167" s="26" t="s">
        <v>412</v>
      </c>
      <c r="J167" s="26" t="s">
        <v>421</v>
      </c>
      <c r="K167" s="26" t="s">
        <v>57</v>
      </c>
      <c r="L167" s="202"/>
      <c r="M167" s="450"/>
    </row>
    <row r="168" spans="1:13" x14ac:dyDescent="0.15">
      <c r="A168" s="38" t="s">
        <v>18</v>
      </c>
      <c r="B168" s="38" t="s">
        <v>144</v>
      </c>
      <c r="C168" s="306" t="s">
        <v>616</v>
      </c>
      <c r="D168" s="26" t="s">
        <v>555</v>
      </c>
      <c r="E168" s="26" t="s">
        <v>29</v>
      </c>
      <c r="F168" s="26" t="s">
        <v>617</v>
      </c>
      <c r="G168" s="38" t="s">
        <v>38</v>
      </c>
      <c r="H168" s="26" t="s">
        <v>412</v>
      </c>
      <c r="I168" s="26" t="s">
        <v>412</v>
      </c>
      <c r="J168" s="26" t="s">
        <v>421</v>
      </c>
      <c r="K168" s="26" t="s">
        <v>57</v>
      </c>
      <c r="L168" s="202"/>
      <c r="M168" s="450"/>
    </row>
    <row r="169" spans="1:13" x14ac:dyDescent="0.15">
      <c r="A169" s="38" t="s">
        <v>18</v>
      </c>
      <c r="B169" s="38" t="s">
        <v>144</v>
      </c>
      <c r="C169" s="306" t="s">
        <v>618</v>
      </c>
      <c r="D169" s="26" t="s">
        <v>555</v>
      </c>
      <c r="E169" s="26" t="s">
        <v>29</v>
      </c>
      <c r="F169" s="26" t="s">
        <v>617</v>
      </c>
      <c r="G169" s="38" t="s">
        <v>38</v>
      </c>
      <c r="H169" s="26" t="s">
        <v>412</v>
      </c>
      <c r="I169" s="26" t="s">
        <v>412</v>
      </c>
      <c r="J169" s="26" t="s">
        <v>421</v>
      </c>
      <c r="K169" s="26" t="s">
        <v>57</v>
      </c>
      <c r="L169" s="202"/>
      <c r="M169" s="450"/>
    </row>
    <row r="170" spans="1:13" x14ac:dyDescent="0.15">
      <c r="A170" s="38" t="s">
        <v>18</v>
      </c>
      <c r="B170" s="38" t="s">
        <v>144</v>
      </c>
      <c r="C170" s="306" t="s">
        <v>619</v>
      </c>
      <c r="D170" s="26" t="s">
        <v>555</v>
      </c>
      <c r="E170" s="26" t="s">
        <v>29</v>
      </c>
      <c r="F170" s="26" t="s">
        <v>617</v>
      </c>
      <c r="G170" s="38" t="s">
        <v>38</v>
      </c>
      <c r="H170" s="26" t="s">
        <v>412</v>
      </c>
      <c r="I170" s="26" t="s">
        <v>412</v>
      </c>
      <c r="J170" s="26" t="s">
        <v>421</v>
      </c>
      <c r="K170" s="26" t="s">
        <v>57</v>
      </c>
      <c r="L170" s="202"/>
      <c r="M170" s="450"/>
    </row>
    <row r="171" spans="1:13" x14ac:dyDescent="0.15">
      <c r="A171" s="38" t="s">
        <v>18</v>
      </c>
      <c r="B171" s="38" t="s">
        <v>144</v>
      </c>
      <c r="C171" s="306" t="s">
        <v>119</v>
      </c>
      <c r="D171" s="26" t="s">
        <v>555</v>
      </c>
      <c r="E171" s="26" t="s">
        <v>29</v>
      </c>
      <c r="F171" s="26" t="s">
        <v>620</v>
      </c>
      <c r="G171" s="38" t="s">
        <v>38</v>
      </c>
      <c r="H171" s="26" t="s">
        <v>412</v>
      </c>
      <c r="I171" s="26" t="s">
        <v>412</v>
      </c>
      <c r="J171" s="26" t="s">
        <v>421</v>
      </c>
      <c r="K171" s="26" t="s">
        <v>57</v>
      </c>
      <c r="L171" s="202"/>
      <c r="M171" s="450"/>
    </row>
    <row r="172" spans="1:13" x14ac:dyDescent="0.15">
      <c r="A172" s="38" t="s">
        <v>18</v>
      </c>
      <c r="B172" s="38" t="s">
        <v>144</v>
      </c>
      <c r="C172" s="306" t="s">
        <v>119</v>
      </c>
      <c r="D172" s="26" t="s">
        <v>555</v>
      </c>
      <c r="E172" s="26" t="s">
        <v>29</v>
      </c>
      <c r="F172" s="26" t="s">
        <v>621</v>
      </c>
      <c r="G172" s="38" t="s">
        <v>38</v>
      </c>
      <c r="H172" s="26" t="s">
        <v>412</v>
      </c>
      <c r="I172" s="26" t="s">
        <v>412</v>
      </c>
      <c r="J172" s="26" t="s">
        <v>421</v>
      </c>
      <c r="K172" s="26" t="s">
        <v>57</v>
      </c>
      <c r="L172" s="202"/>
      <c r="M172" s="450"/>
    </row>
    <row r="173" spans="1:13" x14ac:dyDescent="0.15">
      <c r="A173" s="38" t="s">
        <v>18</v>
      </c>
      <c r="B173" s="38" t="s">
        <v>144</v>
      </c>
      <c r="C173" s="306" t="s">
        <v>119</v>
      </c>
      <c r="D173" s="26" t="s">
        <v>555</v>
      </c>
      <c r="E173" s="26" t="s">
        <v>29</v>
      </c>
      <c r="F173" s="26" t="s">
        <v>622</v>
      </c>
      <c r="G173" s="38" t="s">
        <v>38</v>
      </c>
      <c r="H173" s="26" t="s">
        <v>412</v>
      </c>
      <c r="I173" s="26" t="s">
        <v>412</v>
      </c>
      <c r="J173" s="26" t="s">
        <v>421</v>
      </c>
      <c r="K173" s="26" t="s">
        <v>57</v>
      </c>
      <c r="L173" s="202"/>
      <c r="M173" s="450"/>
    </row>
    <row r="174" spans="1:13" x14ac:dyDescent="0.15">
      <c r="A174" s="38" t="s">
        <v>18</v>
      </c>
      <c r="B174" s="38" t="s">
        <v>144</v>
      </c>
      <c r="C174" s="306" t="s">
        <v>623</v>
      </c>
      <c r="D174" s="26" t="s">
        <v>555</v>
      </c>
      <c r="E174" s="26" t="s">
        <v>29</v>
      </c>
      <c r="F174" s="26" t="s">
        <v>600</v>
      </c>
      <c r="G174" s="38" t="s">
        <v>38</v>
      </c>
      <c r="H174" s="26" t="s">
        <v>412</v>
      </c>
      <c r="I174" s="26" t="s">
        <v>412</v>
      </c>
      <c r="J174" s="26" t="s">
        <v>421</v>
      </c>
      <c r="K174" s="26" t="s">
        <v>57</v>
      </c>
      <c r="L174" s="202"/>
      <c r="M174" s="450"/>
    </row>
    <row r="175" spans="1:13" x14ac:dyDescent="0.15">
      <c r="A175" s="38" t="s">
        <v>18</v>
      </c>
      <c r="B175" s="38" t="s">
        <v>144</v>
      </c>
      <c r="C175" s="306" t="s">
        <v>623</v>
      </c>
      <c r="D175" s="26" t="s">
        <v>555</v>
      </c>
      <c r="E175" s="26" t="s">
        <v>29</v>
      </c>
      <c r="F175" s="26" t="s">
        <v>596</v>
      </c>
      <c r="G175" s="38" t="s">
        <v>38</v>
      </c>
      <c r="H175" s="26" t="s">
        <v>412</v>
      </c>
      <c r="I175" s="26" t="s">
        <v>412</v>
      </c>
      <c r="J175" s="26" t="s">
        <v>421</v>
      </c>
      <c r="K175" s="26" t="s">
        <v>57</v>
      </c>
      <c r="L175" s="202"/>
      <c r="M175" s="450"/>
    </row>
    <row r="176" spans="1:13" x14ac:dyDescent="0.15">
      <c r="A176" s="38" t="s">
        <v>18</v>
      </c>
      <c r="B176" s="38" t="s">
        <v>144</v>
      </c>
      <c r="C176" s="306" t="s">
        <v>624</v>
      </c>
      <c r="D176" s="26" t="s">
        <v>555</v>
      </c>
      <c r="E176" s="26" t="s">
        <v>29</v>
      </c>
      <c r="F176" s="26" t="s">
        <v>625</v>
      </c>
      <c r="G176" s="38" t="s">
        <v>38</v>
      </c>
      <c r="H176" s="26" t="s">
        <v>412</v>
      </c>
      <c r="I176" s="26" t="s">
        <v>421</v>
      </c>
      <c r="J176" s="26"/>
      <c r="K176" s="26" t="s">
        <v>57</v>
      </c>
      <c r="L176" s="202"/>
      <c r="M176" s="450"/>
    </row>
    <row r="177" spans="1:13" x14ac:dyDescent="0.15">
      <c r="A177" s="38" t="s">
        <v>18</v>
      </c>
      <c r="B177" s="38" t="s">
        <v>144</v>
      </c>
      <c r="C177" s="306" t="s">
        <v>1502</v>
      </c>
      <c r="D177" s="26" t="s">
        <v>555</v>
      </c>
      <c r="E177" s="26" t="s">
        <v>29</v>
      </c>
      <c r="F177" s="26" t="s">
        <v>563</v>
      </c>
      <c r="G177" s="38" t="s">
        <v>38</v>
      </c>
      <c r="H177" s="26" t="s">
        <v>412</v>
      </c>
      <c r="I177" s="26" t="s">
        <v>412</v>
      </c>
      <c r="J177" s="26" t="s">
        <v>421</v>
      </c>
      <c r="K177" s="26" t="s">
        <v>57</v>
      </c>
      <c r="L177" s="202"/>
      <c r="M177" s="450"/>
    </row>
    <row r="178" spans="1:13" x14ac:dyDescent="0.15">
      <c r="A178" s="38" t="s">
        <v>18</v>
      </c>
      <c r="B178" s="38" t="s">
        <v>144</v>
      </c>
      <c r="C178" s="306" t="s">
        <v>139</v>
      </c>
      <c r="D178" s="26" t="s">
        <v>555</v>
      </c>
      <c r="E178" s="26" t="s">
        <v>29</v>
      </c>
      <c r="F178" s="26" t="s">
        <v>595</v>
      </c>
      <c r="G178" s="38" t="s">
        <v>38</v>
      </c>
      <c r="H178" s="26" t="s">
        <v>412</v>
      </c>
      <c r="I178" s="26" t="s">
        <v>412</v>
      </c>
      <c r="J178" s="26" t="s">
        <v>421</v>
      </c>
      <c r="K178" s="26" t="s">
        <v>57</v>
      </c>
      <c r="L178" s="202"/>
      <c r="M178" s="450"/>
    </row>
    <row r="179" spans="1:13" x14ac:dyDescent="0.15">
      <c r="A179" s="38" t="s">
        <v>18</v>
      </c>
      <c r="B179" s="38" t="s">
        <v>144</v>
      </c>
      <c r="C179" s="306" t="s">
        <v>534</v>
      </c>
      <c r="D179" s="26" t="s">
        <v>555</v>
      </c>
      <c r="E179" s="26" t="s">
        <v>29</v>
      </c>
      <c r="F179" s="26" t="s">
        <v>563</v>
      </c>
      <c r="G179" s="38" t="s">
        <v>38</v>
      </c>
      <c r="H179" s="26" t="s">
        <v>412</v>
      </c>
      <c r="I179" s="26" t="s">
        <v>412</v>
      </c>
      <c r="J179" s="26" t="s">
        <v>421</v>
      </c>
      <c r="K179" s="26" t="s">
        <v>57</v>
      </c>
      <c r="L179" s="202"/>
      <c r="M179" s="450"/>
    </row>
    <row r="180" spans="1:13" x14ac:dyDescent="0.15">
      <c r="A180" s="38" t="s">
        <v>18</v>
      </c>
      <c r="B180" s="38" t="s">
        <v>144</v>
      </c>
      <c r="C180" s="306" t="s">
        <v>535</v>
      </c>
      <c r="D180" s="26" t="s">
        <v>555</v>
      </c>
      <c r="E180" s="26" t="s">
        <v>29</v>
      </c>
      <c r="F180" s="26" t="s">
        <v>563</v>
      </c>
      <c r="G180" s="38" t="s">
        <v>38</v>
      </c>
      <c r="H180" s="26" t="s">
        <v>412</v>
      </c>
      <c r="I180" s="26" t="s">
        <v>412</v>
      </c>
      <c r="J180" s="26" t="s">
        <v>421</v>
      </c>
      <c r="K180" s="26" t="s">
        <v>57</v>
      </c>
      <c r="L180" s="202"/>
      <c r="M180" s="450"/>
    </row>
    <row r="181" spans="1:13" x14ac:dyDescent="0.15">
      <c r="A181" s="38" t="s">
        <v>18</v>
      </c>
      <c r="B181" s="38" t="s">
        <v>144</v>
      </c>
      <c r="C181" s="306" t="s">
        <v>131</v>
      </c>
      <c r="D181" s="26" t="s">
        <v>555</v>
      </c>
      <c r="E181" s="26" t="s">
        <v>29</v>
      </c>
      <c r="F181" s="26" t="s">
        <v>626</v>
      </c>
      <c r="G181" s="38" t="s">
        <v>38</v>
      </c>
      <c r="H181" s="26" t="s">
        <v>412</v>
      </c>
      <c r="I181" s="26" t="s">
        <v>412</v>
      </c>
      <c r="J181" s="26" t="s">
        <v>421</v>
      </c>
      <c r="K181" s="26" t="s">
        <v>57</v>
      </c>
      <c r="L181" s="202"/>
      <c r="M181" s="450"/>
    </row>
    <row r="182" spans="1:13" x14ac:dyDescent="0.15">
      <c r="A182" s="38" t="s">
        <v>18</v>
      </c>
      <c r="B182" s="38" t="s">
        <v>144</v>
      </c>
      <c r="C182" s="306" t="s">
        <v>131</v>
      </c>
      <c r="D182" s="26" t="s">
        <v>555</v>
      </c>
      <c r="E182" s="26" t="s">
        <v>29</v>
      </c>
      <c r="F182" s="26" t="s">
        <v>627</v>
      </c>
      <c r="G182" s="38" t="s">
        <v>38</v>
      </c>
      <c r="H182" s="26" t="s">
        <v>412</v>
      </c>
      <c r="I182" s="26" t="s">
        <v>412</v>
      </c>
      <c r="J182" s="26" t="s">
        <v>421</v>
      </c>
      <c r="K182" s="26" t="s">
        <v>57</v>
      </c>
      <c r="L182" s="202"/>
      <c r="M182" s="450"/>
    </row>
    <row r="183" spans="1:13" x14ac:dyDescent="0.15">
      <c r="A183" s="38" t="s">
        <v>18</v>
      </c>
      <c r="B183" s="38" t="s">
        <v>144</v>
      </c>
      <c r="C183" s="306" t="s">
        <v>628</v>
      </c>
      <c r="D183" s="26" t="s">
        <v>555</v>
      </c>
      <c r="E183" s="26" t="s">
        <v>29</v>
      </c>
      <c r="F183" s="26" t="s">
        <v>629</v>
      </c>
      <c r="G183" s="38" t="s">
        <v>38</v>
      </c>
      <c r="H183" s="26" t="s">
        <v>412</v>
      </c>
      <c r="I183" s="26" t="s">
        <v>412</v>
      </c>
      <c r="J183" s="26" t="s">
        <v>421</v>
      </c>
      <c r="K183" s="26" t="s">
        <v>57</v>
      </c>
      <c r="L183" s="202"/>
      <c r="M183" s="450"/>
    </row>
    <row r="184" spans="1:13" x14ac:dyDescent="0.15">
      <c r="A184" s="38" t="s">
        <v>18</v>
      </c>
      <c r="B184" s="38" t="s">
        <v>144</v>
      </c>
      <c r="C184" s="306" t="s">
        <v>628</v>
      </c>
      <c r="D184" s="26" t="s">
        <v>555</v>
      </c>
      <c r="E184" s="26" t="s">
        <v>29</v>
      </c>
      <c r="F184" s="26" t="s">
        <v>630</v>
      </c>
      <c r="G184" s="38" t="s">
        <v>38</v>
      </c>
      <c r="H184" s="26" t="s">
        <v>412</v>
      </c>
      <c r="I184" s="26" t="s">
        <v>412</v>
      </c>
      <c r="J184" s="26" t="s">
        <v>421</v>
      </c>
      <c r="K184" s="26" t="s">
        <v>57</v>
      </c>
      <c r="L184" s="202"/>
      <c r="M184" s="450"/>
    </row>
    <row r="185" spans="1:13" x14ac:dyDescent="0.15">
      <c r="A185" s="38" t="s">
        <v>18</v>
      </c>
      <c r="B185" s="38" t="s">
        <v>144</v>
      </c>
      <c r="C185" s="306" t="s">
        <v>430</v>
      </c>
      <c r="D185" s="26" t="s">
        <v>555</v>
      </c>
      <c r="E185" s="26" t="s">
        <v>29</v>
      </c>
      <c r="F185" s="26" t="s">
        <v>631</v>
      </c>
      <c r="G185" s="38" t="s">
        <v>38</v>
      </c>
      <c r="H185" s="26" t="s">
        <v>412</v>
      </c>
      <c r="I185" s="26" t="s">
        <v>470</v>
      </c>
      <c r="J185" s="26"/>
      <c r="K185" s="26" t="s">
        <v>57</v>
      </c>
      <c r="L185" s="202" t="s">
        <v>632</v>
      </c>
      <c r="M185" s="450"/>
    </row>
    <row r="186" spans="1:13" x14ac:dyDescent="0.15">
      <c r="A186" s="38" t="s">
        <v>18</v>
      </c>
      <c r="B186" s="38" t="s">
        <v>144</v>
      </c>
      <c r="C186" s="306" t="s">
        <v>430</v>
      </c>
      <c r="D186" s="26" t="s">
        <v>555</v>
      </c>
      <c r="E186" s="26" t="s">
        <v>29</v>
      </c>
      <c r="F186" s="26" t="s">
        <v>577</v>
      </c>
      <c r="G186" s="38" t="s">
        <v>38</v>
      </c>
      <c r="H186" s="26" t="s">
        <v>412</v>
      </c>
      <c r="I186" s="26" t="s">
        <v>412</v>
      </c>
      <c r="J186" s="26" t="s">
        <v>421</v>
      </c>
      <c r="K186" s="26" t="s">
        <v>57</v>
      </c>
      <c r="L186" s="202"/>
      <c r="M186" s="450"/>
    </row>
    <row r="187" spans="1:13" x14ac:dyDescent="0.15">
      <c r="A187" s="38" t="s">
        <v>18</v>
      </c>
      <c r="B187" s="38" t="s">
        <v>144</v>
      </c>
      <c r="C187" s="306" t="s">
        <v>633</v>
      </c>
      <c r="D187" s="26" t="s">
        <v>555</v>
      </c>
      <c r="E187" s="26" t="s">
        <v>29</v>
      </c>
      <c r="F187" s="26" t="s">
        <v>2</v>
      </c>
      <c r="G187" s="38" t="s">
        <v>38</v>
      </c>
      <c r="H187" s="26" t="s">
        <v>412</v>
      </c>
      <c r="I187" s="26" t="s">
        <v>421</v>
      </c>
      <c r="J187" s="26"/>
      <c r="K187" s="26" t="s">
        <v>57</v>
      </c>
      <c r="L187" s="202"/>
      <c r="M187" s="450"/>
    </row>
    <row r="188" spans="1:13" x14ac:dyDescent="0.15">
      <c r="A188" s="38" t="s">
        <v>18</v>
      </c>
      <c r="B188" s="38" t="s">
        <v>144</v>
      </c>
      <c r="C188" s="306" t="s">
        <v>477</v>
      </c>
      <c r="D188" s="26" t="s">
        <v>555</v>
      </c>
      <c r="E188" s="26" t="s">
        <v>29</v>
      </c>
      <c r="F188" s="26" t="s">
        <v>563</v>
      </c>
      <c r="G188" s="38" t="s">
        <v>38</v>
      </c>
      <c r="H188" s="26" t="s">
        <v>412</v>
      </c>
      <c r="I188" s="26" t="s">
        <v>412</v>
      </c>
      <c r="J188" s="26" t="s">
        <v>421</v>
      </c>
      <c r="K188" s="26" t="s">
        <v>57</v>
      </c>
      <c r="L188" s="202"/>
      <c r="M188" s="450"/>
    </row>
    <row r="189" spans="1:13" x14ac:dyDescent="0.15">
      <c r="A189" s="38" t="s">
        <v>18</v>
      </c>
      <c r="B189" s="38" t="s">
        <v>144</v>
      </c>
      <c r="C189" s="307" t="s">
        <v>433</v>
      </c>
      <c r="D189" s="156" t="s">
        <v>555</v>
      </c>
      <c r="E189" s="156" t="s">
        <v>29</v>
      </c>
      <c r="F189" s="156" t="s">
        <v>634</v>
      </c>
      <c r="G189" s="158" t="s">
        <v>57</v>
      </c>
      <c r="H189" s="156" t="s">
        <v>635</v>
      </c>
      <c r="I189" s="156" t="s">
        <v>636</v>
      </c>
      <c r="J189" s="156"/>
      <c r="K189" s="156" t="s">
        <v>38</v>
      </c>
      <c r="L189" s="205"/>
      <c r="M189" s="450"/>
    </row>
    <row r="190" spans="1:13" x14ac:dyDescent="0.15">
      <c r="A190" s="38" t="s">
        <v>18</v>
      </c>
      <c r="B190" s="38" t="s">
        <v>144</v>
      </c>
      <c r="C190" s="306" t="s">
        <v>637</v>
      </c>
      <c r="D190" s="26" t="s">
        <v>555</v>
      </c>
      <c r="E190" s="26" t="s">
        <v>29</v>
      </c>
      <c r="F190" s="26" t="s">
        <v>638</v>
      </c>
      <c r="G190" s="38" t="s">
        <v>38</v>
      </c>
      <c r="H190" s="26" t="s">
        <v>114</v>
      </c>
      <c r="I190" s="26" t="s">
        <v>412</v>
      </c>
      <c r="J190" s="26" t="s">
        <v>639</v>
      </c>
      <c r="K190" s="26" t="s">
        <v>57</v>
      </c>
      <c r="L190" s="202"/>
      <c r="M190" s="450"/>
    </row>
    <row r="191" spans="1:13" x14ac:dyDescent="0.15">
      <c r="A191" s="38" t="s">
        <v>18</v>
      </c>
      <c r="B191" s="38" t="s">
        <v>144</v>
      </c>
      <c r="C191" s="306" t="s">
        <v>217</v>
      </c>
      <c r="D191" s="26" t="s">
        <v>555</v>
      </c>
      <c r="E191" s="26" t="s">
        <v>29</v>
      </c>
      <c r="F191" s="26" t="s">
        <v>563</v>
      </c>
      <c r="G191" s="38" t="s">
        <v>38</v>
      </c>
      <c r="H191" s="26" t="s">
        <v>412</v>
      </c>
      <c r="I191" s="26" t="s">
        <v>412</v>
      </c>
      <c r="J191" s="26" t="s">
        <v>421</v>
      </c>
      <c r="K191" s="26" t="s">
        <v>57</v>
      </c>
      <c r="L191" s="202"/>
      <c r="M191" s="450"/>
    </row>
    <row r="192" spans="1:13" x14ac:dyDescent="0.15">
      <c r="A192" s="38" t="s">
        <v>18</v>
      </c>
      <c r="B192" s="38" t="s">
        <v>144</v>
      </c>
      <c r="C192" s="306" t="s">
        <v>640</v>
      </c>
      <c r="D192" s="26" t="s">
        <v>555</v>
      </c>
      <c r="E192" s="26" t="s">
        <v>29</v>
      </c>
      <c r="F192" s="26" t="s">
        <v>641</v>
      </c>
      <c r="G192" s="38" t="s">
        <v>38</v>
      </c>
      <c r="H192" s="26" t="s">
        <v>412</v>
      </c>
      <c r="I192" s="26" t="s">
        <v>412</v>
      </c>
      <c r="J192" s="26" t="s">
        <v>421</v>
      </c>
      <c r="K192" s="26" t="s">
        <v>57</v>
      </c>
      <c r="L192" s="202"/>
      <c r="M192" s="450"/>
    </row>
    <row r="193" spans="1:13" x14ac:dyDescent="0.15">
      <c r="A193" s="38" t="s">
        <v>18</v>
      </c>
      <c r="B193" s="38" t="s">
        <v>144</v>
      </c>
      <c r="C193" s="306" t="s">
        <v>642</v>
      </c>
      <c r="D193" s="26" t="s">
        <v>555</v>
      </c>
      <c r="E193" s="26" t="s">
        <v>29</v>
      </c>
      <c r="F193" s="26" t="s">
        <v>643</v>
      </c>
      <c r="G193" s="38" t="s">
        <v>38</v>
      </c>
      <c r="H193" s="26" t="s">
        <v>412</v>
      </c>
      <c r="I193" s="26" t="s">
        <v>412</v>
      </c>
      <c r="J193" s="26" t="s">
        <v>421</v>
      </c>
      <c r="K193" s="26" t="s">
        <v>57</v>
      </c>
      <c r="L193" s="202"/>
      <c r="M193" s="450"/>
    </row>
    <row r="194" spans="1:13" x14ac:dyDescent="0.15">
      <c r="A194" s="38" t="s">
        <v>18</v>
      </c>
      <c r="B194" s="38" t="s">
        <v>144</v>
      </c>
      <c r="C194" s="254" t="s">
        <v>436</v>
      </c>
      <c r="D194" s="154" t="s">
        <v>555</v>
      </c>
      <c r="E194" s="154" t="s">
        <v>29</v>
      </c>
      <c r="F194" s="154" t="s">
        <v>644</v>
      </c>
      <c r="G194" s="155" t="s">
        <v>57</v>
      </c>
      <c r="H194" s="154" t="s">
        <v>645</v>
      </c>
      <c r="I194" s="154" t="s">
        <v>120</v>
      </c>
      <c r="J194" s="154"/>
      <c r="K194" s="154" t="s">
        <v>57</v>
      </c>
      <c r="L194" s="429" t="s">
        <v>1135</v>
      </c>
      <c r="M194" s="450"/>
    </row>
    <row r="195" spans="1:13" x14ac:dyDescent="0.15">
      <c r="A195" s="38" t="s">
        <v>18</v>
      </c>
      <c r="B195" s="38" t="s">
        <v>144</v>
      </c>
      <c r="C195" s="306" t="s">
        <v>479</v>
      </c>
      <c r="D195" s="26" t="s">
        <v>555</v>
      </c>
      <c r="E195" s="26" t="s">
        <v>29</v>
      </c>
      <c r="F195" s="26" t="s">
        <v>563</v>
      </c>
      <c r="G195" s="38" t="s">
        <v>38</v>
      </c>
      <c r="H195" s="26" t="s">
        <v>412</v>
      </c>
      <c r="I195" s="26" t="s">
        <v>412</v>
      </c>
      <c r="J195" s="26" t="s">
        <v>421</v>
      </c>
      <c r="K195" s="26" t="s">
        <v>57</v>
      </c>
      <c r="L195" s="202"/>
      <c r="M195" s="450"/>
    </row>
    <row r="196" spans="1:13" x14ac:dyDescent="0.15">
      <c r="A196" s="38" t="s">
        <v>18</v>
      </c>
      <c r="B196" s="38" t="s">
        <v>144</v>
      </c>
      <c r="C196" s="307" t="s">
        <v>440</v>
      </c>
      <c r="D196" s="156" t="s">
        <v>555</v>
      </c>
      <c r="E196" s="156" t="s">
        <v>29</v>
      </c>
      <c r="F196" s="156" t="s">
        <v>646</v>
      </c>
      <c r="G196" s="158" t="s">
        <v>57</v>
      </c>
      <c r="H196" s="156" t="s">
        <v>647</v>
      </c>
      <c r="I196" s="156" t="s">
        <v>648</v>
      </c>
      <c r="J196" s="156"/>
      <c r="K196" s="156" t="s">
        <v>38</v>
      </c>
      <c r="L196" s="205" t="s">
        <v>443</v>
      </c>
      <c r="M196" s="450"/>
    </row>
    <row r="197" spans="1:13" x14ac:dyDescent="0.15">
      <c r="A197" s="38" t="s">
        <v>18</v>
      </c>
      <c r="B197" s="38" t="s">
        <v>144</v>
      </c>
      <c r="C197" s="307" t="s">
        <v>444</v>
      </c>
      <c r="D197" s="156" t="s">
        <v>555</v>
      </c>
      <c r="E197" s="156" t="s">
        <v>29</v>
      </c>
      <c r="F197" s="156" t="s">
        <v>649</v>
      </c>
      <c r="G197" s="158" t="s">
        <v>57</v>
      </c>
      <c r="H197" s="156" t="s">
        <v>647</v>
      </c>
      <c r="I197" s="156" t="s">
        <v>648</v>
      </c>
      <c r="J197" s="156"/>
      <c r="K197" s="156" t="s">
        <v>38</v>
      </c>
      <c r="L197" s="205" t="s">
        <v>443</v>
      </c>
      <c r="M197" s="450"/>
    </row>
    <row r="198" spans="1:13" x14ac:dyDescent="0.15">
      <c r="A198" s="38" t="s">
        <v>18</v>
      </c>
      <c r="B198" s="38" t="s">
        <v>144</v>
      </c>
      <c r="C198" s="306" t="s">
        <v>650</v>
      </c>
      <c r="D198" s="26" t="s">
        <v>555</v>
      </c>
      <c r="E198" s="26" t="s">
        <v>29</v>
      </c>
      <c r="F198" s="26" t="s">
        <v>563</v>
      </c>
      <c r="G198" s="38" t="s">
        <v>38</v>
      </c>
      <c r="H198" s="26" t="s">
        <v>412</v>
      </c>
      <c r="I198" s="26" t="s">
        <v>412</v>
      </c>
      <c r="J198" s="26" t="s">
        <v>421</v>
      </c>
      <c r="K198" s="26" t="s">
        <v>57</v>
      </c>
      <c r="L198" s="202"/>
      <c r="M198" s="450"/>
    </row>
    <row r="199" spans="1:13" x14ac:dyDescent="0.15">
      <c r="A199" s="38" t="s">
        <v>18</v>
      </c>
      <c r="B199" s="38" t="s">
        <v>144</v>
      </c>
      <c r="C199" s="306" t="s">
        <v>115</v>
      </c>
      <c r="D199" s="26" t="s">
        <v>555</v>
      </c>
      <c r="E199" s="26" t="s">
        <v>29</v>
      </c>
      <c r="F199" s="26" t="s">
        <v>651</v>
      </c>
      <c r="G199" s="38" t="s">
        <v>38</v>
      </c>
      <c r="H199" s="26" t="s">
        <v>412</v>
      </c>
      <c r="I199" s="26" t="s">
        <v>412</v>
      </c>
      <c r="J199" s="26" t="s">
        <v>421</v>
      </c>
      <c r="K199" s="26" t="s">
        <v>57</v>
      </c>
      <c r="L199" s="202"/>
      <c r="M199" s="450"/>
    </row>
    <row r="200" spans="1:13" x14ac:dyDescent="0.15">
      <c r="A200" s="38" t="s">
        <v>18</v>
      </c>
      <c r="B200" s="38" t="s">
        <v>144</v>
      </c>
      <c r="C200" s="306" t="s">
        <v>115</v>
      </c>
      <c r="D200" s="26" t="s">
        <v>555</v>
      </c>
      <c r="E200" s="26" t="s">
        <v>29</v>
      </c>
      <c r="F200" s="26" t="s">
        <v>652</v>
      </c>
      <c r="G200" s="38" t="s">
        <v>38</v>
      </c>
      <c r="H200" s="26" t="s">
        <v>412</v>
      </c>
      <c r="I200" s="26" t="s">
        <v>412</v>
      </c>
      <c r="J200" s="26" t="s">
        <v>421</v>
      </c>
      <c r="K200" s="26" t="s">
        <v>57</v>
      </c>
      <c r="L200" s="202"/>
      <c r="M200" s="450"/>
    </row>
    <row r="201" spans="1:13" x14ac:dyDescent="0.15">
      <c r="A201" s="38" t="s">
        <v>18</v>
      </c>
      <c r="B201" s="38" t="s">
        <v>144</v>
      </c>
      <c r="C201" s="306" t="s">
        <v>115</v>
      </c>
      <c r="D201" s="26" t="s">
        <v>555</v>
      </c>
      <c r="E201" s="26" t="s">
        <v>29</v>
      </c>
      <c r="F201" s="26" t="s">
        <v>117</v>
      </c>
      <c r="G201" s="38" t="s">
        <v>38</v>
      </c>
      <c r="H201" s="26" t="s">
        <v>412</v>
      </c>
      <c r="I201" s="26" t="s">
        <v>412</v>
      </c>
      <c r="J201" s="26" t="s">
        <v>421</v>
      </c>
      <c r="K201" s="26" t="s">
        <v>57</v>
      </c>
      <c r="L201" s="202"/>
      <c r="M201" s="450"/>
    </row>
    <row r="202" spans="1:13" x14ac:dyDescent="0.15">
      <c r="A202" s="38" t="s">
        <v>18</v>
      </c>
      <c r="B202" s="38" t="s">
        <v>144</v>
      </c>
      <c r="C202" s="306" t="s">
        <v>115</v>
      </c>
      <c r="D202" s="26" t="s">
        <v>555</v>
      </c>
      <c r="E202" s="26" t="s">
        <v>29</v>
      </c>
      <c r="F202" s="26" t="s">
        <v>653</v>
      </c>
      <c r="G202" s="38" t="s">
        <v>38</v>
      </c>
      <c r="H202" s="26" t="s">
        <v>412</v>
      </c>
      <c r="I202" s="26" t="s">
        <v>412</v>
      </c>
      <c r="J202" s="26" t="s">
        <v>421</v>
      </c>
      <c r="K202" s="26" t="s">
        <v>57</v>
      </c>
      <c r="L202" s="202"/>
      <c r="M202" s="450"/>
    </row>
    <row r="203" spans="1:13" x14ac:dyDescent="0.15">
      <c r="A203" s="38" t="s">
        <v>18</v>
      </c>
      <c r="B203" s="38" t="s">
        <v>144</v>
      </c>
      <c r="C203" s="306" t="s">
        <v>654</v>
      </c>
      <c r="D203" s="26" t="s">
        <v>555</v>
      </c>
      <c r="E203" s="26" t="s">
        <v>29</v>
      </c>
      <c r="F203" s="26" t="s">
        <v>563</v>
      </c>
      <c r="G203" s="38" t="s">
        <v>38</v>
      </c>
      <c r="H203" s="26" t="s">
        <v>412</v>
      </c>
      <c r="I203" s="26" t="s">
        <v>412</v>
      </c>
      <c r="J203" s="26" t="s">
        <v>421</v>
      </c>
      <c r="K203" s="26" t="s">
        <v>57</v>
      </c>
      <c r="L203" s="202"/>
      <c r="M203" s="450"/>
    </row>
    <row r="204" spans="1:13" x14ac:dyDescent="0.15">
      <c r="A204" s="38" t="s">
        <v>18</v>
      </c>
      <c r="B204" s="38" t="s">
        <v>144</v>
      </c>
      <c r="C204" s="306" t="s">
        <v>655</v>
      </c>
      <c r="D204" s="26" t="s">
        <v>555</v>
      </c>
      <c r="E204" s="26" t="s">
        <v>29</v>
      </c>
      <c r="F204" s="26" t="s">
        <v>656</v>
      </c>
      <c r="G204" s="38" t="s">
        <v>38</v>
      </c>
      <c r="H204" s="26" t="s">
        <v>513</v>
      </c>
      <c r="I204" s="26" t="s">
        <v>412</v>
      </c>
      <c r="J204" s="26" t="s">
        <v>421</v>
      </c>
      <c r="K204" s="26" t="s">
        <v>57</v>
      </c>
      <c r="L204" s="202" t="s">
        <v>447</v>
      </c>
      <c r="M204" s="450"/>
    </row>
    <row r="205" spans="1:13" x14ac:dyDescent="0.15">
      <c r="A205" s="38" t="s">
        <v>18</v>
      </c>
      <c r="B205" s="38" t="s">
        <v>144</v>
      </c>
      <c r="C205" s="306" t="s">
        <v>657</v>
      </c>
      <c r="D205" s="26" t="s">
        <v>555</v>
      </c>
      <c r="E205" s="26" t="s">
        <v>29</v>
      </c>
      <c r="F205" s="26" t="s">
        <v>643</v>
      </c>
      <c r="G205" s="38" t="s">
        <v>38</v>
      </c>
      <c r="H205" s="26" t="s">
        <v>513</v>
      </c>
      <c r="I205" s="26" t="s">
        <v>412</v>
      </c>
      <c r="J205" s="26" t="s">
        <v>421</v>
      </c>
      <c r="K205" s="26" t="s">
        <v>57</v>
      </c>
      <c r="L205" s="202" t="s">
        <v>447</v>
      </c>
      <c r="M205" s="450"/>
    </row>
    <row r="206" spans="1:13" x14ac:dyDescent="0.15">
      <c r="A206" s="38" t="s">
        <v>18</v>
      </c>
      <c r="B206" s="38" t="s">
        <v>144</v>
      </c>
      <c r="C206" s="254" t="s">
        <v>445</v>
      </c>
      <c r="D206" s="154" t="s">
        <v>555</v>
      </c>
      <c r="E206" s="154" t="s">
        <v>29</v>
      </c>
      <c r="F206" s="154" t="s">
        <v>658</v>
      </c>
      <c r="G206" s="155" t="s">
        <v>57</v>
      </c>
      <c r="H206" s="154" t="s">
        <v>659</v>
      </c>
      <c r="I206" s="154" t="s">
        <v>114</v>
      </c>
      <c r="J206" s="154"/>
      <c r="K206" s="154" t="s">
        <v>57</v>
      </c>
      <c r="L206" s="429" t="s">
        <v>1136</v>
      </c>
      <c r="M206" s="450"/>
    </row>
    <row r="207" spans="1:13" x14ac:dyDescent="0.15">
      <c r="A207" s="38" t="s">
        <v>18</v>
      </c>
      <c r="B207" s="38" t="s">
        <v>144</v>
      </c>
      <c r="C207" s="306" t="s">
        <v>445</v>
      </c>
      <c r="D207" s="26" t="s">
        <v>555</v>
      </c>
      <c r="E207" s="26" t="s">
        <v>29</v>
      </c>
      <c r="F207" s="26" t="s">
        <v>596</v>
      </c>
      <c r="G207" s="38" t="s">
        <v>38</v>
      </c>
      <c r="H207" s="26" t="s">
        <v>660</v>
      </c>
      <c r="I207" s="26" t="s">
        <v>412</v>
      </c>
      <c r="J207" s="26" t="s">
        <v>421</v>
      </c>
      <c r="K207" s="26" t="s">
        <v>57</v>
      </c>
      <c r="L207" s="202" t="s">
        <v>447</v>
      </c>
      <c r="M207" s="450"/>
    </row>
    <row r="208" spans="1:13" x14ac:dyDescent="0.15">
      <c r="A208" s="38" t="s">
        <v>18</v>
      </c>
      <c r="B208" s="38" t="s">
        <v>144</v>
      </c>
      <c r="C208" s="306" t="s">
        <v>1503</v>
      </c>
      <c r="D208" s="26" t="s">
        <v>555</v>
      </c>
      <c r="E208" s="26" t="s">
        <v>29</v>
      </c>
      <c r="F208" s="26" t="s">
        <v>563</v>
      </c>
      <c r="G208" s="38" t="s">
        <v>38</v>
      </c>
      <c r="H208" s="26" t="s">
        <v>412</v>
      </c>
      <c r="I208" s="26" t="s">
        <v>412</v>
      </c>
      <c r="J208" s="26" t="s">
        <v>421</v>
      </c>
      <c r="K208" s="26" t="s">
        <v>57</v>
      </c>
      <c r="L208" s="202"/>
      <c r="M208" s="450"/>
    </row>
    <row r="209" spans="1:13" x14ac:dyDescent="0.15">
      <c r="A209" s="38" t="s">
        <v>18</v>
      </c>
      <c r="B209" s="38" t="s">
        <v>144</v>
      </c>
      <c r="C209" s="306" t="s">
        <v>552</v>
      </c>
      <c r="D209" s="26" t="s">
        <v>555</v>
      </c>
      <c r="E209" s="26" t="s">
        <v>29</v>
      </c>
      <c r="F209" s="26" t="s">
        <v>563</v>
      </c>
      <c r="G209" s="38" t="s">
        <v>38</v>
      </c>
      <c r="H209" s="26" t="s">
        <v>412</v>
      </c>
      <c r="I209" s="26" t="s">
        <v>412</v>
      </c>
      <c r="J209" s="26" t="s">
        <v>421</v>
      </c>
      <c r="K209" s="26" t="s">
        <v>57</v>
      </c>
      <c r="L209" s="202"/>
      <c r="M209" s="450"/>
    </row>
    <row r="210" spans="1:13" x14ac:dyDescent="0.15">
      <c r="A210" s="38" t="s">
        <v>18</v>
      </c>
      <c r="B210" s="38" t="s">
        <v>144</v>
      </c>
      <c r="C210" s="306" t="s">
        <v>483</v>
      </c>
      <c r="D210" s="26" t="s">
        <v>555</v>
      </c>
      <c r="E210" s="26" t="s">
        <v>29</v>
      </c>
      <c r="F210" s="26" t="s">
        <v>494</v>
      </c>
      <c r="G210" s="38" t="s">
        <v>38</v>
      </c>
      <c r="H210" s="26" t="s">
        <v>421</v>
      </c>
      <c r="I210" s="26" t="s">
        <v>421</v>
      </c>
      <c r="J210" s="26"/>
      <c r="K210" s="26" t="s">
        <v>57</v>
      </c>
      <c r="L210" s="202" t="s">
        <v>661</v>
      </c>
      <c r="M210" s="450"/>
    </row>
    <row r="211" spans="1:13" x14ac:dyDescent="0.15">
      <c r="A211" s="38" t="s">
        <v>18</v>
      </c>
      <c r="B211" s="38" t="s">
        <v>144</v>
      </c>
      <c r="C211" s="306" t="s">
        <v>112</v>
      </c>
      <c r="D211" s="26" t="s">
        <v>662</v>
      </c>
      <c r="E211" s="26" t="s">
        <v>146</v>
      </c>
      <c r="F211" s="26" t="s">
        <v>663</v>
      </c>
      <c r="G211" s="38" t="s">
        <v>38</v>
      </c>
      <c r="H211" s="26" t="s">
        <v>412</v>
      </c>
      <c r="I211" s="26" t="s">
        <v>412</v>
      </c>
      <c r="J211" s="26" t="s">
        <v>59</v>
      </c>
      <c r="K211" s="26" t="s">
        <v>57</v>
      </c>
      <c r="L211" s="202"/>
      <c r="M211" s="450"/>
    </row>
    <row r="212" spans="1:13" x14ac:dyDescent="0.15">
      <c r="A212" s="38" t="s">
        <v>18</v>
      </c>
      <c r="B212" s="38" t="s">
        <v>144</v>
      </c>
      <c r="C212" s="306" t="s">
        <v>112</v>
      </c>
      <c r="D212" s="26" t="s">
        <v>662</v>
      </c>
      <c r="E212" s="26" t="s">
        <v>146</v>
      </c>
      <c r="F212" s="26" t="s">
        <v>664</v>
      </c>
      <c r="G212" s="38" t="s">
        <v>38</v>
      </c>
      <c r="H212" s="26" t="s">
        <v>412</v>
      </c>
      <c r="I212" s="26" t="s">
        <v>114</v>
      </c>
      <c r="J212" s="26"/>
      <c r="K212" s="26" t="s">
        <v>57</v>
      </c>
      <c r="L212" s="202"/>
      <c r="M212" s="450"/>
    </row>
    <row r="213" spans="1:13" x14ac:dyDescent="0.15">
      <c r="A213" s="38" t="s">
        <v>18</v>
      </c>
      <c r="B213" s="38" t="s">
        <v>144</v>
      </c>
      <c r="C213" s="306" t="s">
        <v>112</v>
      </c>
      <c r="D213" s="26" t="s">
        <v>662</v>
      </c>
      <c r="E213" s="26" t="s">
        <v>146</v>
      </c>
      <c r="F213" s="26" t="s">
        <v>665</v>
      </c>
      <c r="G213" s="38" t="s">
        <v>38</v>
      </c>
      <c r="H213" s="26" t="s">
        <v>412</v>
      </c>
      <c r="I213" s="26" t="s">
        <v>412</v>
      </c>
      <c r="J213" s="26" t="s">
        <v>59</v>
      </c>
      <c r="K213" s="26" t="s">
        <v>57</v>
      </c>
      <c r="L213" s="202"/>
      <c r="M213" s="450"/>
    </row>
    <row r="214" spans="1:13" x14ac:dyDescent="0.15">
      <c r="A214" s="38" t="s">
        <v>18</v>
      </c>
      <c r="B214" s="38" t="s">
        <v>144</v>
      </c>
      <c r="C214" s="306" t="s">
        <v>112</v>
      </c>
      <c r="D214" s="26" t="s">
        <v>662</v>
      </c>
      <c r="E214" s="26" t="s">
        <v>146</v>
      </c>
      <c r="F214" s="26" t="s">
        <v>666</v>
      </c>
      <c r="G214" s="38" t="s">
        <v>38</v>
      </c>
      <c r="H214" s="26" t="s">
        <v>412</v>
      </c>
      <c r="I214" s="26" t="s">
        <v>412</v>
      </c>
      <c r="J214" s="26" t="s">
        <v>59</v>
      </c>
      <c r="K214" s="26" t="s">
        <v>57</v>
      </c>
      <c r="L214" s="202"/>
      <c r="M214" s="450"/>
    </row>
    <row r="215" spans="1:13" x14ac:dyDescent="0.15">
      <c r="A215" s="38" t="s">
        <v>18</v>
      </c>
      <c r="B215" s="38" t="s">
        <v>144</v>
      </c>
      <c r="C215" s="306" t="s">
        <v>112</v>
      </c>
      <c r="D215" s="26" t="s">
        <v>662</v>
      </c>
      <c r="E215" s="26" t="s">
        <v>146</v>
      </c>
      <c r="F215" s="26" t="s">
        <v>667</v>
      </c>
      <c r="G215" s="38" t="s">
        <v>38</v>
      </c>
      <c r="H215" s="26" t="s">
        <v>668</v>
      </c>
      <c r="I215" s="26" t="s">
        <v>412</v>
      </c>
      <c r="J215" s="26" t="s">
        <v>59</v>
      </c>
      <c r="K215" s="26" t="s">
        <v>57</v>
      </c>
      <c r="L215" s="202"/>
      <c r="M215" s="450"/>
    </row>
    <row r="216" spans="1:13" x14ac:dyDescent="0.15">
      <c r="A216" s="38" t="s">
        <v>18</v>
      </c>
      <c r="B216" s="38" t="s">
        <v>144</v>
      </c>
      <c r="C216" s="306" t="s">
        <v>464</v>
      </c>
      <c r="D216" s="26" t="s">
        <v>662</v>
      </c>
      <c r="E216" s="26" t="s">
        <v>146</v>
      </c>
      <c r="F216" s="26" t="s">
        <v>665</v>
      </c>
      <c r="G216" s="38" t="s">
        <v>38</v>
      </c>
      <c r="H216" s="26" t="s">
        <v>412</v>
      </c>
      <c r="I216" s="26" t="s">
        <v>412</v>
      </c>
      <c r="J216" s="26" t="s">
        <v>59</v>
      </c>
      <c r="K216" s="26" t="s">
        <v>57</v>
      </c>
      <c r="L216" s="202"/>
      <c r="M216" s="450"/>
    </row>
    <row r="217" spans="1:13" x14ac:dyDescent="0.15">
      <c r="A217" s="38" t="s">
        <v>18</v>
      </c>
      <c r="B217" s="38" t="s">
        <v>144</v>
      </c>
      <c r="C217" s="306" t="s">
        <v>464</v>
      </c>
      <c r="D217" s="26" t="s">
        <v>662</v>
      </c>
      <c r="E217" s="26" t="s">
        <v>146</v>
      </c>
      <c r="F217" s="26" t="s">
        <v>669</v>
      </c>
      <c r="G217" s="38" t="s">
        <v>38</v>
      </c>
      <c r="H217" s="26" t="s">
        <v>412</v>
      </c>
      <c r="I217" s="26" t="s">
        <v>412</v>
      </c>
      <c r="J217" s="26" t="s">
        <v>59</v>
      </c>
      <c r="K217" s="26" t="s">
        <v>57</v>
      </c>
      <c r="L217" s="202"/>
      <c r="M217" s="450"/>
    </row>
    <row r="218" spans="1:13" x14ac:dyDescent="0.15">
      <c r="A218" s="38" t="s">
        <v>18</v>
      </c>
      <c r="B218" s="38" t="s">
        <v>144</v>
      </c>
      <c r="C218" s="306" t="s">
        <v>670</v>
      </c>
      <c r="D218" s="26" t="s">
        <v>662</v>
      </c>
      <c r="E218" s="26" t="s">
        <v>146</v>
      </c>
      <c r="F218" s="26" t="s">
        <v>671</v>
      </c>
      <c r="G218" s="38" t="s">
        <v>38</v>
      </c>
      <c r="H218" s="26" t="s">
        <v>412</v>
      </c>
      <c r="I218" s="26" t="s">
        <v>412</v>
      </c>
      <c r="J218" s="26" t="s">
        <v>59</v>
      </c>
      <c r="K218" s="26" t="s">
        <v>57</v>
      </c>
      <c r="L218" s="202"/>
      <c r="M218" s="450"/>
    </row>
    <row r="219" spans="1:13" x14ac:dyDescent="0.15">
      <c r="A219" s="38" t="s">
        <v>18</v>
      </c>
      <c r="B219" s="38" t="s">
        <v>144</v>
      </c>
      <c r="C219" s="306" t="s">
        <v>670</v>
      </c>
      <c r="D219" s="26" t="s">
        <v>662</v>
      </c>
      <c r="E219" s="26" t="s">
        <v>146</v>
      </c>
      <c r="F219" s="26" t="s">
        <v>664</v>
      </c>
      <c r="G219" s="38" t="s">
        <v>38</v>
      </c>
      <c r="H219" s="26" t="s">
        <v>412</v>
      </c>
      <c r="I219" s="26" t="s">
        <v>412</v>
      </c>
      <c r="J219" s="26" t="s">
        <v>59</v>
      </c>
      <c r="K219" s="26" t="s">
        <v>57</v>
      </c>
      <c r="L219" s="202"/>
      <c r="M219" s="450"/>
    </row>
    <row r="220" spans="1:13" x14ac:dyDescent="0.15">
      <c r="A220" s="38" t="s">
        <v>18</v>
      </c>
      <c r="B220" s="38" t="s">
        <v>144</v>
      </c>
      <c r="C220" s="306" t="s">
        <v>672</v>
      </c>
      <c r="D220" s="26" t="s">
        <v>662</v>
      </c>
      <c r="E220" s="26" t="s">
        <v>146</v>
      </c>
      <c r="F220" s="26" t="s">
        <v>671</v>
      </c>
      <c r="G220" s="38" t="s">
        <v>38</v>
      </c>
      <c r="H220" s="26" t="s">
        <v>412</v>
      </c>
      <c r="I220" s="26" t="s">
        <v>412</v>
      </c>
      <c r="J220" s="26" t="s">
        <v>59</v>
      </c>
      <c r="K220" s="26" t="s">
        <v>57</v>
      </c>
      <c r="L220" s="202"/>
      <c r="M220" s="450"/>
    </row>
    <row r="221" spans="1:13" x14ac:dyDescent="0.15">
      <c r="A221" s="38" t="s">
        <v>18</v>
      </c>
      <c r="B221" s="38" t="s">
        <v>144</v>
      </c>
      <c r="C221" s="306" t="s">
        <v>456</v>
      </c>
      <c r="D221" s="26" t="s">
        <v>662</v>
      </c>
      <c r="E221" s="26" t="s">
        <v>146</v>
      </c>
      <c r="F221" s="26" t="s">
        <v>673</v>
      </c>
      <c r="G221" s="38" t="s">
        <v>38</v>
      </c>
      <c r="H221" s="26" t="s">
        <v>118</v>
      </c>
      <c r="I221" s="26" t="s">
        <v>412</v>
      </c>
      <c r="J221" s="26" t="s">
        <v>59</v>
      </c>
      <c r="K221" s="26" t="s">
        <v>57</v>
      </c>
      <c r="L221" s="202"/>
      <c r="M221" s="450"/>
    </row>
    <row r="222" spans="1:13" x14ac:dyDescent="0.15">
      <c r="A222" s="38" t="s">
        <v>18</v>
      </c>
      <c r="B222" s="38" t="s">
        <v>144</v>
      </c>
      <c r="C222" s="306" t="s">
        <v>517</v>
      </c>
      <c r="D222" s="26" t="s">
        <v>662</v>
      </c>
      <c r="E222" s="26" t="s">
        <v>146</v>
      </c>
      <c r="F222" s="26" t="s">
        <v>674</v>
      </c>
      <c r="G222" s="38" t="s">
        <v>38</v>
      </c>
      <c r="H222" s="26" t="s">
        <v>412</v>
      </c>
      <c r="I222" s="26" t="s">
        <v>421</v>
      </c>
      <c r="J222" s="26"/>
      <c r="K222" s="26" t="s">
        <v>57</v>
      </c>
      <c r="L222" s="202"/>
      <c r="M222" s="450"/>
    </row>
    <row r="223" spans="1:13" x14ac:dyDescent="0.15">
      <c r="A223" s="38" t="s">
        <v>18</v>
      </c>
      <c r="B223" s="38" t="s">
        <v>144</v>
      </c>
      <c r="C223" s="306" t="s">
        <v>429</v>
      </c>
      <c r="D223" s="26" t="s">
        <v>662</v>
      </c>
      <c r="E223" s="26" t="s">
        <v>146</v>
      </c>
      <c r="F223" s="26" t="s">
        <v>671</v>
      </c>
      <c r="G223" s="38" t="s">
        <v>38</v>
      </c>
      <c r="H223" s="26"/>
      <c r="I223" s="26" t="s">
        <v>412</v>
      </c>
      <c r="J223" s="26" t="s">
        <v>59</v>
      </c>
      <c r="K223" s="26" t="s">
        <v>57</v>
      </c>
      <c r="L223" s="202"/>
      <c r="M223" s="450"/>
    </row>
    <row r="224" spans="1:13" x14ac:dyDescent="0.15">
      <c r="A224" s="38" t="s">
        <v>18</v>
      </c>
      <c r="B224" s="38" t="s">
        <v>144</v>
      </c>
      <c r="C224" s="306" t="s">
        <v>429</v>
      </c>
      <c r="D224" s="26" t="s">
        <v>662</v>
      </c>
      <c r="E224" s="26" t="s">
        <v>146</v>
      </c>
      <c r="F224" s="26" t="s">
        <v>664</v>
      </c>
      <c r="G224" s="38" t="s">
        <v>38</v>
      </c>
      <c r="H224" s="26"/>
      <c r="I224" s="26" t="s">
        <v>421</v>
      </c>
      <c r="J224" s="26"/>
      <c r="K224" s="26" t="s">
        <v>57</v>
      </c>
      <c r="L224" s="202"/>
      <c r="M224" s="450"/>
    </row>
    <row r="225" spans="1:13" x14ac:dyDescent="0.15">
      <c r="A225" s="38" t="s">
        <v>18</v>
      </c>
      <c r="B225" s="38" t="s">
        <v>144</v>
      </c>
      <c r="C225" s="306" t="s">
        <v>675</v>
      </c>
      <c r="D225" s="26" t="s">
        <v>662</v>
      </c>
      <c r="E225" s="26" t="s">
        <v>146</v>
      </c>
      <c r="F225" s="26" t="s">
        <v>676</v>
      </c>
      <c r="G225" s="38" t="s">
        <v>38</v>
      </c>
      <c r="H225" s="26" t="s">
        <v>412</v>
      </c>
      <c r="I225" s="26" t="s">
        <v>421</v>
      </c>
      <c r="J225" s="26"/>
      <c r="K225" s="26" t="s">
        <v>57</v>
      </c>
      <c r="L225" s="202"/>
      <c r="M225" s="450"/>
    </row>
    <row r="226" spans="1:13" x14ac:dyDescent="0.15">
      <c r="A226" s="38" t="s">
        <v>18</v>
      </c>
      <c r="B226" s="38" t="s">
        <v>144</v>
      </c>
      <c r="C226" s="306" t="s">
        <v>433</v>
      </c>
      <c r="D226" s="26" t="s">
        <v>662</v>
      </c>
      <c r="E226" s="26" t="s">
        <v>146</v>
      </c>
      <c r="F226" s="26" t="s">
        <v>677</v>
      </c>
      <c r="G226" s="38" t="s">
        <v>38</v>
      </c>
      <c r="H226" s="26" t="s">
        <v>412</v>
      </c>
      <c r="I226" s="26" t="s">
        <v>468</v>
      </c>
      <c r="J226" s="26"/>
      <c r="K226" s="26" t="s">
        <v>57</v>
      </c>
      <c r="L226" s="202"/>
      <c r="M226" s="450"/>
    </row>
    <row r="227" spans="1:13" x14ac:dyDescent="0.15">
      <c r="A227" s="38" t="s">
        <v>18</v>
      </c>
      <c r="B227" s="38" t="s">
        <v>144</v>
      </c>
      <c r="C227" s="307" t="s">
        <v>433</v>
      </c>
      <c r="D227" s="156" t="s">
        <v>662</v>
      </c>
      <c r="E227" s="156" t="s">
        <v>146</v>
      </c>
      <c r="F227" s="156" t="s">
        <v>667</v>
      </c>
      <c r="G227" s="158" t="s">
        <v>57</v>
      </c>
      <c r="H227" s="156" t="s">
        <v>678</v>
      </c>
      <c r="I227" s="156" t="s">
        <v>679</v>
      </c>
      <c r="J227" s="156"/>
      <c r="K227" s="156" t="s">
        <v>38</v>
      </c>
      <c r="L227" s="205"/>
      <c r="M227" s="450"/>
    </row>
    <row r="228" spans="1:13" x14ac:dyDescent="0.15">
      <c r="A228" s="38" t="s">
        <v>18</v>
      </c>
      <c r="B228" s="38" t="s">
        <v>144</v>
      </c>
      <c r="C228" s="306" t="s">
        <v>637</v>
      </c>
      <c r="D228" s="26" t="s">
        <v>662</v>
      </c>
      <c r="E228" s="26" t="s">
        <v>146</v>
      </c>
      <c r="F228" s="26" t="s">
        <v>667</v>
      </c>
      <c r="G228" s="38" t="s">
        <v>38</v>
      </c>
      <c r="H228" s="26" t="s">
        <v>421</v>
      </c>
      <c r="I228" s="26" t="s">
        <v>412</v>
      </c>
      <c r="J228" s="26" t="s">
        <v>59</v>
      </c>
      <c r="K228" s="26" t="s">
        <v>57</v>
      </c>
      <c r="L228" s="202"/>
      <c r="M228" s="450"/>
    </row>
    <row r="229" spans="1:13" x14ac:dyDescent="0.15">
      <c r="A229" s="38" t="s">
        <v>18</v>
      </c>
      <c r="B229" s="38" t="s">
        <v>144</v>
      </c>
      <c r="C229" s="306" t="s">
        <v>444</v>
      </c>
      <c r="D229" s="26" t="s">
        <v>662</v>
      </c>
      <c r="E229" s="26" t="s">
        <v>146</v>
      </c>
      <c r="F229" s="26" t="s">
        <v>667</v>
      </c>
      <c r="G229" s="38" t="s">
        <v>38</v>
      </c>
      <c r="H229" s="26" t="s">
        <v>470</v>
      </c>
      <c r="I229" s="26" t="s">
        <v>412</v>
      </c>
      <c r="J229" s="26" t="s">
        <v>59</v>
      </c>
      <c r="K229" s="26" t="s">
        <v>57</v>
      </c>
      <c r="L229" s="202" t="s">
        <v>680</v>
      </c>
      <c r="M229" s="450"/>
    </row>
    <row r="230" spans="1:13" x14ac:dyDescent="0.15">
      <c r="A230" s="38" t="s">
        <v>18</v>
      </c>
      <c r="B230" s="38" t="s">
        <v>144</v>
      </c>
      <c r="C230" s="306" t="s">
        <v>681</v>
      </c>
      <c r="D230" s="26" t="s">
        <v>662</v>
      </c>
      <c r="E230" s="26" t="s">
        <v>146</v>
      </c>
      <c r="F230" s="26" t="s">
        <v>682</v>
      </c>
      <c r="G230" s="38" t="s">
        <v>38</v>
      </c>
      <c r="H230" s="26" t="s">
        <v>412</v>
      </c>
      <c r="I230" s="26" t="s">
        <v>683</v>
      </c>
      <c r="J230" s="26"/>
      <c r="K230" s="26" t="s">
        <v>57</v>
      </c>
      <c r="L230" s="202"/>
      <c r="M230" s="450"/>
    </row>
    <row r="231" spans="1:13" x14ac:dyDescent="0.15">
      <c r="A231" s="38" t="s">
        <v>18</v>
      </c>
      <c r="B231" s="38" t="s">
        <v>144</v>
      </c>
      <c r="C231" s="306" t="s">
        <v>681</v>
      </c>
      <c r="D231" s="26" t="s">
        <v>662</v>
      </c>
      <c r="E231" s="26" t="s">
        <v>146</v>
      </c>
      <c r="F231" s="26" t="s">
        <v>664</v>
      </c>
      <c r="G231" s="38" t="s">
        <v>38</v>
      </c>
      <c r="H231" s="26" t="s">
        <v>412</v>
      </c>
      <c r="I231" s="26" t="s">
        <v>122</v>
      </c>
      <c r="J231" s="26"/>
      <c r="K231" s="26" t="s">
        <v>57</v>
      </c>
      <c r="L231" s="202"/>
      <c r="M231" s="450"/>
    </row>
    <row r="232" spans="1:13" x14ac:dyDescent="0.15">
      <c r="A232" s="38" t="s">
        <v>18</v>
      </c>
      <c r="B232" s="38" t="s">
        <v>144</v>
      </c>
      <c r="C232" s="306" t="s">
        <v>681</v>
      </c>
      <c r="D232" s="26" t="s">
        <v>662</v>
      </c>
      <c r="E232" s="26" t="s">
        <v>146</v>
      </c>
      <c r="F232" s="26" t="s">
        <v>684</v>
      </c>
      <c r="G232" s="38" t="s">
        <v>38</v>
      </c>
      <c r="H232" s="26" t="s">
        <v>412</v>
      </c>
      <c r="I232" s="26" t="s">
        <v>421</v>
      </c>
      <c r="J232" s="26"/>
      <c r="K232" s="26" t="s">
        <v>57</v>
      </c>
      <c r="L232" s="202"/>
      <c r="M232" s="450"/>
    </row>
    <row r="233" spans="1:13" x14ac:dyDescent="0.15">
      <c r="A233" s="38" t="s">
        <v>18</v>
      </c>
      <c r="B233" s="38" t="s">
        <v>144</v>
      </c>
      <c r="C233" s="306" t="s">
        <v>685</v>
      </c>
      <c r="D233" s="26" t="s">
        <v>662</v>
      </c>
      <c r="E233" s="26" t="s">
        <v>146</v>
      </c>
      <c r="F233" s="26" t="s">
        <v>665</v>
      </c>
      <c r="G233" s="38" t="s">
        <v>38</v>
      </c>
      <c r="H233" s="26" t="s">
        <v>412</v>
      </c>
      <c r="I233" s="26" t="s">
        <v>412</v>
      </c>
      <c r="J233" s="26" t="s">
        <v>59</v>
      </c>
      <c r="K233" s="26" t="s">
        <v>57</v>
      </c>
      <c r="L233" s="202"/>
      <c r="M233" s="450"/>
    </row>
    <row r="234" spans="1:13" x14ac:dyDescent="0.15">
      <c r="A234" s="38" t="s">
        <v>18</v>
      </c>
      <c r="B234" s="38" t="s">
        <v>144</v>
      </c>
      <c r="C234" s="306" t="s">
        <v>420</v>
      </c>
      <c r="D234" s="26" t="s">
        <v>662</v>
      </c>
      <c r="E234" s="26" t="s">
        <v>146</v>
      </c>
      <c r="F234" s="26" t="s">
        <v>665</v>
      </c>
      <c r="G234" s="38" t="s">
        <v>38</v>
      </c>
      <c r="H234" s="26" t="s">
        <v>412</v>
      </c>
      <c r="I234" s="26" t="s">
        <v>421</v>
      </c>
      <c r="J234" s="26"/>
      <c r="K234" s="26" t="s">
        <v>57</v>
      </c>
      <c r="L234" s="202"/>
      <c r="M234" s="450"/>
    </row>
    <row r="235" spans="1:13" x14ac:dyDescent="0.15">
      <c r="A235" s="38" t="s">
        <v>18</v>
      </c>
      <c r="B235" s="38" t="s">
        <v>144</v>
      </c>
      <c r="C235" s="306" t="s">
        <v>686</v>
      </c>
      <c r="D235" s="26" t="s">
        <v>662</v>
      </c>
      <c r="E235" s="26" t="s">
        <v>146</v>
      </c>
      <c r="F235" s="26" t="s">
        <v>687</v>
      </c>
      <c r="G235" s="38" t="s">
        <v>38</v>
      </c>
      <c r="H235" s="26" t="s">
        <v>412</v>
      </c>
      <c r="I235" s="26" t="s">
        <v>412</v>
      </c>
      <c r="J235" s="26" t="s">
        <v>59</v>
      </c>
      <c r="K235" s="26" t="s">
        <v>57</v>
      </c>
      <c r="L235" s="202"/>
      <c r="M235" s="450"/>
    </row>
    <row r="236" spans="1:13" x14ac:dyDescent="0.15">
      <c r="A236" s="38" t="s">
        <v>18</v>
      </c>
      <c r="B236" s="38" t="s">
        <v>144</v>
      </c>
      <c r="C236" s="306" t="s">
        <v>688</v>
      </c>
      <c r="D236" s="26" t="s">
        <v>662</v>
      </c>
      <c r="E236" s="26" t="s">
        <v>146</v>
      </c>
      <c r="F236" s="26" t="s">
        <v>1508</v>
      </c>
      <c r="G236" s="38" t="s">
        <v>38</v>
      </c>
      <c r="H236" s="26" t="s">
        <v>412</v>
      </c>
      <c r="I236" s="26" t="s">
        <v>412</v>
      </c>
      <c r="J236" s="26" t="s">
        <v>59</v>
      </c>
      <c r="K236" s="26" t="s">
        <v>57</v>
      </c>
      <c r="L236" s="202"/>
      <c r="M236" s="450"/>
    </row>
    <row r="237" spans="1:13" x14ac:dyDescent="0.15">
      <c r="A237" s="38" t="s">
        <v>18</v>
      </c>
      <c r="B237" s="38" t="s">
        <v>144</v>
      </c>
      <c r="C237" s="306" t="s">
        <v>217</v>
      </c>
      <c r="D237" s="26" t="s">
        <v>662</v>
      </c>
      <c r="E237" s="26" t="s">
        <v>146</v>
      </c>
      <c r="F237" s="26" t="s">
        <v>1509</v>
      </c>
      <c r="G237" s="38" t="s">
        <v>38</v>
      </c>
      <c r="H237" s="26" t="s">
        <v>412</v>
      </c>
      <c r="I237" s="26" t="s">
        <v>412</v>
      </c>
      <c r="J237" s="26" t="s">
        <v>59</v>
      </c>
      <c r="K237" s="26" t="s">
        <v>57</v>
      </c>
      <c r="L237" s="202"/>
      <c r="M237" s="450"/>
    </row>
    <row r="238" spans="1:13" x14ac:dyDescent="0.15">
      <c r="A238" s="38" t="s">
        <v>18</v>
      </c>
      <c r="B238" s="38" t="s">
        <v>144</v>
      </c>
      <c r="C238" s="306" t="s">
        <v>689</v>
      </c>
      <c r="D238" s="26" t="s">
        <v>1224</v>
      </c>
      <c r="E238" s="26" t="s">
        <v>690</v>
      </c>
      <c r="F238" s="26" t="s">
        <v>691</v>
      </c>
      <c r="G238" s="38" t="s">
        <v>38</v>
      </c>
      <c r="H238" s="26" t="s">
        <v>412</v>
      </c>
      <c r="I238" s="26" t="s">
        <v>412</v>
      </c>
      <c r="J238" s="26" t="s">
        <v>59</v>
      </c>
      <c r="K238" s="26" t="s">
        <v>57</v>
      </c>
      <c r="L238" s="202"/>
      <c r="M238" s="450"/>
    </row>
    <row r="239" spans="1:13" x14ac:dyDescent="0.15">
      <c r="A239" s="38" t="s">
        <v>18</v>
      </c>
      <c r="B239" s="38" t="s">
        <v>144</v>
      </c>
      <c r="C239" s="306" t="s">
        <v>692</v>
      </c>
      <c r="D239" s="26" t="s">
        <v>1224</v>
      </c>
      <c r="E239" s="26" t="s">
        <v>690</v>
      </c>
      <c r="F239" s="26" t="s">
        <v>693</v>
      </c>
      <c r="G239" s="38" t="s">
        <v>38</v>
      </c>
      <c r="H239" s="26" t="s">
        <v>412</v>
      </c>
      <c r="I239" s="26" t="s">
        <v>412</v>
      </c>
      <c r="J239" s="26" t="s">
        <v>59</v>
      </c>
      <c r="K239" s="26" t="s">
        <v>57</v>
      </c>
      <c r="L239" s="202"/>
      <c r="M239" s="450"/>
    </row>
    <row r="240" spans="1:13" x14ac:dyDescent="0.15">
      <c r="A240" s="38" t="s">
        <v>18</v>
      </c>
      <c r="B240" s="38" t="s">
        <v>144</v>
      </c>
      <c r="C240" s="306" t="s">
        <v>694</v>
      </c>
      <c r="D240" s="26" t="s">
        <v>1224</v>
      </c>
      <c r="E240" s="26" t="s">
        <v>690</v>
      </c>
      <c r="F240" s="26" t="s">
        <v>695</v>
      </c>
      <c r="G240" s="38" t="s">
        <v>38</v>
      </c>
      <c r="H240" s="26" t="s">
        <v>412</v>
      </c>
      <c r="I240" s="26" t="s">
        <v>412</v>
      </c>
      <c r="J240" s="26" t="s">
        <v>59</v>
      </c>
      <c r="K240" s="26" t="s">
        <v>57</v>
      </c>
      <c r="L240" s="202"/>
      <c r="M240" s="450"/>
    </row>
    <row r="241" spans="1:13" x14ac:dyDescent="0.15">
      <c r="A241" s="38" t="s">
        <v>18</v>
      </c>
      <c r="B241" s="38" t="s">
        <v>144</v>
      </c>
      <c r="C241" s="306" t="s">
        <v>696</v>
      </c>
      <c r="D241" s="26" t="s">
        <v>1224</v>
      </c>
      <c r="E241" s="26" t="s">
        <v>690</v>
      </c>
      <c r="F241" s="26" t="s">
        <v>693</v>
      </c>
      <c r="G241" s="38" t="s">
        <v>38</v>
      </c>
      <c r="H241" s="26" t="s">
        <v>412</v>
      </c>
      <c r="I241" s="26" t="s">
        <v>412</v>
      </c>
      <c r="J241" s="26" t="s">
        <v>59</v>
      </c>
      <c r="K241" s="26" t="s">
        <v>57</v>
      </c>
      <c r="L241" s="202"/>
      <c r="M241" s="450"/>
    </row>
    <row r="242" spans="1:13" x14ac:dyDescent="0.15">
      <c r="A242" s="38" t="s">
        <v>18</v>
      </c>
      <c r="B242" s="38" t="s">
        <v>144</v>
      </c>
      <c r="C242" s="306" t="s">
        <v>697</v>
      </c>
      <c r="D242" s="26" t="s">
        <v>1224</v>
      </c>
      <c r="E242" s="26" t="s">
        <v>690</v>
      </c>
      <c r="F242" s="26" t="s">
        <v>695</v>
      </c>
      <c r="G242" s="38" t="s">
        <v>38</v>
      </c>
      <c r="H242" s="26" t="s">
        <v>412</v>
      </c>
      <c r="I242" s="26" t="s">
        <v>412</v>
      </c>
      <c r="J242" s="26" t="s">
        <v>59</v>
      </c>
      <c r="K242" s="26" t="s">
        <v>57</v>
      </c>
      <c r="L242" s="202"/>
      <c r="M242" s="450"/>
    </row>
    <row r="243" spans="1:13" x14ac:dyDescent="0.15">
      <c r="A243" s="38" t="s">
        <v>18</v>
      </c>
      <c r="B243" s="38" t="s">
        <v>144</v>
      </c>
      <c r="C243" s="306" t="s">
        <v>698</v>
      </c>
      <c r="D243" s="26" t="s">
        <v>1224</v>
      </c>
      <c r="E243" s="26" t="s">
        <v>690</v>
      </c>
      <c r="F243" s="26" t="s">
        <v>695</v>
      </c>
      <c r="G243" s="38" t="s">
        <v>38</v>
      </c>
      <c r="H243" s="26" t="s">
        <v>412</v>
      </c>
      <c r="I243" s="26" t="s">
        <v>412</v>
      </c>
      <c r="J243" s="26" t="s">
        <v>59</v>
      </c>
      <c r="K243" s="26" t="s">
        <v>57</v>
      </c>
      <c r="L243" s="202"/>
      <c r="M243" s="450"/>
    </row>
    <row r="244" spans="1:13" x14ac:dyDescent="0.15">
      <c r="A244" s="38" t="s">
        <v>18</v>
      </c>
      <c r="B244" s="38" t="s">
        <v>144</v>
      </c>
      <c r="C244" s="306" t="s">
        <v>699</v>
      </c>
      <c r="D244" s="26" t="s">
        <v>1224</v>
      </c>
      <c r="E244" s="26" t="s">
        <v>690</v>
      </c>
      <c r="F244" s="26" t="s">
        <v>695</v>
      </c>
      <c r="G244" s="38" t="s">
        <v>38</v>
      </c>
      <c r="H244" s="26" t="s">
        <v>412</v>
      </c>
      <c r="I244" s="26" t="s">
        <v>412</v>
      </c>
      <c r="J244" s="26" t="s">
        <v>59</v>
      </c>
      <c r="K244" s="26" t="s">
        <v>57</v>
      </c>
      <c r="L244" s="202"/>
      <c r="M244" s="450"/>
    </row>
    <row r="245" spans="1:13" x14ac:dyDescent="0.15">
      <c r="A245" s="38" t="s">
        <v>18</v>
      </c>
      <c r="B245" s="38" t="s">
        <v>144</v>
      </c>
      <c r="C245" s="306" t="s">
        <v>700</v>
      </c>
      <c r="D245" s="26" t="s">
        <v>1224</v>
      </c>
      <c r="E245" s="26" t="s">
        <v>690</v>
      </c>
      <c r="F245" s="26" t="s">
        <v>695</v>
      </c>
      <c r="G245" s="38" t="s">
        <v>38</v>
      </c>
      <c r="H245" s="26" t="s">
        <v>412</v>
      </c>
      <c r="I245" s="26" t="s">
        <v>412</v>
      </c>
      <c r="J245" s="26" t="s">
        <v>59</v>
      </c>
      <c r="K245" s="26" t="s">
        <v>57</v>
      </c>
      <c r="L245" s="202"/>
      <c r="M245" s="450"/>
    </row>
    <row r="246" spans="1:13" x14ac:dyDescent="0.15">
      <c r="A246" s="38" t="s">
        <v>18</v>
      </c>
      <c r="B246" s="38" t="s">
        <v>144</v>
      </c>
      <c r="C246" s="306" t="s">
        <v>701</v>
      </c>
      <c r="D246" s="26" t="s">
        <v>1224</v>
      </c>
      <c r="E246" s="26" t="s">
        <v>690</v>
      </c>
      <c r="F246" s="26" t="s">
        <v>695</v>
      </c>
      <c r="G246" s="38" t="s">
        <v>38</v>
      </c>
      <c r="H246" s="26" t="s">
        <v>412</v>
      </c>
      <c r="I246" s="26" t="s">
        <v>412</v>
      </c>
      <c r="J246" s="26" t="s">
        <v>59</v>
      </c>
      <c r="K246" s="26" t="s">
        <v>57</v>
      </c>
      <c r="L246" s="202"/>
      <c r="M246" s="450"/>
    </row>
    <row r="247" spans="1:13" x14ac:dyDescent="0.15">
      <c r="A247" s="38" t="s">
        <v>18</v>
      </c>
      <c r="B247" s="38" t="s">
        <v>144</v>
      </c>
      <c r="C247" s="306" t="s">
        <v>584</v>
      </c>
      <c r="D247" s="26" t="s">
        <v>1224</v>
      </c>
      <c r="E247" s="26" t="s">
        <v>690</v>
      </c>
      <c r="F247" s="26" t="s">
        <v>695</v>
      </c>
      <c r="G247" s="38" t="s">
        <v>38</v>
      </c>
      <c r="H247" s="26" t="s">
        <v>412</v>
      </c>
      <c r="I247" s="26" t="s">
        <v>412</v>
      </c>
      <c r="J247" s="26" t="s">
        <v>59</v>
      </c>
      <c r="K247" s="26" t="s">
        <v>57</v>
      </c>
      <c r="L247" s="202"/>
      <c r="M247" s="450"/>
    </row>
    <row r="248" spans="1:13" x14ac:dyDescent="0.15">
      <c r="A248" s="38" t="s">
        <v>18</v>
      </c>
      <c r="B248" s="38" t="s">
        <v>144</v>
      </c>
      <c r="C248" s="306" t="s">
        <v>702</v>
      </c>
      <c r="D248" s="26" t="s">
        <v>1224</v>
      </c>
      <c r="E248" s="26" t="s">
        <v>690</v>
      </c>
      <c r="F248" s="26" t="s">
        <v>691</v>
      </c>
      <c r="G248" s="38" t="s">
        <v>38</v>
      </c>
      <c r="H248" s="26" t="s">
        <v>412</v>
      </c>
      <c r="I248" s="26" t="s">
        <v>412</v>
      </c>
      <c r="J248" s="26" t="s">
        <v>59</v>
      </c>
      <c r="K248" s="26" t="s">
        <v>57</v>
      </c>
      <c r="L248" s="202"/>
      <c r="M248" s="450"/>
    </row>
    <row r="249" spans="1:13" x14ac:dyDescent="0.15">
      <c r="A249" s="38" t="s">
        <v>18</v>
      </c>
      <c r="B249" s="38" t="s">
        <v>144</v>
      </c>
      <c r="C249" s="306" t="s">
        <v>703</v>
      </c>
      <c r="D249" s="26" t="s">
        <v>1224</v>
      </c>
      <c r="E249" s="26" t="s">
        <v>690</v>
      </c>
      <c r="F249" s="26" t="s">
        <v>693</v>
      </c>
      <c r="G249" s="38" t="s">
        <v>38</v>
      </c>
      <c r="H249" s="26" t="s">
        <v>412</v>
      </c>
      <c r="I249" s="26" t="s">
        <v>412</v>
      </c>
      <c r="J249" s="26" t="s">
        <v>59</v>
      </c>
      <c r="K249" s="26" t="s">
        <v>57</v>
      </c>
      <c r="L249" s="202"/>
      <c r="M249" s="450"/>
    </row>
    <row r="250" spans="1:13" x14ac:dyDescent="0.15">
      <c r="A250" s="38" t="s">
        <v>18</v>
      </c>
      <c r="B250" s="38" t="s">
        <v>144</v>
      </c>
      <c r="C250" s="306" t="s">
        <v>704</v>
      </c>
      <c r="D250" s="26" t="s">
        <v>1224</v>
      </c>
      <c r="E250" s="26" t="s">
        <v>690</v>
      </c>
      <c r="F250" s="26" t="s">
        <v>695</v>
      </c>
      <c r="G250" s="38" t="s">
        <v>38</v>
      </c>
      <c r="H250" s="26" t="s">
        <v>412</v>
      </c>
      <c r="I250" s="26" t="s">
        <v>412</v>
      </c>
      <c r="J250" s="26" t="s">
        <v>59</v>
      </c>
      <c r="K250" s="26" t="s">
        <v>57</v>
      </c>
      <c r="L250" s="202"/>
      <c r="M250" s="450"/>
    </row>
    <row r="251" spans="1:13" x14ac:dyDescent="0.15">
      <c r="A251" s="38" t="s">
        <v>18</v>
      </c>
      <c r="B251" s="38" t="s">
        <v>144</v>
      </c>
      <c r="C251" s="306" t="s">
        <v>705</v>
      </c>
      <c r="D251" s="26" t="s">
        <v>1224</v>
      </c>
      <c r="E251" s="26" t="s">
        <v>690</v>
      </c>
      <c r="F251" s="26" t="s">
        <v>691</v>
      </c>
      <c r="G251" s="38" t="s">
        <v>38</v>
      </c>
      <c r="H251" s="26" t="s">
        <v>412</v>
      </c>
      <c r="I251" s="26" t="s">
        <v>412</v>
      </c>
      <c r="J251" s="26" t="s">
        <v>59</v>
      </c>
      <c r="K251" s="26" t="s">
        <v>57</v>
      </c>
      <c r="L251" s="202"/>
      <c r="M251" s="450"/>
    </row>
    <row r="252" spans="1:13" x14ac:dyDescent="0.15">
      <c r="A252" s="38" t="s">
        <v>18</v>
      </c>
      <c r="B252" s="38" t="s">
        <v>144</v>
      </c>
      <c r="C252" s="306" t="s">
        <v>599</v>
      </c>
      <c r="D252" s="26" t="s">
        <v>1224</v>
      </c>
      <c r="E252" s="26" t="s">
        <v>690</v>
      </c>
      <c r="F252" s="26" t="s">
        <v>695</v>
      </c>
      <c r="G252" s="38" t="s">
        <v>38</v>
      </c>
      <c r="H252" s="26" t="s">
        <v>412</v>
      </c>
      <c r="I252" s="26" t="s">
        <v>412</v>
      </c>
      <c r="J252" s="26" t="s">
        <v>59</v>
      </c>
      <c r="K252" s="26" t="s">
        <v>57</v>
      </c>
      <c r="L252" s="202"/>
      <c r="M252" s="450"/>
    </row>
    <row r="253" spans="1:13" x14ac:dyDescent="0.15">
      <c r="A253" s="38" t="s">
        <v>18</v>
      </c>
      <c r="B253" s="38" t="s">
        <v>144</v>
      </c>
      <c r="C253" s="306" t="s">
        <v>706</v>
      </c>
      <c r="D253" s="26" t="s">
        <v>1224</v>
      </c>
      <c r="E253" s="26" t="s">
        <v>690</v>
      </c>
      <c r="F253" s="26" t="s">
        <v>695</v>
      </c>
      <c r="G253" s="38" t="s">
        <v>38</v>
      </c>
      <c r="H253" s="26" t="s">
        <v>412</v>
      </c>
      <c r="I253" s="26" t="s">
        <v>412</v>
      </c>
      <c r="J253" s="26" t="s">
        <v>59</v>
      </c>
      <c r="K253" s="26" t="s">
        <v>57</v>
      </c>
      <c r="L253" s="202"/>
      <c r="M253" s="450"/>
    </row>
    <row r="254" spans="1:13" x14ac:dyDescent="0.15">
      <c r="A254" s="38" t="s">
        <v>18</v>
      </c>
      <c r="B254" s="38" t="s">
        <v>144</v>
      </c>
      <c r="C254" s="306" t="s">
        <v>707</v>
      </c>
      <c r="D254" s="26" t="s">
        <v>1224</v>
      </c>
      <c r="E254" s="26" t="s">
        <v>690</v>
      </c>
      <c r="F254" s="26" t="s">
        <v>695</v>
      </c>
      <c r="G254" s="38" t="s">
        <v>38</v>
      </c>
      <c r="H254" s="26" t="s">
        <v>412</v>
      </c>
      <c r="I254" s="26" t="s">
        <v>412</v>
      </c>
      <c r="J254" s="26" t="s">
        <v>59</v>
      </c>
      <c r="K254" s="26" t="s">
        <v>57</v>
      </c>
      <c r="L254" s="202"/>
      <c r="M254" s="450"/>
    </row>
    <row r="255" spans="1:13" x14ac:dyDescent="0.15">
      <c r="A255" s="38" t="s">
        <v>18</v>
      </c>
      <c r="B255" s="38" t="s">
        <v>144</v>
      </c>
      <c r="C255" s="306" t="s">
        <v>708</v>
      </c>
      <c r="D255" s="26" t="s">
        <v>1224</v>
      </c>
      <c r="E255" s="26" t="s">
        <v>690</v>
      </c>
      <c r="F255" s="26" t="s">
        <v>695</v>
      </c>
      <c r="G255" s="38" t="s">
        <v>38</v>
      </c>
      <c r="H255" s="26" t="s">
        <v>412</v>
      </c>
      <c r="I255" s="26" t="s">
        <v>412</v>
      </c>
      <c r="J255" s="26" t="s">
        <v>59</v>
      </c>
      <c r="K255" s="26" t="s">
        <v>57</v>
      </c>
      <c r="L255" s="202"/>
      <c r="M255" s="450"/>
    </row>
    <row r="256" spans="1:13" x14ac:dyDescent="0.15">
      <c r="A256" s="38" t="s">
        <v>18</v>
      </c>
      <c r="B256" s="38" t="s">
        <v>144</v>
      </c>
      <c r="C256" s="306" t="s">
        <v>623</v>
      </c>
      <c r="D256" s="26" t="s">
        <v>1224</v>
      </c>
      <c r="E256" s="26" t="s">
        <v>690</v>
      </c>
      <c r="F256" s="26" t="s">
        <v>695</v>
      </c>
      <c r="G256" s="38" t="s">
        <v>38</v>
      </c>
      <c r="H256" s="26" t="s">
        <v>412</v>
      </c>
      <c r="I256" s="26" t="s">
        <v>412</v>
      </c>
      <c r="J256" s="26" t="s">
        <v>59</v>
      </c>
      <c r="K256" s="26" t="s">
        <v>57</v>
      </c>
      <c r="L256" s="202"/>
      <c r="M256" s="450"/>
    </row>
    <row r="257" spans="1:13" x14ac:dyDescent="0.15">
      <c r="A257" s="38" t="s">
        <v>18</v>
      </c>
      <c r="B257" s="38" t="s">
        <v>144</v>
      </c>
      <c r="C257" s="306" t="s">
        <v>709</v>
      </c>
      <c r="D257" s="26" t="s">
        <v>1224</v>
      </c>
      <c r="E257" s="26" t="s">
        <v>690</v>
      </c>
      <c r="F257" s="26" t="s">
        <v>710</v>
      </c>
      <c r="G257" s="38" t="s">
        <v>38</v>
      </c>
      <c r="H257" s="26" t="s">
        <v>412</v>
      </c>
      <c r="I257" s="26" t="s">
        <v>412</v>
      </c>
      <c r="J257" s="26" t="s">
        <v>59</v>
      </c>
      <c r="K257" s="26" t="s">
        <v>57</v>
      </c>
      <c r="L257" s="202"/>
      <c r="M257" s="450"/>
    </row>
    <row r="258" spans="1:13" x14ac:dyDescent="0.15">
      <c r="A258" s="38" t="s">
        <v>18</v>
      </c>
      <c r="B258" s="38" t="s">
        <v>144</v>
      </c>
      <c r="C258" s="306" t="s">
        <v>711</v>
      </c>
      <c r="D258" s="26" t="s">
        <v>1224</v>
      </c>
      <c r="E258" s="26" t="s">
        <v>690</v>
      </c>
      <c r="F258" s="26" t="s">
        <v>695</v>
      </c>
      <c r="G258" s="38" t="s">
        <v>38</v>
      </c>
      <c r="H258" s="26" t="s">
        <v>412</v>
      </c>
      <c r="I258" s="26" t="s">
        <v>412</v>
      </c>
      <c r="J258" s="26" t="s">
        <v>59</v>
      </c>
      <c r="K258" s="26" t="s">
        <v>57</v>
      </c>
      <c r="L258" s="202"/>
      <c r="M258" s="450"/>
    </row>
    <row r="259" spans="1:13" x14ac:dyDescent="0.15">
      <c r="A259" s="38" t="s">
        <v>18</v>
      </c>
      <c r="B259" s="38" t="s">
        <v>144</v>
      </c>
      <c r="C259" s="306" t="s">
        <v>624</v>
      </c>
      <c r="D259" s="26" t="s">
        <v>1224</v>
      </c>
      <c r="E259" s="26" t="s">
        <v>690</v>
      </c>
      <c r="F259" s="26" t="s">
        <v>710</v>
      </c>
      <c r="G259" s="38" t="s">
        <v>38</v>
      </c>
      <c r="H259" s="26" t="s">
        <v>412</v>
      </c>
      <c r="I259" s="26" t="s">
        <v>412</v>
      </c>
      <c r="J259" s="26" t="s">
        <v>59</v>
      </c>
      <c r="K259" s="26" t="s">
        <v>57</v>
      </c>
      <c r="L259" s="202"/>
      <c r="M259" s="450"/>
    </row>
    <row r="260" spans="1:13" x14ac:dyDescent="0.15">
      <c r="A260" s="38" t="s">
        <v>18</v>
      </c>
      <c r="B260" s="38" t="s">
        <v>144</v>
      </c>
      <c r="C260" s="306" t="s">
        <v>712</v>
      </c>
      <c r="D260" s="26" t="s">
        <v>1224</v>
      </c>
      <c r="E260" s="26" t="s">
        <v>690</v>
      </c>
      <c r="F260" s="26" t="s">
        <v>695</v>
      </c>
      <c r="G260" s="38" t="s">
        <v>38</v>
      </c>
      <c r="H260" s="26" t="s">
        <v>421</v>
      </c>
      <c r="I260" s="26" t="s">
        <v>412</v>
      </c>
      <c r="J260" s="26" t="s">
        <v>59</v>
      </c>
      <c r="K260" s="26" t="s">
        <v>57</v>
      </c>
      <c r="L260" s="202"/>
      <c r="M260" s="450"/>
    </row>
    <row r="261" spans="1:13" x14ac:dyDescent="0.15">
      <c r="A261" s="38" t="s">
        <v>18</v>
      </c>
      <c r="B261" s="38" t="s">
        <v>144</v>
      </c>
      <c r="C261" s="306" t="s">
        <v>713</v>
      </c>
      <c r="D261" s="26" t="s">
        <v>1224</v>
      </c>
      <c r="E261" s="26" t="s">
        <v>690</v>
      </c>
      <c r="F261" s="26" t="s">
        <v>695</v>
      </c>
      <c r="G261" s="38" t="s">
        <v>38</v>
      </c>
      <c r="H261" s="26" t="s">
        <v>412</v>
      </c>
      <c r="I261" s="26" t="s">
        <v>412</v>
      </c>
      <c r="J261" s="26" t="s">
        <v>59</v>
      </c>
      <c r="K261" s="26" t="s">
        <v>57</v>
      </c>
      <c r="L261" s="202"/>
      <c r="M261" s="450"/>
    </row>
    <row r="262" spans="1:13" x14ac:dyDescent="0.15">
      <c r="A262" s="38" t="s">
        <v>18</v>
      </c>
      <c r="B262" s="38" t="s">
        <v>144</v>
      </c>
      <c r="C262" s="306" t="s">
        <v>139</v>
      </c>
      <c r="D262" s="26" t="s">
        <v>1224</v>
      </c>
      <c r="E262" s="26" t="s">
        <v>690</v>
      </c>
      <c r="F262" s="26" t="s">
        <v>695</v>
      </c>
      <c r="G262" s="38" t="s">
        <v>38</v>
      </c>
      <c r="H262" s="26" t="s">
        <v>412</v>
      </c>
      <c r="I262" s="26" t="s">
        <v>412</v>
      </c>
      <c r="J262" s="26" t="s">
        <v>59</v>
      </c>
      <c r="K262" s="26" t="s">
        <v>57</v>
      </c>
      <c r="L262" s="202"/>
      <c r="M262" s="450"/>
    </row>
    <row r="263" spans="1:13" x14ac:dyDescent="0.15">
      <c r="A263" s="38" t="s">
        <v>18</v>
      </c>
      <c r="B263" s="38" t="s">
        <v>144</v>
      </c>
      <c r="C263" s="306" t="s">
        <v>714</v>
      </c>
      <c r="D263" s="26" t="s">
        <v>1224</v>
      </c>
      <c r="E263" s="26" t="s">
        <v>690</v>
      </c>
      <c r="F263" s="26" t="s">
        <v>710</v>
      </c>
      <c r="G263" s="38" t="s">
        <v>38</v>
      </c>
      <c r="H263" s="26" t="s">
        <v>412</v>
      </c>
      <c r="I263" s="26" t="s">
        <v>412</v>
      </c>
      <c r="J263" s="26" t="s">
        <v>59</v>
      </c>
      <c r="K263" s="26" t="s">
        <v>57</v>
      </c>
      <c r="L263" s="202"/>
      <c r="M263" s="450"/>
    </row>
    <row r="264" spans="1:13" x14ac:dyDescent="0.15">
      <c r="A264" s="38" t="s">
        <v>18</v>
      </c>
      <c r="B264" s="38" t="s">
        <v>144</v>
      </c>
      <c r="C264" s="306" t="s">
        <v>715</v>
      </c>
      <c r="D264" s="26" t="s">
        <v>1224</v>
      </c>
      <c r="E264" s="26" t="s">
        <v>690</v>
      </c>
      <c r="F264" s="26" t="s">
        <v>695</v>
      </c>
      <c r="G264" s="38" t="s">
        <v>38</v>
      </c>
      <c r="H264" s="26" t="s">
        <v>412</v>
      </c>
      <c r="I264" s="26" t="s">
        <v>412</v>
      </c>
      <c r="J264" s="26" t="s">
        <v>59</v>
      </c>
      <c r="K264" s="26" t="s">
        <v>57</v>
      </c>
      <c r="L264" s="202"/>
      <c r="M264" s="450"/>
    </row>
    <row r="265" spans="1:13" x14ac:dyDescent="0.15">
      <c r="A265" s="38" t="s">
        <v>18</v>
      </c>
      <c r="B265" s="38" t="s">
        <v>144</v>
      </c>
      <c r="C265" s="306" t="s">
        <v>716</v>
      </c>
      <c r="D265" s="26" t="s">
        <v>1224</v>
      </c>
      <c r="E265" s="26" t="s">
        <v>690</v>
      </c>
      <c r="F265" s="26" t="s">
        <v>710</v>
      </c>
      <c r="G265" s="38" t="s">
        <v>38</v>
      </c>
      <c r="H265" s="26" t="s">
        <v>412</v>
      </c>
      <c r="I265" s="26" t="s">
        <v>412</v>
      </c>
      <c r="J265" s="26" t="s">
        <v>59</v>
      </c>
      <c r="K265" s="26" t="s">
        <v>57</v>
      </c>
      <c r="L265" s="202"/>
      <c r="M265" s="450"/>
    </row>
    <row r="266" spans="1:13" x14ac:dyDescent="0.15">
      <c r="A266" s="38" t="s">
        <v>18</v>
      </c>
      <c r="B266" s="38" t="s">
        <v>144</v>
      </c>
      <c r="C266" s="307" t="s">
        <v>640</v>
      </c>
      <c r="D266" s="156" t="s">
        <v>1224</v>
      </c>
      <c r="E266" s="156" t="s">
        <v>690</v>
      </c>
      <c r="F266" s="156" t="s">
        <v>717</v>
      </c>
      <c r="G266" s="158" t="s">
        <v>57</v>
      </c>
      <c r="H266" s="156" t="s">
        <v>718</v>
      </c>
      <c r="I266" s="156" t="s">
        <v>114</v>
      </c>
      <c r="J266" s="156" t="s">
        <v>59</v>
      </c>
      <c r="K266" s="156" t="s">
        <v>38</v>
      </c>
      <c r="L266" s="205" t="s">
        <v>1356</v>
      </c>
      <c r="M266" s="450"/>
    </row>
    <row r="267" spans="1:13" x14ac:dyDescent="0.15">
      <c r="A267" s="38" t="s">
        <v>18</v>
      </c>
      <c r="B267" s="38" t="s">
        <v>144</v>
      </c>
      <c r="C267" s="307" t="s">
        <v>719</v>
      </c>
      <c r="D267" s="156" t="s">
        <v>1224</v>
      </c>
      <c r="E267" s="156" t="s">
        <v>690</v>
      </c>
      <c r="F267" s="156" t="s">
        <v>695</v>
      </c>
      <c r="G267" s="158" t="s">
        <v>57</v>
      </c>
      <c r="H267" s="156" t="s">
        <v>720</v>
      </c>
      <c r="I267" s="156" t="s">
        <v>114</v>
      </c>
      <c r="J267" s="156" t="s">
        <v>59</v>
      </c>
      <c r="K267" s="156" t="s">
        <v>38</v>
      </c>
      <c r="L267" s="205" t="s">
        <v>1356</v>
      </c>
      <c r="M267" s="450"/>
    </row>
    <row r="268" spans="1:13" x14ac:dyDescent="0.15">
      <c r="A268" s="38" t="s">
        <v>18</v>
      </c>
      <c r="B268" s="38" t="s">
        <v>144</v>
      </c>
      <c r="C268" s="306" t="s">
        <v>721</v>
      </c>
      <c r="D268" s="26" t="s">
        <v>1224</v>
      </c>
      <c r="E268" s="26" t="s">
        <v>690</v>
      </c>
      <c r="F268" s="26" t="s">
        <v>695</v>
      </c>
      <c r="G268" s="38" t="s">
        <v>38</v>
      </c>
      <c r="H268" s="26" t="s">
        <v>722</v>
      </c>
      <c r="I268" s="26" t="s">
        <v>114</v>
      </c>
      <c r="J268" s="26" t="s">
        <v>59</v>
      </c>
      <c r="K268" s="26" t="s">
        <v>57</v>
      </c>
      <c r="L268" s="206" t="s">
        <v>1356</v>
      </c>
      <c r="M268" s="450"/>
    </row>
    <row r="269" spans="1:13" x14ac:dyDescent="0.15">
      <c r="A269" s="38" t="s">
        <v>18</v>
      </c>
      <c r="B269" s="38" t="s">
        <v>144</v>
      </c>
      <c r="C269" s="307" t="s">
        <v>723</v>
      </c>
      <c r="D269" s="156" t="s">
        <v>1224</v>
      </c>
      <c r="E269" s="156" t="s">
        <v>690</v>
      </c>
      <c r="F269" s="156" t="s">
        <v>695</v>
      </c>
      <c r="G269" s="158" t="s">
        <v>57</v>
      </c>
      <c r="H269" s="156" t="s">
        <v>724</v>
      </c>
      <c r="I269" s="156" t="s">
        <v>114</v>
      </c>
      <c r="J269" s="156" t="s">
        <v>59</v>
      </c>
      <c r="K269" s="156" t="s">
        <v>38</v>
      </c>
      <c r="L269" s="205" t="s">
        <v>1356</v>
      </c>
      <c r="M269" s="450"/>
    </row>
    <row r="270" spans="1:13" x14ac:dyDescent="0.15">
      <c r="A270" s="38" t="s">
        <v>18</v>
      </c>
      <c r="B270" s="38" t="s">
        <v>144</v>
      </c>
      <c r="C270" s="306" t="s">
        <v>725</v>
      </c>
      <c r="D270" s="26" t="s">
        <v>1224</v>
      </c>
      <c r="E270" s="26" t="s">
        <v>690</v>
      </c>
      <c r="F270" s="26" t="s">
        <v>695</v>
      </c>
      <c r="G270" s="38" t="s">
        <v>38</v>
      </c>
      <c r="H270" s="26" t="s">
        <v>412</v>
      </c>
      <c r="I270" s="26" t="s">
        <v>412</v>
      </c>
      <c r="J270" s="26" t="s">
        <v>59</v>
      </c>
      <c r="K270" s="26" t="s">
        <v>57</v>
      </c>
      <c r="L270" s="202"/>
      <c r="M270" s="450"/>
    </row>
    <row r="271" spans="1:13" x14ac:dyDescent="0.15">
      <c r="A271" s="38" t="s">
        <v>18</v>
      </c>
      <c r="B271" s="38" t="s">
        <v>144</v>
      </c>
      <c r="C271" s="306" t="s">
        <v>726</v>
      </c>
      <c r="D271" s="26" t="s">
        <v>1224</v>
      </c>
      <c r="E271" s="26" t="s">
        <v>690</v>
      </c>
      <c r="F271" s="26" t="s">
        <v>695</v>
      </c>
      <c r="G271" s="38" t="s">
        <v>38</v>
      </c>
      <c r="H271" s="26" t="s">
        <v>412</v>
      </c>
      <c r="I271" s="26" t="s">
        <v>412</v>
      </c>
      <c r="J271" s="26" t="s">
        <v>59</v>
      </c>
      <c r="K271" s="26" t="s">
        <v>57</v>
      </c>
      <c r="L271" s="202"/>
      <c r="M271" s="450"/>
    </row>
    <row r="272" spans="1:13" x14ac:dyDescent="0.15">
      <c r="A272" s="38" t="s">
        <v>18</v>
      </c>
      <c r="B272" s="38" t="s">
        <v>144</v>
      </c>
      <c r="C272" s="306" t="s">
        <v>650</v>
      </c>
      <c r="D272" s="26" t="s">
        <v>1224</v>
      </c>
      <c r="E272" s="26" t="s">
        <v>690</v>
      </c>
      <c r="F272" s="26" t="s">
        <v>695</v>
      </c>
      <c r="G272" s="38" t="s">
        <v>38</v>
      </c>
      <c r="H272" s="26" t="s">
        <v>412</v>
      </c>
      <c r="I272" s="26" t="s">
        <v>412</v>
      </c>
      <c r="J272" s="26" t="s">
        <v>59</v>
      </c>
      <c r="K272" s="26" t="s">
        <v>57</v>
      </c>
      <c r="L272" s="202"/>
      <c r="M272" s="450"/>
    </row>
    <row r="273" spans="1:13" x14ac:dyDescent="0.15">
      <c r="A273" s="38" t="s">
        <v>18</v>
      </c>
      <c r="B273" s="38" t="s">
        <v>144</v>
      </c>
      <c r="C273" s="306" t="s">
        <v>727</v>
      </c>
      <c r="D273" s="26" t="s">
        <v>1224</v>
      </c>
      <c r="E273" s="26" t="s">
        <v>690</v>
      </c>
      <c r="F273" s="26" t="s">
        <v>695</v>
      </c>
      <c r="G273" s="38" t="s">
        <v>38</v>
      </c>
      <c r="H273" s="26" t="s">
        <v>412</v>
      </c>
      <c r="I273" s="26" t="s">
        <v>412</v>
      </c>
      <c r="J273" s="26" t="s">
        <v>59</v>
      </c>
      <c r="K273" s="26" t="s">
        <v>57</v>
      </c>
      <c r="L273" s="202"/>
      <c r="M273" s="450"/>
    </row>
    <row r="274" spans="1:13" x14ac:dyDescent="0.15">
      <c r="A274" s="38" t="s">
        <v>18</v>
      </c>
      <c r="B274" s="38" t="s">
        <v>144</v>
      </c>
      <c r="C274" s="306" t="s">
        <v>654</v>
      </c>
      <c r="D274" s="26" t="s">
        <v>1224</v>
      </c>
      <c r="E274" s="26" t="s">
        <v>690</v>
      </c>
      <c r="F274" s="26" t="s">
        <v>695</v>
      </c>
      <c r="G274" s="38" t="s">
        <v>38</v>
      </c>
      <c r="H274" s="26" t="s">
        <v>412</v>
      </c>
      <c r="I274" s="26" t="s">
        <v>412</v>
      </c>
      <c r="J274" s="26" t="s">
        <v>59</v>
      </c>
      <c r="K274" s="26" t="s">
        <v>57</v>
      </c>
      <c r="L274" s="202"/>
      <c r="M274" s="450"/>
    </row>
    <row r="275" spans="1:13" x14ac:dyDescent="0.15">
      <c r="A275" s="38" t="s">
        <v>18</v>
      </c>
      <c r="B275" s="38" t="s">
        <v>144</v>
      </c>
      <c r="C275" s="306" t="s">
        <v>728</v>
      </c>
      <c r="D275" s="26" t="s">
        <v>1224</v>
      </c>
      <c r="E275" s="26" t="s">
        <v>690</v>
      </c>
      <c r="F275" s="26" t="s">
        <v>710</v>
      </c>
      <c r="G275" s="38" t="s">
        <v>38</v>
      </c>
      <c r="H275" s="26" t="s">
        <v>412</v>
      </c>
      <c r="I275" s="26" t="s">
        <v>412</v>
      </c>
      <c r="J275" s="26" t="s">
        <v>59</v>
      </c>
      <c r="K275" s="26" t="s">
        <v>57</v>
      </c>
      <c r="L275" s="202"/>
      <c r="M275" s="450"/>
    </row>
    <row r="276" spans="1:13" x14ac:dyDescent="0.15">
      <c r="A276" s="38" t="s">
        <v>18</v>
      </c>
      <c r="B276" s="38" t="s">
        <v>144</v>
      </c>
      <c r="C276" s="307" t="s">
        <v>445</v>
      </c>
      <c r="D276" s="156" t="s">
        <v>1224</v>
      </c>
      <c r="E276" s="156" t="s">
        <v>690</v>
      </c>
      <c r="F276" s="156" t="s">
        <v>695</v>
      </c>
      <c r="G276" s="158" t="s">
        <v>57</v>
      </c>
      <c r="H276" s="156" t="s">
        <v>729</v>
      </c>
      <c r="I276" s="156" t="s">
        <v>114</v>
      </c>
      <c r="J276" s="156" t="s">
        <v>59</v>
      </c>
      <c r="K276" s="156" t="s">
        <v>38</v>
      </c>
      <c r="L276" s="205" t="s">
        <v>1357</v>
      </c>
      <c r="M276" s="450"/>
    </row>
    <row r="277" spans="1:13" x14ac:dyDescent="0.15">
      <c r="A277" s="38" t="s">
        <v>18</v>
      </c>
      <c r="B277" s="38" t="s">
        <v>144</v>
      </c>
      <c r="C277" s="306" t="s">
        <v>730</v>
      </c>
      <c r="D277" s="26" t="s">
        <v>1224</v>
      </c>
      <c r="E277" s="26" t="s">
        <v>690</v>
      </c>
      <c r="F277" s="26" t="s">
        <v>695</v>
      </c>
      <c r="G277" s="38" t="s">
        <v>38</v>
      </c>
      <c r="H277" s="26" t="s">
        <v>513</v>
      </c>
      <c r="I277" s="26" t="s">
        <v>114</v>
      </c>
      <c r="J277" s="26" t="s">
        <v>59</v>
      </c>
      <c r="K277" s="26" t="s">
        <v>57</v>
      </c>
      <c r="L277" s="202" t="s">
        <v>1357</v>
      </c>
      <c r="M277" s="450"/>
    </row>
    <row r="278" spans="1:13" x14ac:dyDescent="0.15">
      <c r="A278" s="38" t="s">
        <v>18</v>
      </c>
      <c r="B278" s="38" t="s">
        <v>144</v>
      </c>
      <c r="C278" s="306" t="s">
        <v>731</v>
      </c>
      <c r="D278" s="26" t="s">
        <v>1224</v>
      </c>
      <c r="E278" s="26" t="s">
        <v>690</v>
      </c>
      <c r="F278" s="26" t="s">
        <v>732</v>
      </c>
      <c r="G278" s="38" t="s">
        <v>38</v>
      </c>
      <c r="H278" s="26" t="s">
        <v>412</v>
      </c>
      <c r="I278" s="26" t="s">
        <v>412</v>
      </c>
      <c r="J278" s="26" t="s">
        <v>59</v>
      </c>
      <c r="K278" s="26" t="s">
        <v>57</v>
      </c>
      <c r="L278" s="202"/>
      <c r="M278" s="450"/>
    </row>
    <row r="279" spans="1:13" x14ac:dyDescent="0.15">
      <c r="A279" s="38" t="s">
        <v>18</v>
      </c>
      <c r="B279" s="38" t="s">
        <v>144</v>
      </c>
      <c r="C279" s="306" t="s">
        <v>733</v>
      </c>
      <c r="D279" s="26" t="s">
        <v>1224</v>
      </c>
      <c r="E279" s="26" t="s">
        <v>735</v>
      </c>
      <c r="F279" s="26" t="s">
        <v>734</v>
      </c>
      <c r="G279" s="38" t="s">
        <v>38</v>
      </c>
      <c r="H279" s="26" t="s">
        <v>412</v>
      </c>
      <c r="I279" s="26" t="s">
        <v>412</v>
      </c>
      <c r="J279" s="26" t="s">
        <v>59</v>
      </c>
      <c r="K279" s="26" t="s">
        <v>57</v>
      </c>
      <c r="L279" s="202"/>
      <c r="M279" s="450"/>
    </row>
    <row r="280" spans="1:13" ht="14" thickBot="1" x14ac:dyDescent="0.2">
      <c r="A280" s="38" t="s">
        <v>18</v>
      </c>
      <c r="B280" s="38" t="s">
        <v>144</v>
      </c>
      <c r="C280" s="306" t="s">
        <v>736</v>
      </c>
      <c r="D280" s="102" t="s">
        <v>1224</v>
      </c>
      <c r="E280" s="26" t="s">
        <v>737</v>
      </c>
      <c r="F280" s="102" t="s">
        <v>738</v>
      </c>
      <c r="G280" s="26" t="s">
        <v>38</v>
      </c>
      <c r="H280" s="242">
        <v>4</v>
      </c>
      <c r="I280" s="26" t="s">
        <v>412</v>
      </c>
      <c r="J280" s="26" t="s">
        <v>59</v>
      </c>
      <c r="K280" s="26" t="s">
        <v>57</v>
      </c>
      <c r="L280" s="308" t="s">
        <v>1355</v>
      </c>
      <c r="M280" s="449"/>
    </row>
  </sheetData>
  <mergeCells count="1">
    <mergeCell ref="A2:K3"/>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dimension ref="A1:Z46"/>
  <sheetViews>
    <sheetView workbookViewId="0">
      <selection activeCell="B13" sqref="B13"/>
    </sheetView>
  </sheetViews>
  <sheetFormatPr baseColWidth="10" defaultColWidth="8.83203125" defaultRowHeight="13" x14ac:dyDescent="0.15"/>
  <cols>
    <col min="1" max="1" width="8.83203125" style="1"/>
    <col min="2" max="2" width="25.33203125" style="1" bestFit="1" customWidth="1"/>
    <col min="3" max="3" width="38" style="1" customWidth="1"/>
    <col min="4" max="4" width="13.33203125" style="1" bestFit="1" customWidth="1"/>
    <col min="5" max="5" width="53.33203125" style="1" bestFit="1" customWidth="1"/>
    <col min="6" max="6" width="10.33203125" style="1" customWidth="1"/>
    <col min="7" max="10" width="3.33203125" style="1" customWidth="1"/>
    <col min="11" max="23" width="3.33203125" style="1" bestFit="1" customWidth="1"/>
    <col min="24" max="24" width="5.33203125" style="1" customWidth="1"/>
    <col min="25" max="25" width="65.33203125" style="1" bestFit="1" customWidth="1"/>
    <col min="26" max="26" width="13.33203125" style="1" customWidth="1"/>
    <col min="27" max="16384" width="8.83203125" style="1"/>
  </cols>
  <sheetData>
    <row r="1" spans="1:26" ht="14" thickBot="1" x14ac:dyDescent="0.2">
      <c r="A1" s="46" t="s">
        <v>308</v>
      </c>
    </row>
    <row r="2" spans="1:26" x14ac:dyDescent="0.15">
      <c r="A2" s="834"/>
      <c r="B2" s="835"/>
      <c r="C2" s="835"/>
      <c r="D2" s="835"/>
      <c r="E2" s="835"/>
      <c r="F2" s="835"/>
      <c r="G2" s="835"/>
      <c r="H2" s="835"/>
      <c r="I2" s="835"/>
      <c r="J2" s="835"/>
      <c r="K2" s="835"/>
      <c r="L2" s="835"/>
      <c r="M2" s="835"/>
      <c r="N2" s="835"/>
      <c r="O2" s="835"/>
      <c r="P2" s="835"/>
      <c r="Q2" s="836"/>
      <c r="R2" s="831" t="s">
        <v>1664</v>
      </c>
      <c r="S2" s="832"/>
      <c r="T2" s="832"/>
      <c r="U2" s="832"/>
      <c r="V2" s="832"/>
      <c r="W2" s="832"/>
      <c r="X2" s="833"/>
      <c r="Y2" s="457" t="s">
        <v>1140</v>
      </c>
    </row>
    <row r="3" spans="1:26" ht="14" thickBot="1" x14ac:dyDescent="0.2">
      <c r="A3" s="837"/>
      <c r="B3" s="838"/>
      <c r="C3" s="838"/>
      <c r="D3" s="838"/>
      <c r="E3" s="838"/>
      <c r="F3" s="838"/>
      <c r="G3" s="838"/>
      <c r="H3" s="838"/>
      <c r="I3" s="838"/>
      <c r="J3" s="838"/>
      <c r="K3" s="838"/>
      <c r="L3" s="838"/>
      <c r="M3" s="838"/>
      <c r="N3" s="838"/>
      <c r="O3" s="838"/>
      <c r="P3" s="838"/>
      <c r="Q3" s="839"/>
      <c r="R3" s="828" t="s">
        <v>1665</v>
      </c>
      <c r="S3" s="829"/>
      <c r="T3" s="829"/>
      <c r="U3" s="829"/>
      <c r="V3" s="829"/>
      <c r="W3" s="829"/>
      <c r="X3" s="830"/>
      <c r="Y3" s="458" t="s">
        <v>1666</v>
      </c>
    </row>
    <row r="4" spans="1:26" ht="25.5" customHeight="1" x14ac:dyDescent="0.15">
      <c r="A4" s="825" t="s">
        <v>0</v>
      </c>
      <c r="B4" s="823" t="s">
        <v>65</v>
      </c>
      <c r="C4" s="826" t="s">
        <v>3</v>
      </c>
      <c r="D4" s="826" t="s">
        <v>27</v>
      </c>
      <c r="E4" s="823" t="s">
        <v>111</v>
      </c>
      <c r="F4" s="845" t="s">
        <v>73</v>
      </c>
      <c r="G4" s="840" t="s">
        <v>262</v>
      </c>
      <c r="H4" s="841"/>
      <c r="I4" s="842"/>
      <c r="J4" s="822" t="s">
        <v>125</v>
      </c>
      <c r="K4" s="823"/>
      <c r="L4" s="824"/>
      <c r="M4" s="825" t="s">
        <v>126</v>
      </c>
      <c r="N4" s="826"/>
      <c r="O4" s="827"/>
      <c r="P4" s="825" t="s">
        <v>127</v>
      </c>
      <c r="Q4" s="826"/>
      <c r="R4" s="821"/>
      <c r="S4" s="819" t="s">
        <v>128</v>
      </c>
      <c r="T4" s="820"/>
      <c r="U4" s="821"/>
      <c r="V4" s="819" t="s">
        <v>129</v>
      </c>
      <c r="W4" s="820"/>
      <c r="X4" s="821"/>
      <c r="Y4" s="140" t="s">
        <v>14</v>
      </c>
    </row>
    <row r="5" spans="1:26" ht="30" thickBot="1" x14ac:dyDescent="0.2">
      <c r="A5" s="847"/>
      <c r="B5" s="843"/>
      <c r="C5" s="843"/>
      <c r="D5" s="843"/>
      <c r="E5" s="844"/>
      <c r="F5" s="846"/>
      <c r="G5" s="131">
        <v>2017</v>
      </c>
      <c r="H5" s="47">
        <v>2018</v>
      </c>
      <c r="I5" s="132">
        <v>2019</v>
      </c>
      <c r="J5" s="131">
        <v>2017</v>
      </c>
      <c r="K5" s="47">
        <v>2018</v>
      </c>
      <c r="L5" s="132">
        <v>2019</v>
      </c>
      <c r="M5" s="131">
        <v>2017</v>
      </c>
      <c r="N5" s="47">
        <v>2018</v>
      </c>
      <c r="O5" s="132">
        <v>2019</v>
      </c>
      <c r="P5" s="131">
        <v>2017</v>
      </c>
      <c r="Q5" s="47">
        <v>2018</v>
      </c>
      <c r="R5" s="132">
        <v>2019</v>
      </c>
      <c r="S5" s="131">
        <v>2017</v>
      </c>
      <c r="T5" s="47">
        <v>2018</v>
      </c>
      <c r="U5" s="132">
        <v>2019</v>
      </c>
      <c r="V5" s="131">
        <v>2017</v>
      </c>
      <c r="W5" s="47">
        <v>2018</v>
      </c>
      <c r="X5" s="132">
        <v>2019</v>
      </c>
      <c r="Y5" s="137"/>
    </row>
    <row r="6" spans="1:26" x14ac:dyDescent="0.15">
      <c r="A6" s="430" t="s">
        <v>18</v>
      </c>
      <c r="B6" s="314" t="s">
        <v>415</v>
      </c>
      <c r="C6" s="315" t="s">
        <v>1354</v>
      </c>
      <c r="D6" s="315" t="s">
        <v>29</v>
      </c>
      <c r="E6" s="315" t="s">
        <v>411</v>
      </c>
      <c r="F6" s="412" t="s">
        <v>87</v>
      </c>
      <c r="G6" s="431" t="s">
        <v>2</v>
      </c>
      <c r="H6" s="315" t="s">
        <v>2</v>
      </c>
      <c r="I6" s="432" t="s">
        <v>2</v>
      </c>
      <c r="J6" s="431" t="s">
        <v>2</v>
      </c>
      <c r="K6" s="315" t="s">
        <v>2</v>
      </c>
      <c r="L6" s="432" t="s">
        <v>2</v>
      </c>
      <c r="M6" s="431" t="s">
        <v>2</v>
      </c>
      <c r="N6" s="315" t="s">
        <v>2</v>
      </c>
      <c r="O6" s="432" t="s">
        <v>2</v>
      </c>
      <c r="P6" s="431" t="s">
        <v>2</v>
      </c>
      <c r="Q6" s="315" t="s">
        <v>2</v>
      </c>
      <c r="R6" s="432" t="s">
        <v>2</v>
      </c>
      <c r="S6" s="431" t="s">
        <v>2</v>
      </c>
      <c r="T6" s="315" t="s">
        <v>2</v>
      </c>
      <c r="U6" s="432" t="s">
        <v>2</v>
      </c>
      <c r="V6" s="816" t="s">
        <v>133</v>
      </c>
      <c r="W6" s="817"/>
      <c r="X6" s="818"/>
      <c r="Y6" s="433" t="s">
        <v>739</v>
      </c>
    </row>
    <row r="7" spans="1:26" x14ac:dyDescent="0.15">
      <c r="A7" s="255" t="s">
        <v>18</v>
      </c>
      <c r="B7" s="253" t="s">
        <v>112</v>
      </c>
      <c r="C7" s="28" t="s">
        <v>1354</v>
      </c>
      <c r="D7" s="28" t="s">
        <v>29</v>
      </c>
      <c r="E7" s="28" t="s">
        <v>411</v>
      </c>
      <c r="F7" s="159" t="s">
        <v>87</v>
      </c>
      <c r="G7" s="133" t="s">
        <v>2</v>
      </c>
      <c r="H7" s="26" t="s">
        <v>2</v>
      </c>
      <c r="I7" s="134" t="s">
        <v>2</v>
      </c>
      <c r="J7" s="133" t="s">
        <v>2</v>
      </c>
      <c r="K7" s="26" t="s">
        <v>2</v>
      </c>
      <c r="L7" s="134" t="s">
        <v>2</v>
      </c>
      <c r="M7" s="133" t="s">
        <v>2</v>
      </c>
      <c r="N7" s="26" t="s">
        <v>2</v>
      </c>
      <c r="O7" s="134" t="s">
        <v>2</v>
      </c>
      <c r="P7" s="133"/>
      <c r="Q7" s="26"/>
      <c r="R7" s="134"/>
      <c r="S7" s="133"/>
      <c r="T7" s="26"/>
      <c r="U7" s="134"/>
      <c r="V7" s="848" t="s">
        <v>133</v>
      </c>
      <c r="W7" s="849"/>
      <c r="X7" s="850"/>
      <c r="Y7" s="138" t="s">
        <v>739</v>
      </c>
    </row>
    <row r="8" spans="1:26" x14ac:dyDescent="0.15">
      <c r="A8" s="255" t="s">
        <v>18</v>
      </c>
      <c r="B8" s="253" t="s">
        <v>422</v>
      </c>
      <c r="C8" s="28" t="s">
        <v>1354</v>
      </c>
      <c r="D8" s="28" t="s">
        <v>29</v>
      </c>
      <c r="E8" s="28" t="s">
        <v>411</v>
      </c>
      <c r="F8" s="159" t="s">
        <v>87</v>
      </c>
      <c r="G8" s="133" t="s">
        <v>2</v>
      </c>
      <c r="H8" s="26" t="s">
        <v>2</v>
      </c>
      <c r="I8" s="134" t="s">
        <v>2</v>
      </c>
      <c r="J8" s="133" t="s">
        <v>2</v>
      </c>
      <c r="K8" s="26" t="s">
        <v>2</v>
      </c>
      <c r="L8" s="134" t="s">
        <v>2</v>
      </c>
      <c r="M8" s="133" t="s">
        <v>2</v>
      </c>
      <c r="N8" s="26" t="s">
        <v>2</v>
      </c>
      <c r="O8" s="134" t="s">
        <v>2</v>
      </c>
      <c r="P8" s="133"/>
      <c r="Q8" s="26"/>
      <c r="R8" s="134"/>
      <c r="S8" s="133"/>
      <c r="T8" s="26"/>
      <c r="U8" s="134"/>
      <c r="V8" s="848" t="s">
        <v>133</v>
      </c>
      <c r="W8" s="849"/>
      <c r="X8" s="850"/>
      <c r="Y8" s="138" t="s">
        <v>739</v>
      </c>
    </row>
    <row r="9" spans="1:26" x14ac:dyDescent="0.15">
      <c r="A9" s="255" t="s">
        <v>18</v>
      </c>
      <c r="B9" s="253" t="s">
        <v>430</v>
      </c>
      <c r="C9" s="28" t="s">
        <v>1354</v>
      </c>
      <c r="D9" s="28" t="s">
        <v>29</v>
      </c>
      <c r="E9" s="28" t="s">
        <v>411</v>
      </c>
      <c r="F9" s="159" t="s">
        <v>87</v>
      </c>
      <c r="G9" s="133" t="s">
        <v>2</v>
      </c>
      <c r="H9" s="26" t="s">
        <v>2</v>
      </c>
      <c r="I9" s="134" t="s">
        <v>2</v>
      </c>
      <c r="J9" s="133" t="s">
        <v>2</v>
      </c>
      <c r="K9" s="26" t="s">
        <v>2</v>
      </c>
      <c r="L9" s="134" t="s">
        <v>2</v>
      </c>
      <c r="M9" s="133" t="s">
        <v>2</v>
      </c>
      <c r="N9" s="26" t="s">
        <v>2</v>
      </c>
      <c r="O9" s="134" t="s">
        <v>2</v>
      </c>
      <c r="P9" s="133"/>
      <c r="Q9" s="26"/>
      <c r="R9" s="134"/>
      <c r="S9" s="133"/>
      <c r="T9" s="26"/>
      <c r="U9" s="134"/>
      <c r="V9" s="848" t="s">
        <v>133</v>
      </c>
      <c r="W9" s="849"/>
      <c r="X9" s="850"/>
      <c r="Y9" s="138" t="s">
        <v>739</v>
      </c>
    </row>
    <row r="10" spans="1:26" x14ac:dyDescent="0.15">
      <c r="A10" s="255" t="s">
        <v>18</v>
      </c>
      <c r="B10" s="253" t="s">
        <v>440</v>
      </c>
      <c r="C10" s="28" t="s">
        <v>1354</v>
      </c>
      <c r="D10" s="28" t="s">
        <v>29</v>
      </c>
      <c r="E10" s="28" t="s">
        <v>411</v>
      </c>
      <c r="F10" s="159" t="s">
        <v>87</v>
      </c>
      <c r="G10" s="133" t="s">
        <v>2</v>
      </c>
      <c r="H10" s="26" t="s">
        <v>2</v>
      </c>
      <c r="I10" s="134" t="s">
        <v>2</v>
      </c>
      <c r="J10" s="133" t="s">
        <v>2</v>
      </c>
      <c r="K10" s="26" t="s">
        <v>2</v>
      </c>
      <c r="L10" s="134" t="s">
        <v>2</v>
      </c>
      <c r="M10" s="133" t="s">
        <v>2</v>
      </c>
      <c r="N10" s="26" t="s">
        <v>2</v>
      </c>
      <c r="O10" s="134" t="s">
        <v>2</v>
      </c>
      <c r="P10" s="133" t="s">
        <v>2</v>
      </c>
      <c r="Q10" s="26" t="s">
        <v>2</v>
      </c>
      <c r="R10" s="134" t="s">
        <v>2</v>
      </c>
      <c r="S10" s="133"/>
      <c r="T10" s="26"/>
      <c r="U10" s="134"/>
      <c r="V10" s="848" t="s">
        <v>133</v>
      </c>
      <c r="W10" s="849"/>
      <c r="X10" s="850"/>
      <c r="Y10" s="138" t="s">
        <v>739</v>
      </c>
    </row>
    <row r="11" spans="1:26" x14ac:dyDescent="0.15">
      <c r="A11" s="359" t="s">
        <v>18</v>
      </c>
      <c r="B11" s="253" t="s">
        <v>444</v>
      </c>
      <c r="C11" s="28" t="s">
        <v>1354</v>
      </c>
      <c r="D11" s="28" t="s">
        <v>29</v>
      </c>
      <c r="E11" s="28" t="s">
        <v>411</v>
      </c>
      <c r="F11" s="134" t="s">
        <v>87</v>
      </c>
      <c r="G11" s="133" t="s">
        <v>2</v>
      </c>
      <c r="H11" s="26" t="s">
        <v>2</v>
      </c>
      <c r="I11" s="134" t="s">
        <v>2</v>
      </c>
      <c r="J11" s="133" t="s">
        <v>2</v>
      </c>
      <c r="K11" s="26" t="s">
        <v>2</v>
      </c>
      <c r="L11" s="134" t="s">
        <v>2</v>
      </c>
      <c r="M11" s="133" t="s">
        <v>2</v>
      </c>
      <c r="N11" s="26" t="s">
        <v>2</v>
      </c>
      <c r="O11" s="134" t="s">
        <v>2</v>
      </c>
      <c r="P11" s="133" t="s">
        <v>2</v>
      </c>
      <c r="Q11" s="26" t="s">
        <v>2</v>
      </c>
      <c r="R11" s="134" t="s">
        <v>2</v>
      </c>
      <c r="S11" s="133"/>
      <c r="T11" s="26"/>
      <c r="U11" s="134"/>
      <c r="V11" s="848" t="s">
        <v>133</v>
      </c>
      <c r="W11" s="849"/>
      <c r="X11" s="850"/>
      <c r="Y11" s="138" t="s">
        <v>739</v>
      </c>
    </row>
    <row r="12" spans="1:26" ht="14" thickBot="1" x14ac:dyDescent="0.2">
      <c r="A12" s="359" t="s">
        <v>18</v>
      </c>
      <c r="B12" s="253" t="s">
        <v>430</v>
      </c>
      <c r="C12" s="28" t="s">
        <v>449</v>
      </c>
      <c r="D12" s="28" t="s">
        <v>29</v>
      </c>
      <c r="E12" s="28" t="s">
        <v>450</v>
      </c>
      <c r="F12" s="134" t="s">
        <v>740</v>
      </c>
      <c r="G12" s="133" t="s">
        <v>2</v>
      </c>
      <c r="H12" s="26" t="s">
        <v>2</v>
      </c>
      <c r="I12" s="134" t="s">
        <v>2</v>
      </c>
      <c r="J12" s="133" t="s">
        <v>2</v>
      </c>
      <c r="K12" s="26" t="s">
        <v>2</v>
      </c>
      <c r="L12" s="134" t="s">
        <v>2</v>
      </c>
      <c r="M12" s="133" t="s">
        <v>2</v>
      </c>
      <c r="N12" s="26" t="s">
        <v>2</v>
      </c>
      <c r="O12" s="134" t="s">
        <v>2</v>
      </c>
      <c r="P12" s="133"/>
      <c r="Q12" s="26"/>
      <c r="R12" s="134"/>
      <c r="S12" s="133"/>
      <c r="T12" s="26"/>
      <c r="U12" s="134"/>
      <c r="V12" s="848" t="s">
        <v>133</v>
      </c>
      <c r="W12" s="849"/>
      <c r="X12" s="850"/>
      <c r="Y12" s="139" t="s">
        <v>741</v>
      </c>
    </row>
    <row r="13" spans="1:26" s="409" customFormat="1" ht="14" thickBot="1" x14ac:dyDescent="0.2">
      <c r="A13" s="178" t="s">
        <v>18</v>
      </c>
      <c r="B13" s="404" t="s">
        <v>169</v>
      </c>
      <c r="C13" s="25" t="s">
        <v>68</v>
      </c>
      <c r="D13" s="25" t="s">
        <v>29</v>
      </c>
      <c r="E13" s="25" t="s">
        <v>1369</v>
      </c>
      <c r="F13" s="405" t="s">
        <v>740</v>
      </c>
      <c r="G13" s="245" t="s">
        <v>2</v>
      </c>
      <c r="H13" s="246" t="s">
        <v>2</v>
      </c>
      <c r="I13" s="247" t="s">
        <v>2</v>
      </c>
      <c r="J13" s="245" t="s">
        <v>2</v>
      </c>
      <c r="K13" s="246" t="s">
        <v>2</v>
      </c>
      <c r="L13" s="247" t="s">
        <v>2</v>
      </c>
      <c r="M13" s="245" t="s">
        <v>2</v>
      </c>
      <c r="N13" s="246" t="s">
        <v>2</v>
      </c>
      <c r="O13" s="247" t="s">
        <v>2</v>
      </c>
      <c r="P13" s="245" t="s">
        <v>2</v>
      </c>
      <c r="Q13" s="246" t="s">
        <v>2</v>
      </c>
      <c r="R13" s="247" t="s">
        <v>2</v>
      </c>
      <c r="S13" s="245" t="s">
        <v>2</v>
      </c>
      <c r="T13" s="246" t="s">
        <v>2</v>
      </c>
      <c r="U13" s="247" t="s">
        <v>2</v>
      </c>
      <c r="V13" s="857" t="s">
        <v>133</v>
      </c>
      <c r="W13" s="858"/>
      <c r="X13" s="859"/>
      <c r="Y13" s="426" t="s">
        <v>1644</v>
      </c>
      <c r="Z13" s="400"/>
    </row>
    <row r="14" spans="1:26" x14ac:dyDescent="0.15">
      <c r="A14" s="243" t="s">
        <v>18</v>
      </c>
      <c r="B14" s="244" t="s">
        <v>415</v>
      </c>
      <c r="C14" s="224" t="s">
        <v>68</v>
      </c>
      <c r="D14" s="224" t="s">
        <v>29</v>
      </c>
      <c r="E14" s="224" t="s">
        <v>1360</v>
      </c>
      <c r="F14" s="159" t="s">
        <v>740</v>
      </c>
      <c r="G14" s="251" t="s">
        <v>2</v>
      </c>
      <c r="H14" s="251" t="s">
        <v>2</v>
      </c>
      <c r="I14" s="247" t="s">
        <v>2</v>
      </c>
      <c r="J14" s="245" t="s">
        <v>2</v>
      </c>
      <c r="K14" s="246" t="s">
        <v>2</v>
      </c>
      <c r="L14" s="247" t="s">
        <v>2</v>
      </c>
      <c r="M14" s="245" t="s">
        <v>2</v>
      </c>
      <c r="N14" s="246" t="s">
        <v>2</v>
      </c>
      <c r="O14" s="247" t="s">
        <v>2</v>
      </c>
      <c r="P14" s="245" t="s">
        <v>2</v>
      </c>
      <c r="Q14" s="246" t="s">
        <v>2</v>
      </c>
      <c r="R14" s="247" t="s">
        <v>2</v>
      </c>
      <c r="S14" s="245" t="s">
        <v>2</v>
      </c>
      <c r="T14" s="246" t="s">
        <v>2</v>
      </c>
      <c r="U14" s="247" t="s">
        <v>2</v>
      </c>
      <c r="V14" s="851" t="s">
        <v>133</v>
      </c>
      <c r="W14" s="852"/>
      <c r="X14" s="853"/>
      <c r="Y14" s="139"/>
    </row>
    <row r="15" spans="1:26" x14ac:dyDescent="0.15">
      <c r="A15" s="410" t="s">
        <v>18</v>
      </c>
      <c r="B15" s="411" t="s">
        <v>415</v>
      </c>
      <c r="C15" s="317" t="s">
        <v>68</v>
      </c>
      <c r="D15" s="317" t="s">
        <v>29</v>
      </c>
      <c r="E15" s="317" t="s">
        <v>1374</v>
      </c>
      <c r="F15" s="412" t="s">
        <v>740</v>
      </c>
      <c r="G15" s="315" t="s">
        <v>2</v>
      </c>
      <c r="H15" s="315" t="s">
        <v>2</v>
      </c>
      <c r="I15" s="413" t="s">
        <v>2</v>
      </c>
      <c r="J15" s="414" t="s">
        <v>2</v>
      </c>
      <c r="K15" s="415" t="s">
        <v>2</v>
      </c>
      <c r="L15" s="413" t="s">
        <v>2</v>
      </c>
      <c r="M15" s="414" t="s">
        <v>2</v>
      </c>
      <c r="N15" s="415" t="s">
        <v>2</v>
      </c>
      <c r="O15" s="413" t="s">
        <v>2</v>
      </c>
      <c r="P15" s="414" t="s">
        <v>2</v>
      </c>
      <c r="Q15" s="415" t="s">
        <v>2</v>
      </c>
      <c r="R15" s="413" t="s">
        <v>2</v>
      </c>
      <c r="S15" s="414" t="s">
        <v>2</v>
      </c>
      <c r="T15" s="415" t="s">
        <v>2</v>
      </c>
      <c r="U15" s="413" t="s">
        <v>2</v>
      </c>
      <c r="V15" s="860" t="s">
        <v>133</v>
      </c>
      <c r="W15" s="861"/>
      <c r="X15" s="862"/>
      <c r="Y15" s="139"/>
    </row>
    <row r="16" spans="1:26" x14ac:dyDescent="0.15">
      <c r="A16" s="243" t="s">
        <v>18</v>
      </c>
      <c r="B16" s="244" t="s">
        <v>480</v>
      </c>
      <c r="C16" s="224" t="s">
        <v>68</v>
      </c>
      <c r="D16" s="224" t="s">
        <v>29</v>
      </c>
      <c r="E16" s="248" t="s">
        <v>1371</v>
      </c>
      <c r="F16" s="159" t="s">
        <v>740</v>
      </c>
      <c r="G16" s="251" t="s">
        <v>2</v>
      </c>
      <c r="H16" s="251" t="s">
        <v>2</v>
      </c>
      <c r="I16" s="247" t="s">
        <v>2</v>
      </c>
      <c r="J16" s="245" t="s">
        <v>2</v>
      </c>
      <c r="K16" s="246" t="s">
        <v>2</v>
      </c>
      <c r="L16" s="247" t="s">
        <v>2</v>
      </c>
      <c r="M16" s="245" t="s">
        <v>2</v>
      </c>
      <c r="N16" s="246" t="s">
        <v>2</v>
      </c>
      <c r="O16" s="247" t="s">
        <v>2</v>
      </c>
      <c r="P16" s="245" t="s">
        <v>2</v>
      </c>
      <c r="Q16" s="246" t="s">
        <v>2</v>
      </c>
      <c r="R16" s="247" t="s">
        <v>2</v>
      </c>
      <c r="S16" s="245" t="s">
        <v>2</v>
      </c>
      <c r="T16" s="246" t="s">
        <v>2</v>
      </c>
      <c r="U16" s="247" t="s">
        <v>2</v>
      </c>
      <c r="V16" s="851" t="s">
        <v>133</v>
      </c>
      <c r="W16" s="852"/>
      <c r="X16" s="853"/>
      <c r="Y16" s="139"/>
    </row>
    <row r="17" spans="1:26" x14ac:dyDescent="0.15">
      <c r="A17" s="243" t="s">
        <v>18</v>
      </c>
      <c r="B17" s="244" t="s">
        <v>112</v>
      </c>
      <c r="C17" s="224" t="s">
        <v>68</v>
      </c>
      <c r="D17" s="224" t="s">
        <v>29</v>
      </c>
      <c r="E17" s="224" t="s">
        <v>1363</v>
      </c>
      <c r="F17" s="159" t="s">
        <v>740</v>
      </c>
      <c r="G17" s="251" t="s">
        <v>2</v>
      </c>
      <c r="H17" s="251" t="s">
        <v>2</v>
      </c>
      <c r="I17" s="247" t="s">
        <v>2</v>
      </c>
      <c r="J17" s="245" t="s">
        <v>2</v>
      </c>
      <c r="K17" s="246" t="s">
        <v>2</v>
      </c>
      <c r="L17" s="247" t="s">
        <v>2</v>
      </c>
      <c r="M17" s="245" t="s">
        <v>2</v>
      </c>
      <c r="N17" s="246" t="s">
        <v>2</v>
      </c>
      <c r="O17" s="247" t="s">
        <v>2</v>
      </c>
      <c r="P17" s="245" t="s">
        <v>2</v>
      </c>
      <c r="Q17" s="246" t="s">
        <v>2</v>
      </c>
      <c r="R17" s="247" t="s">
        <v>2</v>
      </c>
      <c r="S17" s="245" t="s">
        <v>2</v>
      </c>
      <c r="T17" s="246" t="s">
        <v>2</v>
      </c>
      <c r="U17" s="247" t="s">
        <v>2</v>
      </c>
      <c r="V17" s="851" t="s">
        <v>133</v>
      </c>
      <c r="W17" s="852"/>
      <c r="X17" s="853"/>
      <c r="Y17" s="139"/>
    </row>
    <row r="18" spans="1:26" ht="26" x14ac:dyDescent="0.15">
      <c r="A18" s="243" t="s">
        <v>18</v>
      </c>
      <c r="B18" s="244" t="s">
        <v>112</v>
      </c>
      <c r="C18" s="224" t="s">
        <v>68</v>
      </c>
      <c r="D18" s="224" t="s">
        <v>29</v>
      </c>
      <c r="E18" s="224" t="s">
        <v>1372</v>
      </c>
      <c r="F18" s="159" t="s">
        <v>740</v>
      </c>
      <c r="G18" s="251" t="s">
        <v>2</v>
      </c>
      <c r="H18" s="251" t="s">
        <v>2</v>
      </c>
      <c r="I18" s="247" t="s">
        <v>2</v>
      </c>
      <c r="J18" s="245"/>
      <c r="K18" s="246"/>
      <c r="L18" s="247"/>
      <c r="M18" s="245" t="s">
        <v>2</v>
      </c>
      <c r="N18" s="246" t="s">
        <v>2</v>
      </c>
      <c r="O18" s="247" t="s">
        <v>2</v>
      </c>
      <c r="P18" s="245" t="s">
        <v>2</v>
      </c>
      <c r="Q18" s="246" t="s">
        <v>2</v>
      </c>
      <c r="R18" s="247" t="s">
        <v>2</v>
      </c>
      <c r="S18" s="245" t="s">
        <v>2</v>
      </c>
      <c r="T18" s="246" t="s">
        <v>2</v>
      </c>
      <c r="U18" s="247" t="s">
        <v>2</v>
      </c>
      <c r="V18" s="851" t="s">
        <v>133</v>
      </c>
      <c r="W18" s="852"/>
      <c r="X18" s="853"/>
      <c r="Y18" s="427" t="s">
        <v>1373</v>
      </c>
    </row>
    <row r="19" spans="1:26" ht="26" x14ac:dyDescent="0.15">
      <c r="A19" s="243" t="s">
        <v>18</v>
      </c>
      <c r="B19" s="249" t="s">
        <v>112</v>
      </c>
      <c r="C19" s="224" t="s">
        <v>68</v>
      </c>
      <c r="D19" s="224" t="s">
        <v>29</v>
      </c>
      <c r="E19" s="224" t="s">
        <v>1374</v>
      </c>
      <c r="F19" s="159" t="s">
        <v>740</v>
      </c>
      <c r="G19" s="251" t="s">
        <v>2</v>
      </c>
      <c r="H19" s="251" t="s">
        <v>2</v>
      </c>
      <c r="I19" s="247" t="s">
        <v>2</v>
      </c>
      <c r="J19" s="245"/>
      <c r="K19" s="246"/>
      <c r="L19" s="247"/>
      <c r="M19" s="245" t="s">
        <v>2</v>
      </c>
      <c r="N19" s="246" t="s">
        <v>2</v>
      </c>
      <c r="O19" s="247" t="s">
        <v>2</v>
      </c>
      <c r="P19" s="245" t="s">
        <v>2</v>
      </c>
      <c r="Q19" s="246" t="s">
        <v>2</v>
      </c>
      <c r="R19" s="247" t="s">
        <v>2</v>
      </c>
      <c r="S19" s="245" t="s">
        <v>2</v>
      </c>
      <c r="T19" s="246" t="s">
        <v>2</v>
      </c>
      <c r="U19" s="247" t="s">
        <v>2</v>
      </c>
      <c r="V19" s="851" t="s">
        <v>133</v>
      </c>
      <c r="W19" s="852"/>
      <c r="X19" s="853"/>
      <c r="Y19" s="427" t="s">
        <v>1373</v>
      </c>
    </row>
    <row r="20" spans="1:26" x14ac:dyDescent="0.15">
      <c r="A20" s="243" t="s">
        <v>18</v>
      </c>
      <c r="B20" s="244" t="s">
        <v>131</v>
      </c>
      <c r="C20" s="224" t="s">
        <v>68</v>
      </c>
      <c r="D20" s="224" t="s">
        <v>29</v>
      </c>
      <c r="E20" s="248" t="s">
        <v>1371</v>
      </c>
      <c r="F20" s="159" t="s">
        <v>740</v>
      </c>
      <c r="G20" s="251" t="s">
        <v>2</v>
      </c>
      <c r="H20" s="251" t="s">
        <v>2</v>
      </c>
      <c r="I20" s="247" t="s">
        <v>2</v>
      </c>
      <c r="J20" s="245" t="s">
        <v>2</v>
      </c>
      <c r="K20" s="246" t="s">
        <v>2</v>
      </c>
      <c r="L20" s="247" t="s">
        <v>2</v>
      </c>
      <c r="M20" s="245" t="s">
        <v>2</v>
      </c>
      <c r="N20" s="246" t="s">
        <v>2</v>
      </c>
      <c r="O20" s="247" t="s">
        <v>2</v>
      </c>
      <c r="P20" s="245" t="s">
        <v>2</v>
      </c>
      <c r="Q20" s="246" t="s">
        <v>2</v>
      </c>
      <c r="R20" s="247" t="s">
        <v>2</v>
      </c>
      <c r="S20" s="245" t="s">
        <v>2</v>
      </c>
      <c r="T20" s="246" t="s">
        <v>2</v>
      </c>
      <c r="U20" s="247" t="s">
        <v>2</v>
      </c>
      <c r="V20" s="851" t="s">
        <v>133</v>
      </c>
      <c r="W20" s="852"/>
      <c r="X20" s="853"/>
      <c r="Y20" s="139"/>
    </row>
    <row r="21" spans="1:26" x14ac:dyDescent="0.15">
      <c r="A21" s="243" t="s">
        <v>18</v>
      </c>
      <c r="B21" s="244" t="s">
        <v>487</v>
      </c>
      <c r="C21" s="224" t="s">
        <v>68</v>
      </c>
      <c r="D21" s="224" t="s">
        <v>29</v>
      </c>
      <c r="E21" s="248" t="s">
        <v>1371</v>
      </c>
      <c r="F21" s="159" t="s">
        <v>740</v>
      </c>
      <c r="G21" s="251" t="s">
        <v>2</v>
      </c>
      <c r="H21" s="251" t="s">
        <v>2</v>
      </c>
      <c r="I21" s="247" t="s">
        <v>2</v>
      </c>
      <c r="J21" s="245" t="s">
        <v>2</v>
      </c>
      <c r="K21" s="246" t="s">
        <v>2</v>
      </c>
      <c r="L21" s="247" t="s">
        <v>2</v>
      </c>
      <c r="M21" s="245" t="s">
        <v>2</v>
      </c>
      <c r="N21" s="246" t="s">
        <v>2</v>
      </c>
      <c r="O21" s="247" t="s">
        <v>2</v>
      </c>
      <c r="P21" s="245" t="s">
        <v>2</v>
      </c>
      <c r="Q21" s="246" t="s">
        <v>2</v>
      </c>
      <c r="R21" s="247" t="s">
        <v>2</v>
      </c>
      <c r="S21" s="245" t="s">
        <v>2</v>
      </c>
      <c r="T21" s="246" t="s">
        <v>2</v>
      </c>
      <c r="U21" s="247" t="s">
        <v>2</v>
      </c>
      <c r="V21" s="851" t="s">
        <v>133</v>
      </c>
      <c r="W21" s="852"/>
      <c r="X21" s="853"/>
      <c r="Y21" s="139"/>
    </row>
    <row r="22" spans="1:26" x14ac:dyDescent="0.15">
      <c r="A22" s="243" t="s">
        <v>18</v>
      </c>
      <c r="B22" s="244" t="s">
        <v>465</v>
      </c>
      <c r="C22" s="224" t="s">
        <v>68</v>
      </c>
      <c r="D22" s="224" t="s">
        <v>29</v>
      </c>
      <c r="E22" s="248" t="s">
        <v>1371</v>
      </c>
      <c r="F22" s="159" t="s">
        <v>740</v>
      </c>
      <c r="G22" s="251" t="s">
        <v>2</v>
      </c>
      <c r="H22" s="251" t="s">
        <v>2</v>
      </c>
      <c r="I22" s="247" t="s">
        <v>2</v>
      </c>
      <c r="J22" s="245" t="s">
        <v>2</v>
      </c>
      <c r="K22" s="246" t="s">
        <v>2</v>
      </c>
      <c r="L22" s="247" t="s">
        <v>2</v>
      </c>
      <c r="M22" s="245" t="s">
        <v>2</v>
      </c>
      <c r="N22" s="246" t="s">
        <v>2</v>
      </c>
      <c r="O22" s="247" t="s">
        <v>2</v>
      </c>
      <c r="P22" s="245" t="s">
        <v>2</v>
      </c>
      <c r="Q22" s="246" t="s">
        <v>2</v>
      </c>
      <c r="R22" s="247" t="s">
        <v>2</v>
      </c>
      <c r="S22" s="245" t="s">
        <v>2</v>
      </c>
      <c r="T22" s="246" t="s">
        <v>2</v>
      </c>
      <c r="U22" s="247" t="s">
        <v>2</v>
      </c>
      <c r="V22" s="851" t="s">
        <v>133</v>
      </c>
      <c r="W22" s="852"/>
      <c r="X22" s="853"/>
      <c r="Y22" s="139"/>
    </row>
    <row r="23" spans="1:26" x14ac:dyDescent="0.15">
      <c r="A23" s="243" t="s">
        <v>18</v>
      </c>
      <c r="B23" s="253" t="s">
        <v>1365</v>
      </c>
      <c r="C23" s="224" t="s">
        <v>68</v>
      </c>
      <c r="D23" s="224" t="s">
        <v>29</v>
      </c>
      <c r="E23" s="248" t="s">
        <v>1371</v>
      </c>
      <c r="F23" s="159" t="s">
        <v>740</v>
      </c>
      <c r="G23" s="251" t="s">
        <v>2</v>
      </c>
      <c r="H23" s="251" t="s">
        <v>2</v>
      </c>
      <c r="I23" s="247" t="s">
        <v>2</v>
      </c>
      <c r="J23" s="245" t="s">
        <v>2</v>
      </c>
      <c r="K23" s="246" t="s">
        <v>2</v>
      </c>
      <c r="L23" s="247" t="s">
        <v>2</v>
      </c>
      <c r="M23" s="245" t="s">
        <v>2</v>
      </c>
      <c r="N23" s="246" t="s">
        <v>2</v>
      </c>
      <c r="O23" s="247" t="s">
        <v>2</v>
      </c>
      <c r="P23" s="245" t="s">
        <v>2</v>
      </c>
      <c r="Q23" s="246" t="s">
        <v>2</v>
      </c>
      <c r="R23" s="247" t="s">
        <v>2</v>
      </c>
      <c r="S23" s="245" t="s">
        <v>2</v>
      </c>
      <c r="T23" s="246" t="s">
        <v>2</v>
      </c>
      <c r="U23" s="247" t="s">
        <v>2</v>
      </c>
      <c r="V23" s="851" t="s">
        <v>133</v>
      </c>
      <c r="W23" s="852"/>
      <c r="X23" s="853"/>
      <c r="Y23" s="250"/>
    </row>
    <row r="24" spans="1:26" x14ac:dyDescent="0.15">
      <c r="A24" s="243" t="s">
        <v>18</v>
      </c>
      <c r="B24" s="253" t="s">
        <v>1366</v>
      </c>
      <c r="C24" s="224" t="s">
        <v>68</v>
      </c>
      <c r="D24" s="224" t="s">
        <v>29</v>
      </c>
      <c r="E24" s="248" t="s">
        <v>1371</v>
      </c>
      <c r="F24" s="159" t="s">
        <v>740</v>
      </c>
      <c r="G24" s="251" t="s">
        <v>2</v>
      </c>
      <c r="H24" s="251" t="s">
        <v>2</v>
      </c>
      <c r="I24" s="247" t="s">
        <v>2</v>
      </c>
      <c r="J24" s="245" t="s">
        <v>2</v>
      </c>
      <c r="K24" s="246" t="s">
        <v>2</v>
      </c>
      <c r="L24" s="247" t="s">
        <v>2</v>
      </c>
      <c r="M24" s="245" t="s">
        <v>2</v>
      </c>
      <c r="N24" s="246" t="s">
        <v>2</v>
      </c>
      <c r="O24" s="247" t="s">
        <v>2</v>
      </c>
      <c r="P24" s="245" t="s">
        <v>2</v>
      </c>
      <c r="Q24" s="246" t="s">
        <v>2</v>
      </c>
      <c r="R24" s="247" t="s">
        <v>2</v>
      </c>
      <c r="S24" s="245" t="s">
        <v>2</v>
      </c>
      <c r="T24" s="246" t="s">
        <v>2</v>
      </c>
      <c r="U24" s="247" t="s">
        <v>2</v>
      </c>
      <c r="V24" s="851" t="s">
        <v>133</v>
      </c>
      <c r="W24" s="852"/>
      <c r="X24" s="853"/>
      <c r="Y24" s="139"/>
    </row>
    <row r="25" spans="1:26" x14ac:dyDescent="0.15">
      <c r="A25" s="416" t="s">
        <v>18</v>
      </c>
      <c r="B25" s="253" t="s">
        <v>217</v>
      </c>
      <c r="C25" s="166" t="s">
        <v>68</v>
      </c>
      <c r="D25" s="166" t="s">
        <v>29</v>
      </c>
      <c r="E25" s="166" t="s">
        <v>1359</v>
      </c>
      <c r="F25" s="159" t="s">
        <v>740</v>
      </c>
      <c r="G25" s="251" t="s">
        <v>2</v>
      </c>
      <c r="H25" s="251" t="s">
        <v>2</v>
      </c>
      <c r="I25" s="247" t="s">
        <v>2</v>
      </c>
      <c r="J25" s="245" t="s">
        <v>2</v>
      </c>
      <c r="K25" s="246" t="s">
        <v>2</v>
      </c>
      <c r="L25" s="247" t="s">
        <v>2</v>
      </c>
      <c r="M25" s="245"/>
      <c r="N25" s="246"/>
      <c r="O25" s="247"/>
      <c r="P25" s="245"/>
      <c r="Q25" s="246"/>
      <c r="R25" s="247"/>
      <c r="S25" s="245"/>
      <c r="T25" s="246"/>
      <c r="U25" s="247"/>
      <c r="V25" s="851" t="s">
        <v>133</v>
      </c>
      <c r="W25" s="852"/>
      <c r="X25" s="853"/>
      <c r="Y25" s="426" t="s">
        <v>1645</v>
      </c>
    </row>
    <row r="26" spans="1:26" s="406" customFormat="1" x14ac:dyDescent="0.15">
      <c r="A26" s="408" t="s">
        <v>18</v>
      </c>
      <c r="B26" s="253" t="s">
        <v>169</v>
      </c>
      <c r="C26" s="28" t="s">
        <v>491</v>
      </c>
      <c r="D26" s="28" t="s">
        <v>29</v>
      </c>
      <c r="E26" s="28" t="s">
        <v>494</v>
      </c>
      <c r="F26" s="407" t="s">
        <v>740</v>
      </c>
      <c r="G26" s="135" t="s">
        <v>2</v>
      </c>
      <c r="H26" s="28" t="s">
        <v>2</v>
      </c>
      <c r="I26" s="136" t="s">
        <v>2</v>
      </c>
      <c r="J26" s="135" t="s">
        <v>2</v>
      </c>
      <c r="K26" s="28" t="s">
        <v>2</v>
      </c>
      <c r="L26" s="136" t="s">
        <v>2</v>
      </c>
      <c r="M26" s="135" t="s">
        <v>2</v>
      </c>
      <c r="N26" s="28" t="s">
        <v>2</v>
      </c>
      <c r="O26" s="136" t="s">
        <v>2</v>
      </c>
      <c r="P26" s="135" t="s">
        <v>2</v>
      </c>
      <c r="Q26" s="28" t="s">
        <v>2</v>
      </c>
      <c r="R26" s="136" t="s">
        <v>2</v>
      </c>
      <c r="S26" s="135" t="s">
        <v>2</v>
      </c>
      <c r="T26" s="28" t="s">
        <v>2</v>
      </c>
      <c r="U26" s="136" t="s">
        <v>2</v>
      </c>
      <c r="V26" s="854" t="s">
        <v>133</v>
      </c>
      <c r="W26" s="855"/>
      <c r="X26" s="856"/>
      <c r="Y26" s="426" t="s">
        <v>1644</v>
      </c>
      <c r="Z26" s="400"/>
    </row>
    <row r="27" spans="1:26" x14ac:dyDescent="0.15">
      <c r="A27" s="255" t="s">
        <v>18</v>
      </c>
      <c r="B27" s="253" t="s">
        <v>415</v>
      </c>
      <c r="C27" s="28" t="s">
        <v>491</v>
      </c>
      <c r="D27" s="28" t="s">
        <v>29</v>
      </c>
      <c r="E27" s="28" t="s">
        <v>494</v>
      </c>
      <c r="F27" s="159" t="s">
        <v>87</v>
      </c>
      <c r="G27" s="133" t="s">
        <v>2</v>
      </c>
      <c r="H27" s="26" t="s">
        <v>2</v>
      </c>
      <c r="I27" s="134" t="s">
        <v>2</v>
      </c>
      <c r="J27" s="133" t="s">
        <v>2</v>
      </c>
      <c r="K27" s="26" t="s">
        <v>2</v>
      </c>
      <c r="L27" s="134" t="s">
        <v>2</v>
      </c>
      <c r="M27" s="133" t="s">
        <v>2</v>
      </c>
      <c r="N27" s="26" t="s">
        <v>2</v>
      </c>
      <c r="O27" s="134" t="s">
        <v>2</v>
      </c>
      <c r="P27" s="133" t="s">
        <v>2</v>
      </c>
      <c r="Q27" s="26" t="s">
        <v>2</v>
      </c>
      <c r="R27" s="134" t="s">
        <v>2</v>
      </c>
      <c r="S27" s="133" t="s">
        <v>2</v>
      </c>
      <c r="T27" s="26" t="s">
        <v>2</v>
      </c>
      <c r="U27" s="134" t="s">
        <v>2</v>
      </c>
      <c r="V27" s="848" t="s">
        <v>133</v>
      </c>
      <c r="W27" s="849"/>
      <c r="X27" s="850"/>
      <c r="Y27" s="138" t="s">
        <v>739</v>
      </c>
    </row>
    <row r="28" spans="1:26" x14ac:dyDescent="0.15">
      <c r="A28" s="255" t="s">
        <v>18</v>
      </c>
      <c r="B28" s="253" t="s">
        <v>499</v>
      </c>
      <c r="C28" s="28" t="s">
        <v>491</v>
      </c>
      <c r="D28" s="28" t="s">
        <v>29</v>
      </c>
      <c r="E28" s="28" t="s">
        <v>494</v>
      </c>
      <c r="F28" s="159" t="s">
        <v>740</v>
      </c>
      <c r="G28" s="133" t="s">
        <v>2</v>
      </c>
      <c r="H28" s="26" t="s">
        <v>2</v>
      </c>
      <c r="I28" s="134" t="s">
        <v>2</v>
      </c>
      <c r="J28" s="133"/>
      <c r="K28" s="26"/>
      <c r="L28" s="134"/>
      <c r="M28" s="133"/>
      <c r="N28" s="26"/>
      <c r="O28" s="134"/>
      <c r="P28" s="133" t="s">
        <v>2</v>
      </c>
      <c r="Q28" s="26" t="s">
        <v>2</v>
      </c>
      <c r="R28" s="134" t="s">
        <v>2</v>
      </c>
      <c r="S28" s="133"/>
      <c r="T28" s="26"/>
      <c r="U28" s="134"/>
      <c r="V28" s="848" t="s">
        <v>133</v>
      </c>
      <c r="W28" s="849"/>
      <c r="X28" s="850"/>
      <c r="Y28" s="139" t="s">
        <v>1137</v>
      </c>
    </row>
    <row r="29" spans="1:26" x14ac:dyDescent="0.15">
      <c r="A29" s="255" t="s">
        <v>18</v>
      </c>
      <c r="B29" s="253" t="s">
        <v>112</v>
      </c>
      <c r="C29" s="28" t="s">
        <v>491</v>
      </c>
      <c r="D29" s="28" t="s">
        <v>29</v>
      </c>
      <c r="E29" s="28" t="s">
        <v>494</v>
      </c>
      <c r="F29" s="159" t="s">
        <v>740</v>
      </c>
      <c r="G29" s="133" t="s">
        <v>2</v>
      </c>
      <c r="H29" s="26" t="s">
        <v>2</v>
      </c>
      <c r="I29" s="134" t="s">
        <v>2</v>
      </c>
      <c r="J29" s="133" t="s">
        <v>2</v>
      </c>
      <c r="K29" s="26" t="s">
        <v>2</v>
      </c>
      <c r="L29" s="134" t="s">
        <v>2</v>
      </c>
      <c r="M29" s="133" t="s">
        <v>2</v>
      </c>
      <c r="N29" s="26" t="s">
        <v>2</v>
      </c>
      <c r="O29" s="134" t="s">
        <v>2</v>
      </c>
      <c r="P29" s="133" t="s">
        <v>2</v>
      </c>
      <c r="Q29" s="26" t="s">
        <v>2</v>
      </c>
      <c r="R29" s="134" t="s">
        <v>2</v>
      </c>
      <c r="S29" s="133" t="s">
        <v>2</v>
      </c>
      <c r="T29" s="26" t="s">
        <v>2</v>
      </c>
      <c r="U29" s="134" t="s">
        <v>2</v>
      </c>
      <c r="V29" s="848" t="s">
        <v>133</v>
      </c>
      <c r="W29" s="849"/>
      <c r="X29" s="850"/>
      <c r="Y29" s="139" t="s">
        <v>742</v>
      </c>
    </row>
    <row r="30" spans="1:26" x14ac:dyDescent="0.15">
      <c r="A30" s="255" t="s">
        <v>18</v>
      </c>
      <c r="B30" s="253" t="s">
        <v>465</v>
      </c>
      <c r="C30" s="28" t="s">
        <v>491</v>
      </c>
      <c r="D30" s="28" t="s">
        <v>29</v>
      </c>
      <c r="E30" s="28" t="s">
        <v>494</v>
      </c>
      <c r="F30" s="159" t="s">
        <v>740</v>
      </c>
      <c r="G30" s="133" t="s">
        <v>2</v>
      </c>
      <c r="H30" s="26" t="s">
        <v>2</v>
      </c>
      <c r="I30" s="134" t="s">
        <v>2</v>
      </c>
      <c r="J30" s="133" t="s">
        <v>2</v>
      </c>
      <c r="K30" s="26" t="s">
        <v>2</v>
      </c>
      <c r="L30" s="134" t="s">
        <v>2</v>
      </c>
      <c r="M30" s="133" t="s">
        <v>2</v>
      </c>
      <c r="N30" s="26" t="s">
        <v>2</v>
      </c>
      <c r="O30" s="134" t="s">
        <v>2</v>
      </c>
      <c r="P30" s="133" t="s">
        <v>2</v>
      </c>
      <c r="Q30" s="26" t="s">
        <v>2</v>
      </c>
      <c r="R30" s="134" t="s">
        <v>2</v>
      </c>
      <c r="S30" s="133" t="s">
        <v>2</v>
      </c>
      <c r="T30" s="26" t="s">
        <v>2</v>
      </c>
      <c r="U30" s="134" t="s">
        <v>2</v>
      </c>
      <c r="V30" s="848" t="s">
        <v>133</v>
      </c>
      <c r="W30" s="849"/>
      <c r="X30" s="850"/>
      <c r="Y30" s="139"/>
    </row>
    <row r="31" spans="1:26" x14ac:dyDescent="0.15">
      <c r="A31" s="430" t="s">
        <v>18</v>
      </c>
      <c r="B31" s="314" t="s">
        <v>422</v>
      </c>
      <c r="C31" s="315" t="s">
        <v>491</v>
      </c>
      <c r="D31" s="315" t="s">
        <v>29</v>
      </c>
      <c r="E31" s="315" t="s">
        <v>132</v>
      </c>
      <c r="F31" s="412" t="s">
        <v>740</v>
      </c>
      <c r="G31" s="431" t="s">
        <v>2</v>
      </c>
      <c r="H31" s="315" t="s">
        <v>2</v>
      </c>
      <c r="I31" s="432" t="s">
        <v>2</v>
      </c>
      <c r="J31" s="431" t="s">
        <v>2</v>
      </c>
      <c r="K31" s="315" t="s">
        <v>2</v>
      </c>
      <c r="L31" s="432" t="s">
        <v>2</v>
      </c>
      <c r="M31" s="431" t="s">
        <v>2</v>
      </c>
      <c r="N31" s="315" t="s">
        <v>2</v>
      </c>
      <c r="O31" s="432" t="s">
        <v>2</v>
      </c>
      <c r="P31" s="431" t="s">
        <v>2</v>
      </c>
      <c r="Q31" s="315" t="s">
        <v>2</v>
      </c>
      <c r="R31" s="432" t="s">
        <v>2</v>
      </c>
      <c r="S31" s="431" t="s">
        <v>2</v>
      </c>
      <c r="T31" s="315" t="s">
        <v>2</v>
      </c>
      <c r="U31" s="432" t="s">
        <v>2</v>
      </c>
      <c r="V31" s="816" t="s">
        <v>133</v>
      </c>
      <c r="W31" s="817"/>
      <c r="X31" s="818"/>
      <c r="Y31" s="139"/>
    </row>
    <row r="32" spans="1:26" x14ac:dyDescent="0.15">
      <c r="A32" s="430" t="s">
        <v>18</v>
      </c>
      <c r="B32" s="314" t="s">
        <v>131</v>
      </c>
      <c r="C32" s="315" t="s">
        <v>491</v>
      </c>
      <c r="D32" s="315" t="s">
        <v>29</v>
      </c>
      <c r="E32" s="315" t="s">
        <v>132</v>
      </c>
      <c r="F32" s="412" t="s">
        <v>740</v>
      </c>
      <c r="G32" s="431" t="s">
        <v>2</v>
      </c>
      <c r="H32" s="315" t="s">
        <v>2</v>
      </c>
      <c r="I32" s="432" t="s">
        <v>2</v>
      </c>
      <c r="J32" s="431" t="s">
        <v>2</v>
      </c>
      <c r="K32" s="315" t="s">
        <v>2</v>
      </c>
      <c r="L32" s="432" t="s">
        <v>2</v>
      </c>
      <c r="M32" s="431" t="s">
        <v>2</v>
      </c>
      <c r="N32" s="315" t="s">
        <v>2</v>
      </c>
      <c r="O32" s="432" t="s">
        <v>2</v>
      </c>
      <c r="P32" s="431" t="s">
        <v>2</v>
      </c>
      <c r="Q32" s="315" t="s">
        <v>2</v>
      </c>
      <c r="R32" s="432" t="s">
        <v>2</v>
      </c>
      <c r="S32" s="431" t="s">
        <v>2</v>
      </c>
      <c r="T32" s="315" t="s">
        <v>2</v>
      </c>
      <c r="U32" s="432" t="s">
        <v>2</v>
      </c>
      <c r="V32" s="816" t="s">
        <v>133</v>
      </c>
      <c r="W32" s="817"/>
      <c r="X32" s="818"/>
      <c r="Y32" s="139"/>
    </row>
    <row r="33" spans="1:25" x14ac:dyDescent="0.15">
      <c r="A33" s="255" t="s">
        <v>18</v>
      </c>
      <c r="B33" s="253" t="s">
        <v>430</v>
      </c>
      <c r="C33" s="28" t="s">
        <v>491</v>
      </c>
      <c r="D33" s="28" t="s">
        <v>29</v>
      </c>
      <c r="E33" s="28" t="s">
        <v>132</v>
      </c>
      <c r="F33" s="159" t="s">
        <v>740</v>
      </c>
      <c r="G33" s="133" t="s">
        <v>2</v>
      </c>
      <c r="H33" s="26" t="s">
        <v>2</v>
      </c>
      <c r="I33" s="134" t="s">
        <v>2</v>
      </c>
      <c r="J33" s="133" t="s">
        <v>2</v>
      </c>
      <c r="K33" s="26" t="s">
        <v>2</v>
      </c>
      <c r="L33" s="134" t="s">
        <v>2</v>
      </c>
      <c r="M33" s="133" t="s">
        <v>2</v>
      </c>
      <c r="N33" s="26" t="s">
        <v>2</v>
      </c>
      <c r="O33" s="134" t="s">
        <v>2</v>
      </c>
      <c r="P33" s="133" t="s">
        <v>2</v>
      </c>
      <c r="Q33" s="26" t="s">
        <v>2</v>
      </c>
      <c r="R33" s="134" t="s">
        <v>2</v>
      </c>
      <c r="S33" s="133" t="s">
        <v>2</v>
      </c>
      <c r="T33" s="26" t="s">
        <v>2</v>
      </c>
      <c r="U33" s="134" t="s">
        <v>2</v>
      </c>
      <c r="V33" s="848" t="s">
        <v>133</v>
      </c>
      <c r="W33" s="849"/>
      <c r="X33" s="850"/>
      <c r="Y33" s="139"/>
    </row>
    <row r="34" spans="1:25" x14ac:dyDescent="0.15">
      <c r="A34" s="430" t="s">
        <v>18</v>
      </c>
      <c r="B34" s="314" t="s">
        <v>115</v>
      </c>
      <c r="C34" s="315" t="s">
        <v>491</v>
      </c>
      <c r="D34" s="315" t="s">
        <v>29</v>
      </c>
      <c r="E34" s="315" t="s">
        <v>132</v>
      </c>
      <c r="F34" s="412" t="s">
        <v>740</v>
      </c>
      <c r="G34" s="431" t="s">
        <v>2</v>
      </c>
      <c r="H34" s="315" t="s">
        <v>2</v>
      </c>
      <c r="I34" s="432" t="s">
        <v>2</v>
      </c>
      <c r="J34" s="431" t="s">
        <v>2</v>
      </c>
      <c r="K34" s="315" t="s">
        <v>2</v>
      </c>
      <c r="L34" s="432" t="s">
        <v>2</v>
      </c>
      <c r="M34" s="431" t="s">
        <v>2</v>
      </c>
      <c r="N34" s="315" t="s">
        <v>2</v>
      </c>
      <c r="O34" s="432" t="s">
        <v>2</v>
      </c>
      <c r="P34" s="431" t="s">
        <v>2</v>
      </c>
      <c r="Q34" s="315" t="s">
        <v>2</v>
      </c>
      <c r="R34" s="432" t="s">
        <v>2</v>
      </c>
      <c r="S34" s="431" t="s">
        <v>2</v>
      </c>
      <c r="T34" s="315" t="s">
        <v>2</v>
      </c>
      <c r="U34" s="432" t="s">
        <v>2</v>
      </c>
      <c r="V34" s="816" t="s">
        <v>133</v>
      </c>
      <c r="W34" s="817"/>
      <c r="X34" s="818"/>
      <c r="Y34" s="139"/>
    </row>
    <row r="35" spans="1:25" x14ac:dyDescent="0.15">
      <c r="A35" s="255" t="s">
        <v>18</v>
      </c>
      <c r="B35" s="253" t="s">
        <v>415</v>
      </c>
      <c r="C35" s="28" t="s">
        <v>555</v>
      </c>
      <c r="D35" s="28" t="s">
        <v>29</v>
      </c>
      <c r="E35" s="28" t="s">
        <v>569</v>
      </c>
      <c r="F35" s="159" t="s">
        <v>87</v>
      </c>
      <c r="G35" s="133" t="s">
        <v>2</v>
      </c>
      <c r="H35" s="26" t="s">
        <v>2</v>
      </c>
      <c r="I35" s="134" t="s">
        <v>2</v>
      </c>
      <c r="J35" s="133" t="s">
        <v>2</v>
      </c>
      <c r="K35" s="26" t="s">
        <v>2</v>
      </c>
      <c r="L35" s="134" t="s">
        <v>2</v>
      </c>
      <c r="M35" s="133" t="s">
        <v>2</v>
      </c>
      <c r="N35" s="26" t="s">
        <v>2</v>
      </c>
      <c r="O35" s="134" t="s">
        <v>2</v>
      </c>
      <c r="P35" s="133" t="s">
        <v>2</v>
      </c>
      <c r="Q35" s="26" t="s">
        <v>2</v>
      </c>
      <c r="R35" s="134" t="s">
        <v>2</v>
      </c>
      <c r="S35" s="133" t="s">
        <v>2</v>
      </c>
      <c r="T35" s="26" t="s">
        <v>2</v>
      </c>
      <c r="U35" s="134" t="s">
        <v>2</v>
      </c>
      <c r="V35" s="848" t="s">
        <v>133</v>
      </c>
      <c r="W35" s="849"/>
      <c r="X35" s="850"/>
      <c r="Y35" s="138" t="s">
        <v>739</v>
      </c>
    </row>
    <row r="36" spans="1:25" x14ac:dyDescent="0.15">
      <c r="A36" s="430" t="s">
        <v>18</v>
      </c>
      <c r="B36" s="314" t="s">
        <v>425</v>
      </c>
      <c r="C36" s="315" t="s">
        <v>555</v>
      </c>
      <c r="D36" s="315" t="s">
        <v>29</v>
      </c>
      <c r="E36" s="315" t="s">
        <v>612</v>
      </c>
      <c r="F36" s="412" t="s">
        <v>87</v>
      </c>
      <c r="G36" s="431" t="s">
        <v>2</v>
      </c>
      <c r="H36" s="315" t="s">
        <v>2</v>
      </c>
      <c r="I36" s="432" t="s">
        <v>2</v>
      </c>
      <c r="J36" s="431" t="s">
        <v>2</v>
      </c>
      <c r="K36" s="315" t="s">
        <v>2</v>
      </c>
      <c r="L36" s="432" t="s">
        <v>2</v>
      </c>
      <c r="M36" s="431" t="s">
        <v>2</v>
      </c>
      <c r="N36" s="315" t="s">
        <v>2</v>
      </c>
      <c r="O36" s="432" t="s">
        <v>2</v>
      </c>
      <c r="P36" s="431" t="s">
        <v>2</v>
      </c>
      <c r="Q36" s="315" t="s">
        <v>2</v>
      </c>
      <c r="R36" s="432" t="s">
        <v>2</v>
      </c>
      <c r="S36" s="431" t="s">
        <v>2</v>
      </c>
      <c r="T36" s="315" t="s">
        <v>2</v>
      </c>
      <c r="U36" s="432" t="s">
        <v>2</v>
      </c>
      <c r="V36" s="816" t="s">
        <v>133</v>
      </c>
      <c r="W36" s="817"/>
      <c r="X36" s="818"/>
      <c r="Y36" s="433" t="s">
        <v>739</v>
      </c>
    </row>
    <row r="37" spans="1:25" x14ac:dyDescent="0.15">
      <c r="A37" s="255" t="s">
        <v>18</v>
      </c>
      <c r="B37" s="253" t="s">
        <v>433</v>
      </c>
      <c r="C37" s="28" t="s">
        <v>555</v>
      </c>
      <c r="D37" s="28" t="s">
        <v>29</v>
      </c>
      <c r="E37" s="28" t="s">
        <v>634</v>
      </c>
      <c r="F37" s="159" t="s">
        <v>87</v>
      </c>
      <c r="G37" s="133" t="s">
        <v>2</v>
      </c>
      <c r="H37" s="26" t="s">
        <v>2</v>
      </c>
      <c r="I37" s="134" t="s">
        <v>2</v>
      </c>
      <c r="J37" s="133" t="s">
        <v>2</v>
      </c>
      <c r="K37" s="26" t="s">
        <v>2</v>
      </c>
      <c r="L37" s="134" t="s">
        <v>2</v>
      </c>
      <c r="M37" s="133" t="s">
        <v>2</v>
      </c>
      <c r="N37" s="26" t="s">
        <v>2</v>
      </c>
      <c r="O37" s="134" t="s">
        <v>2</v>
      </c>
      <c r="P37" s="133"/>
      <c r="Q37" s="26"/>
      <c r="R37" s="134"/>
      <c r="S37" s="133"/>
      <c r="T37" s="26"/>
      <c r="U37" s="134"/>
      <c r="V37" s="848" t="s">
        <v>133</v>
      </c>
      <c r="W37" s="849"/>
      <c r="X37" s="850"/>
      <c r="Y37" s="138" t="s">
        <v>739</v>
      </c>
    </row>
    <row r="38" spans="1:25" x14ac:dyDescent="0.15">
      <c r="A38" s="430" t="s">
        <v>18</v>
      </c>
      <c r="B38" s="314" t="s">
        <v>436</v>
      </c>
      <c r="C38" s="315" t="s">
        <v>555</v>
      </c>
      <c r="D38" s="315" t="s">
        <v>29</v>
      </c>
      <c r="E38" s="315" t="s">
        <v>644</v>
      </c>
      <c r="F38" s="412"/>
      <c r="G38" s="431" t="s">
        <v>87</v>
      </c>
      <c r="H38" s="315" t="s">
        <v>87</v>
      </c>
      <c r="I38" s="432" t="s">
        <v>87</v>
      </c>
      <c r="J38" s="431" t="s">
        <v>87</v>
      </c>
      <c r="K38" s="315" t="s">
        <v>87</v>
      </c>
      <c r="L38" s="432" t="s">
        <v>87</v>
      </c>
      <c r="M38" s="431" t="s">
        <v>87</v>
      </c>
      <c r="N38" s="315" t="s">
        <v>87</v>
      </c>
      <c r="O38" s="432" t="s">
        <v>87</v>
      </c>
      <c r="P38" s="431" t="s">
        <v>87</v>
      </c>
      <c r="Q38" s="315" t="s">
        <v>87</v>
      </c>
      <c r="R38" s="432" t="s">
        <v>87</v>
      </c>
      <c r="S38" s="431" t="s">
        <v>87</v>
      </c>
      <c r="T38" s="315" t="s">
        <v>87</v>
      </c>
      <c r="U38" s="432" t="s">
        <v>87</v>
      </c>
      <c r="V38" s="431"/>
      <c r="W38" s="315"/>
      <c r="X38" s="432" t="s">
        <v>1138</v>
      </c>
      <c r="Y38" s="433" t="s">
        <v>1658</v>
      </c>
    </row>
    <row r="39" spans="1:25" x14ac:dyDescent="0.15">
      <c r="A39" s="255" t="s">
        <v>18</v>
      </c>
      <c r="B39" s="253" t="s">
        <v>440</v>
      </c>
      <c r="C39" s="28" t="s">
        <v>555</v>
      </c>
      <c r="D39" s="28" t="s">
        <v>29</v>
      </c>
      <c r="E39" s="28" t="s">
        <v>646</v>
      </c>
      <c r="F39" s="159" t="s">
        <v>87</v>
      </c>
      <c r="G39" s="133" t="s">
        <v>2</v>
      </c>
      <c r="H39" s="26" t="s">
        <v>2</v>
      </c>
      <c r="I39" s="134" t="s">
        <v>2</v>
      </c>
      <c r="J39" s="133" t="s">
        <v>2</v>
      </c>
      <c r="K39" s="26" t="s">
        <v>2</v>
      </c>
      <c r="L39" s="134" t="s">
        <v>2</v>
      </c>
      <c r="M39" s="133" t="s">
        <v>2</v>
      </c>
      <c r="N39" s="26" t="s">
        <v>2</v>
      </c>
      <c r="O39" s="134" t="s">
        <v>2</v>
      </c>
      <c r="P39" s="133" t="s">
        <v>2</v>
      </c>
      <c r="Q39" s="26" t="s">
        <v>2</v>
      </c>
      <c r="R39" s="134" t="s">
        <v>2</v>
      </c>
      <c r="S39" s="133"/>
      <c r="T39" s="26"/>
      <c r="U39" s="134"/>
      <c r="V39" s="848" t="s">
        <v>133</v>
      </c>
      <c r="W39" s="849"/>
      <c r="X39" s="850"/>
      <c r="Y39" s="138" t="s">
        <v>739</v>
      </c>
    </row>
    <row r="40" spans="1:25" x14ac:dyDescent="0.15">
      <c r="A40" s="255" t="s">
        <v>18</v>
      </c>
      <c r="B40" s="253" t="s">
        <v>444</v>
      </c>
      <c r="C40" s="28" t="s">
        <v>555</v>
      </c>
      <c r="D40" s="28" t="s">
        <v>29</v>
      </c>
      <c r="E40" s="28" t="s">
        <v>649</v>
      </c>
      <c r="F40" s="159" t="s">
        <v>87</v>
      </c>
      <c r="G40" s="133" t="s">
        <v>2</v>
      </c>
      <c r="H40" s="26" t="s">
        <v>2</v>
      </c>
      <c r="I40" s="134" t="s">
        <v>2</v>
      </c>
      <c r="J40" s="133" t="s">
        <v>2</v>
      </c>
      <c r="K40" s="26" t="s">
        <v>2</v>
      </c>
      <c r="L40" s="134" t="s">
        <v>2</v>
      </c>
      <c r="M40" s="133" t="s">
        <v>2</v>
      </c>
      <c r="N40" s="26" t="s">
        <v>2</v>
      </c>
      <c r="O40" s="134" t="s">
        <v>2</v>
      </c>
      <c r="P40" s="133" t="s">
        <v>2</v>
      </c>
      <c r="Q40" s="26" t="s">
        <v>2</v>
      </c>
      <c r="R40" s="134" t="s">
        <v>2</v>
      </c>
      <c r="S40" s="133"/>
      <c r="T40" s="26"/>
      <c r="U40" s="134"/>
      <c r="V40" s="848" t="s">
        <v>133</v>
      </c>
      <c r="W40" s="849"/>
      <c r="X40" s="850"/>
      <c r="Y40" s="138" t="s">
        <v>739</v>
      </c>
    </row>
    <row r="41" spans="1:25" x14ac:dyDescent="0.15">
      <c r="A41" s="430" t="s">
        <v>18</v>
      </c>
      <c r="B41" s="314" t="s">
        <v>445</v>
      </c>
      <c r="C41" s="315" t="s">
        <v>555</v>
      </c>
      <c r="D41" s="315" t="s">
        <v>29</v>
      </c>
      <c r="E41" s="315" t="s">
        <v>658</v>
      </c>
      <c r="F41" s="412"/>
      <c r="G41" s="431" t="s">
        <v>87</v>
      </c>
      <c r="H41" s="315" t="s">
        <v>87</v>
      </c>
      <c r="I41" s="432" t="s">
        <v>87</v>
      </c>
      <c r="J41" s="431" t="s">
        <v>87</v>
      </c>
      <c r="K41" s="315" t="s">
        <v>87</v>
      </c>
      <c r="L41" s="432" t="s">
        <v>87</v>
      </c>
      <c r="M41" s="431" t="s">
        <v>87</v>
      </c>
      <c r="N41" s="315" t="s">
        <v>87</v>
      </c>
      <c r="O41" s="432" t="s">
        <v>87</v>
      </c>
      <c r="P41" s="431" t="s">
        <v>87</v>
      </c>
      <c r="Q41" s="315" t="s">
        <v>87</v>
      </c>
      <c r="R41" s="432" t="s">
        <v>87</v>
      </c>
      <c r="S41" s="431" t="s">
        <v>87</v>
      </c>
      <c r="T41" s="315" t="s">
        <v>87</v>
      </c>
      <c r="U41" s="432" t="s">
        <v>87</v>
      </c>
      <c r="V41" s="431"/>
      <c r="W41" s="315"/>
      <c r="X41" s="432" t="s">
        <v>1138</v>
      </c>
      <c r="Y41" s="433" t="s">
        <v>1658</v>
      </c>
    </row>
    <row r="42" spans="1:25" x14ac:dyDescent="0.15">
      <c r="A42" s="255" t="s">
        <v>18</v>
      </c>
      <c r="B42" s="253" t="s">
        <v>433</v>
      </c>
      <c r="C42" s="28" t="s">
        <v>662</v>
      </c>
      <c r="D42" s="28" t="s">
        <v>146</v>
      </c>
      <c r="E42" s="28" t="s">
        <v>667</v>
      </c>
      <c r="F42" s="159" t="s">
        <v>87</v>
      </c>
      <c r="G42" s="133" t="s">
        <v>2</v>
      </c>
      <c r="H42" s="26" t="s">
        <v>2</v>
      </c>
      <c r="I42" s="134" t="s">
        <v>2</v>
      </c>
      <c r="J42" s="133" t="s">
        <v>2</v>
      </c>
      <c r="K42" s="26" t="s">
        <v>2</v>
      </c>
      <c r="L42" s="134" t="s">
        <v>2</v>
      </c>
      <c r="M42" s="133" t="s">
        <v>2</v>
      </c>
      <c r="N42" s="26" t="s">
        <v>2</v>
      </c>
      <c r="O42" s="134" t="s">
        <v>2</v>
      </c>
      <c r="P42" s="133" t="s">
        <v>2</v>
      </c>
      <c r="Q42" s="26" t="s">
        <v>2</v>
      </c>
      <c r="R42" s="134" t="s">
        <v>2</v>
      </c>
      <c r="S42" s="133" t="s">
        <v>2</v>
      </c>
      <c r="T42" s="26" t="s">
        <v>2</v>
      </c>
      <c r="U42" s="134" t="s">
        <v>2</v>
      </c>
      <c r="V42" s="848" t="s">
        <v>133</v>
      </c>
      <c r="W42" s="849"/>
      <c r="X42" s="850"/>
      <c r="Y42" s="138" t="s">
        <v>739</v>
      </c>
    </row>
    <row r="43" spans="1:25" x14ac:dyDescent="0.15">
      <c r="A43" s="255" t="s">
        <v>18</v>
      </c>
      <c r="B43" s="253" t="s">
        <v>640</v>
      </c>
      <c r="C43" s="28" t="s">
        <v>1224</v>
      </c>
      <c r="D43" s="28" t="s">
        <v>690</v>
      </c>
      <c r="E43" s="28" t="s">
        <v>717</v>
      </c>
      <c r="F43" s="159" t="s">
        <v>412</v>
      </c>
      <c r="G43" s="133"/>
      <c r="H43" s="26"/>
      <c r="I43" s="134"/>
      <c r="J43" s="133"/>
      <c r="K43" s="26"/>
      <c r="L43" s="134"/>
      <c r="M43" s="133"/>
      <c r="N43" s="26"/>
      <c r="O43" s="134"/>
      <c r="P43" s="133"/>
      <c r="Q43" s="26"/>
      <c r="R43" s="134"/>
      <c r="S43" s="133"/>
      <c r="T43" s="26"/>
      <c r="U43" s="134"/>
      <c r="V43" s="848" t="s">
        <v>133</v>
      </c>
      <c r="W43" s="849"/>
      <c r="X43" s="850"/>
      <c r="Y43" s="139" t="s">
        <v>743</v>
      </c>
    </row>
    <row r="44" spans="1:25" x14ac:dyDescent="0.15">
      <c r="A44" s="255" t="s">
        <v>18</v>
      </c>
      <c r="B44" s="253" t="s">
        <v>719</v>
      </c>
      <c r="C44" s="28" t="s">
        <v>1224</v>
      </c>
      <c r="D44" s="28" t="s">
        <v>690</v>
      </c>
      <c r="E44" s="28" t="s">
        <v>695</v>
      </c>
      <c r="F44" s="159" t="s">
        <v>412</v>
      </c>
      <c r="G44" s="133"/>
      <c r="H44" s="26"/>
      <c r="I44" s="134"/>
      <c r="J44" s="133"/>
      <c r="K44" s="26"/>
      <c r="L44" s="134"/>
      <c r="M44" s="133"/>
      <c r="N44" s="26"/>
      <c r="O44" s="134"/>
      <c r="P44" s="133"/>
      <c r="Q44" s="26"/>
      <c r="R44" s="134"/>
      <c r="S44" s="133"/>
      <c r="T44" s="26"/>
      <c r="U44" s="134"/>
      <c r="V44" s="848" t="s">
        <v>133</v>
      </c>
      <c r="W44" s="849"/>
      <c r="X44" s="850"/>
      <c r="Y44" s="139" t="s">
        <v>743</v>
      </c>
    </row>
    <row r="45" spans="1:25" x14ac:dyDescent="0.15">
      <c r="A45" s="255" t="s">
        <v>18</v>
      </c>
      <c r="B45" s="253" t="s">
        <v>723</v>
      </c>
      <c r="C45" s="28" t="s">
        <v>1224</v>
      </c>
      <c r="D45" s="28" t="s">
        <v>690</v>
      </c>
      <c r="E45" s="28" t="s">
        <v>695</v>
      </c>
      <c r="F45" s="159" t="s">
        <v>412</v>
      </c>
      <c r="G45" s="133"/>
      <c r="H45" s="26"/>
      <c r="I45" s="134"/>
      <c r="J45" s="133"/>
      <c r="K45" s="26"/>
      <c r="L45" s="134"/>
      <c r="M45" s="133"/>
      <c r="N45" s="26"/>
      <c r="O45" s="134"/>
      <c r="P45" s="133"/>
      <c r="Q45" s="26"/>
      <c r="R45" s="134"/>
      <c r="S45" s="133"/>
      <c r="T45" s="26"/>
      <c r="U45" s="134"/>
      <c r="V45" s="848" t="s">
        <v>133</v>
      </c>
      <c r="W45" s="849"/>
      <c r="X45" s="850"/>
      <c r="Y45" s="139" t="s">
        <v>743</v>
      </c>
    </row>
    <row r="46" spans="1:25" x14ac:dyDescent="0.15">
      <c r="A46" s="255" t="s">
        <v>18</v>
      </c>
      <c r="B46" s="253" t="s">
        <v>445</v>
      </c>
      <c r="C46" s="28" t="s">
        <v>1224</v>
      </c>
      <c r="D46" s="28" t="s">
        <v>690</v>
      </c>
      <c r="E46" s="28" t="s">
        <v>695</v>
      </c>
      <c r="F46" s="159" t="s">
        <v>412</v>
      </c>
      <c r="G46" s="133"/>
      <c r="H46" s="26"/>
      <c r="I46" s="134"/>
      <c r="J46" s="133"/>
      <c r="K46" s="26"/>
      <c r="L46" s="134"/>
      <c r="M46" s="133"/>
      <c r="N46" s="26"/>
      <c r="O46" s="134"/>
      <c r="P46" s="133"/>
      <c r="Q46" s="26"/>
      <c r="R46" s="134"/>
      <c r="S46" s="133"/>
      <c r="T46" s="26"/>
      <c r="U46" s="134"/>
      <c r="V46" s="848" t="s">
        <v>133</v>
      </c>
      <c r="W46" s="849"/>
      <c r="X46" s="850"/>
      <c r="Y46" s="139" t="s">
        <v>743</v>
      </c>
    </row>
  </sheetData>
  <mergeCells count="54">
    <mergeCell ref="V44:X44"/>
    <mergeCell ref="V45:X45"/>
    <mergeCell ref="V46:X46"/>
    <mergeCell ref="V37:X37"/>
    <mergeCell ref="V39:X39"/>
    <mergeCell ref="V40:X40"/>
    <mergeCell ref="V43:X43"/>
    <mergeCell ref="V42:X42"/>
    <mergeCell ref="V32:X32"/>
    <mergeCell ref="V33:X33"/>
    <mergeCell ref="V34:X34"/>
    <mergeCell ref="V35:X35"/>
    <mergeCell ref="V36:X36"/>
    <mergeCell ref="V27:X27"/>
    <mergeCell ref="V28:X28"/>
    <mergeCell ref="V29:X29"/>
    <mergeCell ref="V30:X30"/>
    <mergeCell ref="V31:X31"/>
    <mergeCell ref="V24:X24"/>
    <mergeCell ref="V26:X26"/>
    <mergeCell ref="V12:X12"/>
    <mergeCell ref="V13:X13"/>
    <mergeCell ref="V21:X21"/>
    <mergeCell ref="V22:X22"/>
    <mergeCell ref="V23:X23"/>
    <mergeCell ref="V14:X14"/>
    <mergeCell ref="V16:X16"/>
    <mergeCell ref="V17:X17"/>
    <mergeCell ref="V18:X18"/>
    <mergeCell ref="V19:X19"/>
    <mergeCell ref="V20:X20"/>
    <mergeCell ref="V15:X15"/>
    <mergeCell ref="V25:X25"/>
    <mergeCell ref="V7:X7"/>
    <mergeCell ref="V8:X8"/>
    <mergeCell ref="V9:X9"/>
    <mergeCell ref="V10:X10"/>
    <mergeCell ref="V11:X11"/>
    <mergeCell ref="R3:X3"/>
    <mergeCell ref="R2:X2"/>
    <mergeCell ref="A2:Q3"/>
    <mergeCell ref="G4:I4"/>
    <mergeCell ref="B4:B5"/>
    <mergeCell ref="C4:C5"/>
    <mergeCell ref="D4:D5"/>
    <mergeCell ref="E4:E5"/>
    <mergeCell ref="F4:F5"/>
    <mergeCell ref="A4:A5"/>
    <mergeCell ref="V6:X6"/>
    <mergeCell ref="V4:X4"/>
    <mergeCell ref="J4:L4"/>
    <mergeCell ref="M4:O4"/>
    <mergeCell ref="P4:R4"/>
    <mergeCell ref="S4:U4"/>
  </mergeCells>
  <dataValidations count="2">
    <dataValidation type="textLength" showInputMessage="1" showErrorMessage="1" sqref="Y43:Y46 Y28:Y34 Y12 Y14:Y22 Y24">
      <formula1>0</formula1>
      <formula2>150</formula2>
    </dataValidation>
    <dataValidation type="list" allowBlank="1" showInputMessage="1" showErrorMessage="1" sqref="C6:D12">
      <formula1>#REF!</formula1>
    </dataValidation>
  </dataValidation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Q245"/>
  <sheetViews>
    <sheetView topLeftCell="F215" zoomScale="110" zoomScaleNormal="110" zoomScalePageLayoutView="110" workbookViewId="0">
      <selection activeCell="B5" sqref="B5"/>
    </sheetView>
  </sheetViews>
  <sheetFormatPr baseColWidth="10" defaultColWidth="8.83203125" defaultRowHeight="13" x14ac:dyDescent="0.15"/>
  <cols>
    <col min="1" max="1" width="8.83203125" style="1" customWidth="1"/>
    <col min="2" max="2" width="17.33203125" style="1" customWidth="1"/>
    <col min="3" max="3" width="19.33203125" style="1" customWidth="1"/>
    <col min="4" max="4" width="22.33203125" style="1" bestFit="1" customWidth="1"/>
    <col min="5" max="5" width="35" style="1" customWidth="1"/>
    <col min="6" max="6" width="13.33203125" style="1" customWidth="1"/>
    <col min="7" max="7" width="11.33203125" style="1" customWidth="1"/>
    <col min="8" max="8" width="16.83203125" style="1" customWidth="1"/>
    <col min="9" max="9" width="22.6640625" style="1" customWidth="1"/>
    <col min="10" max="10" width="24.33203125" style="1" bestFit="1" customWidth="1"/>
    <col min="11" max="11" width="21.1640625" style="1" customWidth="1"/>
    <col min="12" max="12" width="97.1640625" style="1" customWidth="1"/>
    <col min="13" max="13" width="19.1640625" style="6" customWidth="1"/>
    <col min="14" max="14" width="19" style="6" customWidth="1"/>
    <col min="15" max="15" width="11.33203125" style="6" customWidth="1"/>
    <col min="16" max="16" width="32.33203125" style="1" bestFit="1" customWidth="1"/>
    <col min="17" max="17" width="64.83203125" style="1" customWidth="1"/>
    <col min="18" max="16384" width="8.83203125" style="1"/>
  </cols>
  <sheetData>
    <row r="1" spans="1:17" ht="14" thickBot="1" x14ac:dyDescent="0.2">
      <c r="A1" s="49" t="s">
        <v>309</v>
      </c>
      <c r="M1" s="66"/>
      <c r="N1" s="66"/>
      <c r="O1" s="66"/>
      <c r="P1"/>
    </row>
    <row r="2" spans="1:17" x14ac:dyDescent="0.15">
      <c r="A2" s="863"/>
      <c r="B2" s="864"/>
      <c r="C2" s="864"/>
      <c r="D2" s="864"/>
      <c r="E2" s="864"/>
      <c r="F2" s="864"/>
      <c r="G2" s="864"/>
      <c r="H2" s="864"/>
      <c r="I2" s="864"/>
      <c r="J2" s="864"/>
      <c r="K2" s="864"/>
      <c r="L2" s="864"/>
      <c r="M2" s="864"/>
      <c r="N2" s="864"/>
      <c r="O2" s="865"/>
      <c r="P2" s="451" t="s">
        <v>1662</v>
      </c>
      <c r="Q2" s="448" t="s">
        <v>1140</v>
      </c>
    </row>
    <row r="3" spans="1:17" s="30" customFormat="1" ht="21" customHeight="1" thickBot="1" x14ac:dyDescent="0.2">
      <c r="A3" s="866"/>
      <c r="B3" s="867"/>
      <c r="C3" s="867"/>
      <c r="D3" s="867"/>
      <c r="E3" s="867"/>
      <c r="F3" s="867"/>
      <c r="G3" s="867"/>
      <c r="H3" s="867"/>
      <c r="I3" s="867"/>
      <c r="J3" s="867"/>
      <c r="K3" s="867"/>
      <c r="L3" s="867"/>
      <c r="M3" s="867"/>
      <c r="N3" s="867"/>
      <c r="O3" s="868"/>
      <c r="P3" s="459" t="s">
        <v>1663</v>
      </c>
      <c r="Q3" s="460">
        <v>2017</v>
      </c>
    </row>
    <row r="4" spans="1:17" ht="53" thickBot="1" x14ac:dyDescent="0.2">
      <c r="A4" s="75" t="s">
        <v>0</v>
      </c>
      <c r="B4" s="9" t="s">
        <v>134</v>
      </c>
      <c r="C4" s="9" t="s">
        <v>92</v>
      </c>
      <c r="D4" s="9" t="s">
        <v>65</v>
      </c>
      <c r="E4" s="9" t="s">
        <v>3</v>
      </c>
      <c r="F4" s="9" t="s">
        <v>27</v>
      </c>
      <c r="G4" s="9" t="s">
        <v>111</v>
      </c>
      <c r="H4" s="9" t="s">
        <v>9</v>
      </c>
      <c r="I4" s="9" t="s">
        <v>10</v>
      </c>
      <c r="J4" s="9" t="s">
        <v>277</v>
      </c>
      <c r="K4" s="9" t="s">
        <v>278</v>
      </c>
      <c r="L4" s="56" t="s">
        <v>14</v>
      </c>
      <c r="M4" s="461" t="s">
        <v>1667</v>
      </c>
      <c r="N4" s="462" t="s">
        <v>1668</v>
      </c>
      <c r="O4" s="461" t="s">
        <v>1669</v>
      </c>
      <c r="P4" s="461" t="s">
        <v>1670</v>
      </c>
      <c r="Q4" s="463" t="s">
        <v>1671</v>
      </c>
    </row>
    <row r="5" spans="1:17" x14ac:dyDescent="0.15">
      <c r="A5" s="434" t="s">
        <v>18</v>
      </c>
      <c r="B5" s="434"/>
      <c r="C5" s="434">
        <v>2017</v>
      </c>
      <c r="D5" s="314" t="s">
        <v>415</v>
      </c>
      <c r="E5" s="315" t="s">
        <v>1354</v>
      </c>
      <c r="F5" s="315" t="s">
        <v>29</v>
      </c>
      <c r="G5" s="315" t="s">
        <v>411</v>
      </c>
      <c r="H5" s="271" t="s">
        <v>138</v>
      </c>
      <c r="I5" s="434" t="s">
        <v>279</v>
      </c>
      <c r="J5" s="434">
        <v>200</v>
      </c>
      <c r="K5" s="434"/>
      <c r="L5" s="360"/>
      <c r="M5" s="467">
        <v>929</v>
      </c>
      <c r="N5" s="747">
        <f>(100*M5/J5)</f>
        <v>464.5</v>
      </c>
      <c r="O5" s="467">
        <v>12</v>
      </c>
      <c r="P5" s="466" t="s">
        <v>1758</v>
      </c>
      <c r="Q5" s="464" t="s">
        <v>1753</v>
      </c>
    </row>
    <row r="6" spans="1:17" x14ac:dyDescent="0.15">
      <c r="A6" s="434" t="s">
        <v>18</v>
      </c>
      <c r="B6" s="434"/>
      <c r="C6" s="434">
        <v>2017</v>
      </c>
      <c r="D6" s="314" t="s">
        <v>415</v>
      </c>
      <c r="E6" s="315" t="s">
        <v>1354</v>
      </c>
      <c r="F6" s="315" t="s">
        <v>29</v>
      </c>
      <c r="G6" s="315" t="s">
        <v>411</v>
      </c>
      <c r="H6" s="435" t="s">
        <v>744</v>
      </c>
      <c r="I6" s="271" t="s">
        <v>279</v>
      </c>
      <c r="J6" s="434">
        <v>200</v>
      </c>
      <c r="K6" s="271"/>
      <c r="L6" s="360"/>
      <c r="M6" s="469">
        <v>929</v>
      </c>
      <c r="N6" s="747">
        <f t="shared" ref="N6:N63" si="0">(100*M6/J6)</f>
        <v>464.5</v>
      </c>
      <c r="O6" s="469">
        <v>12</v>
      </c>
      <c r="P6" s="466" t="s">
        <v>1761</v>
      </c>
      <c r="Q6" s="464" t="s">
        <v>1753</v>
      </c>
    </row>
    <row r="7" spans="1:17" x14ac:dyDescent="0.15">
      <c r="A7" s="434" t="s">
        <v>18</v>
      </c>
      <c r="B7" s="434"/>
      <c r="C7" s="434">
        <v>2017</v>
      </c>
      <c r="D7" s="314" t="s">
        <v>415</v>
      </c>
      <c r="E7" s="315" t="s">
        <v>1354</v>
      </c>
      <c r="F7" s="315" t="s">
        <v>29</v>
      </c>
      <c r="G7" s="315" t="s">
        <v>411</v>
      </c>
      <c r="H7" s="271" t="s">
        <v>136</v>
      </c>
      <c r="I7" s="271" t="s">
        <v>279</v>
      </c>
      <c r="J7" s="434">
        <v>200</v>
      </c>
      <c r="K7" s="271"/>
      <c r="L7" s="360"/>
      <c r="M7" s="469">
        <v>327</v>
      </c>
      <c r="N7" s="747">
        <f t="shared" si="0"/>
        <v>163.5</v>
      </c>
      <c r="O7" s="469">
        <v>5</v>
      </c>
      <c r="P7" s="466" t="s">
        <v>1757</v>
      </c>
      <c r="Q7" s="464" t="s">
        <v>1753</v>
      </c>
    </row>
    <row r="8" spans="1:17" x14ac:dyDescent="0.15">
      <c r="A8" s="434" t="s">
        <v>18</v>
      </c>
      <c r="B8" s="434"/>
      <c r="C8" s="434">
        <v>2017</v>
      </c>
      <c r="D8" s="314" t="s">
        <v>415</v>
      </c>
      <c r="E8" s="315" t="s">
        <v>1354</v>
      </c>
      <c r="F8" s="315" t="s">
        <v>29</v>
      </c>
      <c r="G8" s="315" t="s">
        <v>411</v>
      </c>
      <c r="H8" s="271" t="s">
        <v>137</v>
      </c>
      <c r="I8" s="271" t="s">
        <v>279</v>
      </c>
      <c r="J8" s="434">
        <v>200</v>
      </c>
      <c r="K8" s="271"/>
      <c r="L8" s="360"/>
      <c r="M8" s="469">
        <v>327</v>
      </c>
      <c r="N8" s="747">
        <f t="shared" si="0"/>
        <v>163.5</v>
      </c>
      <c r="O8" s="469">
        <v>5</v>
      </c>
      <c r="P8" s="466" t="s">
        <v>1757</v>
      </c>
      <c r="Q8" s="464" t="s">
        <v>1753</v>
      </c>
    </row>
    <row r="9" spans="1:17" x14ac:dyDescent="0.15">
      <c r="A9" s="434" t="s">
        <v>18</v>
      </c>
      <c r="B9" s="434"/>
      <c r="C9" s="434">
        <v>2017</v>
      </c>
      <c r="D9" s="314" t="s">
        <v>415</v>
      </c>
      <c r="E9" s="315" t="s">
        <v>1354</v>
      </c>
      <c r="F9" s="315" t="s">
        <v>29</v>
      </c>
      <c r="G9" s="315" t="s">
        <v>411</v>
      </c>
      <c r="H9" s="434" t="s">
        <v>135</v>
      </c>
      <c r="I9" s="271" t="s">
        <v>279</v>
      </c>
      <c r="J9" s="434">
        <v>200</v>
      </c>
      <c r="K9" s="271"/>
      <c r="L9" s="360"/>
      <c r="M9" s="469">
        <v>282</v>
      </c>
      <c r="N9" s="747">
        <f t="shared" si="0"/>
        <v>141</v>
      </c>
      <c r="O9" s="469">
        <v>4</v>
      </c>
      <c r="P9" s="466" t="s">
        <v>1757</v>
      </c>
      <c r="Q9" s="464" t="s">
        <v>1753</v>
      </c>
    </row>
    <row r="10" spans="1:17" x14ac:dyDescent="0.15">
      <c r="A10" s="48" t="s">
        <v>18</v>
      </c>
      <c r="B10" s="48"/>
      <c r="C10" s="48">
        <v>2017</v>
      </c>
      <c r="D10" s="253" t="s">
        <v>112</v>
      </c>
      <c r="E10" s="28" t="s">
        <v>1354</v>
      </c>
      <c r="F10" s="28" t="s">
        <v>29</v>
      </c>
      <c r="G10" s="28" t="s">
        <v>411</v>
      </c>
      <c r="H10" s="13" t="s">
        <v>138</v>
      </c>
      <c r="I10" s="13" t="s">
        <v>279</v>
      </c>
      <c r="J10" s="13">
        <v>700</v>
      </c>
      <c r="K10" s="13"/>
      <c r="L10" s="361"/>
      <c r="M10" s="469">
        <v>21037</v>
      </c>
      <c r="N10" s="747">
        <f t="shared" si="0"/>
        <v>3005.2857142857142</v>
      </c>
      <c r="O10" s="469">
        <v>126</v>
      </c>
      <c r="P10" s="466" t="s">
        <v>1759</v>
      </c>
      <c r="Q10" s="464" t="s">
        <v>1753</v>
      </c>
    </row>
    <row r="11" spans="1:17" x14ac:dyDescent="0.15">
      <c r="A11" s="48" t="s">
        <v>18</v>
      </c>
      <c r="B11" s="48"/>
      <c r="C11" s="48">
        <v>2017</v>
      </c>
      <c r="D11" s="253" t="s">
        <v>112</v>
      </c>
      <c r="E11" s="28" t="s">
        <v>1354</v>
      </c>
      <c r="F11" s="28" t="s">
        <v>29</v>
      </c>
      <c r="G11" s="28" t="s">
        <v>411</v>
      </c>
      <c r="H11" s="28" t="s">
        <v>744</v>
      </c>
      <c r="I11" s="13" t="s">
        <v>279</v>
      </c>
      <c r="J11" s="13">
        <v>700</v>
      </c>
      <c r="K11" s="13"/>
      <c r="L11" s="361"/>
      <c r="M11" s="469">
        <v>21037</v>
      </c>
      <c r="N11" s="747">
        <f t="shared" si="0"/>
        <v>3005.2857142857142</v>
      </c>
      <c r="O11" s="469">
        <v>126</v>
      </c>
      <c r="P11" s="466" t="s">
        <v>1761</v>
      </c>
      <c r="Q11" s="464" t="s">
        <v>1753</v>
      </c>
    </row>
    <row r="12" spans="1:17" x14ac:dyDescent="0.15">
      <c r="A12" s="48" t="s">
        <v>18</v>
      </c>
      <c r="B12" s="48"/>
      <c r="C12" s="48">
        <v>2017</v>
      </c>
      <c r="D12" s="253" t="s">
        <v>112</v>
      </c>
      <c r="E12" s="28" t="s">
        <v>1354</v>
      </c>
      <c r="F12" s="28" t="s">
        <v>29</v>
      </c>
      <c r="G12" s="28" t="s">
        <v>411</v>
      </c>
      <c r="H12" s="13" t="s">
        <v>135</v>
      </c>
      <c r="I12" s="13" t="s">
        <v>279</v>
      </c>
      <c r="J12" s="13">
        <v>700</v>
      </c>
      <c r="K12" s="13"/>
      <c r="L12" s="361"/>
      <c r="M12" s="469">
        <v>1029</v>
      </c>
      <c r="N12" s="747">
        <f t="shared" si="0"/>
        <v>147</v>
      </c>
      <c r="O12" s="469">
        <v>14</v>
      </c>
      <c r="P12" s="466" t="s">
        <v>1756</v>
      </c>
      <c r="Q12" s="464" t="s">
        <v>1753</v>
      </c>
    </row>
    <row r="13" spans="1:17" x14ac:dyDescent="0.15">
      <c r="A13" s="48" t="s">
        <v>18</v>
      </c>
      <c r="B13" s="48"/>
      <c r="C13" s="48">
        <v>2017</v>
      </c>
      <c r="D13" s="253" t="s">
        <v>422</v>
      </c>
      <c r="E13" s="28" t="s">
        <v>1354</v>
      </c>
      <c r="F13" s="28" t="s">
        <v>29</v>
      </c>
      <c r="G13" s="28" t="s">
        <v>411</v>
      </c>
      <c r="H13" s="13" t="s">
        <v>138</v>
      </c>
      <c r="I13" s="13" t="s">
        <v>279</v>
      </c>
      <c r="J13" s="48">
        <v>200</v>
      </c>
      <c r="K13" s="31"/>
      <c r="L13" s="361"/>
      <c r="M13" s="469">
        <v>4004</v>
      </c>
      <c r="N13" s="747">
        <f t="shared" si="0"/>
        <v>2002</v>
      </c>
      <c r="O13" s="469">
        <v>126</v>
      </c>
      <c r="P13" s="466" t="s">
        <v>1759</v>
      </c>
      <c r="Q13" s="464" t="s">
        <v>1753</v>
      </c>
    </row>
    <row r="14" spans="1:17" x14ac:dyDescent="0.15">
      <c r="A14" s="48" t="s">
        <v>18</v>
      </c>
      <c r="B14" s="48"/>
      <c r="C14" s="48">
        <v>2017</v>
      </c>
      <c r="D14" s="253" t="s">
        <v>422</v>
      </c>
      <c r="E14" s="28" t="s">
        <v>1354</v>
      </c>
      <c r="F14" s="28" t="s">
        <v>29</v>
      </c>
      <c r="G14" s="28" t="s">
        <v>411</v>
      </c>
      <c r="H14" s="28" t="s">
        <v>744</v>
      </c>
      <c r="I14" s="13" t="s">
        <v>279</v>
      </c>
      <c r="J14" s="48">
        <v>200</v>
      </c>
      <c r="K14" s="31"/>
      <c r="L14" s="361"/>
      <c r="M14" s="469">
        <v>4004</v>
      </c>
      <c r="N14" s="747">
        <f t="shared" si="0"/>
        <v>2002</v>
      </c>
      <c r="O14" s="469">
        <v>126</v>
      </c>
      <c r="P14" s="466" t="s">
        <v>1761</v>
      </c>
      <c r="Q14" s="464" t="s">
        <v>1753</v>
      </c>
    </row>
    <row r="15" spans="1:17" x14ac:dyDescent="0.15">
      <c r="A15" s="48" t="s">
        <v>18</v>
      </c>
      <c r="B15" s="48"/>
      <c r="C15" s="48">
        <v>2017</v>
      </c>
      <c r="D15" s="253" t="s">
        <v>422</v>
      </c>
      <c r="E15" s="28" t="s">
        <v>1354</v>
      </c>
      <c r="F15" s="28" t="s">
        <v>29</v>
      </c>
      <c r="G15" s="28" t="s">
        <v>411</v>
      </c>
      <c r="H15" s="13" t="s">
        <v>135</v>
      </c>
      <c r="I15" s="13" t="s">
        <v>279</v>
      </c>
      <c r="J15" s="48">
        <v>200</v>
      </c>
      <c r="K15" s="31"/>
      <c r="L15" s="361"/>
      <c r="M15" s="469">
        <v>527</v>
      </c>
      <c r="N15" s="747">
        <f t="shared" si="0"/>
        <v>263.5</v>
      </c>
      <c r="O15" s="469">
        <v>13</v>
      </c>
      <c r="P15" s="466" t="s">
        <v>1756</v>
      </c>
      <c r="Q15" s="464" t="s">
        <v>1753</v>
      </c>
    </row>
    <row r="16" spans="1:17" x14ac:dyDescent="0.15">
      <c r="A16" s="48" t="s">
        <v>18</v>
      </c>
      <c r="B16" s="48"/>
      <c r="C16" s="48">
        <v>2017</v>
      </c>
      <c r="D16" s="253" t="s">
        <v>430</v>
      </c>
      <c r="E16" s="28" t="s">
        <v>1354</v>
      </c>
      <c r="F16" s="28" t="s">
        <v>29</v>
      </c>
      <c r="G16" s="28" t="s">
        <v>411</v>
      </c>
      <c r="H16" s="13" t="s">
        <v>138</v>
      </c>
      <c r="I16" s="13" t="s">
        <v>279</v>
      </c>
      <c r="J16" s="48">
        <v>200</v>
      </c>
      <c r="K16" s="31"/>
      <c r="L16" s="361"/>
      <c r="M16" s="469">
        <v>16292</v>
      </c>
      <c r="N16" s="747">
        <f t="shared" si="0"/>
        <v>8146</v>
      </c>
      <c r="O16" s="469">
        <v>126</v>
      </c>
      <c r="P16" s="466" t="s">
        <v>1759</v>
      </c>
      <c r="Q16" s="464" t="s">
        <v>1753</v>
      </c>
    </row>
    <row r="17" spans="1:17" x14ac:dyDescent="0.15">
      <c r="A17" s="48" t="s">
        <v>18</v>
      </c>
      <c r="B17" s="48"/>
      <c r="C17" s="48">
        <v>2017</v>
      </c>
      <c r="D17" s="253" t="s">
        <v>430</v>
      </c>
      <c r="E17" s="28" t="s">
        <v>1354</v>
      </c>
      <c r="F17" s="28" t="s">
        <v>29</v>
      </c>
      <c r="G17" s="28" t="s">
        <v>411</v>
      </c>
      <c r="H17" s="28" t="s">
        <v>744</v>
      </c>
      <c r="I17" s="48" t="s">
        <v>279</v>
      </c>
      <c r="J17" s="31">
        <v>200</v>
      </c>
      <c r="K17" s="31"/>
      <c r="L17" s="361"/>
      <c r="M17" s="469">
        <v>16292</v>
      </c>
      <c r="N17" s="747">
        <f t="shared" si="0"/>
        <v>8146</v>
      </c>
      <c r="O17" s="469">
        <v>126</v>
      </c>
      <c r="P17" s="466" t="s">
        <v>1761</v>
      </c>
      <c r="Q17" s="464" t="s">
        <v>1753</v>
      </c>
    </row>
    <row r="18" spans="1:17" x14ac:dyDescent="0.15">
      <c r="A18" s="48" t="s">
        <v>18</v>
      </c>
      <c r="B18" s="48"/>
      <c r="C18" s="48">
        <v>2017</v>
      </c>
      <c r="D18" s="253" t="s">
        <v>430</v>
      </c>
      <c r="E18" s="28" t="s">
        <v>1354</v>
      </c>
      <c r="F18" s="28" t="s">
        <v>29</v>
      </c>
      <c r="G18" s="28" t="s">
        <v>411</v>
      </c>
      <c r="H18" s="13" t="s">
        <v>135</v>
      </c>
      <c r="I18" s="13" t="s">
        <v>279</v>
      </c>
      <c r="J18" s="31">
        <v>200</v>
      </c>
      <c r="K18" s="31"/>
      <c r="L18" s="361"/>
      <c r="M18" s="469">
        <v>576</v>
      </c>
      <c r="N18" s="747">
        <f t="shared" si="0"/>
        <v>288</v>
      </c>
      <c r="O18" s="469">
        <v>10</v>
      </c>
      <c r="P18" s="466" t="s">
        <v>1756</v>
      </c>
      <c r="Q18" s="464" t="s">
        <v>1753</v>
      </c>
    </row>
    <row r="19" spans="1:17" x14ac:dyDescent="0.15">
      <c r="A19" s="48" t="s">
        <v>18</v>
      </c>
      <c r="B19" s="48"/>
      <c r="C19" s="48">
        <v>2017</v>
      </c>
      <c r="D19" s="253" t="s">
        <v>440</v>
      </c>
      <c r="E19" s="28" t="s">
        <v>1354</v>
      </c>
      <c r="F19" s="28" t="s">
        <v>29</v>
      </c>
      <c r="G19" s="28" t="s">
        <v>411</v>
      </c>
      <c r="H19" s="13" t="s">
        <v>138</v>
      </c>
      <c r="I19" s="13" t="s">
        <v>279</v>
      </c>
      <c r="J19" s="31">
        <v>200</v>
      </c>
      <c r="K19" s="31"/>
      <c r="L19" s="361" t="s">
        <v>1587</v>
      </c>
      <c r="M19" s="469">
        <v>169</v>
      </c>
      <c r="N19" s="747">
        <f t="shared" si="0"/>
        <v>84.5</v>
      </c>
      <c r="O19" s="469">
        <v>5</v>
      </c>
      <c r="P19" s="466" t="s">
        <v>1759</v>
      </c>
      <c r="Q19" s="464" t="s">
        <v>1753</v>
      </c>
    </row>
    <row r="20" spans="1:17" x14ac:dyDescent="0.15">
      <c r="A20" s="48" t="s">
        <v>18</v>
      </c>
      <c r="B20" s="48"/>
      <c r="C20" s="48">
        <v>2017</v>
      </c>
      <c r="D20" s="253" t="s">
        <v>440</v>
      </c>
      <c r="E20" s="28" t="s">
        <v>1354</v>
      </c>
      <c r="F20" s="28" t="s">
        <v>29</v>
      </c>
      <c r="G20" s="28" t="s">
        <v>411</v>
      </c>
      <c r="H20" s="28" t="s">
        <v>744</v>
      </c>
      <c r="I20" s="13" t="s">
        <v>279</v>
      </c>
      <c r="J20" s="31">
        <v>200</v>
      </c>
      <c r="K20" s="31"/>
      <c r="L20" s="361" t="s">
        <v>1587</v>
      </c>
      <c r="M20" s="469">
        <v>169</v>
      </c>
      <c r="N20" s="747">
        <f t="shared" si="0"/>
        <v>84.5</v>
      </c>
      <c r="O20" s="469">
        <v>5</v>
      </c>
      <c r="P20" s="466" t="s">
        <v>1761</v>
      </c>
      <c r="Q20" s="464" t="s">
        <v>1753</v>
      </c>
    </row>
    <row r="21" spans="1:17" x14ac:dyDescent="0.15">
      <c r="A21" s="48" t="s">
        <v>18</v>
      </c>
      <c r="B21" s="48"/>
      <c r="C21" s="48">
        <v>2017</v>
      </c>
      <c r="D21" s="253" t="s">
        <v>440</v>
      </c>
      <c r="E21" s="28" t="s">
        <v>1354</v>
      </c>
      <c r="F21" s="28" t="s">
        <v>29</v>
      </c>
      <c r="G21" s="28" t="s">
        <v>411</v>
      </c>
      <c r="H21" s="13" t="s">
        <v>136</v>
      </c>
      <c r="I21" s="13" t="s">
        <v>279</v>
      </c>
      <c r="J21" s="31">
        <v>200</v>
      </c>
      <c r="K21" s="31"/>
      <c r="L21" s="361" t="s">
        <v>1587</v>
      </c>
      <c r="M21" s="469">
        <v>169</v>
      </c>
      <c r="N21" s="747">
        <f t="shared" si="0"/>
        <v>84.5</v>
      </c>
      <c r="O21" s="469">
        <v>5</v>
      </c>
      <c r="P21" s="466" t="s">
        <v>1756</v>
      </c>
      <c r="Q21" s="464" t="s">
        <v>1753</v>
      </c>
    </row>
    <row r="22" spans="1:17" x14ac:dyDescent="0.15">
      <c r="A22" s="48" t="s">
        <v>18</v>
      </c>
      <c r="B22" s="48"/>
      <c r="C22" s="48">
        <v>2017</v>
      </c>
      <c r="D22" s="253" t="s">
        <v>444</v>
      </c>
      <c r="E22" s="28" t="s">
        <v>1354</v>
      </c>
      <c r="F22" s="28" t="s">
        <v>29</v>
      </c>
      <c r="G22" s="28" t="s">
        <v>411</v>
      </c>
      <c r="H22" s="13" t="s">
        <v>138</v>
      </c>
      <c r="I22" s="13" t="s">
        <v>279</v>
      </c>
      <c r="J22" s="31">
        <v>200</v>
      </c>
      <c r="K22" s="31"/>
      <c r="L22" s="361" t="s">
        <v>1587</v>
      </c>
      <c r="M22" s="469">
        <v>805</v>
      </c>
      <c r="N22" s="747">
        <f t="shared" si="0"/>
        <v>402.5</v>
      </c>
      <c r="O22" s="469">
        <v>60</v>
      </c>
      <c r="P22" s="466" t="s">
        <v>1759</v>
      </c>
      <c r="Q22" s="464" t="s">
        <v>1753</v>
      </c>
    </row>
    <row r="23" spans="1:17" x14ac:dyDescent="0.15">
      <c r="A23" s="48" t="s">
        <v>18</v>
      </c>
      <c r="B23" s="48"/>
      <c r="C23" s="48">
        <v>2017</v>
      </c>
      <c r="D23" s="253" t="s">
        <v>444</v>
      </c>
      <c r="E23" s="28" t="s">
        <v>1354</v>
      </c>
      <c r="F23" s="28" t="s">
        <v>29</v>
      </c>
      <c r="G23" s="28" t="s">
        <v>411</v>
      </c>
      <c r="H23" s="28" t="s">
        <v>744</v>
      </c>
      <c r="I23" s="13" t="s">
        <v>279</v>
      </c>
      <c r="J23" s="31">
        <v>200</v>
      </c>
      <c r="K23" s="31"/>
      <c r="L23" s="361" t="s">
        <v>1587</v>
      </c>
      <c r="M23" s="469">
        <v>805</v>
      </c>
      <c r="N23" s="747">
        <f t="shared" si="0"/>
        <v>402.5</v>
      </c>
      <c r="O23" s="469">
        <v>60</v>
      </c>
      <c r="P23" s="466" t="s">
        <v>1761</v>
      </c>
      <c r="Q23" s="464" t="s">
        <v>1753</v>
      </c>
    </row>
    <row r="24" spans="1:17" x14ac:dyDescent="0.15">
      <c r="A24" s="48" t="s">
        <v>18</v>
      </c>
      <c r="B24" s="48"/>
      <c r="C24" s="48">
        <v>2017</v>
      </c>
      <c r="D24" s="253" t="s">
        <v>444</v>
      </c>
      <c r="E24" s="28" t="s">
        <v>1354</v>
      </c>
      <c r="F24" s="28" t="s">
        <v>29</v>
      </c>
      <c r="G24" s="28" t="s">
        <v>411</v>
      </c>
      <c r="H24" s="13" t="s">
        <v>136</v>
      </c>
      <c r="I24" s="13" t="s">
        <v>279</v>
      </c>
      <c r="J24" s="31">
        <v>200</v>
      </c>
      <c r="K24" s="31"/>
      <c r="L24" s="361" t="s">
        <v>1587</v>
      </c>
      <c r="M24" s="469">
        <v>805</v>
      </c>
      <c r="N24" s="747">
        <f t="shared" si="0"/>
        <v>402.5</v>
      </c>
      <c r="O24" s="469">
        <v>60</v>
      </c>
      <c r="P24" s="466" t="s">
        <v>1756</v>
      </c>
      <c r="Q24" s="464" t="s">
        <v>1753</v>
      </c>
    </row>
    <row r="25" spans="1:17" ht="11.25" customHeight="1" x14ac:dyDescent="0.15">
      <c r="A25" s="48" t="s">
        <v>18</v>
      </c>
      <c r="B25" s="48"/>
      <c r="C25" s="48">
        <v>2017</v>
      </c>
      <c r="D25" s="253" t="s">
        <v>430</v>
      </c>
      <c r="E25" s="28" t="s">
        <v>449</v>
      </c>
      <c r="F25" s="28" t="s">
        <v>29</v>
      </c>
      <c r="G25" s="28" t="s">
        <v>450</v>
      </c>
      <c r="H25" s="13" t="s">
        <v>138</v>
      </c>
      <c r="I25" s="13" t="s">
        <v>279</v>
      </c>
      <c r="J25" s="31" t="s">
        <v>412</v>
      </c>
      <c r="K25" s="31"/>
      <c r="L25" s="354" t="s">
        <v>745</v>
      </c>
      <c r="M25" s="470"/>
      <c r="N25" s="468" t="e">
        <f t="shared" si="0"/>
        <v>#VALUE!</v>
      </c>
      <c r="O25" s="469"/>
      <c r="P25" s="466"/>
      <c r="Q25" s="465" t="s">
        <v>1754</v>
      </c>
    </row>
    <row r="26" spans="1:17" ht="11.25" customHeight="1" x14ac:dyDescent="0.15">
      <c r="A26" s="48" t="s">
        <v>18</v>
      </c>
      <c r="B26" s="48"/>
      <c r="C26" s="48">
        <v>2017</v>
      </c>
      <c r="D26" s="253" t="s">
        <v>430</v>
      </c>
      <c r="E26" s="28" t="s">
        <v>449</v>
      </c>
      <c r="F26" s="28" t="s">
        <v>29</v>
      </c>
      <c r="G26" s="28" t="s">
        <v>450</v>
      </c>
      <c r="H26" s="13" t="s">
        <v>744</v>
      </c>
      <c r="I26" s="13" t="s">
        <v>279</v>
      </c>
      <c r="J26" s="31" t="s">
        <v>412</v>
      </c>
      <c r="K26" s="31"/>
      <c r="L26" s="436" t="s">
        <v>745</v>
      </c>
      <c r="M26" s="470"/>
      <c r="N26" s="468" t="e">
        <f t="shared" si="0"/>
        <v>#VALUE!</v>
      </c>
      <c r="O26" s="469"/>
      <c r="P26" s="466"/>
      <c r="Q26" s="465" t="s">
        <v>1754</v>
      </c>
    </row>
    <row r="27" spans="1:17" ht="11.25" customHeight="1" x14ac:dyDescent="0.15">
      <c r="A27" s="48" t="s">
        <v>18</v>
      </c>
      <c r="B27" s="48"/>
      <c r="C27" s="48">
        <v>2017</v>
      </c>
      <c r="D27" s="253" t="s">
        <v>430</v>
      </c>
      <c r="E27" s="28" t="s">
        <v>449</v>
      </c>
      <c r="F27" s="28" t="s">
        <v>29</v>
      </c>
      <c r="G27" s="28" t="s">
        <v>450</v>
      </c>
      <c r="H27" s="160" t="s">
        <v>135</v>
      </c>
      <c r="I27" s="13" t="s">
        <v>279</v>
      </c>
      <c r="J27" s="31" t="s">
        <v>412</v>
      </c>
      <c r="K27" s="31"/>
      <c r="L27" s="436" t="s">
        <v>745</v>
      </c>
      <c r="M27" s="470"/>
      <c r="N27" s="468" t="e">
        <f t="shared" si="0"/>
        <v>#VALUE!</v>
      </c>
      <c r="O27" s="469"/>
      <c r="P27" s="466"/>
      <c r="Q27" s="465" t="s">
        <v>1754</v>
      </c>
    </row>
    <row r="28" spans="1:17" x14ac:dyDescent="0.15">
      <c r="A28" s="224" t="s">
        <v>18</v>
      </c>
      <c r="B28" s="4"/>
      <c r="C28" s="224">
        <v>2017</v>
      </c>
      <c r="D28" s="244" t="s">
        <v>112</v>
      </c>
      <c r="E28" s="102" t="s">
        <v>68</v>
      </c>
      <c r="F28" s="102" t="s">
        <v>29</v>
      </c>
      <c r="G28" s="102" t="s">
        <v>1375</v>
      </c>
      <c r="H28" s="13" t="s">
        <v>135</v>
      </c>
      <c r="I28" s="102" t="s">
        <v>280</v>
      </c>
      <c r="J28" s="102" t="s">
        <v>1376</v>
      </c>
      <c r="K28" s="102" t="s">
        <v>59</v>
      </c>
      <c r="L28" s="252" t="s">
        <v>1636</v>
      </c>
      <c r="M28" s="469">
        <v>1075</v>
      </c>
      <c r="N28" s="468" t="e">
        <f t="shared" si="0"/>
        <v>#VALUE!</v>
      </c>
      <c r="O28" s="469">
        <v>22</v>
      </c>
      <c r="P28" s="466"/>
      <c r="Q28" s="465"/>
    </row>
    <row r="29" spans="1:17" x14ac:dyDescent="0.15">
      <c r="A29" s="224" t="s">
        <v>18</v>
      </c>
      <c r="B29" s="4"/>
      <c r="C29" s="224">
        <v>2017</v>
      </c>
      <c r="D29" s="244" t="s">
        <v>112</v>
      </c>
      <c r="E29" s="102" t="s">
        <v>68</v>
      </c>
      <c r="F29" s="102" t="s">
        <v>29</v>
      </c>
      <c r="G29" s="102" t="s">
        <v>1375</v>
      </c>
      <c r="H29" s="13" t="s">
        <v>136</v>
      </c>
      <c r="I29" s="102" t="s">
        <v>280</v>
      </c>
      <c r="J29" s="102" t="s">
        <v>1376</v>
      </c>
      <c r="K29" s="102" t="s">
        <v>59</v>
      </c>
      <c r="L29" s="252" t="s">
        <v>1636</v>
      </c>
      <c r="M29" s="469">
        <v>2405</v>
      </c>
      <c r="N29" s="468" t="e">
        <f t="shared" si="0"/>
        <v>#VALUE!</v>
      </c>
      <c r="O29" s="469">
        <v>119</v>
      </c>
      <c r="P29" s="466"/>
      <c r="Q29" s="465"/>
    </row>
    <row r="30" spans="1:17" x14ac:dyDescent="0.15">
      <c r="A30" s="224" t="s">
        <v>18</v>
      </c>
      <c r="B30" s="4"/>
      <c r="C30" s="224">
        <v>2017</v>
      </c>
      <c r="D30" s="244" t="s">
        <v>112</v>
      </c>
      <c r="E30" s="102" t="s">
        <v>68</v>
      </c>
      <c r="F30" s="102" t="s">
        <v>29</v>
      </c>
      <c r="G30" s="102" t="s">
        <v>1375</v>
      </c>
      <c r="H30" s="13" t="s">
        <v>137</v>
      </c>
      <c r="I30" s="102" t="s">
        <v>280</v>
      </c>
      <c r="J30" s="102" t="s">
        <v>1376</v>
      </c>
      <c r="K30" s="102" t="s">
        <v>59</v>
      </c>
      <c r="L30" s="252" t="s">
        <v>1636</v>
      </c>
      <c r="M30" s="469">
        <v>2405</v>
      </c>
      <c r="N30" s="468" t="e">
        <f t="shared" si="0"/>
        <v>#VALUE!</v>
      </c>
      <c r="O30" s="469">
        <v>119</v>
      </c>
      <c r="P30" s="466"/>
      <c r="Q30" s="465"/>
    </row>
    <row r="31" spans="1:17" x14ac:dyDescent="0.15">
      <c r="A31" s="224" t="s">
        <v>18</v>
      </c>
      <c r="B31" s="4"/>
      <c r="C31" s="224">
        <v>2017</v>
      </c>
      <c r="D31" s="244" t="s">
        <v>112</v>
      </c>
      <c r="E31" s="102" t="s">
        <v>68</v>
      </c>
      <c r="F31" s="102" t="s">
        <v>29</v>
      </c>
      <c r="G31" s="102" t="s">
        <v>1375</v>
      </c>
      <c r="H31" s="13" t="s">
        <v>138</v>
      </c>
      <c r="I31" s="102" t="s">
        <v>280</v>
      </c>
      <c r="J31" s="102" t="s">
        <v>1376</v>
      </c>
      <c r="K31" s="102" t="s">
        <v>59</v>
      </c>
      <c r="L31" s="252" t="s">
        <v>1636</v>
      </c>
      <c r="M31" s="469">
        <v>17708</v>
      </c>
      <c r="N31" s="468" t="e">
        <f t="shared" si="0"/>
        <v>#VALUE!</v>
      </c>
      <c r="O31" s="469">
        <v>121</v>
      </c>
      <c r="P31" s="466"/>
      <c r="Q31" s="465"/>
    </row>
    <row r="32" spans="1:17" x14ac:dyDescent="0.15">
      <c r="A32" s="224" t="s">
        <v>18</v>
      </c>
      <c r="B32" s="4"/>
      <c r="C32" s="224">
        <v>2017</v>
      </c>
      <c r="D32" s="244" t="s">
        <v>112</v>
      </c>
      <c r="E32" s="102" t="s">
        <v>68</v>
      </c>
      <c r="F32" s="102" t="s">
        <v>29</v>
      </c>
      <c r="G32" s="102" t="s">
        <v>1375</v>
      </c>
      <c r="H32" s="13" t="s">
        <v>744</v>
      </c>
      <c r="I32" s="102" t="s">
        <v>280</v>
      </c>
      <c r="J32" s="102" t="s">
        <v>1376</v>
      </c>
      <c r="K32" s="102" t="s">
        <v>59</v>
      </c>
      <c r="L32" s="252" t="s">
        <v>1636</v>
      </c>
      <c r="M32" s="469">
        <v>2405</v>
      </c>
      <c r="N32" s="468" t="e">
        <f t="shared" si="0"/>
        <v>#VALUE!</v>
      </c>
      <c r="O32" s="469">
        <v>119</v>
      </c>
      <c r="P32" s="466"/>
      <c r="Q32" s="465"/>
    </row>
    <row r="33" spans="1:17" x14ac:dyDescent="0.15">
      <c r="A33" s="224" t="s">
        <v>18</v>
      </c>
      <c r="B33" s="4"/>
      <c r="C33" s="224">
        <v>2017</v>
      </c>
      <c r="D33" s="244" t="s">
        <v>131</v>
      </c>
      <c r="E33" s="102" t="s">
        <v>68</v>
      </c>
      <c r="F33" s="102" t="s">
        <v>29</v>
      </c>
      <c r="G33" s="102" t="s">
        <v>1375</v>
      </c>
      <c r="H33" s="13" t="s">
        <v>135</v>
      </c>
      <c r="I33" s="102" t="s">
        <v>280</v>
      </c>
      <c r="J33" s="102" t="s">
        <v>1376</v>
      </c>
      <c r="K33" s="102" t="s">
        <v>59</v>
      </c>
      <c r="L33" s="252" t="s">
        <v>1636</v>
      </c>
      <c r="M33" s="469">
        <v>5789</v>
      </c>
      <c r="N33" s="468" t="e">
        <f t="shared" si="0"/>
        <v>#VALUE!</v>
      </c>
      <c r="O33" s="469">
        <v>77</v>
      </c>
      <c r="P33" s="466"/>
      <c r="Q33" s="465"/>
    </row>
    <row r="34" spans="1:17" x14ac:dyDescent="0.15">
      <c r="A34" s="224" t="s">
        <v>18</v>
      </c>
      <c r="B34" s="4"/>
      <c r="C34" s="224">
        <v>2017</v>
      </c>
      <c r="D34" s="244" t="s">
        <v>131</v>
      </c>
      <c r="E34" s="102" t="s">
        <v>68</v>
      </c>
      <c r="F34" s="102" t="s">
        <v>29</v>
      </c>
      <c r="G34" s="102" t="s">
        <v>1375</v>
      </c>
      <c r="H34" s="13" t="s">
        <v>136</v>
      </c>
      <c r="I34" s="102" t="s">
        <v>280</v>
      </c>
      <c r="J34" s="102" t="s">
        <v>1376</v>
      </c>
      <c r="K34" s="102" t="s">
        <v>59</v>
      </c>
      <c r="L34" s="252" t="s">
        <v>1636</v>
      </c>
      <c r="M34" s="469">
        <v>1657</v>
      </c>
      <c r="N34" s="468" t="e">
        <f t="shared" si="0"/>
        <v>#VALUE!</v>
      </c>
      <c r="O34" s="469">
        <v>78</v>
      </c>
      <c r="P34" s="466"/>
      <c r="Q34" s="465"/>
    </row>
    <row r="35" spans="1:17" x14ac:dyDescent="0.15">
      <c r="A35" s="224" t="s">
        <v>18</v>
      </c>
      <c r="B35" s="4"/>
      <c r="C35" s="224">
        <v>2017</v>
      </c>
      <c r="D35" s="244" t="s">
        <v>131</v>
      </c>
      <c r="E35" s="102" t="s">
        <v>68</v>
      </c>
      <c r="F35" s="102" t="s">
        <v>29</v>
      </c>
      <c r="G35" s="102" t="s">
        <v>1375</v>
      </c>
      <c r="H35" s="13" t="s">
        <v>137</v>
      </c>
      <c r="I35" s="102" t="s">
        <v>280</v>
      </c>
      <c r="J35" s="102" t="s">
        <v>1376</v>
      </c>
      <c r="K35" s="102" t="s">
        <v>59</v>
      </c>
      <c r="L35" s="252" t="s">
        <v>1636</v>
      </c>
      <c r="M35" s="469">
        <v>1657</v>
      </c>
      <c r="N35" s="468" t="e">
        <f t="shared" si="0"/>
        <v>#VALUE!</v>
      </c>
      <c r="O35" s="469">
        <v>78</v>
      </c>
      <c r="P35" s="466"/>
      <c r="Q35" s="465"/>
    </row>
    <row r="36" spans="1:17" x14ac:dyDescent="0.15">
      <c r="A36" s="224" t="s">
        <v>18</v>
      </c>
      <c r="B36" s="4"/>
      <c r="C36" s="224">
        <v>2017</v>
      </c>
      <c r="D36" s="244" t="s">
        <v>131</v>
      </c>
      <c r="E36" s="102" t="s">
        <v>68</v>
      </c>
      <c r="F36" s="102" t="s">
        <v>29</v>
      </c>
      <c r="G36" s="102" t="s">
        <v>1375</v>
      </c>
      <c r="H36" s="13" t="s">
        <v>138</v>
      </c>
      <c r="I36" s="102" t="s">
        <v>280</v>
      </c>
      <c r="J36" s="102" t="s">
        <v>1376</v>
      </c>
      <c r="K36" s="102" t="s">
        <v>59</v>
      </c>
      <c r="L36" s="252" t="s">
        <v>1636</v>
      </c>
      <c r="M36" s="469">
        <v>11728</v>
      </c>
      <c r="N36" s="468" t="e">
        <f t="shared" si="0"/>
        <v>#VALUE!</v>
      </c>
      <c r="O36" s="469">
        <v>93</v>
      </c>
      <c r="P36" s="466"/>
      <c r="Q36" s="465"/>
    </row>
    <row r="37" spans="1:17" x14ac:dyDescent="0.15">
      <c r="A37" s="224" t="s">
        <v>18</v>
      </c>
      <c r="B37" s="4"/>
      <c r="C37" s="224">
        <v>2017</v>
      </c>
      <c r="D37" s="244" t="s">
        <v>131</v>
      </c>
      <c r="E37" s="102" t="s">
        <v>68</v>
      </c>
      <c r="F37" s="102" t="s">
        <v>29</v>
      </c>
      <c r="G37" s="102" t="s">
        <v>1375</v>
      </c>
      <c r="H37" s="13" t="s">
        <v>744</v>
      </c>
      <c r="I37" s="102" t="s">
        <v>280</v>
      </c>
      <c r="J37" s="102" t="s">
        <v>1376</v>
      </c>
      <c r="K37" s="102" t="s">
        <v>59</v>
      </c>
      <c r="L37" s="252" t="s">
        <v>1636</v>
      </c>
      <c r="M37" s="469">
        <v>1657</v>
      </c>
      <c r="N37" s="468" t="e">
        <f t="shared" si="0"/>
        <v>#VALUE!</v>
      </c>
      <c r="O37" s="469">
        <v>78</v>
      </c>
      <c r="P37" s="466"/>
      <c r="Q37" s="465"/>
    </row>
    <row r="38" spans="1:17" x14ac:dyDescent="0.15">
      <c r="A38" s="224" t="s">
        <v>18</v>
      </c>
      <c r="B38" s="4"/>
      <c r="C38" s="224">
        <v>2017</v>
      </c>
      <c r="D38" s="244" t="s">
        <v>487</v>
      </c>
      <c r="E38" s="102" t="s">
        <v>68</v>
      </c>
      <c r="F38" s="102" t="s">
        <v>29</v>
      </c>
      <c r="G38" s="102" t="s">
        <v>1375</v>
      </c>
      <c r="H38" s="13" t="s">
        <v>135</v>
      </c>
      <c r="I38" s="102" t="s">
        <v>280</v>
      </c>
      <c r="J38" s="102" t="s">
        <v>1376</v>
      </c>
      <c r="K38" s="102" t="s">
        <v>59</v>
      </c>
      <c r="L38" s="252" t="s">
        <v>1636</v>
      </c>
      <c r="M38" s="469">
        <v>664</v>
      </c>
      <c r="N38" s="468" t="e">
        <f t="shared" si="0"/>
        <v>#VALUE!</v>
      </c>
      <c r="O38" s="469">
        <v>51</v>
      </c>
      <c r="P38" s="466"/>
      <c r="Q38" s="465"/>
    </row>
    <row r="39" spans="1:17" x14ac:dyDescent="0.15">
      <c r="A39" s="224" t="s">
        <v>18</v>
      </c>
      <c r="B39" s="4"/>
      <c r="C39" s="224">
        <v>2017</v>
      </c>
      <c r="D39" s="244" t="s">
        <v>487</v>
      </c>
      <c r="E39" s="102" t="s">
        <v>68</v>
      </c>
      <c r="F39" s="102" t="s">
        <v>29</v>
      </c>
      <c r="G39" s="102" t="s">
        <v>1375</v>
      </c>
      <c r="H39" s="13" t="s">
        <v>136</v>
      </c>
      <c r="I39" s="102" t="s">
        <v>280</v>
      </c>
      <c r="J39" s="102" t="s">
        <v>1376</v>
      </c>
      <c r="K39" s="102" t="s">
        <v>59</v>
      </c>
      <c r="L39" s="252" t="s">
        <v>1636</v>
      </c>
      <c r="M39" s="469">
        <v>1346</v>
      </c>
      <c r="N39" s="468" t="e">
        <f t="shared" si="0"/>
        <v>#VALUE!</v>
      </c>
      <c r="O39" s="469">
        <v>80</v>
      </c>
      <c r="P39" s="466"/>
      <c r="Q39" s="465"/>
    </row>
    <row r="40" spans="1:17" x14ac:dyDescent="0.15">
      <c r="A40" s="224" t="s">
        <v>18</v>
      </c>
      <c r="B40" s="4"/>
      <c r="C40" s="224">
        <v>2017</v>
      </c>
      <c r="D40" s="244" t="s">
        <v>487</v>
      </c>
      <c r="E40" s="102" t="s">
        <v>68</v>
      </c>
      <c r="F40" s="102" t="s">
        <v>29</v>
      </c>
      <c r="G40" s="102" t="s">
        <v>1375</v>
      </c>
      <c r="H40" s="13" t="s">
        <v>137</v>
      </c>
      <c r="I40" s="102" t="s">
        <v>280</v>
      </c>
      <c r="J40" s="102" t="s">
        <v>1376</v>
      </c>
      <c r="K40" s="102" t="s">
        <v>59</v>
      </c>
      <c r="L40" s="252" t="s">
        <v>1636</v>
      </c>
      <c r="M40" s="469">
        <v>1346</v>
      </c>
      <c r="N40" s="468" t="e">
        <f t="shared" si="0"/>
        <v>#VALUE!</v>
      </c>
      <c r="O40" s="469">
        <v>80</v>
      </c>
      <c r="P40" s="466"/>
      <c r="Q40" s="465"/>
    </row>
    <row r="41" spans="1:17" x14ac:dyDescent="0.15">
      <c r="A41" s="224" t="s">
        <v>18</v>
      </c>
      <c r="B41" s="4"/>
      <c r="C41" s="224">
        <v>2017</v>
      </c>
      <c r="D41" s="244" t="s">
        <v>487</v>
      </c>
      <c r="E41" s="102" t="s">
        <v>68</v>
      </c>
      <c r="F41" s="102" t="s">
        <v>29</v>
      </c>
      <c r="G41" s="102" t="s">
        <v>1375</v>
      </c>
      <c r="H41" s="13" t="s">
        <v>138</v>
      </c>
      <c r="I41" s="102" t="s">
        <v>280</v>
      </c>
      <c r="J41" s="102" t="s">
        <v>1376</v>
      </c>
      <c r="K41" s="102" t="s">
        <v>59</v>
      </c>
      <c r="L41" s="252" t="s">
        <v>1636</v>
      </c>
      <c r="M41" s="469">
        <v>10193</v>
      </c>
      <c r="N41" s="468" t="e">
        <f t="shared" si="0"/>
        <v>#VALUE!</v>
      </c>
      <c r="O41" s="469">
        <v>117</v>
      </c>
      <c r="P41" s="466"/>
      <c r="Q41" s="465"/>
    </row>
    <row r="42" spans="1:17" x14ac:dyDescent="0.15">
      <c r="A42" s="224" t="s">
        <v>18</v>
      </c>
      <c r="B42" s="4"/>
      <c r="C42" s="224">
        <v>2017</v>
      </c>
      <c r="D42" s="244" t="s">
        <v>487</v>
      </c>
      <c r="E42" s="102" t="s">
        <v>68</v>
      </c>
      <c r="F42" s="102" t="s">
        <v>29</v>
      </c>
      <c r="G42" s="102" t="s">
        <v>1375</v>
      </c>
      <c r="H42" s="13" t="s">
        <v>744</v>
      </c>
      <c r="I42" s="102" t="s">
        <v>280</v>
      </c>
      <c r="J42" s="102" t="s">
        <v>1376</v>
      </c>
      <c r="K42" s="102" t="s">
        <v>59</v>
      </c>
      <c r="L42" s="252" t="s">
        <v>1636</v>
      </c>
      <c r="M42" s="469">
        <v>1346</v>
      </c>
      <c r="N42" s="468" t="e">
        <f t="shared" si="0"/>
        <v>#VALUE!</v>
      </c>
      <c r="O42" s="469">
        <v>80</v>
      </c>
      <c r="P42" s="466"/>
      <c r="Q42" s="465"/>
    </row>
    <row r="43" spans="1:17" x14ac:dyDescent="0.15">
      <c r="A43" s="224" t="s">
        <v>18</v>
      </c>
      <c r="B43" s="4"/>
      <c r="C43" s="224">
        <v>2017</v>
      </c>
      <c r="D43" s="244" t="s">
        <v>465</v>
      </c>
      <c r="E43" s="102" t="s">
        <v>68</v>
      </c>
      <c r="F43" s="102" t="s">
        <v>29</v>
      </c>
      <c r="G43" s="102" t="s">
        <v>1375</v>
      </c>
      <c r="H43" s="13" t="s">
        <v>135</v>
      </c>
      <c r="I43" s="102" t="s">
        <v>280</v>
      </c>
      <c r="J43" s="102" t="s">
        <v>1376</v>
      </c>
      <c r="K43" s="102" t="s">
        <v>59</v>
      </c>
      <c r="L43" s="252" t="s">
        <v>1636</v>
      </c>
      <c r="M43" s="469">
        <v>594</v>
      </c>
      <c r="N43" s="468" t="e">
        <f t="shared" si="0"/>
        <v>#VALUE!</v>
      </c>
      <c r="O43" s="469">
        <v>40</v>
      </c>
      <c r="P43" s="466"/>
      <c r="Q43" s="465"/>
    </row>
    <row r="44" spans="1:17" x14ac:dyDescent="0.15">
      <c r="A44" s="224" t="s">
        <v>18</v>
      </c>
      <c r="B44" s="4"/>
      <c r="C44" s="224">
        <v>2017</v>
      </c>
      <c r="D44" s="244" t="s">
        <v>465</v>
      </c>
      <c r="E44" s="102" t="s">
        <v>68</v>
      </c>
      <c r="F44" s="102" t="s">
        <v>29</v>
      </c>
      <c r="G44" s="102" t="s">
        <v>1375</v>
      </c>
      <c r="H44" s="13" t="s">
        <v>136</v>
      </c>
      <c r="I44" s="102" t="s">
        <v>280</v>
      </c>
      <c r="J44" s="102" t="s">
        <v>1376</v>
      </c>
      <c r="K44" s="102" t="s">
        <v>59</v>
      </c>
      <c r="L44" s="252" t="s">
        <v>1636</v>
      </c>
      <c r="M44" s="469">
        <v>1140</v>
      </c>
      <c r="N44" s="468" t="e">
        <f t="shared" si="0"/>
        <v>#VALUE!</v>
      </c>
      <c r="O44" s="469">
        <v>63</v>
      </c>
      <c r="P44" s="466"/>
      <c r="Q44" s="465"/>
    </row>
    <row r="45" spans="1:17" x14ac:dyDescent="0.15">
      <c r="A45" s="224" t="s">
        <v>18</v>
      </c>
      <c r="B45" s="4"/>
      <c r="C45" s="224">
        <v>2017</v>
      </c>
      <c r="D45" s="244" t="s">
        <v>465</v>
      </c>
      <c r="E45" s="102" t="s">
        <v>68</v>
      </c>
      <c r="F45" s="102" t="s">
        <v>29</v>
      </c>
      <c r="G45" s="102" t="s">
        <v>1375</v>
      </c>
      <c r="H45" s="13" t="s">
        <v>137</v>
      </c>
      <c r="I45" s="102" t="s">
        <v>280</v>
      </c>
      <c r="J45" s="102" t="s">
        <v>1376</v>
      </c>
      <c r="K45" s="102" t="s">
        <v>59</v>
      </c>
      <c r="L45" s="252" t="s">
        <v>1636</v>
      </c>
      <c r="M45" s="469">
        <v>1140</v>
      </c>
      <c r="N45" s="468" t="e">
        <f t="shared" si="0"/>
        <v>#VALUE!</v>
      </c>
      <c r="O45" s="469">
        <v>63</v>
      </c>
      <c r="P45" s="466"/>
      <c r="Q45" s="465"/>
    </row>
    <row r="46" spans="1:17" x14ac:dyDescent="0.15">
      <c r="A46" s="224" t="s">
        <v>18</v>
      </c>
      <c r="B46" s="4"/>
      <c r="C46" s="224">
        <v>2017</v>
      </c>
      <c r="D46" s="244" t="s">
        <v>465</v>
      </c>
      <c r="E46" s="102" t="s">
        <v>68</v>
      </c>
      <c r="F46" s="102" t="s">
        <v>29</v>
      </c>
      <c r="G46" s="102" t="s">
        <v>1375</v>
      </c>
      <c r="H46" s="13" t="s">
        <v>138</v>
      </c>
      <c r="I46" s="102" t="s">
        <v>280</v>
      </c>
      <c r="J46" s="102" t="s">
        <v>1376</v>
      </c>
      <c r="K46" s="102" t="s">
        <v>59</v>
      </c>
      <c r="L46" s="252" t="s">
        <v>1636</v>
      </c>
      <c r="M46" s="469">
        <v>10706</v>
      </c>
      <c r="N46" s="468" t="e">
        <f t="shared" si="0"/>
        <v>#VALUE!</v>
      </c>
      <c r="O46" s="469">
        <v>99</v>
      </c>
      <c r="P46" s="466"/>
      <c r="Q46" s="465"/>
    </row>
    <row r="47" spans="1:17" x14ac:dyDescent="0.15">
      <c r="A47" s="224" t="s">
        <v>18</v>
      </c>
      <c r="B47" s="4"/>
      <c r="C47" s="224">
        <v>2017</v>
      </c>
      <c r="D47" s="244" t="s">
        <v>465</v>
      </c>
      <c r="E47" s="102" t="s">
        <v>68</v>
      </c>
      <c r="F47" s="102" t="s">
        <v>29</v>
      </c>
      <c r="G47" s="102" t="s">
        <v>1375</v>
      </c>
      <c r="H47" s="13" t="s">
        <v>744</v>
      </c>
      <c r="I47" s="102" t="s">
        <v>280</v>
      </c>
      <c r="J47" s="102" t="s">
        <v>1376</v>
      </c>
      <c r="K47" s="102" t="s">
        <v>59</v>
      </c>
      <c r="L47" s="252" t="s">
        <v>1636</v>
      </c>
      <c r="M47" s="469">
        <v>1140</v>
      </c>
      <c r="N47" s="468" t="e">
        <f t="shared" si="0"/>
        <v>#VALUE!</v>
      </c>
      <c r="O47" s="469">
        <v>63</v>
      </c>
      <c r="P47" s="466"/>
      <c r="Q47" s="465"/>
    </row>
    <row r="48" spans="1:17" x14ac:dyDescent="0.15">
      <c r="A48" s="224" t="s">
        <v>18</v>
      </c>
      <c r="B48" s="4"/>
      <c r="C48" s="224">
        <v>2017</v>
      </c>
      <c r="D48" s="253" t="s">
        <v>1365</v>
      </c>
      <c r="E48" s="102" t="s">
        <v>68</v>
      </c>
      <c r="F48" s="102" t="s">
        <v>29</v>
      </c>
      <c r="G48" s="102" t="s">
        <v>1375</v>
      </c>
      <c r="H48" s="13" t="s">
        <v>135</v>
      </c>
      <c r="I48" s="102" t="s">
        <v>280</v>
      </c>
      <c r="J48" s="102" t="s">
        <v>1376</v>
      </c>
      <c r="K48" s="102" t="s">
        <v>59</v>
      </c>
      <c r="L48" s="252" t="s">
        <v>1636</v>
      </c>
      <c r="M48" s="469">
        <v>20</v>
      </c>
      <c r="N48" s="468" t="e">
        <f t="shared" si="0"/>
        <v>#VALUE!</v>
      </c>
      <c r="O48" s="469">
        <v>13</v>
      </c>
      <c r="P48" s="466"/>
      <c r="Q48" s="465"/>
    </row>
    <row r="49" spans="1:17" x14ac:dyDescent="0.15">
      <c r="A49" s="224" t="s">
        <v>18</v>
      </c>
      <c r="B49" s="4"/>
      <c r="C49" s="224">
        <v>2017</v>
      </c>
      <c r="D49" s="253" t="s">
        <v>1365</v>
      </c>
      <c r="E49" s="102" t="s">
        <v>68</v>
      </c>
      <c r="F49" s="102" t="s">
        <v>29</v>
      </c>
      <c r="G49" s="102" t="s">
        <v>1375</v>
      </c>
      <c r="H49" s="13" t="s">
        <v>136</v>
      </c>
      <c r="I49" s="102" t="s">
        <v>280</v>
      </c>
      <c r="J49" s="102" t="s">
        <v>1376</v>
      </c>
      <c r="K49" s="102" t="s">
        <v>59</v>
      </c>
      <c r="L49" s="252" t="s">
        <v>1636</v>
      </c>
      <c r="M49" s="469">
        <v>23</v>
      </c>
      <c r="N49" s="468" t="e">
        <f t="shared" si="0"/>
        <v>#VALUE!</v>
      </c>
      <c r="O49" s="469">
        <v>13</v>
      </c>
      <c r="P49" s="466"/>
      <c r="Q49" s="465"/>
    </row>
    <row r="50" spans="1:17" x14ac:dyDescent="0.15">
      <c r="A50" s="224" t="s">
        <v>18</v>
      </c>
      <c r="B50" s="4"/>
      <c r="C50" s="224">
        <v>2017</v>
      </c>
      <c r="D50" s="253" t="s">
        <v>1365</v>
      </c>
      <c r="E50" s="102" t="s">
        <v>68</v>
      </c>
      <c r="F50" s="102" t="s">
        <v>29</v>
      </c>
      <c r="G50" s="102" t="s">
        <v>1375</v>
      </c>
      <c r="H50" s="13" t="s">
        <v>137</v>
      </c>
      <c r="I50" s="102" t="s">
        <v>280</v>
      </c>
      <c r="J50" s="102" t="s">
        <v>1376</v>
      </c>
      <c r="K50" s="102" t="s">
        <v>59</v>
      </c>
      <c r="L50" s="252" t="s">
        <v>1636</v>
      </c>
      <c r="M50" s="469">
        <v>23</v>
      </c>
      <c r="N50" s="468" t="e">
        <f t="shared" si="0"/>
        <v>#VALUE!</v>
      </c>
      <c r="O50" s="469">
        <v>13</v>
      </c>
      <c r="P50" s="466"/>
      <c r="Q50" s="465"/>
    </row>
    <row r="51" spans="1:17" x14ac:dyDescent="0.15">
      <c r="A51" s="224" t="s">
        <v>18</v>
      </c>
      <c r="B51" s="4"/>
      <c r="C51" s="224">
        <v>2017</v>
      </c>
      <c r="D51" s="253" t="s">
        <v>1365</v>
      </c>
      <c r="E51" s="102" t="s">
        <v>68</v>
      </c>
      <c r="F51" s="102" t="s">
        <v>29</v>
      </c>
      <c r="G51" s="102" t="s">
        <v>1375</v>
      </c>
      <c r="H51" s="13" t="s">
        <v>138</v>
      </c>
      <c r="I51" s="102" t="s">
        <v>280</v>
      </c>
      <c r="J51" s="102" t="s">
        <v>1376</v>
      </c>
      <c r="K51" s="102" t="s">
        <v>59</v>
      </c>
      <c r="L51" s="252" t="s">
        <v>1636</v>
      </c>
      <c r="M51" s="469">
        <v>24</v>
      </c>
      <c r="N51" s="468" t="e">
        <f t="shared" si="0"/>
        <v>#VALUE!</v>
      </c>
      <c r="O51" s="469">
        <v>14</v>
      </c>
      <c r="P51" s="466"/>
      <c r="Q51" s="465"/>
    </row>
    <row r="52" spans="1:17" x14ac:dyDescent="0.15">
      <c r="A52" s="224" t="s">
        <v>18</v>
      </c>
      <c r="B52" s="4"/>
      <c r="C52" s="224">
        <v>2017</v>
      </c>
      <c r="D52" s="253" t="s">
        <v>1365</v>
      </c>
      <c r="E52" s="102" t="s">
        <v>68</v>
      </c>
      <c r="F52" s="102" t="s">
        <v>29</v>
      </c>
      <c r="G52" s="102" t="s">
        <v>1375</v>
      </c>
      <c r="H52" s="13" t="s">
        <v>744</v>
      </c>
      <c r="I52" s="102" t="s">
        <v>280</v>
      </c>
      <c r="J52" s="102" t="s">
        <v>1376</v>
      </c>
      <c r="K52" s="102" t="s">
        <v>59</v>
      </c>
      <c r="L52" s="252" t="s">
        <v>1636</v>
      </c>
      <c r="M52" s="469">
        <v>23</v>
      </c>
      <c r="N52" s="468" t="e">
        <f t="shared" si="0"/>
        <v>#VALUE!</v>
      </c>
      <c r="O52" s="469">
        <v>13</v>
      </c>
      <c r="P52" s="466"/>
      <c r="Q52" s="465"/>
    </row>
    <row r="53" spans="1:17" x14ac:dyDescent="0.15">
      <c r="A53" s="224" t="s">
        <v>18</v>
      </c>
      <c r="B53" s="4"/>
      <c r="C53" s="224">
        <v>2017</v>
      </c>
      <c r="D53" s="253" t="s">
        <v>1366</v>
      </c>
      <c r="E53" s="102" t="s">
        <v>68</v>
      </c>
      <c r="F53" s="102" t="s">
        <v>29</v>
      </c>
      <c r="G53" s="102" t="s">
        <v>1375</v>
      </c>
      <c r="H53" s="13" t="s">
        <v>135</v>
      </c>
      <c r="I53" s="102" t="s">
        <v>280</v>
      </c>
      <c r="J53" s="102" t="s">
        <v>1376</v>
      </c>
      <c r="K53" s="102" t="s">
        <v>59</v>
      </c>
      <c r="L53" s="252" t="s">
        <v>1636</v>
      </c>
      <c r="M53" s="469">
        <v>231</v>
      </c>
      <c r="N53" s="468" t="e">
        <f t="shared" si="0"/>
        <v>#VALUE!</v>
      </c>
      <c r="O53" s="469">
        <v>39</v>
      </c>
      <c r="P53" s="466"/>
      <c r="Q53" s="465"/>
    </row>
    <row r="54" spans="1:17" x14ac:dyDescent="0.15">
      <c r="A54" s="224" t="s">
        <v>18</v>
      </c>
      <c r="B54" s="4"/>
      <c r="C54" s="224">
        <v>2017</v>
      </c>
      <c r="D54" s="253" t="s">
        <v>1366</v>
      </c>
      <c r="E54" s="102" t="s">
        <v>68</v>
      </c>
      <c r="F54" s="102" t="s">
        <v>29</v>
      </c>
      <c r="G54" s="102" t="s">
        <v>1375</v>
      </c>
      <c r="H54" s="13" t="s">
        <v>136</v>
      </c>
      <c r="I54" s="102" t="s">
        <v>280</v>
      </c>
      <c r="J54" s="102" t="s">
        <v>1376</v>
      </c>
      <c r="K54" s="102" t="s">
        <v>59</v>
      </c>
      <c r="L54" s="252" t="s">
        <v>1636</v>
      </c>
      <c r="M54" s="469">
        <v>363</v>
      </c>
      <c r="N54" s="468" t="e">
        <f t="shared" si="0"/>
        <v>#VALUE!</v>
      </c>
      <c r="O54" s="469">
        <v>67</v>
      </c>
      <c r="P54" s="466"/>
      <c r="Q54" s="465"/>
    </row>
    <row r="55" spans="1:17" x14ac:dyDescent="0.15">
      <c r="A55" s="224" t="s">
        <v>18</v>
      </c>
      <c r="B55" s="4"/>
      <c r="C55" s="224">
        <v>2017</v>
      </c>
      <c r="D55" s="253" t="s">
        <v>1366</v>
      </c>
      <c r="E55" s="102" t="s">
        <v>68</v>
      </c>
      <c r="F55" s="102" t="s">
        <v>29</v>
      </c>
      <c r="G55" s="102" t="s">
        <v>1375</v>
      </c>
      <c r="H55" s="13" t="s">
        <v>137</v>
      </c>
      <c r="I55" s="102" t="s">
        <v>280</v>
      </c>
      <c r="J55" s="102" t="s">
        <v>1376</v>
      </c>
      <c r="K55" s="102" t="s">
        <v>59</v>
      </c>
      <c r="L55" s="252" t="s">
        <v>1636</v>
      </c>
      <c r="M55" s="469">
        <v>363</v>
      </c>
      <c r="N55" s="468" t="e">
        <f t="shared" si="0"/>
        <v>#VALUE!</v>
      </c>
      <c r="O55" s="469">
        <v>67</v>
      </c>
      <c r="P55" s="466"/>
      <c r="Q55" s="465"/>
    </row>
    <row r="56" spans="1:17" x14ac:dyDescent="0.15">
      <c r="A56" s="224" t="s">
        <v>18</v>
      </c>
      <c r="B56" s="4"/>
      <c r="C56" s="224">
        <v>2017</v>
      </c>
      <c r="D56" s="253" t="s">
        <v>1366</v>
      </c>
      <c r="E56" s="102" t="s">
        <v>68</v>
      </c>
      <c r="F56" s="102" t="s">
        <v>29</v>
      </c>
      <c r="G56" s="102" t="s">
        <v>1375</v>
      </c>
      <c r="H56" s="13" t="s">
        <v>138</v>
      </c>
      <c r="I56" s="102" t="s">
        <v>280</v>
      </c>
      <c r="J56" s="102" t="s">
        <v>1376</v>
      </c>
      <c r="K56" s="102" t="s">
        <v>59</v>
      </c>
      <c r="L56" s="252" t="s">
        <v>1636</v>
      </c>
      <c r="M56" s="469">
        <v>366</v>
      </c>
      <c r="N56" s="468" t="e">
        <f t="shared" si="0"/>
        <v>#VALUE!</v>
      </c>
      <c r="O56" s="469">
        <v>67</v>
      </c>
      <c r="P56" s="466"/>
      <c r="Q56" s="465"/>
    </row>
    <row r="57" spans="1:17" x14ac:dyDescent="0.15">
      <c r="A57" s="224" t="s">
        <v>18</v>
      </c>
      <c r="B57" s="4"/>
      <c r="C57" s="224">
        <v>2017</v>
      </c>
      <c r="D57" s="253" t="s">
        <v>1366</v>
      </c>
      <c r="E57" s="102" t="s">
        <v>68</v>
      </c>
      <c r="F57" s="102" t="s">
        <v>29</v>
      </c>
      <c r="G57" s="102" t="s">
        <v>1375</v>
      </c>
      <c r="H57" s="13" t="s">
        <v>744</v>
      </c>
      <c r="I57" s="102" t="s">
        <v>280</v>
      </c>
      <c r="J57" s="102" t="s">
        <v>1376</v>
      </c>
      <c r="K57" s="102" t="s">
        <v>59</v>
      </c>
      <c r="L57" s="252" t="s">
        <v>1636</v>
      </c>
      <c r="M57" s="469">
        <v>363</v>
      </c>
      <c r="N57" s="468" t="e">
        <f t="shared" si="0"/>
        <v>#VALUE!</v>
      </c>
      <c r="O57" s="469">
        <v>67</v>
      </c>
      <c r="P57" s="466"/>
      <c r="Q57" s="465"/>
    </row>
    <row r="58" spans="1:17" x14ac:dyDescent="0.15">
      <c r="A58" s="224" t="s">
        <v>18</v>
      </c>
      <c r="B58" s="4"/>
      <c r="C58" s="224">
        <v>2017</v>
      </c>
      <c r="D58" s="244" t="s">
        <v>415</v>
      </c>
      <c r="E58" s="102" t="s">
        <v>68</v>
      </c>
      <c r="F58" s="102" t="s">
        <v>29</v>
      </c>
      <c r="G58" s="102" t="s">
        <v>1377</v>
      </c>
      <c r="H58" s="13" t="s">
        <v>135</v>
      </c>
      <c r="I58" s="102" t="s">
        <v>280</v>
      </c>
      <c r="J58" s="102" t="s">
        <v>1376</v>
      </c>
      <c r="K58" s="102" t="s">
        <v>59</v>
      </c>
      <c r="L58" s="252" t="s">
        <v>1636</v>
      </c>
      <c r="M58" s="469">
        <v>2580</v>
      </c>
      <c r="N58" s="468" t="e">
        <f t="shared" si="0"/>
        <v>#VALUE!</v>
      </c>
      <c r="O58" s="469">
        <v>53</v>
      </c>
      <c r="P58" s="466"/>
      <c r="Q58" s="465"/>
    </row>
    <row r="59" spans="1:17" x14ac:dyDescent="0.15">
      <c r="A59" s="224" t="s">
        <v>18</v>
      </c>
      <c r="B59" s="4"/>
      <c r="C59" s="224">
        <v>2017</v>
      </c>
      <c r="D59" s="244" t="s">
        <v>415</v>
      </c>
      <c r="E59" s="102" t="s">
        <v>68</v>
      </c>
      <c r="F59" s="102" t="s">
        <v>29</v>
      </c>
      <c r="G59" s="102" t="s">
        <v>1377</v>
      </c>
      <c r="H59" s="13" t="s">
        <v>136</v>
      </c>
      <c r="I59" s="102" t="s">
        <v>280</v>
      </c>
      <c r="J59" s="102" t="s">
        <v>1376</v>
      </c>
      <c r="K59" s="102" t="s">
        <v>59</v>
      </c>
      <c r="L59" s="252" t="s">
        <v>1636</v>
      </c>
      <c r="M59" s="469">
        <v>2581</v>
      </c>
      <c r="N59" s="468" t="e">
        <f t="shared" si="0"/>
        <v>#VALUE!</v>
      </c>
      <c r="O59" s="469">
        <v>53</v>
      </c>
      <c r="P59" s="466"/>
      <c r="Q59" s="465"/>
    </row>
    <row r="60" spans="1:17" x14ac:dyDescent="0.15">
      <c r="A60" s="224" t="s">
        <v>18</v>
      </c>
      <c r="B60" s="4"/>
      <c r="C60" s="224">
        <v>2017</v>
      </c>
      <c r="D60" s="244" t="s">
        <v>415</v>
      </c>
      <c r="E60" s="102" t="s">
        <v>68</v>
      </c>
      <c r="F60" s="102" t="s">
        <v>29</v>
      </c>
      <c r="G60" s="102" t="s">
        <v>1377</v>
      </c>
      <c r="H60" s="13" t="s">
        <v>138</v>
      </c>
      <c r="I60" s="102" t="s">
        <v>280</v>
      </c>
      <c r="J60" s="102" t="s">
        <v>1376</v>
      </c>
      <c r="K60" s="102" t="s">
        <v>59</v>
      </c>
      <c r="L60" s="252" t="s">
        <v>1636</v>
      </c>
      <c r="M60" s="469">
        <v>2581</v>
      </c>
      <c r="N60" s="468" t="e">
        <f t="shared" si="0"/>
        <v>#VALUE!</v>
      </c>
      <c r="O60" s="469">
        <v>53</v>
      </c>
      <c r="P60" s="466"/>
      <c r="Q60" s="465"/>
    </row>
    <row r="61" spans="1:17" x14ac:dyDescent="0.15">
      <c r="A61" s="224" t="s">
        <v>18</v>
      </c>
      <c r="B61" s="4"/>
      <c r="C61" s="224">
        <v>2017</v>
      </c>
      <c r="D61" s="244" t="s">
        <v>415</v>
      </c>
      <c r="E61" s="102" t="s">
        <v>68</v>
      </c>
      <c r="F61" s="102" t="s">
        <v>29</v>
      </c>
      <c r="G61" s="102" t="s">
        <v>1377</v>
      </c>
      <c r="H61" s="13" t="s">
        <v>744</v>
      </c>
      <c r="I61" s="102" t="s">
        <v>280</v>
      </c>
      <c r="J61" s="102" t="s">
        <v>1376</v>
      </c>
      <c r="K61" s="102" t="s">
        <v>59</v>
      </c>
      <c r="L61" s="252" t="s">
        <v>1636</v>
      </c>
      <c r="M61" s="469" t="s">
        <v>1925</v>
      </c>
      <c r="N61" s="468" t="e">
        <f t="shared" si="0"/>
        <v>#VALUE!</v>
      </c>
      <c r="O61" s="469">
        <v>140</v>
      </c>
      <c r="P61" s="466"/>
      <c r="Q61" s="465"/>
    </row>
    <row r="62" spans="1:17" x14ac:dyDescent="0.15">
      <c r="A62" s="224" t="s">
        <v>18</v>
      </c>
      <c r="B62" s="4"/>
      <c r="C62" s="224">
        <v>2017</v>
      </c>
      <c r="D62" s="244" t="s">
        <v>415</v>
      </c>
      <c r="E62" s="102" t="s">
        <v>68</v>
      </c>
      <c r="F62" s="102" t="s">
        <v>29</v>
      </c>
      <c r="G62" s="102" t="s">
        <v>1377</v>
      </c>
      <c r="H62" s="13" t="s">
        <v>137</v>
      </c>
      <c r="I62" s="102" t="s">
        <v>280</v>
      </c>
      <c r="J62" s="102" t="s">
        <v>1376</v>
      </c>
      <c r="K62" s="102" t="s">
        <v>59</v>
      </c>
      <c r="L62" s="252" t="s">
        <v>1636</v>
      </c>
      <c r="M62" s="469">
        <v>2581</v>
      </c>
      <c r="N62" s="468" t="e">
        <f t="shared" si="0"/>
        <v>#VALUE!</v>
      </c>
      <c r="O62" s="469">
        <v>53</v>
      </c>
      <c r="P62" s="466"/>
      <c r="Q62" s="465"/>
    </row>
    <row r="63" spans="1:17" x14ac:dyDescent="0.15">
      <c r="A63" s="224" t="s">
        <v>18</v>
      </c>
      <c r="B63" s="4"/>
      <c r="C63" s="224">
        <v>2017</v>
      </c>
      <c r="D63" s="244" t="s">
        <v>480</v>
      </c>
      <c r="E63" s="102" t="s">
        <v>68</v>
      </c>
      <c r="F63" s="102" t="s">
        <v>29</v>
      </c>
      <c r="G63" s="102" t="s">
        <v>1377</v>
      </c>
      <c r="H63" s="13" t="s">
        <v>135</v>
      </c>
      <c r="I63" s="102" t="s">
        <v>280</v>
      </c>
      <c r="J63" s="102" t="s">
        <v>1376</v>
      </c>
      <c r="K63" s="102" t="s">
        <v>59</v>
      </c>
      <c r="L63" s="252" t="s">
        <v>1636</v>
      </c>
      <c r="M63" s="469">
        <v>1572</v>
      </c>
      <c r="N63" s="468" t="e">
        <f t="shared" si="0"/>
        <v>#VALUE!</v>
      </c>
      <c r="O63" s="469">
        <v>51</v>
      </c>
      <c r="P63" s="466"/>
      <c r="Q63" s="465"/>
    </row>
    <row r="64" spans="1:17" x14ac:dyDescent="0.15">
      <c r="A64" s="224" t="s">
        <v>18</v>
      </c>
      <c r="B64" s="4"/>
      <c r="C64" s="224">
        <v>2017</v>
      </c>
      <c r="D64" s="244" t="s">
        <v>480</v>
      </c>
      <c r="E64" s="102" t="s">
        <v>68</v>
      </c>
      <c r="F64" s="102" t="s">
        <v>29</v>
      </c>
      <c r="G64" s="102" t="s">
        <v>1377</v>
      </c>
      <c r="H64" s="13" t="s">
        <v>136</v>
      </c>
      <c r="I64" s="102" t="s">
        <v>280</v>
      </c>
      <c r="J64" s="102" t="s">
        <v>1376</v>
      </c>
      <c r="K64" s="102" t="s">
        <v>59</v>
      </c>
      <c r="L64" s="252" t="s">
        <v>1636</v>
      </c>
      <c r="M64" s="469">
        <v>1572</v>
      </c>
      <c r="N64" s="468" t="e">
        <f t="shared" ref="N64:N118" si="1">(100*M64/J64)</f>
        <v>#VALUE!</v>
      </c>
      <c r="O64" s="469">
        <v>51</v>
      </c>
      <c r="P64" s="466"/>
      <c r="Q64" s="465"/>
    </row>
    <row r="65" spans="1:17" x14ac:dyDescent="0.15">
      <c r="A65" s="224" t="s">
        <v>18</v>
      </c>
      <c r="B65" s="4"/>
      <c r="C65" s="224">
        <v>2017</v>
      </c>
      <c r="D65" s="244" t="s">
        <v>480</v>
      </c>
      <c r="E65" s="102" t="s">
        <v>68</v>
      </c>
      <c r="F65" s="102" t="s">
        <v>29</v>
      </c>
      <c r="G65" s="102" t="s">
        <v>1377</v>
      </c>
      <c r="H65" s="13" t="s">
        <v>137</v>
      </c>
      <c r="I65" s="102" t="s">
        <v>280</v>
      </c>
      <c r="J65" s="102" t="s">
        <v>1376</v>
      </c>
      <c r="K65" s="102" t="s">
        <v>59</v>
      </c>
      <c r="L65" s="252" t="s">
        <v>1636</v>
      </c>
      <c r="M65" s="469">
        <v>1572</v>
      </c>
      <c r="N65" s="468" t="e">
        <f t="shared" si="1"/>
        <v>#VALUE!</v>
      </c>
      <c r="O65" s="469">
        <v>51</v>
      </c>
      <c r="P65" s="466"/>
      <c r="Q65" s="465"/>
    </row>
    <row r="66" spans="1:17" x14ac:dyDescent="0.15">
      <c r="A66" s="224" t="s">
        <v>18</v>
      </c>
      <c r="B66" s="4"/>
      <c r="C66" s="224">
        <v>2017</v>
      </c>
      <c r="D66" s="244" t="s">
        <v>480</v>
      </c>
      <c r="E66" s="102" t="s">
        <v>68</v>
      </c>
      <c r="F66" s="102" t="s">
        <v>29</v>
      </c>
      <c r="G66" s="102" t="s">
        <v>1377</v>
      </c>
      <c r="H66" s="13" t="s">
        <v>138</v>
      </c>
      <c r="I66" s="102" t="s">
        <v>280</v>
      </c>
      <c r="J66" s="102" t="s">
        <v>1376</v>
      </c>
      <c r="K66" s="102" t="s">
        <v>59</v>
      </c>
      <c r="L66" s="252" t="s">
        <v>1636</v>
      </c>
      <c r="M66" s="469">
        <v>30239</v>
      </c>
      <c r="N66" s="468" t="e">
        <f t="shared" si="1"/>
        <v>#VALUE!</v>
      </c>
      <c r="O66" s="469">
        <v>142</v>
      </c>
      <c r="P66" s="466"/>
      <c r="Q66" s="465"/>
    </row>
    <row r="67" spans="1:17" x14ac:dyDescent="0.15">
      <c r="A67" s="224" t="s">
        <v>18</v>
      </c>
      <c r="B67" s="4"/>
      <c r="C67" s="224">
        <v>2017</v>
      </c>
      <c r="D67" s="244" t="s">
        <v>480</v>
      </c>
      <c r="E67" s="102" t="s">
        <v>68</v>
      </c>
      <c r="F67" s="102" t="s">
        <v>29</v>
      </c>
      <c r="G67" s="102" t="s">
        <v>1377</v>
      </c>
      <c r="H67" s="13" t="s">
        <v>744</v>
      </c>
      <c r="I67" s="102" t="s">
        <v>280</v>
      </c>
      <c r="J67" s="102" t="s">
        <v>1376</v>
      </c>
      <c r="K67" s="102" t="s">
        <v>59</v>
      </c>
      <c r="L67" s="252" t="s">
        <v>1636</v>
      </c>
      <c r="M67" s="469">
        <v>1572</v>
      </c>
      <c r="N67" s="468" t="e">
        <f t="shared" si="1"/>
        <v>#VALUE!</v>
      </c>
      <c r="O67" s="469">
        <v>51</v>
      </c>
      <c r="P67" s="466"/>
      <c r="Q67" s="465"/>
    </row>
    <row r="68" spans="1:17" x14ac:dyDescent="0.15">
      <c r="A68" s="224" t="s">
        <v>18</v>
      </c>
      <c r="B68" s="4"/>
      <c r="C68" s="224">
        <v>2017</v>
      </c>
      <c r="D68" s="244" t="s">
        <v>415</v>
      </c>
      <c r="E68" s="102" t="s">
        <v>68</v>
      </c>
      <c r="F68" s="102" t="s">
        <v>29</v>
      </c>
      <c r="G68" s="102" t="s">
        <v>1378</v>
      </c>
      <c r="H68" s="13" t="s">
        <v>138</v>
      </c>
      <c r="I68" s="102" t="s">
        <v>280</v>
      </c>
      <c r="J68" s="102" t="s">
        <v>1376</v>
      </c>
      <c r="K68" s="102" t="s">
        <v>59</v>
      </c>
      <c r="L68" s="252" t="s">
        <v>1636</v>
      </c>
      <c r="M68" s="469">
        <v>5925</v>
      </c>
      <c r="N68" s="468" t="e">
        <f t="shared" si="1"/>
        <v>#VALUE!</v>
      </c>
      <c r="O68" s="469">
        <v>64</v>
      </c>
      <c r="P68" s="466"/>
      <c r="Q68" s="465"/>
    </row>
    <row r="69" spans="1:17" ht="12.75" customHeight="1" x14ac:dyDescent="0.15">
      <c r="A69" s="166" t="s">
        <v>18</v>
      </c>
      <c r="B69" s="228"/>
      <c r="C69" s="166">
        <v>2017</v>
      </c>
      <c r="D69" s="417" t="s">
        <v>112</v>
      </c>
      <c r="E69" s="25" t="s">
        <v>68</v>
      </c>
      <c r="F69" s="25" t="s">
        <v>29</v>
      </c>
      <c r="G69" s="25" t="s">
        <v>1379</v>
      </c>
      <c r="H69" s="13" t="s">
        <v>135</v>
      </c>
      <c r="I69" s="25" t="s">
        <v>1380</v>
      </c>
      <c r="J69" s="418" t="s">
        <v>1381</v>
      </c>
      <c r="K69" s="25" t="s">
        <v>59</v>
      </c>
      <c r="L69" s="65" t="s">
        <v>1637</v>
      </c>
      <c r="M69" s="469">
        <v>2699</v>
      </c>
      <c r="N69" s="468" t="e">
        <f t="shared" si="1"/>
        <v>#VALUE!</v>
      </c>
      <c r="O69" s="469" t="s">
        <v>1926</v>
      </c>
      <c r="P69" s="466"/>
      <c r="Q69" s="466" t="s">
        <v>1944</v>
      </c>
    </row>
    <row r="70" spans="1:17" ht="12.75" customHeight="1" x14ac:dyDescent="0.15">
      <c r="A70" s="166" t="s">
        <v>18</v>
      </c>
      <c r="B70" s="228"/>
      <c r="C70" s="166">
        <v>2017</v>
      </c>
      <c r="D70" s="417" t="s">
        <v>112</v>
      </c>
      <c r="E70" s="25" t="s">
        <v>68</v>
      </c>
      <c r="F70" s="25" t="s">
        <v>29</v>
      </c>
      <c r="G70" s="25" t="s">
        <v>1379</v>
      </c>
      <c r="H70" s="13" t="s">
        <v>136</v>
      </c>
      <c r="I70" s="25" t="s">
        <v>1380</v>
      </c>
      <c r="J70" s="418" t="s">
        <v>1381</v>
      </c>
      <c r="K70" s="25" t="s">
        <v>59</v>
      </c>
      <c r="L70" s="65" t="s">
        <v>1637</v>
      </c>
      <c r="M70" s="469">
        <v>5497</v>
      </c>
      <c r="N70" s="468" t="e">
        <f t="shared" si="1"/>
        <v>#VALUE!</v>
      </c>
      <c r="O70" s="469" t="s">
        <v>1927</v>
      </c>
      <c r="P70" s="466"/>
      <c r="Q70" s="466" t="s">
        <v>1944</v>
      </c>
    </row>
    <row r="71" spans="1:17" ht="12.75" customHeight="1" x14ac:dyDescent="0.15">
      <c r="A71" s="166" t="s">
        <v>18</v>
      </c>
      <c r="B71" s="228"/>
      <c r="C71" s="166">
        <v>2017</v>
      </c>
      <c r="D71" s="417" t="s">
        <v>112</v>
      </c>
      <c r="E71" s="25" t="s">
        <v>68</v>
      </c>
      <c r="F71" s="25" t="s">
        <v>29</v>
      </c>
      <c r="G71" s="25" t="s">
        <v>1379</v>
      </c>
      <c r="H71" s="13" t="s">
        <v>137</v>
      </c>
      <c r="I71" s="25" t="s">
        <v>1380</v>
      </c>
      <c r="J71" s="418" t="s">
        <v>1381</v>
      </c>
      <c r="K71" s="25" t="s">
        <v>59</v>
      </c>
      <c r="L71" s="65" t="s">
        <v>1637</v>
      </c>
      <c r="M71" s="469">
        <v>5490</v>
      </c>
      <c r="N71" s="468" t="e">
        <f t="shared" si="1"/>
        <v>#VALUE!</v>
      </c>
      <c r="O71" s="469" t="s">
        <v>1927</v>
      </c>
      <c r="P71" s="466"/>
      <c r="Q71" s="466" t="s">
        <v>1944</v>
      </c>
    </row>
    <row r="72" spans="1:17" ht="12.75" customHeight="1" x14ac:dyDescent="0.15">
      <c r="A72" s="166" t="s">
        <v>18</v>
      </c>
      <c r="B72" s="228"/>
      <c r="C72" s="166">
        <v>2017</v>
      </c>
      <c r="D72" s="417" t="s">
        <v>112</v>
      </c>
      <c r="E72" s="25" t="s">
        <v>68</v>
      </c>
      <c r="F72" s="25" t="s">
        <v>29</v>
      </c>
      <c r="G72" s="25" t="s">
        <v>1379</v>
      </c>
      <c r="H72" s="13" t="s">
        <v>138</v>
      </c>
      <c r="I72" s="25" t="s">
        <v>1380</v>
      </c>
      <c r="J72" s="418" t="s">
        <v>1381</v>
      </c>
      <c r="K72" s="25" t="s">
        <v>59</v>
      </c>
      <c r="L72" s="65" t="s">
        <v>1637</v>
      </c>
      <c r="M72" s="469">
        <v>14144</v>
      </c>
      <c r="N72" s="468" t="e">
        <f t="shared" si="1"/>
        <v>#VALUE!</v>
      </c>
      <c r="O72" s="469" t="s">
        <v>1928</v>
      </c>
      <c r="P72" s="466"/>
      <c r="Q72" s="466" t="s">
        <v>1944</v>
      </c>
    </row>
    <row r="73" spans="1:17" ht="12.75" customHeight="1" x14ac:dyDescent="0.15">
      <c r="A73" s="166" t="s">
        <v>18</v>
      </c>
      <c r="B73" s="228"/>
      <c r="C73" s="166">
        <v>2017</v>
      </c>
      <c r="D73" s="417" t="s">
        <v>112</v>
      </c>
      <c r="E73" s="25" t="s">
        <v>68</v>
      </c>
      <c r="F73" s="25" t="s">
        <v>29</v>
      </c>
      <c r="G73" s="25" t="s">
        <v>1379</v>
      </c>
      <c r="H73" s="13" t="s">
        <v>744</v>
      </c>
      <c r="I73" s="25" t="s">
        <v>1380</v>
      </c>
      <c r="J73" s="418" t="s">
        <v>1381</v>
      </c>
      <c r="K73" s="25" t="s">
        <v>59</v>
      </c>
      <c r="L73" s="65" t="s">
        <v>1637</v>
      </c>
      <c r="M73" s="469">
        <v>5501</v>
      </c>
      <c r="N73" s="468" t="e">
        <f t="shared" si="1"/>
        <v>#VALUE!</v>
      </c>
      <c r="O73" s="469" t="s">
        <v>1927</v>
      </c>
      <c r="P73" s="466"/>
      <c r="Q73" s="466" t="s">
        <v>1944</v>
      </c>
    </row>
    <row r="74" spans="1:17" ht="12.75" customHeight="1" x14ac:dyDescent="0.15">
      <c r="A74" s="166" t="s">
        <v>18</v>
      </c>
      <c r="B74" s="228"/>
      <c r="C74" s="166">
        <v>2017</v>
      </c>
      <c r="D74" s="417" t="s">
        <v>131</v>
      </c>
      <c r="E74" s="25" t="s">
        <v>68</v>
      </c>
      <c r="F74" s="25" t="s">
        <v>29</v>
      </c>
      <c r="G74" s="25" t="s">
        <v>1379</v>
      </c>
      <c r="H74" s="13" t="s">
        <v>135</v>
      </c>
      <c r="I74" s="25" t="s">
        <v>1380</v>
      </c>
      <c r="J74" s="418" t="s">
        <v>1381</v>
      </c>
      <c r="K74" s="25" t="s">
        <v>59</v>
      </c>
      <c r="L74" s="65" t="s">
        <v>1637</v>
      </c>
      <c r="M74" s="469">
        <v>2787</v>
      </c>
      <c r="N74" s="468" t="e">
        <f t="shared" si="1"/>
        <v>#VALUE!</v>
      </c>
      <c r="O74" s="469" t="s">
        <v>1929</v>
      </c>
      <c r="P74" s="466"/>
      <c r="Q74" s="466" t="s">
        <v>1944</v>
      </c>
    </row>
    <row r="75" spans="1:17" ht="12.75" customHeight="1" x14ac:dyDescent="0.15">
      <c r="A75" s="166" t="s">
        <v>18</v>
      </c>
      <c r="B75" s="228"/>
      <c r="C75" s="166">
        <v>2017</v>
      </c>
      <c r="D75" s="417" t="s">
        <v>131</v>
      </c>
      <c r="E75" s="25" t="s">
        <v>68</v>
      </c>
      <c r="F75" s="25" t="s">
        <v>29</v>
      </c>
      <c r="G75" s="25" t="s">
        <v>1379</v>
      </c>
      <c r="H75" s="13" t="s">
        <v>136</v>
      </c>
      <c r="I75" s="25" t="s">
        <v>1380</v>
      </c>
      <c r="J75" s="418" t="s">
        <v>1381</v>
      </c>
      <c r="K75" s="25" t="s">
        <v>59</v>
      </c>
      <c r="L75" s="65" t="s">
        <v>1637</v>
      </c>
      <c r="M75" s="469">
        <v>3905</v>
      </c>
      <c r="N75" s="468" t="e">
        <f t="shared" si="1"/>
        <v>#VALUE!</v>
      </c>
      <c r="O75" s="469" t="s">
        <v>1930</v>
      </c>
      <c r="P75" s="466"/>
      <c r="Q75" s="466" t="s">
        <v>1944</v>
      </c>
    </row>
    <row r="76" spans="1:17" ht="12.75" customHeight="1" x14ac:dyDescent="0.15">
      <c r="A76" s="166" t="s">
        <v>18</v>
      </c>
      <c r="B76" s="228"/>
      <c r="C76" s="166">
        <v>2017</v>
      </c>
      <c r="D76" s="417" t="s">
        <v>131</v>
      </c>
      <c r="E76" s="25" t="s">
        <v>68</v>
      </c>
      <c r="F76" s="25" t="s">
        <v>29</v>
      </c>
      <c r="G76" s="25" t="s">
        <v>1379</v>
      </c>
      <c r="H76" s="13" t="s">
        <v>137</v>
      </c>
      <c r="I76" s="25" t="s">
        <v>1380</v>
      </c>
      <c r="J76" s="418" t="s">
        <v>1381</v>
      </c>
      <c r="K76" s="25" t="s">
        <v>59</v>
      </c>
      <c r="L76" s="65" t="s">
        <v>1637</v>
      </c>
      <c r="M76" s="469">
        <v>3902</v>
      </c>
      <c r="N76" s="468" t="e">
        <f t="shared" si="1"/>
        <v>#VALUE!</v>
      </c>
      <c r="O76" s="469" t="s">
        <v>1930</v>
      </c>
      <c r="P76" s="466"/>
      <c r="Q76" s="466" t="s">
        <v>1944</v>
      </c>
    </row>
    <row r="77" spans="1:17" ht="12.75" customHeight="1" x14ac:dyDescent="0.15">
      <c r="A77" s="166" t="s">
        <v>18</v>
      </c>
      <c r="B77" s="228"/>
      <c r="C77" s="166">
        <v>2017</v>
      </c>
      <c r="D77" s="417" t="s">
        <v>131</v>
      </c>
      <c r="E77" s="25" t="s">
        <v>68</v>
      </c>
      <c r="F77" s="25" t="s">
        <v>29</v>
      </c>
      <c r="G77" s="25" t="s">
        <v>1379</v>
      </c>
      <c r="H77" s="13" t="s">
        <v>138</v>
      </c>
      <c r="I77" s="25" t="s">
        <v>1380</v>
      </c>
      <c r="J77" s="418" t="s">
        <v>1381</v>
      </c>
      <c r="K77" s="25" t="s">
        <v>59</v>
      </c>
      <c r="L77" s="65" t="s">
        <v>1637</v>
      </c>
      <c r="M77" s="469">
        <v>7867</v>
      </c>
      <c r="N77" s="468" t="e">
        <f t="shared" si="1"/>
        <v>#VALUE!</v>
      </c>
      <c r="O77" s="469" t="s">
        <v>1931</v>
      </c>
      <c r="P77" s="466"/>
      <c r="Q77" s="466" t="s">
        <v>1944</v>
      </c>
    </row>
    <row r="78" spans="1:17" ht="12.75" customHeight="1" x14ac:dyDescent="0.15">
      <c r="A78" s="166" t="s">
        <v>18</v>
      </c>
      <c r="B78" s="228"/>
      <c r="C78" s="166">
        <v>2017</v>
      </c>
      <c r="D78" s="417" t="s">
        <v>131</v>
      </c>
      <c r="E78" s="25" t="s">
        <v>68</v>
      </c>
      <c r="F78" s="25" t="s">
        <v>29</v>
      </c>
      <c r="G78" s="25" t="s">
        <v>1379</v>
      </c>
      <c r="H78" s="13" t="s">
        <v>744</v>
      </c>
      <c r="I78" s="25" t="s">
        <v>1380</v>
      </c>
      <c r="J78" s="418" t="s">
        <v>1381</v>
      </c>
      <c r="K78" s="25" t="s">
        <v>59</v>
      </c>
      <c r="L78" s="65" t="s">
        <v>1637</v>
      </c>
      <c r="M78" s="469">
        <v>3905</v>
      </c>
      <c r="N78" s="468" t="e">
        <f t="shared" si="1"/>
        <v>#VALUE!</v>
      </c>
      <c r="O78" s="469" t="s">
        <v>1930</v>
      </c>
      <c r="P78" s="466"/>
      <c r="Q78" s="466" t="s">
        <v>1944</v>
      </c>
    </row>
    <row r="79" spans="1:17" ht="12.75" customHeight="1" x14ac:dyDescent="0.15">
      <c r="A79" s="166" t="s">
        <v>18</v>
      </c>
      <c r="B79" s="228"/>
      <c r="C79" s="166">
        <v>2017</v>
      </c>
      <c r="D79" s="417" t="s">
        <v>487</v>
      </c>
      <c r="E79" s="25" t="s">
        <v>68</v>
      </c>
      <c r="F79" s="25" t="s">
        <v>29</v>
      </c>
      <c r="G79" s="25" t="s">
        <v>1379</v>
      </c>
      <c r="H79" s="13" t="s">
        <v>135</v>
      </c>
      <c r="I79" s="25" t="s">
        <v>1380</v>
      </c>
      <c r="J79" s="418" t="s">
        <v>1381</v>
      </c>
      <c r="K79" s="25" t="s">
        <v>59</v>
      </c>
      <c r="L79" s="65" t="s">
        <v>1637</v>
      </c>
      <c r="M79" s="469">
        <v>3970</v>
      </c>
      <c r="N79" s="468" t="e">
        <f t="shared" si="1"/>
        <v>#VALUE!</v>
      </c>
      <c r="O79" s="469" t="s">
        <v>1932</v>
      </c>
      <c r="P79" s="466"/>
      <c r="Q79" s="466" t="s">
        <v>1944</v>
      </c>
    </row>
    <row r="80" spans="1:17" ht="12.75" customHeight="1" x14ac:dyDescent="0.15">
      <c r="A80" s="166" t="s">
        <v>18</v>
      </c>
      <c r="B80" s="228"/>
      <c r="C80" s="166">
        <v>2017</v>
      </c>
      <c r="D80" s="417" t="s">
        <v>487</v>
      </c>
      <c r="E80" s="25" t="s">
        <v>68</v>
      </c>
      <c r="F80" s="25" t="s">
        <v>29</v>
      </c>
      <c r="G80" s="25" t="s">
        <v>1379</v>
      </c>
      <c r="H80" s="13" t="s">
        <v>136</v>
      </c>
      <c r="I80" s="25" t="s">
        <v>1380</v>
      </c>
      <c r="J80" s="418" t="s">
        <v>1381</v>
      </c>
      <c r="K80" s="25" t="s">
        <v>59</v>
      </c>
      <c r="L80" s="65" t="s">
        <v>1637</v>
      </c>
      <c r="M80" s="469">
        <v>4467</v>
      </c>
      <c r="N80" s="468" t="e">
        <f t="shared" si="1"/>
        <v>#VALUE!</v>
      </c>
      <c r="O80" s="469" t="s">
        <v>1933</v>
      </c>
      <c r="P80" s="466"/>
      <c r="Q80" s="466" t="s">
        <v>1944</v>
      </c>
    </row>
    <row r="81" spans="1:17" ht="12.75" customHeight="1" x14ac:dyDescent="0.15">
      <c r="A81" s="166" t="s">
        <v>18</v>
      </c>
      <c r="B81" s="228"/>
      <c r="C81" s="166">
        <v>2017</v>
      </c>
      <c r="D81" s="417" t="s">
        <v>487</v>
      </c>
      <c r="E81" s="25" t="s">
        <v>68</v>
      </c>
      <c r="F81" s="25" t="s">
        <v>29</v>
      </c>
      <c r="G81" s="25" t="s">
        <v>1379</v>
      </c>
      <c r="H81" s="13" t="s">
        <v>137</v>
      </c>
      <c r="I81" s="25" t="s">
        <v>1380</v>
      </c>
      <c r="J81" s="418" t="s">
        <v>1381</v>
      </c>
      <c r="K81" s="25" t="s">
        <v>59</v>
      </c>
      <c r="L81" s="65" t="s">
        <v>1637</v>
      </c>
      <c r="M81" s="469">
        <v>4463</v>
      </c>
      <c r="N81" s="468" t="e">
        <f t="shared" si="1"/>
        <v>#VALUE!</v>
      </c>
      <c r="O81" s="469" t="s">
        <v>1933</v>
      </c>
      <c r="P81" s="466"/>
      <c r="Q81" s="466" t="s">
        <v>1944</v>
      </c>
    </row>
    <row r="82" spans="1:17" ht="12.75" customHeight="1" x14ac:dyDescent="0.15">
      <c r="A82" s="166" t="s">
        <v>18</v>
      </c>
      <c r="B82" s="228"/>
      <c r="C82" s="166">
        <v>2017</v>
      </c>
      <c r="D82" s="417" t="s">
        <v>487</v>
      </c>
      <c r="E82" s="25" t="s">
        <v>68</v>
      </c>
      <c r="F82" s="25" t="s">
        <v>29</v>
      </c>
      <c r="G82" s="25" t="s">
        <v>1379</v>
      </c>
      <c r="H82" s="13" t="s">
        <v>138</v>
      </c>
      <c r="I82" s="25" t="s">
        <v>1380</v>
      </c>
      <c r="J82" s="418" t="s">
        <v>1381</v>
      </c>
      <c r="K82" s="25" t="s">
        <v>59</v>
      </c>
      <c r="L82" s="65" t="s">
        <v>1637</v>
      </c>
      <c r="M82" s="469">
        <v>13172</v>
      </c>
      <c r="N82" s="468" t="e">
        <f t="shared" si="1"/>
        <v>#VALUE!</v>
      </c>
      <c r="O82" s="469" t="s">
        <v>1934</v>
      </c>
      <c r="P82" s="466"/>
      <c r="Q82" s="466" t="s">
        <v>1944</v>
      </c>
    </row>
    <row r="83" spans="1:17" ht="12.75" customHeight="1" x14ac:dyDescent="0.15">
      <c r="A83" s="166" t="s">
        <v>18</v>
      </c>
      <c r="B83" s="228"/>
      <c r="C83" s="166">
        <v>2017</v>
      </c>
      <c r="D83" s="417" t="s">
        <v>487</v>
      </c>
      <c r="E83" s="25" t="s">
        <v>68</v>
      </c>
      <c r="F83" s="25" t="s">
        <v>29</v>
      </c>
      <c r="G83" s="25" t="s">
        <v>1379</v>
      </c>
      <c r="H83" s="13" t="s">
        <v>744</v>
      </c>
      <c r="I83" s="25" t="s">
        <v>1380</v>
      </c>
      <c r="J83" s="418" t="s">
        <v>1381</v>
      </c>
      <c r="K83" s="25" t="s">
        <v>59</v>
      </c>
      <c r="L83" s="65" t="s">
        <v>1637</v>
      </c>
      <c r="M83" s="469">
        <v>4467</v>
      </c>
      <c r="N83" s="468" t="e">
        <f t="shared" si="1"/>
        <v>#VALUE!</v>
      </c>
      <c r="O83" s="469" t="s">
        <v>1933</v>
      </c>
      <c r="P83" s="466"/>
      <c r="Q83" s="466" t="s">
        <v>1944</v>
      </c>
    </row>
    <row r="84" spans="1:17" ht="12.75" customHeight="1" x14ac:dyDescent="0.15">
      <c r="A84" s="166" t="s">
        <v>18</v>
      </c>
      <c r="B84" s="228"/>
      <c r="C84" s="166">
        <v>2017</v>
      </c>
      <c r="D84" s="417" t="s">
        <v>465</v>
      </c>
      <c r="E84" s="25" t="s">
        <v>68</v>
      </c>
      <c r="F84" s="25" t="s">
        <v>29</v>
      </c>
      <c r="G84" s="25" t="s">
        <v>1379</v>
      </c>
      <c r="H84" s="13" t="s">
        <v>135</v>
      </c>
      <c r="I84" s="25" t="s">
        <v>1380</v>
      </c>
      <c r="J84" s="418" t="s">
        <v>1381</v>
      </c>
      <c r="K84" s="25" t="s">
        <v>59</v>
      </c>
      <c r="L84" s="65" t="s">
        <v>1637</v>
      </c>
      <c r="M84" s="469">
        <v>2267</v>
      </c>
      <c r="N84" s="468" t="e">
        <f t="shared" si="1"/>
        <v>#VALUE!</v>
      </c>
      <c r="O84" s="469">
        <v>32</v>
      </c>
      <c r="P84" s="466"/>
      <c r="Q84" s="465"/>
    </row>
    <row r="85" spans="1:17" ht="12.75" customHeight="1" x14ac:dyDescent="0.15">
      <c r="A85" s="166" t="s">
        <v>18</v>
      </c>
      <c r="B85" s="228"/>
      <c r="C85" s="166">
        <v>2017</v>
      </c>
      <c r="D85" s="417" t="s">
        <v>465</v>
      </c>
      <c r="E85" s="25" t="s">
        <v>68</v>
      </c>
      <c r="F85" s="25" t="s">
        <v>29</v>
      </c>
      <c r="G85" s="25" t="s">
        <v>1379</v>
      </c>
      <c r="H85" s="13" t="s">
        <v>136</v>
      </c>
      <c r="I85" s="25" t="s">
        <v>1380</v>
      </c>
      <c r="J85" s="418" t="s">
        <v>1381</v>
      </c>
      <c r="K85" s="25" t="s">
        <v>59</v>
      </c>
      <c r="L85" s="65" t="s">
        <v>1637</v>
      </c>
      <c r="M85" s="469">
        <v>2703</v>
      </c>
      <c r="N85" s="468" t="e">
        <f t="shared" si="1"/>
        <v>#VALUE!</v>
      </c>
      <c r="O85" s="469" t="s">
        <v>1935</v>
      </c>
      <c r="P85" s="466"/>
      <c r="Q85" s="466" t="s">
        <v>1944</v>
      </c>
    </row>
    <row r="86" spans="1:17" ht="12.75" customHeight="1" x14ac:dyDescent="0.15">
      <c r="A86" s="166" t="s">
        <v>18</v>
      </c>
      <c r="B86" s="228"/>
      <c r="C86" s="166">
        <v>2017</v>
      </c>
      <c r="D86" s="417" t="s">
        <v>465</v>
      </c>
      <c r="E86" s="25" t="s">
        <v>68</v>
      </c>
      <c r="F86" s="25" t="s">
        <v>29</v>
      </c>
      <c r="G86" s="25" t="s">
        <v>1379</v>
      </c>
      <c r="H86" s="13" t="s">
        <v>137</v>
      </c>
      <c r="I86" s="25" t="s">
        <v>1380</v>
      </c>
      <c r="J86" s="418" t="s">
        <v>1381</v>
      </c>
      <c r="K86" s="25" t="s">
        <v>59</v>
      </c>
      <c r="L86" s="65" t="s">
        <v>1637</v>
      </c>
      <c r="M86" s="469">
        <v>2703</v>
      </c>
      <c r="N86" s="468" t="e">
        <f t="shared" si="1"/>
        <v>#VALUE!</v>
      </c>
      <c r="O86" s="469" t="s">
        <v>1935</v>
      </c>
      <c r="P86" s="466"/>
      <c r="Q86" s="466" t="s">
        <v>1944</v>
      </c>
    </row>
    <row r="87" spans="1:17" ht="12.75" customHeight="1" x14ac:dyDescent="0.15">
      <c r="A87" s="166" t="s">
        <v>18</v>
      </c>
      <c r="B87" s="228"/>
      <c r="C87" s="166">
        <v>2017</v>
      </c>
      <c r="D87" s="417" t="s">
        <v>465</v>
      </c>
      <c r="E87" s="25" t="s">
        <v>68</v>
      </c>
      <c r="F87" s="25" t="s">
        <v>29</v>
      </c>
      <c r="G87" s="25" t="s">
        <v>1379</v>
      </c>
      <c r="H87" s="13" t="s">
        <v>138</v>
      </c>
      <c r="I87" s="25" t="s">
        <v>1380</v>
      </c>
      <c r="J87" s="418" t="s">
        <v>1381</v>
      </c>
      <c r="K87" s="25" t="s">
        <v>59</v>
      </c>
      <c r="L87" s="65" t="s">
        <v>1637</v>
      </c>
      <c r="M87" s="469">
        <v>8037</v>
      </c>
      <c r="N87" s="468" t="e">
        <f t="shared" si="1"/>
        <v>#VALUE!</v>
      </c>
      <c r="O87" s="469" t="s">
        <v>1936</v>
      </c>
      <c r="P87" s="466"/>
      <c r="Q87" s="466" t="s">
        <v>1944</v>
      </c>
    </row>
    <row r="88" spans="1:17" ht="12.75" customHeight="1" x14ac:dyDescent="0.15">
      <c r="A88" s="166" t="s">
        <v>18</v>
      </c>
      <c r="B88" s="228"/>
      <c r="C88" s="166">
        <v>2017</v>
      </c>
      <c r="D88" s="417" t="s">
        <v>465</v>
      </c>
      <c r="E88" s="25" t="s">
        <v>68</v>
      </c>
      <c r="F88" s="25" t="s">
        <v>29</v>
      </c>
      <c r="G88" s="25" t="s">
        <v>1379</v>
      </c>
      <c r="H88" s="13" t="s">
        <v>744</v>
      </c>
      <c r="I88" s="25" t="s">
        <v>1380</v>
      </c>
      <c r="J88" s="418" t="s">
        <v>1381</v>
      </c>
      <c r="K88" s="25" t="s">
        <v>59</v>
      </c>
      <c r="L88" s="65" t="s">
        <v>1637</v>
      </c>
      <c r="M88" s="469">
        <v>2703</v>
      </c>
      <c r="N88" s="468" t="e">
        <f t="shared" si="1"/>
        <v>#VALUE!</v>
      </c>
      <c r="O88" s="469" t="s">
        <v>1935</v>
      </c>
      <c r="P88" s="466"/>
      <c r="Q88" s="466" t="s">
        <v>1944</v>
      </c>
    </row>
    <row r="89" spans="1:17" ht="12.75" customHeight="1" x14ac:dyDescent="0.15">
      <c r="A89" s="166" t="s">
        <v>18</v>
      </c>
      <c r="B89" s="228"/>
      <c r="C89" s="166">
        <v>2017</v>
      </c>
      <c r="D89" s="253" t="s">
        <v>1365</v>
      </c>
      <c r="E89" s="25" t="s">
        <v>68</v>
      </c>
      <c r="F89" s="25" t="s">
        <v>29</v>
      </c>
      <c r="G89" s="25" t="s">
        <v>1379</v>
      </c>
      <c r="H89" s="13" t="s">
        <v>135</v>
      </c>
      <c r="I89" s="25" t="s">
        <v>1380</v>
      </c>
      <c r="J89" s="418" t="s">
        <v>1381</v>
      </c>
      <c r="K89" s="25" t="s">
        <v>59</v>
      </c>
      <c r="L89" s="65" t="s">
        <v>1637</v>
      </c>
      <c r="M89" s="469">
        <v>12</v>
      </c>
      <c r="N89" s="468" t="e">
        <f t="shared" si="1"/>
        <v>#VALUE!</v>
      </c>
      <c r="O89" s="469">
        <v>4</v>
      </c>
      <c r="P89" s="466"/>
      <c r="Q89" s="465"/>
    </row>
    <row r="90" spans="1:17" ht="12.75" customHeight="1" x14ac:dyDescent="0.15">
      <c r="A90" s="166" t="s">
        <v>18</v>
      </c>
      <c r="B90" s="228"/>
      <c r="C90" s="166">
        <v>2017</v>
      </c>
      <c r="D90" s="253" t="s">
        <v>1365</v>
      </c>
      <c r="E90" s="25" t="s">
        <v>68</v>
      </c>
      <c r="F90" s="25" t="s">
        <v>29</v>
      </c>
      <c r="G90" s="25" t="s">
        <v>1379</v>
      </c>
      <c r="H90" s="13" t="s">
        <v>136</v>
      </c>
      <c r="I90" s="25" t="s">
        <v>1380</v>
      </c>
      <c r="J90" s="418" t="s">
        <v>1381</v>
      </c>
      <c r="K90" s="25" t="s">
        <v>59</v>
      </c>
      <c r="L90" s="65" t="s">
        <v>1637</v>
      </c>
      <c r="M90" s="469">
        <v>20</v>
      </c>
      <c r="N90" s="468" t="e">
        <f t="shared" si="1"/>
        <v>#VALUE!</v>
      </c>
      <c r="O90" s="469">
        <v>6</v>
      </c>
      <c r="P90" s="466"/>
      <c r="Q90" s="465"/>
    </row>
    <row r="91" spans="1:17" ht="12.75" customHeight="1" x14ac:dyDescent="0.15">
      <c r="A91" s="166" t="s">
        <v>18</v>
      </c>
      <c r="B91" s="228"/>
      <c r="C91" s="166">
        <v>2017</v>
      </c>
      <c r="D91" s="253" t="s">
        <v>1365</v>
      </c>
      <c r="E91" s="25" t="s">
        <v>68</v>
      </c>
      <c r="F91" s="25" t="s">
        <v>29</v>
      </c>
      <c r="G91" s="25" t="s">
        <v>1379</v>
      </c>
      <c r="H91" s="13" t="s">
        <v>137</v>
      </c>
      <c r="I91" s="25" t="s">
        <v>1380</v>
      </c>
      <c r="J91" s="418" t="s">
        <v>1381</v>
      </c>
      <c r="K91" s="25" t="s">
        <v>59</v>
      </c>
      <c r="L91" s="65" t="s">
        <v>1637</v>
      </c>
      <c r="M91" s="469">
        <v>20</v>
      </c>
      <c r="N91" s="468" t="e">
        <f t="shared" si="1"/>
        <v>#VALUE!</v>
      </c>
      <c r="O91" s="469">
        <v>6</v>
      </c>
      <c r="P91" s="466"/>
      <c r="Q91" s="465"/>
    </row>
    <row r="92" spans="1:17" ht="12.75" customHeight="1" x14ac:dyDescent="0.15">
      <c r="A92" s="166" t="s">
        <v>18</v>
      </c>
      <c r="B92" s="228"/>
      <c r="C92" s="166">
        <v>2017</v>
      </c>
      <c r="D92" s="253" t="s">
        <v>1365</v>
      </c>
      <c r="E92" s="25" t="s">
        <v>68</v>
      </c>
      <c r="F92" s="25" t="s">
        <v>29</v>
      </c>
      <c r="G92" s="25" t="s">
        <v>1379</v>
      </c>
      <c r="H92" s="13" t="s">
        <v>138</v>
      </c>
      <c r="I92" s="25" t="s">
        <v>1380</v>
      </c>
      <c r="J92" s="418" t="s">
        <v>1381</v>
      </c>
      <c r="K92" s="25" t="s">
        <v>59</v>
      </c>
      <c r="L92" s="65" t="s">
        <v>1637</v>
      </c>
      <c r="M92" s="469">
        <v>57</v>
      </c>
      <c r="N92" s="468" t="e">
        <f t="shared" si="1"/>
        <v>#VALUE!</v>
      </c>
      <c r="O92" s="469" t="s">
        <v>1937</v>
      </c>
      <c r="P92" s="466"/>
      <c r="Q92" s="466" t="s">
        <v>1944</v>
      </c>
    </row>
    <row r="93" spans="1:17" ht="12.75" customHeight="1" x14ac:dyDescent="0.15">
      <c r="A93" s="166" t="s">
        <v>18</v>
      </c>
      <c r="B93" s="228"/>
      <c r="C93" s="166">
        <v>2017</v>
      </c>
      <c r="D93" s="253" t="s">
        <v>1365</v>
      </c>
      <c r="E93" s="25" t="s">
        <v>68</v>
      </c>
      <c r="F93" s="25" t="s">
        <v>29</v>
      </c>
      <c r="G93" s="25" t="s">
        <v>1379</v>
      </c>
      <c r="H93" s="13" t="s">
        <v>744</v>
      </c>
      <c r="I93" s="25" t="s">
        <v>1380</v>
      </c>
      <c r="J93" s="418" t="s">
        <v>1381</v>
      </c>
      <c r="K93" s="25" t="s">
        <v>59</v>
      </c>
      <c r="L93" s="65" t="s">
        <v>1637</v>
      </c>
      <c r="M93" s="469">
        <v>20</v>
      </c>
      <c r="N93" s="468" t="e">
        <f t="shared" si="1"/>
        <v>#VALUE!</v>
      </c>
      <c r="O93" s="469">
        <v>6</v>
      </c>
      <c r="P93" s="466"/>
      <c r="Q93" s="465"/>
    </row>
    <row r="94" spans="1:17" ht="12.75" customHeight="1" x14ac:dyDescent="0.15">
      <c r="A94" s="166" t="s">
        <v>18</v>
      </c>
      <c r="B94" s="228"/>
      <c r="C94" s="166">
        <v>2017</v>
      </c>
      <c r="D94" s="253" t="s">
        <v>1366</v>
      </c>
      <c r="E94" s="25" t="s">
        <v>68</v>
      </c>
      <c r="F94" s="25" t="s">
        <v>29</v>
      </c>
      <c r="G94" s="25" t="s">
        <v>1379</v>
      </c>
      <c r="H94" s="13" t="s">
        <v>135</v>
      </c>
      <c r="I94" s="25" t="s">
        <v>1380</v>
      </c>
      <c r="J94" s="418" t="s">
        <v>1381</v>
      </c>
      <c r="K94" s="25" t="s">
        <v>59</v>
      </c>
      <c r="L94" s="65" t="s">
        <v>1637</v>
      </c>
      <c r="M94" s="469">
        <v>253</v>
      </c>
      <c r="N94" s="468" t="e">
        <f t="shared" si="1"/>
        <v>#VALUE!</v>
      </c>
      <c r="O94" s="469">
        <v>19</v>
      </c>
      <c r="P94" s="466"/>
      <c r="Q94" s="465"/>
    </row>
    <row r="95" spans="1:17" ht="12.75" customHeight="1" x14ac:dyDescent="0.15">
      <c r="A95" s="166" t="s">
        <v>18</v>
      </c>
      <c r="B95" s="228"/>
      <c r="C95" s="166">
        <v>2017</v>
      </c>
      <c r="D95" s="253" t="s">
        <v>1366</v>
      </c>
      <c r="E95" s="25" t="s">
        <v>68</v>
      </c>
      <c r="F95" s="25" t="s">
        <v>29</v>
      </c>
      <c r="G95" s="25" t="s">
        <v>1379</v>
      </c>
      <c r="H95" s="13" t="s">
        <v>136</v>
      </c>
      <c r="I95" s="25" t="s">
        <v>1380</v>
      </c>
      <c r="J95" s="418" t="s">
        <v>1381</v>
      </c>
      <c r="K95" s="25" t="s">
        <v>59</v>
      </c>
      <c r="L95" s="65" t="s">
        <v>1637</v>
      </c>
      <c r="M95" s="469">
        <v>327</v>
      </c>
      <c r="N95" s="468" t="e">
        <f t="shared" si="1"/>
        <v>#VALUE!</v>
      </c>
      <c r="O95" s="469">
        <v>21</v>
      </c>
      <c r="P95" s="466"/>
      <c r="Q95" s="465"/>
    </row>
    <row r="96" spans="1:17" ht="12.75" customHeight="1" x14ac:dyDescent="0.15">
      <c r="A96" s="166" t="s">
        <v>18</v>
      </c>
      <c r="B96" s="228"/>
      <c r="C96" s="166">
        <v>2017</v>
      </c>
      <c r="D96" s="253" t="s">
        <v>1366</v>
      </c>
      <c r="E96" s="25" t="s">
        <v>68</v>
      </c>
      <c r="F96" s="25" t="s">
        <v>29</v>
      </c>
      <c r="G96" s="25" t="s">
        <v>1379</v>
      </c>
      <c r="H96" s="13" t="s">
        <v>137</v>
      </c>
      <c r="I96" s="25" t="s">
        <v>1380</v>
      </c>
      <c r="J96" s="418" t="s">
        <v>1381</v>
      </c>
      <c r="K96" s="25" t="s">
        <v>59</v>
      </c>
      <c r="L96" s="65" t="s">
        <v>1637</v>
      </c>
      <c r="M96" s="469">
        <v>327</v>
      </c>
      <c r="N96" s="468" t="e">
        <f t="shared" si="1"/>
        <v>#VALUE!</v>
      </c>
      <c r="O96" s="469">
        <v>21</v>
      </c>
      <c r="P96" s="466"/>
      <c r="Q96" s="465"/>
    </row>
    <row r="97" spans="1:17" ht="12.75" customHeight="1" x14ac:dyDescent="0.15">
      <c r="A97" s="166" t="s">
        <v>18</v>
      </c>
      <c r="B97" s="228"/>
      <c r="C97" s="166">
        <v>2017</v>
      </c>
      <c r="D97" s="253" t="s">
        <v>1366</v>
      </c>
      <c r="E97" s="25" t="s">
        <v>68</v>
      </c>
      <c r="F97" s="25" t="s">
        <v>29</v>
      </c>
      <c r="G97" s="25" t="s">
        <v>1379</v>
      </c>
      <c r="H97" s="13" t="s">
        <v>138</v>
      </c>
      <c r="I97" s="25" t="s">
        <v>1380</v>
      </c>
      <c r="J97" s="418" t="s">
        <v>1381</v>
      </c>
      <c r="K97" s="25" t="s">
        <v>59</v>
      </c>
      <c r="L97" s="65" t="s">
        <v>1637</v>
      </c>
      <c r="M97" s="469">
        <v>938</v>
      </c>
      <c r="N97" s="468" t="e">
        <f t="shared" si="1"/>
        <v>#VALUE!</v>
      </c>
      <c r="O97" s="469" t="s">
        <v>1938</v>
      </c>
      <c r="P97" s="466"/>
      <c r="Q97" s="466" t="s">
        <v>1944</v>
      </c>
    </row>
    <row r="98" spans="1:17" ht="12.75" customHeight="1" x14ac:dyDescent="0.15">
      <c r="A98" s="166" t="s">
        <v>18</v>
      </c>
      <c r="B98" s="228"/>
      <c r="C98" s="166">
        <v>2017</v>
      </c>
      <c r="D98" s="253" t="s">
        <v>1366</v>
      </c>
      <c r="E98" s="25" t="s">
        <v>68</v>
      </c>
      <c r="F98" s="25" t="s">
        <v>29</v>
      </c>
      <c r="G98" s="25" t="s">
        <v>1379</v>
      </c>
      <c r="H98" s="13" t="s">
        <v>744</v>
      </c>
      <c r="I98" s="25" t="s">
        <v>1380</v>
      </c>
      <c r="J98" s="418" t="s">
        <v>1381</v>
      </c>
      <c r="K98" s="25" t="s">
        <v>59</v>
      </c>
      <c r="L98" s="65" t="s">
        <v>1637</v>
      </c>
      <c r="M98" s="469">
        <v>327</v>
      </c>
      <c r="N98" s="468" t="e">
        <f t="shared" si="1"/>
        <v>#VALUE!</v>
      </c>
      <c r="O98" s="469">
        <v>21</v>
      </c>
      <c r="P98" s="466"/>
      <c r="Q98" s="465"/>
    </row>
    <row r="99" spans="1:17" ht="12.75" customHeight="1" x14ac:dyDescent="0.15">
      <c r="A99" s="166" t="s">
        <v>18</v>
      </c>
      <c r="B99" s="228"/>
      <c r="C99" s="166">
        <v>2017</v>
      </c>
      <c r="D99" s="417" t="s">
        <v>415</v>
      </c>
      <c r="E99" s="25" t="s">
        <v>68</v>
      </c>
      <c r="F99" s="25" t="s">
        <v>29</v>
      </c>
      <c r="G99" s="25" t="s">
        <v>1379</v>
      </c>
      <c r="H99" s="13" t="s">
        <v>135</v>
      </c>
      <c r="I99" s="25" t="s">
        <v>1380</v>
      </c>
      <c r="J99" s="418" t="s">
        <v>1381</v>
      </c>
      <c r="K99" s="25" t="s">
        <v>59</v>
      </c>
      <c r="L99" s="65" t="s">
        <v>1637</v>
      </c>
      <c r="M99" s="469">
        <v>3012</v>
      </c>
      <c r="N99" s="468" t="e">
        <f t="shared" si="1"/>
        <v>#VALUE!</v>
      </c>
      <c r="O99" s="469">
        <v>35</v>
      </c>
      <c r="P99" s="466"/>
      <c r="Q99" s="465"/>
    </row>
    <row r="100" spans="1:17" ht="12.75" customHeight="1" x14ac:dyDescent="0.15">
      <c r="A100" s="166" t="s">
        <v>18</v>
      </c>
      <c r="B100" s="228"/>
      <c r="C100" s="166">
        <v>2017</v>
      </c>
      <c r="D100" s="417" t="s">
        <v>415</v>
      </c>
      <c r="E100" s="25" t="s">
        <v>68</v>
      </c>
      <c r="F100" s="25" t="s">
        <v>29</v>
      </c>
      <c r="G100" s="25" t="s">
        <v>1379</v>
      </c>
      <c r="H100" s="13" t="s">
        <v>136</v>
      </c>
      <c r="I100" s="25" t="s">
        <v>1380</v>
      </c>
      <c r="J100" s="418" t="s">
        <v>1381</v>
      </c>
      <c r="K100" s="25" t="s">
        <v>59</v>
      </c>
      <c r="L100" s="65" t="s">
        <v>1637</v>
      </c>
      <c r="M100" s="469">
        <v>3012</v>
      </c>
      <c r="N100" s="468" t="e">
        <f t="shared" si="1"/>
        <v>#VALUE!</v>
      </c>
      <c r="O100" s="469">
        <v>35</v>
      </c>
      <c r="P100" s="466"/>
      <c r="Q100" s="465"/>
    </row>
    <row r="101" spans="1:17" ht="12.75" customHeight="1" x14ac:dyDescent="0.15">
      <c r="A101" s="166" t="s">
        <v>18</v>
      </c>
      <c r="B101" s="228"/>
      <c r="C101" s="166">
        <v>2017</v>
      </c>
      <c r="D101" s="417" t="s">
        <v>415</v>
      </c>
      <c r="E101" s="25" t="s">
        <v>68</v>
      </c>
      <c r="F101" s="25" t="s">
        <v>29</v>
      </c>
      <c r="G101" s="25" t="s">
        <v>1379</v>
      </c>
      <c r="H101" s="13" t="s">
        <v>137</v>
      </c>
      <c r="I101" s="25" t="s">
        <v>1380</v>
      </c>
      <c r="J101" s="418" t="s">
        <v>1381</v>
      </c>
      <c r="K101" s="25" t="s">
        <v>59</v>
      </c>
      <c r="L101" s="65" t="s">
        <v>1637</v>
      </c>
      <c r="M101" s="469">
        <v>3012</v>
      </c>
      <c r="N101" s="468" t="e">
        <f t="shared" si="1"/>
        <v>#VALUE!</v>
      </c>
      <c r="O101" s="469">
        <v>35</v>
      </c>
      <c r="P101" s="466"/>
      <c r="Q101" s="465"/>
    </row>
    <row r="102" spans="1:17" ht="12.75" customHeight="1" x14ac:dyDescent="0.15">
      <c r="A102" s="166" t="s">
        <v>18</v>
      </c>
      <c r="B102" s="228"/>
      <c r="C102" s="166">
        <v>2017</v>
      </c>
      <c r="D102" s="417" t="s">
        <v>415</v>
      </c>
      <c r="E102" s="25" t="s">
        <v>68</v>
      </c>
      <c r="F102" s="25" t="s">
        <v>29</v>
      </c>
      <c r="G102" s="25" t="s">
        <v>1379</v>
      </c>
      <c r="H102" s="13" t="s">
        <v>138</v>
      </c>
      <c r="I102" s="25" t="s">
        <v>1380</v>
      </c>
      <c r="J102" s="418" t="s">
        <v>1381</v>
      </c>
      <c r="K102" s="25" t="s">
        <v>59</v>
      </c>
      <c r="L102" s="65" t="s">
        <v>1637</v>
      </c>
      <c r="M102" s="469">
        <v>16874</v>
      </c>
      <c r="N102" s="468" t="e">
        <f t="shared" si="1"/>
        <v>#VALUE!</v>
      </c>
      <c r="O102" s="469" t="s">
        <v>1939</v>
      </c>
      <c r="P102" s="466"/>
      <c r="Q102" s="466" t="s">
        <v>1944</v>
      </c>
    </row>
    <row r="103" spans="1:17" ht="12.75" customHeight="1" x14ac:dyDescent="0.15">
      <c r="A103" s="166" t="s">
        <v>18</v>
      </c>
      <c r="B103" s="228"/>
      <c r="C103" s="166">
        <v>2017</v>
      </c>
      <c r="D103" s="417" t="s">
        <v>415</v>
      </c>
      <c r="E103" s="25" t="s">
        <v>68</v>
      </c>
      <c r="F103" s="25" t="s">
        <v>29</v>
      </c>
      <c r="G103" s="25" t="s">
        <v>1379</v>
      </c>
      <c r="H103" s="13" t="s">
        <v>744</v>
      </c>
      <c r="I103" s="25" t="s">
        <v>1380</v>
      </c>
      <c r="J103" s="418" t="s">
        <v>1381</v>
      </c>
      <c r="K103" s="25" t="s">
        <v>59</v>
      </c>
      <c r="L103" s="65" t="s">
        <v>1637</v>
      </c>
      <c r="M103" s="469">
        <v>3012</v>
      </c>
      <c r="N103" s="468" t="e">
        <f t="shared" si="1"/>
        <v>#VALUE!</v>
      </c>
      <c r="O103" s="469">
        <v>35</v>
      </c>
      <c r="P103" s="466"/>
      <c r="Q103" s="465"/>
    </row>
    <row r="104" spans="1:17" ht="12.75" customHeight="1" x14ac:dyDescent="0.15">
      <c r="A104" s="263" t="s">
        <v>18</v>
      </c>
      <c r="B104" s="419"/>
      <c r="C104" s="263">
        <v>2017</v>
      </c>
      <c r="D104" s="420" t="s">
        <v>415</v>
      </c>
      <c r="E104" s="271" t="s">
        <v>68</v>
      </c>
      <c r="F104" s="271" t="s">
        <v>29</v>
      </c>
      <c r="G104" s="263" t="s">
        <v>1374</v>
      </c>
      <c r="H104" s="271" t="s">
        <v>135</v>
      </c>
      <c r="I104" s="271" t="s">
        <v>1380</v>
      </c>
      <c r="J104" s="421" t="s">
        <v>1381</v>
      </c>
      <c r="K104" s="271" t="s">
        <v>59</v>
      </c>
      <c r="L104" s="422" t="s">
        <v>1637</v>
      </c>
      <c r="M104" s="469">
        <v>0</v>
      </c>
      <c r="N104" s="468" t="e">
        <f t="shared" si="1"/>
        <v>#VALUE!</v>
      </c>
      <c r="O104" s="469">
        <v>0</v>
      </c>
      <c r="P104" s="466"/>
      <c r="Q104" s="465"/>
    </row>
    <row r="105" spans="1:17" ht="12.75" customHeight="1" x14ac:dyDescent="0.15">
      <c r="A105" s="263" t="s">
        <v>18</v>
      </c>
      <c r="B105" s="419"/>
      <c r="C105" s="263">
        <v>2017</v>
      </c>
      <c r="D105" s="420" t="s">
        <v>415</v>
      </c>
      <c r="E105" s="271" t="s">
        <v>68</v>
      </c>
      <c r="F105" s="271" t="s">
        <v>29</v>
      </c>
      <c r="G105" s="263" t="s">
        <v>1374</v>
      </c>
      <c r="H105" s="271" t="s">
        <v>136</v>
      </c>
      <c r="I105" s="271" t="s">
        <v>1380</v>
      </c>
      <c r="J105" s="421" t="s">
        <v>1381</v>
      </c>
      <c r="K105" s="271" t="s">
        <v>59</v>
      </c>
      <c r="L105" s="422" t="s">
        <v>1637</v>
      </c>
      <c r="M105" s="469">
        <v>0</v>
      </c>
      <c r="N105" s="468" t="e">
        <f t="shared" si="1"/>
        <v>#VALUE!</v>
      </c>
      <c r="O105" s="469">
        <v>0</v>
      </c>
      <c r="P105" s="466"/>
      <c r="Q105" s="465"/>
    </row>
    <row r="106" spans="1:17" ht="12.75" customHeight="1" x14ac:dyDescent="0.15">
      <c r="A106" s="263" t="s">
        <v>18</v>
      </c>
      <c r="B106" s="419"/>
      <c r="C106" s="263">
        <v>2017</v>
      </c>
      <c r="D106" s="420" t="s">
        <v>415</v>
      </c>
      <c r="E106" s="271" t="s">
        <v>68</v>
      </c>
      <c r="F106" s="271" t="s">
        <v>29</v>
      </c>
      <c r="G106" s="263" t="s">
        <v>1374</v>
      </c>
      <c r="H106" s="271" t="s">
        <v>137</v>
      </c>
      <c r="I106" s="271" t="s">
        <v>1380</v>
      </c>
      <c r="J106" s="421" t="s">
        <v>1381</v>
      </c>
      <c r="K106" s="271" t="s">
        <v>59</v>
      </c>
      <c r="L106" s="422" t="s">
        <v>1637</v>
      </c>
      <c r="M106" s="469">
        <v>0</v>
      </c>
      <c r="N106" s="468" t="e">
        <f t="shared" si="1"/>
        <v>#VALUE!</v>
      </c>
      <c r="O106" s="469">
        <v>0</v>
      </c>
      <c r="P106" s="466"/>
      <c r="Q106" s="465"/>
    </row>
    <row r="107" spans="1:17" ht="12.75" customHeight="1" x14ac:dyDescent="0.15">
      <c r="A107" s="263" t="s">
        <v>18</v>
      </c>
      <c r="B107" s="419"/>
      <c r="C107" s="263">
        <v>2017</v>
      </c>
      <c r="D107" s="420" t="s">
        <v>415</v>
      </c>
      <c r="E107" s="271" t="s">
        <v>68</v>
      </c>
      <c r="F107" s="271" t="s">
        <v>29</v>
      </c>
      <c r="G107" s="263" t="s">
        <v>1374</v>
      </c>
      <c r="H107" s="271" t="s">
        <v>138</v>
      </c>
      <c r="I107" s="271" t="s">
        <v>1380</v>
      </c>
      <c r="J107" s="421" t="s">
        <v>1381</v>
      </c>
      <c r="K107" s="271" t="s">
        <v>59</v>
      </c>
      <c r="L107" s="422" t="s">
        <v>1637</v>
      </c>
      <c r="M107" s="469">
        <v>154</v>
      </c>
      <c r="N107" s="468" t="e">
        <f t="shared" si="1"/>
        <v>#VALUE!</v>
      </c>
      <c r="O107" s="469" t="s">
        <v>1940</v>
      </c>
      <c r="P107" s="466"/>
      <c r="Q107" s="466" t="s">
        <v>1944</v>
      </c>
    </row>
    <row r="108" spans="1:17" ht="12.75" customHeight="1" x14ac:dyDescent="0.15">
      <c r="A108" s="263" t="s">
        <v>18</v>
      </c>
      <c r="B108" s="419"/>
      <c r="C108" s="263">
        <v>2017</v>
      </c>
      <c r="D108" s="420" t="s">
        <v>415</v>
      </c>
      <c r="E108" s="271" t="s">
        <v>68</v>
      </c>
      <c r="F108" s="271" t="s">
        <v>29</v>
      </c>
      <c r="G108" s="263" t="s">
        <v>1374</v>
      </c>
      <c r="H108" s="271" t="s">
        <v>744</v>
      </c>
      <c r="I108" s="271" t="s">
        <v>1380</v>
      </c>
      <c r="J108" s="421" t="s">
        <v>1381</v>
      </c>
      <c r="K108" s="271" t="s">
        <v>59</v>
      </c>
      <c r="L108" s="422" t="s">
        <v>1637</v>
      </c>
      <c r="M108" s="469">
        <v>0</v>
      </c>
      <c r="N108" s="468" t="e">
        <f t="shared" si="1"/>
        <v>#VALUE!</v>
      </c>
      <c r="O108" s="469">
        <v>0</v>
      </c>
      <c r="P108" s="466"/>
      <c r="Q108" s="465"/>
    </row>
    <row r="109" spans="1:17" ht="12.75" customHeight="1" x14ac:dyDescent="0.15">
      <c r="A109" s="166" t="s">
        <v>18</v>
      </c>
      <c r="B109" s="228"/>
      <c r="C109" s="166">
        <v>2017</v>
      </c>
      <c r="D109" s="417" t="s">
        <v>480</v>
      </c>
      <c r="E109" s="25" t="s">
        <v>68</v>
      </c>
      <c r="F109" s="25" t="s">
        <v>29</v>
      </c>
      <c r="G109" s="25" t="s">
        <v>1379</v>
      </c>
      <c r="H109" s="13" t="s">
        <v>135</v>
      </c>
      <c r="I109" s="25" t="s">
        <v>1380</v>
      </c>
      <c r="J109" s="418" t="s">
        <v>1381</v>
      </c>
      <c r="K109" s="25" t="s">
        <v>59</v>
      </c>
      <c r="L109" s="65" t="s">
        <v>1637</v>
      </c>
      <c r="M109" s="469">
        <v>961</v>
      </c>
      <c r="N109" s="468" t="e">
        <f t="shared" si="1"/>
        <v>#VALUE!</v>
      </c>
      <c r="O109" s="469">
        <v>20</v>
      </c>
      <c r="P109" s="466"/>
      <c r="Q109" s="465"/>
    </row>
    <row r="110" spans="1:17" ht="12.75" customHeight="1" x14ac:dyDescent="0.15">
      <c r="A110" s="166" t="s">
        <v>18</v>
      </c>
      <c r="B110" s="228"/>
      <c r="C110" s="166">
        <v>2017</v>
      </c>
      <c r="D110" s="417" t="s">
        <v>480</v>
      </c>
      <c r="E110" s="25" t="s">
        <v>68</v>
      </c>
      <c r="F110" s="25" t="s">
        <v>29</v>
      </c>
      <c r="G110" s="25" t="s">
        <v>1379</v>
      </c>
      <c r="H110" s="13" t="s">
        <v>136</v>
      </c>
      <c r="I110" s="25" t="s">
        <v>1380</v>
      </c>
      <c r="J110" s="418" t="s">
        <v>1381</v>
      </c>
      <c r="K110" s="25" t="s">
        <v>59</v>
      </c>
      <c r="L110" s="65" t="s">
        <v>1637</v>
      </c>
      <c r="M110" s="469">
        <v>961</v>
      </c>
      <c r="N110" s="468" t="e">
        <f t="shared" si="1"/>
        <v>#VALUE!</v>
      </c>
      <c r="O110" s="469">
        <v>20</v>
      </c>
      <c r="P110" s="466"/>
      <c r="Q110" s="465"/>
    </row>
    <row r="111" spans="1:17" ht="12.75" customHeight="1" x14ac:dyDescent="0.15">
      <c r="A111" s="166" t="s">
        <v>18</v>
      </c>
      <c r="B111" s="228"/>
      <c r="C111" s="166">
        <v>2017</v>
      </c>
      <c r="D111" s="417" t="s">
        <v>480</v>
      </c>
      <c r="E111" s="25" t="s">
        <v>68</v>
      </c>
      <c r="F111" s="25" t="s">
        <v>29</v>
      </c>
      <c r="G111" s="25" t="s">
        <v>1379</v>
      </c>
      <c r="H111" s="13" t="s">
        <v>137</v>
      </c>
      <c r="I111" s="25" t="s">
        <v>1380</v>
      </c>
      <c r="J111" s="418" t="s">
        <v>1381</v>
      </c>
      <c r="K111" s="25" t="s">
        <v>59</v>
      </c>
      <c r="L111" s="65" t="s">
        <v>1637</v>
      </c>
      <c r="M111" s="469">
        <v>70</v>
      </c>
      <c r="N111" s="468" t="e">
        <f t="shared" si="1"/>
        <v>#VALUE!</v>
      </c>
      <c r="O111" s="469">
        <v>20</v>
      </c>
      <c r="P111" s="466"/>
      <c r="Q111" s="465"/>
    </row>
    <row r="112" spans="1:17" ht="12.75" customHeight="1" x14ac:dyDescent="0.15">
      <c r="A112" s="166" t="s">
        <v>18</v>
      </c>
      <c r="B112" s="228"/>
      <c r="C112" s="166">
        <v>2017</v>
      </c>
      <c r="D112" s="417" t="s">
        <v>480</v>
      </c>
      <c r="E112" s="25" t="s">
        <v>68</v>
      </c>
      <c r="F112" s="25" t="s">
        <v>29</v>
      </c>
      <c r="G112" s="25" t="s">
        <v>1379</v>
      </c>
      <c r="H112" s="13" t="s">
        <v>138</v>
      </c>
      <c r="I112" s="25" t="s">
        <v>1380</v>
      </c>
      <c r="J112" s="418" t="s">
        <v>1381</v>
      </c>
      <c r="K112" s="25" t="s">
        <v>59</v>
      </c>
      <c r="L112" s="65" t="s">
        <v>1637</v>
      </c>
      <c r="M112" s="469">
        <v>4255</v>
      </c>
      <c r="N112" s="468" t="e">
        <f t="shared" si="1"/>
        <v>#VALUE!</v>
      </c>
      <c r="O112" s="469" t="s">
        <v>1941</v>
      </c>
      <c r="P112" s="466"/>
      <c r="Q112" s="466" t="s">
        <v>1944</v>
      </c>
    </row>
    <row r="113" spans="1:17" ht="12.75" customHeight="1" x14ac:dyDescent="0.15">
      <c r="A113" s="166" t="s">
        <v>18</v>
      </c>
      <c r="B113" s="228"/>
      <c r="C113" s="166">
        <v>2017</v>
      </c>
      <c r="D113" s="417" t="s">
        <v>480</v>
      </c>
      <c r="E113" s="25" t="s">
        <v>68</v>
      </c>
      <c r="F113" s="25" t="s">
        <v>29</v>
      </c>
      <c r="G113" s="25" t="s">
        <v>1379</v>
      </c>
      <c r="H113" s="13" t="s">
        <v>744</v>
      </c>
      <c r="I113" s="25" t="s">
        <v>1380</v>
      </c>
      <c r="J113" s="418" t="s">
        <v>1381</v>
      </c>
      <c r="K113" s="25" t="s">
        <v>59</v>
      </c>
      <c r="L113" s="65" t="s">
        <v>1637</v>
      </c>
      <c r="M113" s="469">
        <v>961</v>
      </c>
      <c r="N113" s="468" t="e">
        <f t="shared" si="1"/>
        <v>#VALUE!</v>
      </c>
      <c r="O113" s="469">
        <v>20</v>
      </c>
      <c r="P113" s="466"/>
      <c r="Q113" s="465"/>
    </row>
    <row r="114" spans="1:17" ht="12.75" customHeight="1" x14ac:dyDescent="0.15">
      <c r="A114" s="166" t="s">
        <v>18</v>
      </c>
      <c r="B114" s="228"/>
      <c r="C114" s="166">
        <v>2017</v>
      </c>
      <c r="D114" s="404" t="s">
        <v>217</v>
      </c>
      <c r="E114" s="25" t="s">
        <v>68</v>
      </c>
      <c r="F114" s="25" t="s">
        <v>29</v>
      </c>
      <c r="G114" s="25" t="s">
        <v>1379</v>
      </c>
      <c r="H114" s="13" t="s">
        <v>138</v>
      </c>
      <c r="I114" s="25" t="s">
        <v>1380</v>
      </c>
      <c r="J114" s="418" t="s">
        <v>1381</v>
      </c>
      <c r="K114" s="166" t="s">
        <v>59</v>
      </c>
      <c r="L114" s="65" t="s">
        <v>1637</v>
      </c>
      <c r="M114" s="469">
        <v>3</v>
      </c>
      <c r="N114" s="468" t="e">
        <f t="shared" si="1"/>
        <v>#VALUE!</v>
      </c>
      <c r="O114" s="469" t="s">
        <v>1942</v>
      </c>
      <c r="P114" s="466"/>
      <c r="Q114" s="466" t="s">
        <v>1944</v>
      </c>
    </row>
    <row r="115" spans="1:17" ht="12.75" customHeight="1" x14ac:dyDescent="0.15">
      <c r="A115" s="166" t="s">
        <v>18</v>
      </c>
      <c r="B115" s="228"/>
      <c r="C115" s="166">
        <v>2017</v>
      </c>
      <c r="D115" s="404" t="s">
        <v>217</v>
      </c>
      <c r="E115" s="25" t="s">
        <v>68</v>
      </c>
      <c r="F115" s="25" t="s">
        <v>29</v>
      </c>
      <c r="G115" s="25" t="s">
        <v>1379</v>
      </c>
      <c r="H115" s="13" t="s">
        <v>744</v>
      </c>
      <c r="I115" s="25" t="s">
        <v>1380</v>
      </c>
      <c r="J115" s="418" t="s">
        <v>1381</v>
      </c>
      <c r="K115" s="166" t="s">
        <v>59</v>
      </c>
      <c r="L115" s="65" t="s">
        <v>1637</v>
      </c>
      <c r="M115" s="469">
        <v>0</v>
      </c>
      <c r="N115" s="468" t="e">
        <f t="shared" si="1"/>
        <v>#VALUE!</v>
      </c>
      <c r="O115" s="469">
        <v>0</v>
      </c>
      <c r="P115" s="466"/>
      <c r="Q115" s="465"/>
    </row>
    <row r="116" spans="1:17" ht="12.75" customHeight="1" x14ac:dyDescent="0.15">
      <c r="A116" s="166" t="s">
        <v>18</v>
      </c>
      <c r="B116" s="228"/>
      <c r="C116" s="166">
        <v>2017</v>
      </c>
      <c r="D116" s="404" t="s">
        <v>217</v>
      </c>
      <c r="E116" s="25" t="s">
        <v>68</v>
      </c>
      <c r="F116" s="25" t="s">
        <v>29</v>
      </c>
      <c r="G116" s="25" t="s">
        <v>1379</v>
      </c>
      <c r="H116" s="13" t="s">
        <v>136</v>
      </c>
      <c r="I116" s="25" t="s">
        <v>1380</v>
      </c>
      <c r="J116" s="418" t="s">
        <v>1381</v>
      </c>
      <c r="K116" s="166" t="s">
        <v>59</v>
      </c>
      <c r="L116" s="65" t="s">
        <v>1637</v>
      </c>
      <c r="M116" s="469">
        <v>0</v>
      </c>
      <c r="N116" s="468" t="e">
        <f t="shared" si="1"/>
        <v>#VALUE!</v>
      </c>
      <c r="O116" s="469">
        <v>0</v>
      </c>
      <c r="P116" s="466"/>
      <c r="Q116" s="465"/>
    </row>
    <row r="117" spans="1:17" ht="12.75" customHeight="1" x14ac:dyDescent="0.15">
      <c r="A117" s="166" t="s">
        <v>18</v>
      </c>
      <c r="B117" s="228"/>
      <c r="C117" s="166">
        <v>2017</v>
      </c>
      <c r="D117" s="404" t="s">
        <v>488</v>
      </c>
      <c r="E117" s="25" t="s">
        <v>68</v>
      </c>
      <c r="F117" s="25" t="s">
        <v>29</v>
      </c>
      <c r="G117" s="25" t="s">
        <v>1379</v>
      </c>
      <c r="H117" s="13" t="s">
        <v>138</v>
      </c>
      <c r="I117" s="25" t="s">
        <v>1380</v>
      </c>
      <c r="J117" s="418" t="s">
        <v>1381</v>
      </c>
      <c r="K117" s="166" t="s">
        <v>59</v>
      </c>
      <c r="L117" s="65" t="s">
        <v>1637</v>
      </c>
      <c r="M117" s="469">
        <v>26</v>
      </c>
      <c r="N117" s="468" t="e">
        <f t="shared" si="1"/>
        <v>#VALUE!</v>
      </c>
      <c r="O117" s="469" t="s">
        <v>1943</v>
      </c>
      <c r="P117" s="466"/>
      <c r="Q117" s="466" t="s">
        <v>1944</v>
      </c>
    </row>
    <row r="118" spans="1:17" ht="12.75" customHeight="1" x14ac:dyDescent="0.15">
      <c r="A118" s="166" t="s">
        <v>18</v>
      </c>
      <c r="B118" s="228"/>
      <c r="C118" s="166">
        <v>2017</v>
      </c>
      <c r="D118" s="404" t="s">
        <v>488</v>
      </c>
      <c r="E118" s="25" t="s">
        <v>68</v>
      </c>
      <c r="F118" s="25" t="s">
        <v>29</v>
      </c>
      <c r="G118" s="25" t="s">
        <v>1379</v>
      </c>
      <c r="H118" s="13" t="s">
        <v>744</v>
      </c>
      <c r="I118" s="25" t="s">
        <v>1380</v>
      </c>
      <c r="J118" s="418" t="s">
        <v>1381</v>
      </c>
      <c r="K118" s="166" t="s">
        <v>59</v>
      </c>
      <c r="L118" s="65" t="s">
        <v>1637</v>
      </c>
      <c r="M118" s="469">
        <v>0</v>
      </c>
      <c r="N118" s="468" t="e">
        <f t="shared" si="1"/>
        <v>#VALUE!</v>
      </c>
      <c r="O118" s="469">
        <v>0</v>
      </c>
      <c r="P118" s="466"/>
      <c r="Q118" s="465"/>
    </row>
    <row r="119" spans="1:17" ht="12.75" customHeight="1" x14ac:dyDescent="0.15">
      <c r="A119" s="166" t="s">
        <v>18</v>
      </c>
      <c r="B119" s="228"/>
      <c r="C119" s="166">
        <v>2017</v>
      </c>
      <c r="D119" s="404" t="s">
        <v>488</v>
      </c>
      <c r="E119" s="25" t="s">
        <v>68</v>
      </c>
      <c r="F119" s="25" t="s">
        <v>29</v>
      </c>
      <c r="G119" s="25" t="s">
        <v>1379</v>
      </c>
      <c r="H119" s="13" t="s">
        <v>136</v>
      </c>
      <c r="I119" s="25" t="s">
        <v>1380</v>
      </c>
      <c r="J119" s="418" t="s">
        <v>1381</v>
      </c>
      <c r="K119" s="166" t="s">
        <v>59</v>
      </c>
      <c r="L119" s="65" t="s">
        <v>1637</v>
      </c>
      <c r="M119" s="469">
        <v>0</v>
      </c>
      <c r="N119" s="468" t="e">
        <f t="shared" ref="N119:N182" si="2">(100*M119/J119)</f>
        <v>#VALUE!</v>
      </c>
      <c r="O119" s="469">
        <v>0</v>
      </c>
      <c r="P119" s="466"/>
      <c r="Q119" s="465"/>
    </row>
    <row r="120" spans="1:17" x14ac:dyDescent="0.15">
      <c r="A120" s="48" t="s">
        <v>18</v>
      </c>
      <c r="B120" s="48"/>
      <c r="C120" s="48">
        <v>2017</v>
      </c>
      <c r="D120" s="253" t="s">
        <v>415</v>
      </c>
      <c r="E120" s="28" t="s">
        <v>491</v>
      </c>
      <c r="F120" s="28" t="s">
        <v>29</v>
      </c>
      <c r="G120" s="28" t="s">
        <v>494</v>
      </c>
      <c r="H120" s="13" t="s">
        <v>138</v>
      </c>
      <c r="I120" s="13" t="s">
        <v>279</v>
      </c>
      <c r="J120" s="31">
        <v>1000</v>
      </c>
      <c r="K120" s="31"/>
      <c r="L120" s="361"/>
      <c r="M120" s="469">
        <v>30800</v>
      </c>
      <c r="N120" s="468">
        <f t="shared" si="2"/>
        <v>3080</v>
      </c>
      <c r="O120" s="469">
        <v>49</v>
      </c>
      <c r="P120" s="466" t="s">
        <v>1759</v>
      </c>
      <c r="Q120" s="464" t="s">
        <v>1753</v>
      </c>
    </row>
    <row r="121" spans="1:17" x14ac:dyDescent="0.15">
      <c r="A121" s="48" t="s">
        <v>18</v>
      </c>
      <c r="B121" s="48"/>
      <c r="C121" s="48">
        <v>2017</v>
      </c>
      <c r="D121" s="253" t="s">
        <v>415</v>
      </c>
      <c r="E121" s="28" t="s">
        <v>491</v>
      </c>
      <c r="F121" s="28" t="s">
        <v>29</v>
      </c>
      <c r="G121" s="28" t="s">
        <v>494</v>
      </c>
      <c r="H121" s="13" t="s">
        <v>744</v>
      </c>
      <c r="I121" s="13" t="s">
        <v>279</v>
      </c>
      <c r="J121" s="31">
        <v>500</v>
      </c>
      <c r="K121" s="31"/>
      <c r="L121" s="361"/>
      <c r="M121" s="469">
        <v>30800</v>
      </c>
      <c r="N121" s="468">
        <f t="shared" ref="N121" si="3">(100*M121/J121)</f>
        <v>6160</v>
      </c>
      <c r="O121" s="469">
        <v>49</v>
      </c>
      <c r="P121" s="466" t="s">
        <v>1761</v>
      </c>
      <c r="Q121" s="464" t="s">
        <v>1753</v>
      </c>
    </row>
    <row r="122" spans="1:17" x14ac:dyDescent="0.15">
      <c r="A122" s="48" t="s">
        <v>18</v>
      </c>
      <c r="B122" s="48"/>
      <c r="C122" s="48">
        <v>2017</v>
      </c>
      <c r="D122" s="253" t="s">
        <v>415</v>
      </c>
      <c r="E122" s="28" t="s">
        <v>491</v>
      </c>
      <c r="F122" s="28" t="s">
        <v>29</v>
      </c>
      <c r="G122" s="28" t="s">
        <v>494</v>
      </c>
      <c r="H122" s="160" t="s">
        <v>135</v>
      </c>
      <c r="I122" s="13" t="s">
        <v>279</v>
      </c>
      <c r="J122" s="31">
        <v>500</v>
      </c>
      <c r="K122" s="31"/>
      <c r="L122" s="361"/>
      <c r="M122" s="469">
        <v>497</v>
      </c>
      <c r="N122" s="747">
        <f t="shared" si="2"/>
        <v>99.4</v>
      </c>
      <c r="O122" s="469">
        <v>49</v>
      </c>
      <c r="P122" s="466" t="s">
        <v>1757</v>
      </c>
      <c r="Q122" s="464" t="s">
        <v>1753</v>
      </c>
    </row>
    <row r="123" spans="1:17" x14ac:dyDescent="0.15">
      <c r="A123" s="48" t="s">
        <v>18</v>
      </c>
      <c r="B123" s="48"/>
      <c r="C123" s="48">
        <v>2017</v>
      </c>
      <c r="D123" s="253" t="s">
        <v>415</v>
      </c>
      <c r="E123" s="28" t="s">
        <v>491</v>
      </c>
      <c r="F123" s="28" t="s">
        <v>29</v>
      </c>
      <c r="G123" s="28" t="s">
        <v>494</v>
      </c>
      <c r="H123" s="13" t="s">
        <v>136</v>
      </c>
      <c r="I123" s="13" t="s">
        <v>279</v>
      </c>
      <c r="J123" s="31">
        <v>500</v>
      </c>
      <c r="K123" s="31"/>
      <c r="L123" s="361"/>
      <c r="M123" s="469">
        <v>497</v>
      </c>
      <c r="N123" s="747">
        <f t="shared" ref="N123:N124" si="4">(100*M123/J123)</f>
        <v>99.4</v>
      </c>
      <c r="O123" s="469">
        <v>49</v>
      </c>
      <c r="P123" s="466" t="s">
        <v>1757</v>
      </c>
      <c r="Q123" s="464" t="s">
        <v>1753</v>
      </c>
    </row>
    <row r="124" spans="1:17" x14ac:dyDescent="0.15">
      <c r="A124" s="48" t="s">
        <v>18</v>
      </c>
      <c r="B124" s="48"/>
      <c r="C124" s="48">
        <v>2017</v>
      </c>
      <c r="D124" s="253" t="s">
        <v>415</v>
      </c>
      <c r="E124" s="28" t="s">
        <v>491</v>
      </c>
      <c r="F124" s="28" t="s">
        <v>29</v>
      </c>
      <c r="G124" s="28" t="s">
        <v>494</v>
      </c>
      <c r="H124" s="13" t="s">
        <v>137</v>
      </c>
      <c r="I124" s="13" t="s">
        <v>279</v>
      </c>
      <c r="J124" s="31">
        <v>500</v>
      </c>
      <c r="K124" s="31"/>
      <c r="L124" s="361"/>
      <c r="M124" s="469">
        <v>497</v>
      </c>
      <c r="N124" s="747">
        <f t="shared" si="4"/>
        <v>99.4</v>
      </c>
      <c r="O124" s="469">
        <v>49</v>
      </c>
      <c r="P124" s="466" t="s">
        <v>1757</v>
      </c>
      <c r="Q124" s="464" t="s">
        <v>1753</v>
      </c>
    </row>
    <row r="125" spans="1:17" x14ac:dyDescent="0.15">
      <c r="A125" s="48" t="s">
        <v>18</v>
      </c>
      <c r="B125" s="48"/>
      <c r="C125" s="48">
        <v>2017</v>
      </c>
      <c r="D125" s="253" t="s">
        <v>415</v>
      </c>
      <c r="E125" s="28" t="s">
        <v>491</v>
      </c>
      <c r="F125" s="28" t="s">
        <v>29</v>
      </c>
      <c r="G125" s="28" t="s">
        <v>494</v>
      </c>
      <c r="H125" s="13" t="s">
        <v>138</v>
      </c>
      <c r="I125" s="13" t="s">
        <v>280</v>
      </c>
      <c r="J125" s="102" t="s">
        <v>1376</v>
      </c>
      <c r="K125" s="31"/>
      <c r="L125" s="252" t="s">
        <v>1636</v>
      </c>
      <c r="M125" s="469">
        <v>2786</v>
      </c>
      <c r="N125" s="468" t="e">
        <f t="shared" si="2"/>
        <v>#VALUE!</v>
      </c>
      <c r="O125" s="469">
        <v>102</v>
      </c>
      <c r="P125" s="466"/>
      <c r="Q125" s="466" t="s">
        <v>1376</v>
      </c>
    </row>
    <row r="126" spans="1:17" x14ac:dyDescent="0.15">
      <c r="A126" s="48" t="s">
        <v>18</v>
      </c>
      <c r="B126" s="48"/>
      <c r="C126" s="48">
        <v>2017</v>
      </c>
      <c r="D126" s="253" t="s">
        <v>415</v>
      </c>
      <c r="E126" s="28" t="s">
        <v>491</v>
      </c>
      <c r="F126" s="28" t="s">
        <v>29</v>
      </c>
      <c r="G126" s="28" t="s">
        <v>494</v>
      </c>
      <c r="H126" s="13" t="s">
        <v>744</v>
      </c>
      <c r="I126" s="13" t="s">
        <v>280</v>
      </c>
      <c r="J126" s="102" t="s">
        <v>1376</v>
      </c>
      <c r="K126" s="31"/>
      <c r="L126" s="252" t="s">
        <v>1636</v>
      </c>
      <c r="M126" s="469">
        <v>2786</v>
      </c>
      <c r="N126" s="468" t="e">
        <f t="shared" si="2"/>
        <v>#VALUE!</v>
      </c>
      <c r="O126" s="469">
        <v>102</v>
      </c>
      <c r="P126" s="466"/>
      <c r="Q126" s="466" t="s">
        <v>1376</v>
      </c>
    </row>
    <row r="127" spans="1:17" x14ac:dyDescent="0.15">
      <c r="A127" s="48" t="s">
        <v>18</v>
      </c>
      <c r="B127" s="48"/>
      <c r="C127" s="48">
        <v>2017</v>
      </c>
      <c r="D127" s="253" t="s">
        <v>415</v>
      </c>
      <c r="E127" s="28" t="s">
        <v>491</v>
      </c>
      <c r="F127" s="28" t="s">
        <v>29</v>
      </c>
      <c r="G127" s="28" t="s">
        <v>494</v>
      </c>
      <c r="H127" s="160" t="s">
        <v>135</v>
      </c>
      <c r="I127" s="13" t="s">
        <v>280</v>
      </c>
      <c r="J127" s="102" t="s">
        <v>1376</v>
      </c>
      <c r="K127" s="31"/>
      <c r="L127" s="252" t="s">
        <v>1636</v>
      </c>
      <c r="M127" s="469">
        <v>2486</v>
      </c>
      <c r="N127" s="468" t="e">
        <f t="shared" si="2"/>
        <v>#VALUE!</v>
      </c>
      <c r="O127" s="469">
        <v>102</v>
      </c>
      <c r="P127" s="466"/>
      <c r="Q127" s="466" t="s">
        <v>1376</v>
      </c>
    </row>
    <row r="128" spans="1:17" x14ac:dyDescent="0.15">
      <c r="A128" s="48" t="s">
        <v>18</v>
      </c>
      <c r="B128" s="48"/>
      <c r="C128" s="48">
        <v>2017</v>
      </c>
      <c r="D128" s="253" t="s">
        <v>415</v>
      </c>
      <c r="E128" s="28" t="s">
        <v>491</v>
      </c>
      <c r="F128" s="28" t="s">
        <v>29</v>
      </c>
      <c r="G128" s="28" t="s">
        <v>494</v>
      </c>
      <c r="H128" s="13" t="s">
        <v>136</v>
      </c>
      <c r="I128" s="13" t="s">
        <v>280</v>
      </c>
      <c r="J128" s="102" t="s">
        <v>1376</v>
      </c>
      <c r="K128" s="31"/>
      <c r="L128" s="252" t="s">
        <v>1636</v>
      </c>
      <c r="M128" s="469">
        <v>1301</v>
      </c>
      <c r="N128" s="468" t="e">
        <f t="shared" si="2"/>
        <v>#VALUE!</v>
      </c>
      <c r="O128" s="469">
        <v>102</v>
      </c>
      <c r="P128" s="466"/>
      <c r="Q128" s="466" t="s">
        <v>1376</v>
      </c>
    </row>
    <row r="129" spans="1:17" x14ac:dyDescent="0.15">
      <c r="A129" s="48" t="s">
        <v>18</v>
      </c>
      <c r="B129" s="48"/>
      <c r="C129" s="48">
        <v>2017</v>
      </c>
      <c r="D129" s="253" t="s">
        <v>415</v>
      </c>
      <c r="E129" s="28" t="s">
        <v>491</v>
      </c>
      <c r="F129" s="28" t="s">
        <v>29</v>
      </c>
      <c r="G129" s="28" t="s">
        <v>494</v>
      </c>
      <c r="H129" s="13" t="s">
        <v>137</v>
      </c>
      <c r="I129" s="13" t="s">
        <v>280</v>
      </c>
      <c r="J129" s="102" t="s">
        <v>1376</v>
      </c>
      <c r="K129" s="31"/>
      <c r="L129" s="252" t="s">
        <v>1636</v>
      </c>
      <c r="M129" s="469">
        <v>2485</v>
      </c>
      <c r="N129" s="468" t="e">
        <f t="shared" si="2"/>
        <v>#VALUE!</v>
      </c>
      <c r="O129" s="469">
        <v>102</v>
      </c>
      <c r="P129" s="466"/>
      <c r="Q129" s="466" t="s">
        <v>1376</v>
      </c>
    </row>
    <row r="130" spans="1:17" x14ac:dyDescent="0.15">
      <c r="A130" s="48" t="s">
        <v>18</v>
      </c>
      <c r="B130" s="48"/>
      <c r="C130" s="48">
        <v>2017</v>
      </c>
      <c r="D130" s="253" t="s">
        <v>499</v>
      </c>
      <c r="E130" s="28" t="s">
        <v>491</v>
      </c>
      <c r="F130" s="28" t="s">
        <v>29</v>
      </c>
      <c r="G130" s="28" t="s">
        <v>494</v>
      </c>
      <c r="H130" s="13" t="s">
        <v>138</v>
      </c>
      <c r="I130" s="13" t="s">
        <v>279</v>
      </c>
      <c r="J130" s="31">
        <v>4000</v>
      </c>
      <c r="K130" s="31"/>
      <c r="L130" s="361"/>
      <c r="M130" s="469">
        <v>17846</v>
      </c>
      <c r="N130" s="747">
        <f t="shared" si="2"/>
        <v>446.15</v>
      </c>
      <c r="O130" s="469">
        <v>32</v>
      </c>
      <c r="P130" s="466" t="s">
        <v>1760</v>
      </c>
      <c r="Q130" s="464" t="s">
        <v>1753</v>
      </c>
    </row>
    <row r="131" spans="1:17" x14ac:dyDescent="0.15">
      <c r="A131" s="48" t="s">
        <v>18</v>
      </c>
      <c r="B131" s="48"/>
      <c r="C131" s="48">
        <v>2017</v>
      </c>
      <c r="D131" s="253" t="s">
        <v>499</v>
      </c>
      <c r="E131" s="28" t="s">
        <v>491</v>
      </c>
      <c r="F131" s="28" t="s">
        <v>29</v>
      </c>
      <c r="G131" s="28" t="s">
        <v>494</v>
      </c>
      <c r="H131" s="13" t="s">
        <v>136</v>
      </c>
      <c r="I131" s="13" t="s">
        <v>279</v>
      </c>
      <c r="J131" s="31">
        <v>800</v>
      </c>
      <c r="K131" s="31"/>
      <c r="L131" s="361"/>
      <c r="M131" s="469">
        <v>2166</v>
      </c>
      <c r="N131" s="747">
        <f t="shared" si="2"/>
        <v>270.75</v>
      </c>
      <c r="O131" s="469">
        <v>5</v>
      </c>
      <c r="P131" s="466" t="s">
        <v>1760</v>
      </c>
      <c r="Q131" s="464" t="s">
        <v>1753</v>
      </c>
    </row>
    <row r="132" spans="1:17" x14ac:dyDescent="0.15">
      <c r="A132" s="48" t="s">
        <v>18</v>
      </c>
      <c r="B132" s="48"/>
      <c r="C132" s="48">
        <v>2017</v>
      </c>
      <c r="D132" s="253" t="s">
        <v>499</v>
      </c>
      <c r="E132" s="28" t="s">
        <v>491</v>
      </c>
      <c r="F132" s="28" t="s">
        <v>29</v>
      </c>
      <c r="G132" s="28" t="s">
        <v>494</v>
      </c>
      <c r="H132" s="13" t="s">
        <v>138</v>
      </c>
      <c r="I132" s="13" t="s">
        <v>280</v>
      </c>
      <c r="J132" s="102" t="s">
        <v>1376</v>
      </c>
      <c r="K132" s="31"/>
      <c r="L132" s="252" t="s">
        <v>1636</v>
      </c>
      <c r="M132" s="469">
        <v>43822</v>
      </c>
      <c r="N132" s="468" t="e">
        <f t="shared" si="2"/>
        <v>#VALUE!</v>
      </c>
      <c r="O132" s="469">
        <v>257</v>
      </c>
      <c r="P132" s="466"/>
      <c r="Q132" s="466" t="s">
        <v>1376</v>
      </c>
    </row>
    <row r="133" spans="1:17" x14ac:dyDescent="0.15">
      <c r="A133" s="48" t="s">
        <v>18</v>
      </c>
      <c r="B133" s="48"/>
      <c r="C133" s="48">
        <v>2017</v>
      </c>
      <c r="D133" s="253" t="s">
        <v>499</v>
      </c>
      <c r="E133" s="28" t="s">
        <v>491</v>
      </c>
      <c r="F133" s="28" t="s">
        <v>29</v>
      </c>
      <c r="G133" s="28" t="s">
        <v>494</v>
      </c>
      <c r="H133" s="13" t="s">
        <v>136</v>
      </c>
      <c r="I133" s="13" t="s">
        <v>280</v>
      </c>
      <c r="J133" s="102" t="s">
        <v>1376</v>
      </c>
      <c r="K133" s="31"/>
      <c r="L133" s="252" t="s">
        <v>1636</v>
      </c>
      <c r="M133" s="469">
        <v>13992</v>
      </c>
      <c r="N133" s="468" t="e">
        <f t="shared" si="2"/>
        <v>#VALUE!</v>
      </c>
      <c r="O133" s="469">
        <v>77</v>
      </c>
      <c r="P133" s="466"/>
      <c r="Q133" s="466" t="s">
        <v>1376</v>
      </c>
    </row>
    <row r="134" spans="1:17" x14ac:dyDescent="0.15">
      <c r="A134" s="48" t="s">
        <v>18</v>
      </c>
      <c r="B134" s="48"/>
      <c r="C134" s="48">
        <v>2017</v>
      </c>
      <c r="D134" s="253" t="s">
        <v>112</v>
      </c>
      <c r="E134" s="28" t="s">
        <v>491</v>
      </c>
      <c r="F134" s="28" t="s">
        <v>29</v>
      </c>
      <c r="G134" s="28" t="s">
        <v>494</v>
      </c>
      <c r="H134" s="13" t="s">
        <v>138</v>
      </c>
      <c r="I134" s="13" t="s">
        <v>279</v>
      </c>
      <c r="J134" s="31">
        <v>250</v>
      </c>
      <c r="K134" s="31"/>
      <c r="L134" s="361"/>
      <c r="M134" s="469">
        <v>988</v>
      </c>
      <c r="N134" s="747">
        <f t="shared" si="2"/>
        <v>395.2</v>
      </c>
      <c r="O134" s="469">
        <v>14</v>
      </c>
      <c r="P134" s="466" t="s">
        <v>1759</v>
      </c>
      <c r="Q134" s="464" t="s">
        <v>1753</v>
      </c>
    </row>
    <row r="135" spans="1:17" x14ac:dyDescent="0.15">
      <c r="A135" s="48" t="s">
        <v>18</v>
      </c>
      <c r="B135" s="48"/>
      <c r="C135" s="48">
        <v>2017</v>
      </c>
      <c r="D135" s="253" t="s">
        <v>112</v>
      </c>
      <c r="E135" s="28" t="s">
        <v>491</v>
      </c>
      <c r="F135" s="28" t="s">
        <v>29</v>
      </c>
      <c r="G135" s="28" t="s">
        <v>494</v>
      </c>
      <c r="H135" s="13" t="s">
        <v>744</v>
      </c>
      <c r="I135" s="13" t="s">
        <v>279</v>
      </c>
      <c r="J135" s="31">
        <v>150</v>
      </c>
      <c r="K135" s="31"/>
      <c r="L135" s="361"/>
      <c r="M135" s="469">
        <v>988</v>
      </c>
      <c r="N135" s="747">
        <f t="shared" si="2"/>
        <v>658.66666666666663</v>
      </c>
      <c r="O135" s="469">
        <v>14</v>
      </c>
      <c r="P135" s="466" t="s">
        <v>1761</v>
      </c>
      <c r="Q135" s="574" t="s">
        <v>1753</v>
      </c>
    </row>
    <row r="136" spans="1:17" x14ac:dyDescent="0.15">
      <c r="A136" s="48" t="s">
        <v>18</v>
      </c>
      <c r="B136" s="48"/>
      <c r="C136" s="48">
        <v>2017</v>
      </c>
      <c r="D136" s="253" t="s">
        <v>112</v>
      </c>
      <c r="E136" s="28" t="s">
        <v>491</v>
      </c>
      <c r="F136" s="28" t="s">
        <v>29</v>
      </c>
      <c r="G136" s="28" t="s">
        <v>494</v>
      </c>
      <c r="H136" s="160" t="s">
        <v>135</v>
      </c>
      <c r="I136" s="13" t="s">
        <v>279</v>
      </c>
      <c r="J136" s="31">
        <v>250</v>
      </c>
      <c r="K136" s="31"/>
      <c r="L136" s="361"/>
      <c r="M136" s="469">
        <v>967</v>
      </c>
      <c r="N136" s="747">
        <f t="shared" si="2"/>
        <v>386.8</v>
      </c>
      <c r="O136" s="469">
        <v>14</v>
      </c>
      <c r="P136" s="466" t="s">
        <v>1755</v>
      </c>
      <c r="Q136" s="464" t="s">
        <v>1753</v>
      </c>
    </row>
    <row r="137" spans="1:17" x14ac:dyDescent="0.15">
      <c r="A137" s="48" t="s">
        <v>18</v>
      </c>
      <c r="B137" s="48"/>
      <c r="C137" s="48">
        <v>2017</v>
      </c>
      <c r="D137" s="253" t="s">
        <v>112</v>
      </c>
      <c r="E137" s="28" t="s">
        <v>491</v>
      </c>
      <c r="F137" s="28" t="s">
        <v>29</v>
      </c>
      <c r="G137" s="28" t="s">
        <v>494</v>
      </c>
      <c r="H137" s="13" t="s">
        <v>138</v>
      </c>
      <c r="I137" s="13" t="s">
        <v>280</v>
      </c>
      <c r="J137" s="102" t="s">
        <v>1376</v>
      </c>
      <c r="K137" s="31"/>
      <c r="L137" s="252" t="s">
        <v>1636</v>
      </c>
      <c r="M137" s="469">
        <v>477</v>
      </c>
      <c r="N137" s="468" t="e">
        <f t="shared" si="2"/>
        <v>#VALUE!</v>
      </c>
      <c r="O137" s="469">
        <v>73</v>
      </c>
      <c r="P137" s="466"/>
      <c r="Q137" s="466" t="s">
        <v>1376</v>
      </c>
    </row>
    <row r="138" spans="1:17" x14ac:dyDescent="0.15">
      <c r="A138" s="48" t="s">
        <v>18</v>
      </c>
      <c r="B138" s="48"/>
      <c r="C138" s="48">
        <v>2017</v>
      </c>
      <c r="D138" s="253" t="s">
        <v>112</v>
      </c>
      <c r="E138" s="28" t="s">
        <v>491</v>
      </c>
      <c r="F138" s="28" t="s">
        <v>29</v>
      </c>
      <c r="G138" s="28" t="s">
        <v>494</v>
      </c>
      <c r="H138" s="13" t="s">
        <v>744</v>
      </c>
      <c r="I138" s="13" t="s">
        <v>280</v>
      </c>
      <c r="J138" s="102" t="s">
        <v>1376</v>
      </c>
      <c r="K138" s="31"/>
      <c r="L138" s="252" t="s">
        <v>1636</v>
      </c>
      <c r="M138" s="469">
        <v>477</v>
      </c>
      <c r="N138" s="468" t="e">
        <f t="shared" si="2"/>
        <v>#VALUE!</v>
      </c>
      <c r="O138" s="469">
        <v>73</v>
      </c>
      <c r="P138" s="466"/>
      <c r="Q138" s="466" t="s">
        <v>1376</v>
      </c>
    </row>
    <row r="139" spans="1:17" x14ac:dyDescent="0.15">
      <c r="A139" s="48" t="s">
        <v>18</v>
      </c>
      <c r="B139" s="48"/>
      <c r="C139" s="48">
        <v>2017</v>
      </c>
      <c r="D139" s="253" t="s">
        <v>112</v>
      </c>
      <c r="E139" s="28" t="s">
        <v>491</v>
      </c>
      <c r="F139" s="28" t="s">
        <v>29</v>
      </c>
      <c r="G139" s="28" t="s">
        <v>494</v>
      </c>
      <c r="H139" s="160" t="s">
        <v>135</v>
      </c>
      <c r="I139" s="13" t="s">
        <v>280</v>
      </c>
      <c r="J139" s="102" t="s">
        <v>1376</v>
      </c>
      <c r="K139" s="31"/>
      <c r="L139" s="252" t="s">
        <v>1636</v>
      </c>
      <c r="M139" s="469">
        <v>472</v>
      </c>
      <c r="N139" s="468" t="e">
        <f t="shared" si="2"/>
        <v>#VALUE!</v>
      </c>
      <c r="O139" s="469">
        <v>73</v>
      </c>
      <c r="P139" s="466"/>
      <c r="Q139" s="466" t="s">
        <v>1376</v>
      </c>
    </row>
    <row r="140" spans="1:17" x14ac:dyDescent="0.15">
      <c r="A140" s="48" t="s">
        <v>18</v>
      </c>
      <c r="B140" s="48"/>
      <c r="C140" s="48">
        <v>2017</v>
      </c>
      <c r="D140" s="253" t="s">
        <v>112</v>
      </c>
      <c r="E140" s="28" t="s">
        <v>491</v>
      </c>
      <c r="F140" s="28" t="s">
        <v>29</v>
      </c>
      <c r="G140" s="28" t="s">
        <v>494</v>
      </c>
      <c r="H140" s="13" t="s">
        <v>136</v>
      </c>
      <c r="I140" s="13" t="s">
        <v>280</v>
      </c>
      <c r="J140" s="102" t="s">
        <v>1376</v>
      </c>
      <c r="K140" s="31"/>
      <c r="L140" s="252" t="s">
        <v>1636</v>
      </c>
      <c r="M140" s="469">
        <v>465</v>
      </c>
      <c r="N140" s="468" t="e">
        <f t="shared" si="2"/>
        <v>#VALUE!</v>
      </c>
      <c r="O140" s="469">
        <v>73</v>
      </c>
      <c r="P140" s="466"/>
      <c r="Q140" s="466" t="s">
        <v>1376</v>
      </c>
    </row>
    <row r="141" spans="1:17" x14ac:dyDescent="0.15">
      <c r="A141" s="48" t="s">
        <v>18</v>
      </c>
      <c r="B141" s="48"/>
      <c r="C141" s="48">
        <v>2017</v>
      </c>
      <c r="D141" s="253" t="s">
        <v>112</v>
      </c>
      <c r="E141" s="28" t="s">
        <v>491</v>
      </c>
      <c r="F141" s="28" t="s">
        <v>29</v>
      </c>
      <c r="G141" s="28" t="s">
        <v>494</v>
      </c>
      <c r="H141" s="13" t="s">
        <v>137</v>
      </c>
      <c r="I141" s="13" t="s">
        <v>280</v>
      </c>
      <c r="J141" s="102" t="s">
        <v>1376</v>
      </c>
      <c r="K141" s="31"/>
      <c r="L141" s="252" t="s">
        <v>1636</v>
      </c>
      <c r="M141" s="469">
        <v>443</v>
      </c>
      <c r="N141" s="468" t="e">
        <f t="shared" si="2"/>
        <v>#VALUE!</v>
      </c>
      <c r="O141" s="469">
        <v>73</v>
      </c>
      <c r="P141" s="466"/>
      <c r="Q141" s="466" t="s">
        <v>1376</v>
      </c>
    </row>
    <row r="142" spans="1:17" x14ac:dyDescent="0.15">
      <c r="A142" s="48" t="s">
        <v>18</v>
      </c>
      <c r="B142" s="48"/>
      <c r="C142" s="48">
        <v>2017</v>
      </c>
      <c r="D142" s="253" t="s">
        <v>465</v>
      </c>
      <c r="E142" s="28" t="s">
        <v>491</v>
      </c>
      <c r="F142" s="28" t="s">
        <v>29</v>
      </c>
      <c r="G142" s="28" t="s">
        <v>494</v>
      </c>
      <c r="H142" s="13" t="s">
        <v>138</v>
      </c>
      <c r="I142" s="13" t="s">
        <v>279</v>
      </c>
      <c r="J142" s="31">
        <v>750</v>
      </c>
      <c r="K142" s="31"/>
      <c r="L142" s="361"/>
      <c r="M142" s="469">
        <v>721</v>
      </c>
      <c r="N142" s="747">
        <f t="shared" si="2"/>
        <v>96.13333333333334</v>
      </c>
      <c r="O142" s="469">
        <v>10</v>
      </c>
      <c r="P142" s="466" t="s">
        <v>1759</v>
      </c>
      <c r="Q142" s="464" t="s">
        <v>1753</v>
      </c>
    </row>
    <row r="143" spans="1:17" x14ac:dyDescent="0.15">
      <c r="A143" s="48" t="s">
        <v>18</v>
      </c>
      <c r="B143" s="48"/>
      <c r="C143" s="48">
        <v>2017</v>
      </c>
      <c r="D143" s="253" t="s">
        <v>465</v>
      </c>
      <c r="E143" s="28" t="s">
        <v>491</v>
      </c>
      <c r="F143" s="28" t="s">
        <v>29</v>
      </c>
      <c r="G143" s="28" t="s">
        <v>494</v>
      </c>
      <c r="H143" s="13" t="s">
        <v>744</v>
      </c>
      <c r="I143" s="13" t="s">
        <v>279</v>
      </c>
      <c r="J143" s="31">
        <v>750</v>
      </c>
      <c r="K143" s="31"/>
      <c r="L143" s="361"/>
      <c r="M143" s="469">
        <v>721</v>
      </c>
      <c r="N143" s="747">
        <f t="shared" si="2"/>
        <v>96.13333333333334</v>
      </c>
      <c r="O143" s="469">
        <v>10</v>
      </c>
      <c r="P143" s="466" t="s">
        <v>1761</v>
      </c>
      <c r="Q143" s="464" t="s">
        <v>1753</v>
      </c>
    </row>
    <row r="144" spans="1:17" x14ac:dyDescent="0.15">
      <c r="A144" s="48" t="s">
        <v>18</v>
      </c>
      <c r="B144" s="48"/>
      <c r="C144" s="48">
        <v>2017</v>
      </c>
      <c r="D144" s="253" t="s">
        <v>465</v>
      </c>
      <c r="E144" s="28" t="s">
        <v>491</v>
      </c>
      <c r="F144" s="28" t="s">
        <v>29</v>
      </c>
      <c r="G144" s="28" t="s">
        <v>494</v>
      </c>
      <c r="H144" s="160" t="s">
        <v>135</v>
      </c>
      <c r="I144" s="13" t="s">
        <v>279</v>
      </c>
      <c r="J144" s="31">
        <v>750</v>
      </c>
      <c r="K144" s="31"/>
      <c r="L144" s="361"/>
      <c r="M144" s="469">
        <v>705</v>
      </c>
      <c r="N144" s="747">
        <f t="shared" si="2"/>
        <v>94</v>
      </c>
      <c r="O144" s="469">
        <v>10</v>
      </c>
      <c r="P144" s="466" t="s">
        <v>1755</v>
      </c>
      <c r="Q144" s="464" t="s">
        <v>1753</v>
      </c>
    </row>
    <row r="145" spans="1:17" x14ac:dyDescent="0.15">
      <c r="A145" s="48" t="s">
        <v>18</v>
      </c>
      <c r="B145" s="48"/>
      <c r="C145" s="48">
        <v>2017</v>
      </c>
      <c r="D145" s="253" t="s">
        <v>465</v>
      </c>
      <c r="E145" s="28" t="s">
        <v>491</v>
      </c>
      <c r="F145" s="28" t="s">
        <v>29</v>
      </c>
      <c r="G145" s="28" t="s">
        <v>494</v>
      </c>
      <c r="H145" s="13" t="s">
        <v>136</v>
      </c>
      <c r="I145" s="13" t="s">
        <v>279</v>
      </c>
      <c r="J145" s="31">
        <v>750</v>
      </c>
      <c r="K145" s="31"/>
      <c r="L145" s="361"/>
      <c r="M145" s="469">
        <v>716</v>
      </c>
      <c r="N145" s="747">
        <f t="shared" si="2"/>
        <v>95.466666666666669</v>
      </c>
      <c r="O145" s="469">
        <v>10</v>
      </c>
      <c r="P145" s="466" t="s">
        <v>1755</v>
      </c>
      <c r="Q145" s="464" t="s">
        <v>1753</v>
      </c>
    </row>
    <row r="146" spans="1:17" x14ac:dyDescent="0.15">
      <c r="A146" s="48" t="s">
        <v>18</v>
      </c>
      <c r="B146" s="48"/>
      <c r="C146" s="48">
        <v>2017</v>
      </c>
      <c r="D146" s="253" t="s">
        <v>465</v>
      </c>
      <c r="E146" s="28" t="s">
        <v>491</v>
      </c>
      <c r="F146" s="28" t="s">
        <v>29</v>
      </c>
      <c r="G146" s="28" t="s">
        <v>494</v>
      </c>
      <c r="H146" s="13" t="s">
        <v>137</v>
      </c>
      <c r="I146" s="13" t="s">
        <v>279</v>
      </c>
      <c r="J146" s="31">
        <v>750</v>
      </c>
      <c r="K146" s="31"/>
      <c r="L146" s="361"/>
      <c r="M146" s="469">
        <v>716</v>
      </c>
      <c r="N146" s="747">
        <f t="shared" si="2"/>
        <v>95.466666666666669</v>
      </c>
      <c r="O146" s="469">
        <v>10</v>
      </c>
      <c r="P146" s="466" t="s">
        <v>1755</v>
      </c>
      <c r="Q146" s="464" t="s">
        <v>1753</v>
      </c>
    </row>
    <row r="147" spans="1:17" x14ac:dyDescent="0.15">
      <c r="A147" s="48" t="s">
        <v>18</v>
      </c>
      <c r="B147" s="48"/>
      <c r="C147" s="48">
        <v>2017</v>
      </c>
      <c r="D147" s="253" t="s">
        <v>465</v>
      </c>
      <c r="E147" s="28" t="s">
        <v>491</v>
      </c>
      <c r="F147" s="28" t="s">
        <v>29</v>
      </c>
      <c r="G147" s="28" t="s">
        <v>494</v>
      </c>
      <c r="H147" s="13" t="s">
        <v>138</v>
      </c>
      <c r="I147" s="13" t="s">
        <v>280</v>
      </c>
      <c r="J147" s="102" t="s">
        <v>1376</v>
      </c>
      <c r="K147" s="31"/>
      <c r="L147" s="252" t="s">
        <v>1636</v>
      </c>
      <c r="M147" s="469">
        <v>764</v>
      </c>
      <c r="N147" s="468" t="e">
        <f t="shared" si="2"/>
        <v>#VALUE!</v>
      </c>
      <c r="O147" s="469">
        <v>59</v>
      </c>
      <c r="P147" s="466"/>
      <c r="Q147" s="466" t="s">
        <v>1376</v>
      </c>
    </row>
    <row r="148" spans="1:17" x14ac:dyDescent="0.15">
      <c r="A148" s="48" t="s">
        <v>18</v>
      </c>
      <c r="B148" s="48"/>
      <c r="C148" s="48">
        <v>2017</v>
      </c>
      <c r="D148" s="253" t="s">
        <v>465</v>
      </c>
      <c r="E148" s="28" t="s">
        <v>491</v>
      </c>
      <c r="F148" s="28" t="s">
        <v>29</v>
      </c>
      <c r="G148" s="28" t="s">
        <v>494</v>
      </c>
      <c r="H148" s="13" t="s">
        <v>744</v>
      </c>
      <c r="I148" s="13" t="s">
        <v>280</v>
      </c>
      <c r="J148" s="102" t="s">
        <v>1376</v>
      </c>
      <c r="K148" s="31"/>
      <c r="L148" s="252" t="s">
        <v>1636</v>
      </c>
      <c r="M148" s="469">
        <v>764</v>
      </c>
      <c r="N148" s="468" t="e">
        <f t="shared" si="2"/>
        <v>#VALUE!</v>
      </c>
      <c r="O148" s="469">
        <v>59</v>
      </c>
      <c r="P148" s="466"/>
      <c r="Q148" s="466" t="s">
        <v>1376</v>
      </c>
    </row>
    <row r="149" spans="1:17" x14ac:dyDescent="0.15">
      <c r="A149" s="48" t="s">
        <v>18</v>
      </c>
      <c r="B149" s="48"/>
      <c r="C149" s="48">
        <v>2017</v>
      </c>
      <c r="D149" s="253" t="s">
        <v>465</v>
      </c>
      <c r="E149" s="28" t="s">
        <v>491</v>
      </c>
      <c r="F149" s="28" t="s">
        <v>29</v>
      </c>
      <c r="G149" s="28" t="s">
        <v>494</v>
      </c>
      <c r="H149" s="160" t="s">
        <v>135</v>
      </c>
      <c r="I149" s="13" t="s">
        <v>280</v>
      </c>
      <c r="J149" s="102" t="s">
        <v>1376</v>
      </c>
      <c r="K149" s="31"/>
      <c r="L149" s="252" t="s">
        <v>1636</v>
      </c>
      <c r="M149" s="469">
        <v>719</v>
      </c>
      <c r="N149" s="468" t="e">
        <f t="shared" si="2"/>
        <v>#VALUE!</v>
      </c>
      <c r="O149" s="469">
        <v>59</v>
      </c>
      <c r="P149" s="466"/>
      <c r="Q149" s="466" t="s">
        <v>1376</v>
      </c>
    </row>
    <row r="150" spans="1:17" x14ac:dyDescent="0.15">
      <c r="A150" s="48" t="s">
        <v>18</v>
      </c>
      <c r="B150" s="48"/>
      <c r="C150" s="48">
        <v>2017</v>
      </c>
      <c r="D150" s="253" t="s">
        <v>465</v>
      </c>
      <c r="E150" s="28" t="s">
        <v>491</v>
      </c>
      <c r="F150" s="28" t="s">
        <v>29</v>
      </c>
      <c r="G150" s="28" t="s">
        <v>494</v>
      </c>
      <c r="H150" s="13" t="s">
        <v>136</v>
      </c>
      <c r="I150" s="13" t="s">
        <v>280</v>
      </c>
      <c r="J150" s="102" t="s">
        <v>1376</v>
      </c>
      <c r="K150" s="31"/>
      <c r="L150" s="252" t="s">
        <v>1636</v>
      </c>
      <c r="M150" s="469">
        <v>764</v>
      </c>
      <c r="N150" s="468" t="e">
        <f t="shared" si="2"/>
        <v>#VALUE!</v>
      </c>
      <c r="O150" s="469">
        <v>59</v>
      </c>
      <c r="P150" s="466"/>
      <c r="Q150" s="466" t="s">
        <v>1376</v>
      </c>
    </row>
    <row r="151" spans="1:17" x14ac:dyDescent="0.15">
      <c r="A151" s="434" t="s">
        <v>18</v>
      </c>
      <c r="B151" s="434"/>
      <c r="C151" s="434">
        <v>2017</v>
      </c>
      <c r="D151" s="314" t="s">
        <v>422</v>
      </c>
      <c r="E151" s="315" t="s">
        <v>491</v>
      </c>
      <c r="F151" s="315" t="s">
        <v>29</v>
      </c>
      <c r="G151" s="315" t="s">
        <v>132</v>
      </c>
      <c r="H151" s="271" t="s">
        <v>138</v>
      </c>
      <c r="I151" s="271" t="s">
        <v>279</v>
      </c>
      <c r="J151" s="263">
        <v>100</v>
      </c>
      <c r="K151" s="263"/>
      <c r="L151" s="421"/>
      <c r="M151" s="469">
        <v>414</v>
      </c>
      <c r="N151" s="468">
        <f t="shared" si="2"/>
        <v>414</v>
      </c>
      <c r="O151" s="469">
        <v>15</v>
      </c>
      <c r="P151" s="466" t="s">
        <v>1759</v>
      </c>
      <c r="Q151" s="464" t="s">
        <v>1753</v>
      </c>
    </row>
    <row r="152" spans="1:17" x14ac:dyDescent="0.15">
      <c r="A152" s="434" t="s">
        <v>18</v>
      </c>
      <c r="B152" s="434"/>
      <c r="C152" s="434">
        <v>2017</v>
      </c>
      <c r="D152" s="314" t="s">
        <v>422</v>
      </c>
      <c r="E152" s="315" t="s">
        <v>491</v>
      </c>
      <c r="F152" s="315" t="s">
        <v>29</v>
      </c>
      <c r="G152" s="315" t="s">
        <v>132</v>
      </c>
      <c r="H152" s="271" t="s">
        <v>744</v>
      </c>
      <c r="I152" s="271" t="s">
        <v>279</v>
      </c>
      <c r="J152" s="263">
        <v>50</v>
      </c>
      <c r="K152" s="263"/>
      <c r="L152" s="421"/>
      <c r="M152" s="469">
        <v>414</v>
      </c>
      <c r="N152" s="468">
        <f t="shared" si="2"/>
        <v>828</v>
      </c>
      <c r="O152" s="469">
        <v>15</v>
      </c>
      <c r="P152" s="466" t="s">
        <v>1761</v>
      </c>
      <c r="Q152" s="464" t="s">
        <v>1753</v>
      </c>
    </row>
    <row r="153" spans="1:17" x14ac:dyDescent="0.15">
      <c r="A153" s="434" t="s">
        <v>18</v>
      </c>
      <c r="B153" s="434"/>
      <c r="C153" s="434">
        <v>2017</v>
      </c>
      <c r="D153" s="314" t="s">
        <v>422</v>
      </c>
      <c r="E153" s="315" t="s">
        <v>491</v>
      </c>
      <c r="F153" s="315" t="s">
        <v>29</v>
      </c>
      <c r="G153" s="315" t="s">
        <v>132</v>
      </c>
      <c r="H153" s="322" t="s">
        <v>135</v>
      </c>
      <c r="I153" s="271" t="s">
        <v>279</v>
      </c>
      <c r="J153" s="263">
        <v>100</v>
      </c>
      <c r="K153" s="263"/>
      <c r="L153" s="421"/>
      <c r="M153" s="469">
        <v>205</v>
      </c>
      <c r="N153" s="468">
        <f t="shared" si="2"/>
        <v>205</v>
      </c>
      <c r="O153" s="469">
        <v>3</v>
      </c>
      <c r="P153" s="466" t="s">
        <v>1755</v>
      </c>
      <c r="Q153" s="464" t="s">
        <v>1753</v>
      </c>
    </row>
    <row r="154" spans="1:17" x14ac:dyDescent="0.15">
      <c r="A154" s="434" t="s">
        <v>18</v>
      </c>
      <c r="B154" s="434"/>
      <c r="C154" s="434">
        <v>2017</v>
      </c>
      <c r="D154" s="314" t="s">
        <v>422</v>
      </c>
      <c r="E154" s="315" t="s">
        <v>491</v>
      </c>
      <c r="F154" s="315" t="s">
        <v>29</v>
      </c>
      <c r="G154" s="315" t="s">
        <v>132</v>
      </c>
      <c r="H154" s="271" t="s">
        <v>138</v>
      </c>
      <c r="I154" s="271" t="s">
        <v>280</v>
      </c>
      <c r="J154" s="316" t="s">
        <v>1376</v>
      </c>
      <c r="K154" s="263"/>
      <c r="L154" s="437" t="s">
        <v>1636</v>
      </c>
      <c r="M154" s="469">
        <v>1288</v>
      </c>
      <c r="N154" s="468" t="e">
        <f t="shared" si="2"/>
        <v>#VALUE!</v>
      </c>
      <c r="O154" s="469">
        <v>63</v>
      </c>
      <c r="P154" s="466"/>
      <c r="Q154" s="466" t="s">
        <v>1376</v>
      </c>
    </row>
    <row r="155" spans="1:17" x14ac:dyDescent="0.15">
      <c r="A155" s="434" t="s">
        <v>18</v>
      </c>
      <c r="B155" s="434"/>
      <c r="C155" s="434">
        <v>2017</v>
      </c>
      <c r="D155" s="314" t="s">
        <v>422</v>
      </c>
      <c r="E155" s="315" t="s">
        <v>491</v>
      </c>
      <c r="F155" s="315" t="s">
        <v>29</v>
      </c>
      <c r="G155" s="315" t="s">
        <v>132</v>
      </c>
      <c r="H155" s="271" t="s">
        <v>744</v>
      </c>
      <c r="I155" s="271" t="s">
        <v>280</v>
      </c>
      <c r="J155" s="316" t="s">
        <v>1376</v>
      </c>
      <c r="K155" s="263"/>
      <c r="L155" s="437" t="s">
        <v>1636</v>
      </c>
      <c r="M155" s="469">
        <v>1288</v>
      </c>
      <c r="N155" s="468" t="e">
        <f t="shared" si="2"/>
        <v>#VALUE!</v>
      </c>
      <c r="O155" s="469">
        <v>63</v>
      </c>
      <c r="P155" s="466"/>
      <c r="Q155" s="466" t="s">
        <v>1376</v>
      </c>
    </row>
    <row r="156" spans="1:17" x14ac:dyDescent="0.15">
      <c r="A156" s="434" t="s">
        <v>18</v>
      </c>
      <c r="B156" s="434"/>
      <c r="C156" s="434">
        <v>2017</v>
      </c>
      <c r="D156" s="314" t="s">
        <v>422</v>
      </c>
      <c r="E156" s="315" t="s">
        <v>491</v>
      </c>
      <c r="F156" s="315" t="s">
        <v>29</v>
      </c>
      <c r="G156" s="315" t="s">
        <v>132</v>
      </c>
      <c r="H156" s="322" t="s">
        <v>135</v>
      </c>
      <c r="I156" s="271" t="s">
        <v>280</v>
      </c>
      <c r="J156" s="316" t="s">
        <v>1376</v>
      </c>
      <c r="K156" s="263"/>
      <c r="L156" s="437" t="s">
        <v>1636</v>
      </c>
      <c r="M156" s="469">
        <v>1275</v>
      </c>
      <c r="N156" s="468" t="e">
        <f t="shared" si="2"/>
        <v>#VALUE!</v>
      </c>
      <c r="O156" s="469">
        <v>63</v>
      </c>
      <c r="P156" s="466"/>
      <c r="Q156" s="466" t="s">
        <v>1376</v>
      </c>
    </row>
    <row r="157" spans="1:17" x14ac:dyDescent="0.15">
      <c r="A157" s="434" t="s">
        <v>18</v>
      </c>
      <c r="B157" s="434"/>
      <c r="C157" s="434">
        <v>2017</v>
      </c>
      <c r="D157" s="314" t="s">
        <v>422</v>
      </c>
      <c r="E157" s="315" t="s">
        <v>491</v>
      </c>
      <c r="F157" s="315" t="s">
        <v>29</v>
      </c>
      <c r="G157" s="315" t="s">
        <v>132</v>
      </c>
      <c r="H157" s="271" t="s">
        <v>136</v>
      </c>
      <c r="I157" s="271" t="s">
        <v>280</v>
      </c>
      <c r="J157" s="316" t="s">
        <v>1376</v>
      </c>
      <c r="K157" s="263"/>
      <c r="L157" s="437" t="s">
        <v>1636</v>
      </c>
      <c r="M157" s="469">
        <v>1282</v>
      </c>
      <c r="N157" s="468" t="e">
        <f t="shared" si="2"/>
        <v>#VALUE!</v>
      </c>
      <c r="O157" s="469">
        <v>63</v>
      </c>
      <c r="P157" s="466"/>
      <c r="Q157" s="466" t="s">
        <v>1376</v>
      </c>
    </row>
    <row r="158" spans="1:17" x14ac:dyDescent="0.15">
      <c r="A158" s="434" t="s">
        <v>18</v>
      </c>
      <c r="B158" s="434"/>
      <c r="C158" s="434">
        <v>2017</v>
      </c>
      <c r="D158" s="314" t="s">
        <v>422</v>
      </c>
      <c r="E158" s="315" t="s">
        <v>491</v>
      </c>
      <c r="F158" s="315" t="s">
        <v>29</v>
      </c>
      <c r="G158" s="315" t="s">
        <v>132</v>
      </c>
      <c r="H158" s="271" t="s">
        <v>137</v>
      </c>
      <c r="I158" s="271" t="s">
        <v>280</v>
      </c>
      <c r="J158" s="316" t="s">
        <v>1376</v>
      </c>
      <c r="K158" s="263"/>
      <c r="L158" s="437" t="s">
        <v>1636</v>
      </c>
      <c r="M158" s="469">
        <v>1199</v>
      </c>
      <c r="N158" s="468" t="e">
        <f t="shared" si="2"/>
        <v>#VALUE!</v>
      </c>
      <c r="O158" s="469">
        <v>63</v>
      </c>
      <c r="P158" s="466"/>
      <c r="Q158" s="465"/>
    </row>
    <row r="159" spans="1:17" x14ac:dyDescent="0.15">
      <c r="A159" s="434" t="s">
        <v>18</v>
      </c>
      <c r="B159" s="434"/>
      <c r="C159" s="434">
        <v>2017</v>
      </c>
      <c r="D159" s="314" t="s">
        <v>131</v>
      </c>
      <c r="E159" s="315" t="s">
        <v>491</v>
      </c>
      <c r="F159" s="315" t="s">
        <v>29</v>
      </c>
      <c r="G159" s="315" t="s">
        <v>132</v>
      </c>
      <c r="H159" s="271" t="s">
        <v>138</v>
      </c>
      <c r="I159" s="271" t="s">
        <v>279</v>
      </c>
      <c r="J159" s="263">
        <v>750</v>
      </c>
      <c r="K159" s="263"/>
      <c r="L159" s="421"/>
      <c r="M159" s="469">
        <v>1356</v>
      </c>
      <c r="N159" s="747">
        <f t="shared" si="2"/>
        <v>180.8</v>
      </c>
      <c r="O159" s="469">
        <v>24</v>
      </c>
      <c r="P159" s="466" t="s">
        <v>1759</v>
      </c>
      <c r="Q159" s="464" t="s">
        <v>1753</v>
      </c>
    </row>
    <row r="160" spans="1:17" x14ac:dyDescent="0.15">
      <c r="A160" s="434" t="s">
        <v>18</v>
      </c>
      <c r="B160" s="434"/>
      <c r="C160" s="434">
        <v>2017</v>
      </c>
      <c r="D160" s="314" t="s">
        <v>131</v>
      </c>
      <c r="E160" s="315" t="s">
        <v>491</v>
      </c>
      <c r="F160" s="315" t="s">
        <v>29</v>
      </c>
      <c r="G160" s="315" t="s">
        <v>132</v>
      </c>
      <c r="H160" s="271" t="s">
        <v>744</v>
      </c>
      <c r="I160" s="271" t="s">
        <v>279</v>
      </c>
      <c r="J160" s="263">
        <v>750</v>
      </c>
      <c r="K160" s="263"/>
      <c r="L160" s="421"/>
      <c r="M160" s="469">
        <v>1356</v>
      </c>
      <c r="N160" s="747">
        <f t="shared" si="2"/>
        <v>180.8</v>
      </c>
      <c r="O160" s="469">
        <v>24</v>
      </c>
      <c r="P160" s="466" t="s">
        <v>1761</v>
      </c>
      <c r="Q160" s="464" t="s">
        <v>1753</v>
      </c>
    </row>
    <row r="161" spans="1:17" x14ac:dyDescent="0.15">
      <c r="A161" s="434" t="s">
        <v>18</v>
      </c>
      <c r="B161" s="434"/>
      <c r="C161" s="434">
        <v>2017</v>
      </c>
      <c r="D161" s="314" t="s">
        <v>131</v>
      </c>
      <c r="E161" s="315" t="s">
        <v>491</v>
      </c>
      <c r="F161" s="315" t="s">
        <v>29</v>
      </c>
      <c r="G161" s="315" t="s">
        <v>132</v>
      </c>
      <c r="H161" s="322" t="s">
        <v>135</v>
      </c>
      <c r="I161" s="271" t="s">
        <v>279</v>
      </c>
      <c r="J161" s="263">
        <v>750</v>
      </c>
      <c r="K161" s="263"/>
      <c r="L161" s="421"/>
      <c r="M161" s="469">
        <v>1289</v>
      </c>
      <c r="N161" s="747">
        <f t="shared" si="2"/>
        <v>171.86666666666667</v>
      </c>
      <c r="O161" s="469">
        <v>24</v>
      </c>
      <c r="P161" s="466" t="s">
        <v>1755</v>
      </c>
      <c r="Q161" s="464" t="s">
        <v>1753</v>
      </c>
    </row>
    <row r="162" spans="1:17" x14ac:dyDescent="0.15">
      <c r="A162" s="434" t="s">
        <v>18</v>
      </c>
      <c r="B162" s="434"/>
      <c r="C162" s="434">
        <v>2017</v>
      </c>
      <c r="D162" s="314" t="s">
        <v>131</v>
      </c>
      <c r="E162" s="315" t="s">
        <v>491</v>
      </c>
      <c r="F162" s="315" t="s">
        <v>29</v>
      </c>
      <c r="G162" s="315" t="s">
        <v>132</v>
      </c>
      <c r="H162" s="271" t="s">
        <v>136</v>
      </c>
      <c r="I162" s="271" t="s">
        <v>279</v>
      </c>
      <c r="J162" s="263">
        <v>750</v>
      </c>
      <c r="K162" s="263"/>
      <c r="L162" s="421"/>
      <c r="M162" s="469">
        <v>1282</v>
      </c>
      <c r="N162" s="747">
        <f t="shared" si="2"/>
        <v>170.93333333333334</v>
      </c>
      <c r="O162" s="469">
        <v>24</v>
      </c>
      <c r="P162" s="466" t="s">
        <v>1755</v>
      </c>
      <c r="Q162" s="464" t="s">
        <v>1753</v>
      </c>
    </row>
    <row r="163" spans="1:17" x14ac:dyDescent="0.15">
      <c r="A163" s="434" t="s">
        <v>18</v>
      </c>
      <c r="B163" s="434"/>
      <c r="C163" s="434">
        <v>2017</v>
      </c>
      <c r="D163" s="314" t="s">
        <v>131</v>
      </c>
      <c r="E163" s="315" t="s">
        <v>491</v>
      </c>
      <c r="F163" s="315" t="s">
        <v>29</v>
      </c>
      <c r="G163" s="315" t="s">
        <v>132</v>
      </c>
      <c r="H163" s="271" t="s">
        <v>137</v>
      </c>
      <c r="I163" s="271" t="s">
        <v>279</v>
      </c>
      <c r="J163" s="263">
        <v>750</v>
      </c>
      <c r="K163" s="263"/>
      <c r="L163" s="421"/>
      <c r="M163" s="469">
        <v>1281</v>
      </c>
      <c r="N163" s="747">
        <f t="shared" si="2"/>
        <v>170.8</v>
      </c>
      <c r="O163" s="469">
        <v>24</v>
      </c>
      <c r="P163" s="466" t="s">
        <v>1755</v>
      </c>
      <c r="Q163" s="464" t="s">
        <v>1753</v>
      </c>
    </row>
    <row r="164" spans="1:17" x14ac:dyDescent="0.15">
      <c r="A164" s="434" t="s">
        <v>18</v>
      </c>
      <c r="B164" s="434"/>
      <c r="C164" s="434">
        <v>2017</v>
      </c>
      <c r="D164" s="314" t="s">
        <v>131</v>
      </c>
      <c r="E164" s="315" t="s">
        <v>491</v>
      </c>
      <c r="F164" s="315" t="s">
        <v>29</v>
      </c>
      <c r="G164" s="315" t="s">
        <v>132</v>
      </c>
      <c r="H164" s="271" t="s">
        <v>138</v>
      </c>
      <c r="I164" s="271" t="s">
        <v>280</v>
      </c>
      <c r="J164" s="316" t="s">
        <v>1376</v>
      </c>
      <c r="K164" s="263"/>
      <c r="L164" s="437" t="s">
        <v>1636</v>
      </c>
      <c r="M164" s="469">
        <v>1478</v>
      </c>
      <c r="N164" s="468" t="e">
        <f t="shared" si="2"/>
        <v>#VALUE!</v>
      </c>
      <c r="O164" s="469">
        <v>124</v>
      </c>
      <c r="P164" s="466"/>
      <c r="Q164" s="466" t="s">
        <v>1376</v>
      </c>
    </row>
    <row r="165" spans="1:17" x14ac:dyDescent="0.15">
      <c r="A165" s="434" t="s">
        <v>18</v>
      </c>
      <c r="B165" s="434"/>
      <c r="C165" s="434">
        <v>2017</v>
      </c>
      <c r="D165" s="314" t="s">
        <v>131</v>
      </c>
      <c r="E165" s="315" t="s">
        <v>491</v>
      </c>
      <c r="F165" s="315" t="s">
        <v>29</v>
      </c>
      <c r="G165" s="315" t="s">
        <v>132</v>
      </c>
      <c r="H165" s="271" t="s">
        <v>744</v>
      </c>
      <c r="I165" s="271" t="s">
        <v>280</v>
      </c>
      <c r="J165" s="316" t="s">
        <v>1376</v>
      </c>
      <c r="K165" s="263"/>
      <c r="L165" s="437" t="s">
        <v>1636</v>
      </c>
      <c r="M165" s="469">
        <v>1478</v>
      </c>
      <c r="N165" s="468" t="e">
        <f t="shared" si="2"/>
        <v>#VALUE!</v>
      </c>
      <c r="O165" s="469">
        <v>124</v>
      </c>
      <c r="P165" s="466"/>
      <c r="Q165" s="466" t="s">
        <v>1376</v>
      </c>
    </row>
    <row r="166" spans="1:17" x14ac:dyDescent="0.15">
      <c r="A166" s="434" t="s">
        <v>18</v>
      </c>
      <c r="B166" s="434"/>
      <c r="C166" s="434">
        <v>2017</v>
      </c>
      <c r="D166" s="314" t="s">
        <v>131</v>
      </c>
      <c r="E166" s="315" t="s">
        <v>491</v>
      </c>
      <c r="F166" s="315" t="s">
        <v>29</v>
      </c>
      <c r="G166" s="315" t="s">
        <v>132</v>
      </c>
      <c r="H166" s="322" t="s">
        <v>135</v>
      </c>
      <c r="I166" s="271" t="s">
        <v>280</v>
      </c>
      <c r="J166" s="316" t="s">
        <v>1376</v>
      </c>
      <c r="K166" s="263"/>
      <c r="L166" s="437" t="s">
        <v>1636</v>
      </c>
      <c r="M166" s="469">
        <v>1404</v>
      </c>
      <c r="N166" s="468" t="e">
        <f t="shared" si="2"/>
        <v>#VALUE!</v>
      </c>
      <c r="O166" s="469">
        <v>121</v>
      </c>
      <c r="P166" s="466"/>
      <c r="Q166" s="466" t="s">
        <v>1376</v>
      </c>
    </row>
    <row r="167" spans="1:17" x14ac:dyDescent="0.15">
      <c r="A167" s="434" t="s">
        <v>18</v>
      </c>
      <c r="B167" s="434"/>
      <c r="C167" s="434">
        <v>2017</v>
      </c>
      <c r="D167" s="314" t="s">
        <v>131</v>
      </c>
      <c r="E167" s="315" t="s">
        <v>491</v>
      </c>
      <c r="F167" s="315" t="s">
        <v>29</v>
      </c>
      <c r="G167" s="315" t="s">
        <v>132</v>
      </c>
      <c r="H167" s="271" t="s">
        <v>136</v>
      </c>
      <c r="I167" s="271" t="s">
        <v>280</v>
      </c>
      <c r="J167" s="316" t="s">
        <v>1376</v>
      </c>
      <c r="K167" s="263"/>
      <c r="L167" s="437" t="s">
        <v>1636</v>
      </c>
      <c r="M167" s="469">
        <v>1483</v>
      </c>
      <c r="N167" s="468" t="e">
        <f t="shared" si="2"/>
        <v>#VALUE!</v>
      </c>
      <c r="O167" s="469">
        <v>124</v>
      </c>
      <c r="P167" s="466"/>
      <c r="Q167" s="466" t="s">
        <v>1376</v>
      </c>
    </row>
    <row r="168" spans="1:17" x14ac:dyDescent="0.15">
      <c r="A168" s="434" t="s">
        <v>18</v>
      </c>
      <c r="B168" s="434"/>
      <c r="C168" s="434">
        <v>2017</v>
      </c>
      <c r="D168" s="314" t="s">
        <v>131</v>
      </c>
      <c r="E168" s="315" t="s">
        <v>491</v>
      </c>
      <c r="F168" s="315" t="s">
        <v>29</v>
      </c>
      <c r="G168" s="315" t="s">
        <v>132</v>
      </c>
      <c r="H168" s="271" t="s">
        <v>137</v>
      </c>
      <c r="I168" s="271" t="s">
        <v>280</v>
      </c>
      <c r="J168" s="316" t="s">
        <v>1376</v>
      </c>
      <c r="K168" s="263"/>
      <c r="L168" s="437" t="s">
        <v>1636</v>
      </c>
      <c r="M168" s="469">
        <v>536</v>
      </c>
      <c r="N168" s="468" t="e">
        <f t="shared" si="2"/>
        <v>#VALUE!</v>
      </c>
      <c r="O168" s="469">
        <v>124</v>
      </c>
      <c r="P168" s="466"/>
      <c r="Q168" s="466" t="s">
        <v>1376</v>
      </c>
    </row>
    <row r="169" spans="1:17" x14ac:dyDescent="0.15">
      <c r="A169" s="48" t="s">
        <v>18</v>
      </c>
      <c r="B169" s="48"/>
      <c r="C169" s="48">
        <v>2017</v>
      </c>
      <c r="D169" s="253" t="s">
        <v>430</v>
      </c>
      <c r="E169" s="28" t="s">
        <v>491</v>
      </c>
      <c r="F169" s="28" t="s">
        <v>29</v>
      </c>
      <c r="G169" s="28" t="s">
        <v>132</v>
      </c>
      <c r="H169" s="13" t="s">
        <v>138</v>
      </c>
      <c r="I169" s="13" t="s">
        <v>279</v>
      </c>
      <c r="J169" s="31">
        <v>1200</v>
      </c>
      <c r="K169" s="31"/>
      <c r="L169" s="361"/>
      <c r="M169" s="469">
        <v>2414</v>
      </c>
      <c r="N169" s="747">
        <f t="shared" si="2"/>
        <v>201.16666666666666</v>
      </c>
      <c r="O169" s="469">
        <v>20</v>
      </c>
      <c r="P169" s="466" t="s">
        <v>1759</v>
      </c>
      <c r="Q169" s="464" t="s">
        <v>1753</v>
      </c>
    </row>
    <row r="170" spans="1:17" x14ac:dyDescent="0.15">
      <c r="A170" s="48" t="s">
        <v>18</v>
      </c>
      <c r="B170" s="48"/>
      <c r="C170" s="48">
        <v>2017</v>
      </c>
      <c r="D170" s="253" t="s">
        <v>430</v>
      </c>
      <c r="E170" s="28" t="s">
        <v>491</v>
      </c>
      <c r="F170" s="28" t="s">
        <v>29</v>
      </c>
      <c r="G170" s="28" t="s">
        <v>132</v>
      </c>
      <c r="H170" s="13" t="s">
        <v>744</v>
      </c>
      <c r="I170" s="13" t="s">
        <v>279</v>
      </c>
      <c r="J170" s="31">
        <v>200</v>
      </c>
      <c r="K170" s="31"/>
      <c r="L170" s="361"/>
      <c r="M170" s="469">
        <v>2434</v>
      </c>
      <c r="N170" s="747">
        <f t="shared" si="2"/>
        <v>1217</v>
      </c>
      <c r="O170" s="469">
        <v>20</v>
      </c>
      <c r="P170" s="466" t="s">
        <v>1761</v>
      </c>
      <c r="Q170" s="464" t="s">
        <v>1753</v>
      </c>
    </row>
    <row r="171" spans="1:17" x14ac:dyDescent="0.15">
      <c r="A171" s="48" t="s">
        <v>18</v>
      </c>
      <c r="B171" s="48"/>
      <c r="C171" s="48">
        <v>2017</v>
      </c>
      <c r="D171" s="253" t="s">
        <v>430</v>
      </c>
      <c r="E171" s="28" t="s">
        <v>491</v>
      </c>
      <c r="F171" s="28" t="s">
        <v>29</v>
      </c>
      <c r="G171" s="28" t="s">
        <v>132</v>
      </c>
      <c r="H171" s="160" t="s">
        <v>135</v>
      </c>
      <c r="I171" s="13" t="s">
        <v>279</v>
      </c>
      <c r="J171" s="31">
        <v>1000</v>
      </c>
      <c r="K171" s="31"/>
      <c r="L171" s="361"/>
      <c r="M171" s="469">
        <v>2414</v>
      </c>
      <c r="N171" s="747">
        <f t="shared" si="2"/>
        <v>241.4</v>
      </c>
      <c r="O171" s="469">
        <v>20</v>
      </c>
      <c r="P171" s="466" t="s">
        <v>1755</v>
      </c>
      <c r="Q171" s="464" t="s">
        <v>1753</v>
      </c>
    </row>
    <row r="172" spans="1:17" x14ac:dyDescent="0.15">
      <c r="A172" s="48" t="s">
        <v>18</v>
      </c>
      <c r="B172" s="48"/>
      <c r="C172" s="48">
        <v>2017</v>
      </c>
      <c r="D172" s="253" t="s">
        <v>430</v>
      </c>
      <c r="E172" s="28" t="s">
        <v>491</v>
      </c>
      <c r="F172" s="28" t="s">
        <v>29</v>
      </c>
      <c r="G172" s="28" t="s">
        <v>132</v>
      </c>
      <c r="H172" s="13" t="s">
        <v>138</v>
      </c>
      <c r="I172" s="13" t="s">
        <v>280</v>
      </c>
      <c r="J172" s="102" t="s">
        <v>1376</v>
      </c>
      <c r="K172" s="31"/>
      <c r="L172" s="252" t="s">
        <v>1636</v>
      </c>
      <c r="M172" s="469">
        <v>221</v>
      </c>
      <c r="N172" s="468" t="e">
        <f t="shared" si="2"/>
        <v>#VALUE!</v>
      </c>
      <c r="O172" s="469">
        <v>27</v>
      </c>
      <c r="P172" s="466"/>
      <c r="Q172" s="466" t="s">
        <v>1376</v>
      </c>
    </row>
    <row r="173" spans="1:17" x14ac:dyDescent="0.15">
      <c r="A173" s="48" t="s">
        <v>18</v>
      </c>
      <c r="B173" s="48"/>
      <c r="C173" s="48">
        <v>2017</v>
      </c>
      <c r="D173" s="253" t="s">
        <v>430</v>
      </c>
      <c r="E173" s="28" t="s">
        <v>491</v>
      </c>
      <c r="F173" s="28" t="s">
        <v>29</v>
      </c>
      <c r="G173" s="28" t="s">
        <v>132</v>
      </c>
      <c r="H173" s="13" t="s">
        <v>744</v>
      </c>
      <c r="I173" s="13" t="s">
        <v>280</v>
      </c>
      <c r="J173" s="102" t="s">
        <v>1376</v>
      </c>
      <c r="K173" s="31"/>
      <c r="L173" s="252" t="s">
        <v>1636</v>
      </c>
      <c r="M173" s="469">
        <v>221</v>
      </c>
      <c r="N173" s="468" t="e">
        <f t="shared" si="2"/>
        <v>#VALUE!</v>
      </c>
      <c r="O173" s="469">
        <v>27</v>
      </c>
      <c r="P173" s="466"/>
      <c r="Q173" s="466" t="s">
        <v>1376</v>
      </c>
    </row>
    <row r="174" spans="1:17" x14ac:dyDescent="0.15">
      <c r="A174" s="48" t="s">
        <v>18</v>
      </c>
      <c r="B174" s="48"/>
      <c r="C174" s="48">
        <v>2017</v>
      </c>
      <c r="D174" s="253" t="s">
        <v>430</v>
      </c>
      <c r="E174" s="28" t="s">
        <v>491</v>
      </c>
      <c r="F174" s="28" t="s">
        <v>29</v>
      </c>
      <c r="G174" s="28" t="s">
        <v>132</v>
      </c>
      <c r="H174" s="160" t="s">
        <v>135</v>
      </c>
      <c r="I174" s="13" t="s">
        <v>280</v>
      </c>
      <c r="J174" s="102" t="s">
        <v>1376</v>
      </c>
      <c r="K174" s="31"/>
      <c r="L174" s="252" t="s">
        <v>1636</v>
      </c>
      <c r="M174" s="469">
        <v>221</v>
      </c>
      <c r="N174" s="468" t="e">
        <f t="shared" si="2"/>
        <v>#VALUE!</v>
      </c>
      <c r="O174" s="469">
        <v>27</v>
      </c>
      <c r="P174" s="466"/>
      <c r="Q174" s="466" t="s">
        <v>1376</v>
      </c>
    </row>
    <row r="175" spans="1:17" x14ac:dyDescent="0.15">
      <c r="A175" s="48" t="s">
        <v>18</v>
      </c>
      <c r="B175" s="48"/>
      <c r="C175" s="48">
        <v>2017</v>
      </c>
      <c r="D175" s="253" t="s">
        <v>430</v>
      </c>
      <c r="E175" s="28" t="s">
        <v>491</v>
      </c>
      <c r="F175" s="28" t="s">
        <v>29</v>
      </c>
      <c r="G175" s="28" t="s">
        <v>132</v>
      </c>
      <c r="H175" s="13" t="s">
        <v>136</v>
      </c>
      <c r="I175" s="13" t="s">
        <v>280</v>
      </c>
      <c r="J175" s="102" t="s">
        <v>1376</v>
      </c>
      <c r="K175" s="31"/>
      <c r="L175" s="252" t="s">
        <v>1636</v>
      </c>
      <c r="M175" s="469">
        <v>221</v>
      </c>
      <c r="N175" s="468" t="e">
        <f t="shared" si="2"/>
        <v>#VALUE!</v>
      </c>
      <c r="O175" s="469">
        <v>27</v>
      </c>
      <c r="P175" s="466"/>
      <c r="Q175" s="466" t="s">
        <v>1376</v>
      </c>
    </row>
    <row r="176" spans="1:17" x14ac:dyDescent="0.15">
      <c r="A176" s="48" t="s">
        <v>18</v>
      </c>
      <c r="B176" s="48"/>
      <c r="C176" s="48">
        <v>2017</v>
      </c>
      <c r="D176" s="253" t="s">
        <v>430</v>
      </c>
      <c r="E176" s="28" t="s">
        <v>491</v>
      </c>
      <c r="F176" s="28" t="s">
        <v>29</v>
      </c>
      <c r="G176" s="28" t="s">
        <v>132</v>
      </c>
      <c r="H176" s="13" t="s">
        <v>137</v>
      </c>
      <c r="I176" s="13" t="s">
        <v>280</v>
      </c>
      <c r="J176" s="102" t="s">
        <v>1376</v>
      </c>
      <c r="K176" s="31"/>
      <c r="L176" s="252" t="s">
        <v>1636</v>
      </c>
      <c r="M176" s="469">
        <v>221</v>
      </c>
      <c r="N176" s="468" t="e">
        <f t="shared" si="2"/>
        <v>#VALUE!</v>
      </c>
      <c r="O176" s="469">
        <v>27</v>
      </c>
      <c r="P176" s="466"/>
      <c r="Q176" s="466" t="s">
        <v>1376</v>
      </c>
    </row>
    <row r="177" spans="1:17" x14ac:dyDescent="0.15">
      <c r="A177" s="48" t="s">
        <v>18</v>
      </c>
      <c r="B177" s="48"/>
      <c r="C177" s="48">
        <v>2017</v>
      </c>
      <c r="D177" s="253" t="s">
        <v>115</v>
      </c>
      <c r="E177" s="28" t="s">
        <v>491</v>
      </c>
      <c r="F177" s="28" t="s">
        <v>29</v>
      </c>
      <c r="G177" s="28" t="s">
        <v>132</v>
      </c>
      <c r="H177" s="13" t="s">
        <v>138</v>
      </c>
      <c r="I177" s="13" t="s">
        <v>279</v>
      </c>
      <c r="J177" s="31">
        <v>500</v>
      </c>
      <c r="K177" s="31"/>
      <c r="L177" s="361"/>
      <c r="M177" s="469">
        <v>762</v>
      </c>
      <c r="N177" s="747">
        <f t="shared" si="2"/>
        <v>152.4</v>
      </c>
      <c r="O177" s="469">
        <v>8</v>
      </c>
      <c r="P177" s="466" t="s">
        <v>1759</v>
      </c>
      <c r="Q177" s="464" t="s">
        <v>1753</v>
      </c>
    </row>
    <row r="178" spans="1:17" x14ac:dyDescent="0.15">
      <c r="A178" s="48" t="s">
        <v>18</v>
      </c>
      <c r="B178" s="48"/>
      <c r="C178" s="48">
        <v>2017</v>
      </c>
      <c r="D178" s="253" t="s">
        <v>115</v>
      </c>
      <c r="E178" s="28" t="s">
        <v>491</v>
      </c>
      <c r="F178" s="28" t="s">
        <v>29</v>
      </c>
      <c r="G178" s="28" t="s">
        <v>132</v>
      </c>
      <c r="H178" s="13" t="s">
        <v>744</v>
      </c>
      <c r="I178" s="13" t="s">
        <v>279</v>
      </c>
      <c r="J178" s="31">
        <v>500</v>
      </c>
      <c r="K178" s="31"/>
      <c r="L178" s="361"/>
      <c r="M178" s="469">
        <v>762</v>
      </c>
      <c r="N178" s="747">
        <f t="shared" si="2"/>
        <v>152.4</v>
      </c>
      <c r="O178" s="469">
        <v>8</v>
      </c>
      <c r="P178" s="466" t="s">
        <v>1761</v>
      </c>
      <c r="Q178" s="464" t="s">
        <v>1753</v>
      </c>
    </row>
    <row r="179" spans="1:17" x14ac:dyDescent="0.15">
      <c r="A179" s="48" t="s">
        <v>18</v>
      </c>
      <c r="B179" s="48"/>
      <c r="C179" s="48">
        <v>2017</v>
      </c>
      <c r="D179" s="253" t="s">
        <v>115</v>
      </c>
      <c r="E179" s="28" t="s">
        <v>491</v>
      </c>
      <c r="F179" s="28" t="s">
        <v>29</v>
      </c>
      <c r="G179" s="28" t="s">
        <v>132</v>
      </c>
      <c r="H179" s="160" t="s">
        <v>135</v>
      </c>
      <c r="I179" s="13" t="s">
        <v>279</v>
      </c>
      <c r="J179" s="31">
        <v>500</v>
      </c>
      <c r="K179" s="31"/>
      <c r="L179" s="361"/>
      <c r="M179" s="469">
        <v>733</v>
      </c>
      <c r="N179" s="747">
        <f t="shared" si="2"/>
        <v>146.6</v>
      </c>
      <c r="O179" s="469">
        <v>8</v>
      </c>
      <c r="P179" s="466" t="s">
        <v>1755</v>
      </c>
      <c r="Q179" s="464" t="s">
        <v>1753</v>
      </c>
    </row>
    <row r="180" spans="1:17" x14ac:dyDescent="0.15">
      <c r="A180" s="48" t="s">
        <v>18</v>
      </c>
      <c r="B180" s="48"/>
      <c r="C180" s="48">
        <v>2017</v>
      </c>
      <c r="D180" s="253" t="s">
        <v>115</v>
      </c>
      <c r="E180" s="28" t="s">
        <v>491</v>
      </c>
      <c r="F180" s="28" t="s">
        <v>29</v>
      </c>
      <c r="G180" s="28" t="s">
        <v>132</v>
      </c>
      <c r="H180" s="13" t="s">
        <v>136</v>
      </c>
      <c r="I180" s="13" t="s">
        <v>279</v>
      </c>
      <c r="J180" s="31">
        <v>500</v>
      </c>
      <c r="K180" s="31"/>
      <c r="L180" s="361"/>
      <c r="M180" s="469">
        <v>761</v>
      </c>
      <c r="N180" s="747">
        <f t="shared" si="2"/>
        <v>152.19999999999999</v>
      </c>
      <c r="O180" s="469">
        <v>8</v>
      </c>
      <c r="P180" s="466" t="s">
        <v>1755</v>
      </c>
      <c r="Q180" s="464" t="s">
        <v>1753</v>
      </c>
    </row>
    <row r="181" spans="1:17" x14ac:dyDescent="0.15">
      <c r="A181" s="48" t="s">
        <v>18</v>
      </c>
      <c r="B181" s="48"/>
      <c r="C181" s="48">
        <v>2017</v>
      </c>
      <c r="D181" s="253" t="s">
        <v>115</v>
      </c>
      <c r="E181" s="28" t="s">
        <v>491</v>
      </c>
      <c r="F181" s="28" t="s">
        <v>29</v>
      </c>
      <c r="G181" s="28" t="s">
        <v>132</v>
      </c>
      <c r="H181" s="13" t="s">
        <v>137</v>
      </c>
      <c r="I181" s="13" t="s">
        <v>279</v>
      </c>
      <c r="J181" s="31">
        <v>500</v>
      </c>
      <c r="K181" s="31"/>
      <c r="L181" s="361"/>
      <c r="M181" s="469">
        <v>761</v>
      </c>
      <c r="N181" s="747">
        <f t="shared" si="2"/>
        <v>152.19999999999999</v>
      </c>
      <c r="O181" s="469">
        <v>8</v>
      </c>
      <c r="P181" s="466" t="s">
        <v>1755</v>
      </c>
      <c r="Q181" s="464" t="s">
        <v>1753</v>
      </c>
    </row>
    <row r="182" spans="1:17" x14ac:dyDescent="0.15">
      <c r="A182" s="48" t="s">
        <v>18</v>
      </c>
      <c r="B182" s="48"/>
      <c r="C182" s="48">
        <v>2017</v>
      </c>
      <c r="D182" s="253" t="s">
        <v>115</v>
      </c>
      <c r="E182" s="28" t="s">
        <v>491</v>
      </c>
      <c r="F182" s="28" t="s">
        <v>29</v>
      </c>
      <c r="G182" s="28" t="s">
        <v>132</v>
      </c>
      <c r="H182" s="13" t="s">
        <v>138</v>
      </c>
      <c r="I182" s="13" t="s">
        <v>280</v>
      </c>
      <c r="J182" s="102" t="s">
        <v>1376</v>
      </c>
      <c r="K182" s="31"/>
      <c r="L182" s="252" t="s">
        <v>1636</v>
      </c>
      <c r="M182" s="469">
        <v>127</v>
      </c>
      <c r="N182" s="468" t="e">
        <f t="shared" si="2"/>
        <v>#VALUE!</v>
      </c>
      <c r="O182" s="469">
        <v>31</v>
      </c>
      <c r="P182" s="466"/>
      <c r="Q182" s="466" t="s">
        <v>1376</v>
      </c>
    </row>
    <row r="183" spans="1:17" x14ac:dyDescent="0.15">
      <c r="A183" s="48" t="s">
        <v>18</v>
      </c>
      <c r="B183" s="48"/>
      <c r="C183" s="48">
        <v>2017</v>
      </c>
      <c r="D183" s="253" t="s">
        <v>115</v>
      </c>
      <c r="E183" s="28" t="s">
        <v>491</v>
      </c>
      <c r="F183" s="28" t="s">
        <v>29</v>
      </c>
      <c r="G183" s="28" t="s">
        <v>132</v>
      </c>
      <c r="H183" s="13" t="s">
        <v>744</v>
      </c>
      <c r="I183" s="13" t="s">
        <v>280</v>
      </c>
      <c r="J183" s="102" t="s">
        <v>1376</v>
      </c>
      <c r="K183" s="31"/>
      <c r="L183" s="252" t="s">
        <v>1636</v>
      </c>
      <c r="M183" s="469">
        <v>127</v>
      </c>
      <c r="N183" s="468" t="e">
        <f t="shared" ref="N183:N245" si="5">(100*M183/J183)</f>
        <v>#VALUE!</v>
      </c>
      <c r="O183" s="469">
        <v>31</v>
      </c>
      <c r="P183" s="466"/>
      <c r="Q183" s="466" t="s">
        <v>1376</v>
      </c>
    </row>
    <row r="184" spans="1:17" x14ac:dyDescent="0.15">
      <c r="A184" s="48" t="s">
        <v>18</v>
      </c>
      <c r="B184" s="48"/>
      <c r="C184" s="48">
        <v>2017</v>
      </c>
      <c r="D184" s="253" t="s">
        <v>115</v>
      </c>
      <c r="E184" s="28" t="s">
        <v>491</v>
      </c>
      <c r="F184" s="28" t="s">
        <v>29</v>
      </c>
      <c r="G184" s="28" t="s">
        <v>132</v>
      </c>
      <c r="H184" s="160" t="s">
        <v>135</v>
      </c>
      <c r="I184" s="13" t="s">
        <v>280</v>
      </c>
      <c r="J184" s="102" t="s">
        <v>1376</v>
      </c>
      <c r="K184" s="31"/>
      <c r="L184" s="252" t="s">
        <v>1636</v>
      </c>
      <c r="M184" s="469">
        <v>86</v>
      </c>
      <c r="N184" s="468" t="e">
        <f t="shared" si="5"/>
        <v>#VALUE!</v>
      </c>
      <c r="O184" s="469">
        <v>31</v>
      </c>
      <c r="P184" s="466"/>
      <c r="Q184" s="466" t="s">
        <v>1376</v>
      </c>
    </row>
    <row r="185" spans="1:17" x14ac:dyDescent="0.15">
      <c r="A185" s="48" t="s">
        <v>18</v>
      </c>
      <c r="B185" s="48"/>
      <c r="C185" s="48">
        <v>2017</v>
      </c>
      <c r="D185" s="253" t="s">
        <v>115</v>
      </c>
      <c r="E185" s="28" t="s">
        <v>491</v>
      </c>
      <c r="F185" s="28" t="s">
        <v>29</v>
      </c>
      <c r="G185" s="28" t="s">
        <v>132</v>
      </c>
      <c r="H185" s="13" t="s">
        <v>136</v>
      </c>
      <c r="I185" s="13" t="s">
        <v>280</v>
      </c>
      <c r="J185" s="102" t="s">
        <v>1376</v>
      </c>
      <c r="K185" s="31"/>
      <c r="L185" s="252" t="s">
        <v>1636</v>
      </c>
      <c r="M185" s="469">
        <v>130</v>
      </c>
      <c r="N185" s="468" t="e">
        <f t="shared" si="5"/>
        <v>#VALUE!</v>
      </c>
      <c r="O185" s="469">
        <v>31</v>
      </c>
      <c r="P185" s="466"/>
      <c r="Q185" s="466" t="s">
        <v>1376</v>
      </c>
    </row>
    <row r="186" spans="1:17" x14ac:dyDescent="0.15">
      <c r="A186" s="48" t="s">
        <v>18</v>
      </c>
      <c r="B186" s="48"/>
      <c r="C186" s="48">
        <v>2017</v>
      </c>
      <c r="D186" s="253" t="s">
        <v>415</v>
      </c>
      <c r="E186" s="28" t="s">
        <v>555</v>
      </c>
      <c r="F186" s="28" t="s">
        <v>29</v>
      </c>
      <c r="G186" s="28" t="s">
        <v>569</v>
      </c>
      <c r="H186" s="13" t="s">
        <v>138</v>
      </c>
      <c r="I186" s="13" t="s">
        <v>279</v>
      </c>
      <c r="J186" s="31">
        <v>100</v>
      </c>
      <c r="K186" s="31"/>
      <c r="L186" s="361" t="s">
        <v>1588</v>
      </c>
      <c r="M186" s="469">
        <v>3</v>
      </c>
      <c r="N186" s="747">
        <f t="shared" si="5"/>
        <v>3</v>
      </c>
      <c r="O186" s="469">
        <v>1</v>
      </c>
      <c r="P186" s="466" t="s">
        <v>1759</v>
      </c>
      <c r="Q186" s="464" t="s">
        <v>1807</v>
      </c>
    </row>
    <row r="187" spans="1:17" x14ac:dyDescent="0.15">
      <c r="A187" s="48" t="s">
        <v>18</v>
      </c>
      <c r="B187" s="48"/>
      <c r="C187" s="48">
        <v>2017</v>
      </c>
      <c r="D187" s="253" t="s">
        <v>415</v>
      </c>
      <c r="E187" s="28" t="s">
        <v>555</v>
      </c>
      <c r="F187" s="28" t="s">
        <v>29</v>
      </c>
      <c r="G187" s="28" t="s">
        <v>569</v>
      </c>
      <c r="H187" s="13" t="s">
        <v>744</v>
      </c>
      <c r="I187" s="13" t="s">
        <v>279</v>
      </c>
      <c r="J187" s="31">
        <v>100</v>
      </c>
      <c r="K187" s="31"/>
      <c r="L187" s="361" t="s">
        <v>1588</v>
      </c>
      <c r="M187" s="469">
        <v>3</v>
      </c>
      <c r="N187" s="747">
        <f t="shared" si="5"/>
        <v>3</v>
      </c>
      <c r="O187" s="469">
        <v>1</v>
      </c>
      <c r="P187" s="466" t="s">
        <v>1761</v>
      </c>
      <c r="Q187" s="464" t="s">
        <v>1807</v>
      </c>
    </row>
    <row r="188" spans="1:17" x14ac:dyDescent="0.15">
      <c r="A188" s="48" t="s">
        <v>18</v>
      </c>
      <c r="B188" s="48"/>
      <c r="C188" s="48">
        <v>2017</v>
      </c>
      <c r="D188" s="253" t="s">
        <v>415</v>
      </c>
      <c r="E188" s="28" t="s">
        <v>555</v>
      </c>
      <c r="F188" s="28" t="s">
        <v>29</v>
      </c>
      <c r="G188" s="28" t="s">
        <v>569</v>
      </c>
      <c r="H188" s="160" t="s">
        <v>135</v>
      </c>
      <c r="I188" s="13" t="s">
        <v>279</v>
      </c>
      <c r="J188" s="31">
        <v>100</v>
      </c>
      <c r="K188" s="31"/>
      <c r="L188" s="361" t="s">
        <v>1588</v>
      </c>
      <c r="M188" s="469">
        <v>0</v>
      </c>
      <c r="N188" s="747">
        <f t="shared" si="5"/>
        <v>0</v>
      </c>
      <c r="O188" s="469">
        <v>1</v>
      </c>
      <c r="P188" s="466" t="s">
        <v>1757</v>
      </c>
      <c r="Q188" s="464" t="s">
        <v>1807</v>
      </c>
    </row>
    <row r="189" spans="1:17" x14ac:dyDescent="0.15">
      <c r="A189" s="48" t="s">
        <v>18</v>
      </c>
      <c r="B189" s="48"/>
      <c r="C189" s="48">
        <v>2017</v>
      </c>
      <c r="D189" s="253" t="s">
        <v>415</v>
      </c>
      <c r="E189" s="28" t="s">
        <v>555</v>
      </c>
      <c r="F189" s="28" t="s">
        <v>29</v>
      </c>
      <c r="G189" s="28" t="s">
        <v>569</v>
      </c>
      <c r="H189" s="13" t="s">
        <v>136</v>
      </c>
      <c r="I189" s="13" t="s">
        <v>279</v>
      </c>
      <c r="J189" s="31">
        <v>100</v>
      </c>
      <c r="K189" s="31"/>
      <c r="L189" s="361" t="s">
        <v>1588</v>
      </c>
      <c r="M189" s="469">
        <v>0</v>
      </c>
      <c r="N189" s="747">
        <f t="shared" si="5"/>
        <v>0</v>
      </c>
      <c r="O189" s="469">
        <v>1</v>
      </c>
      <c r="P189" s="466" t="s">
        <v>1757</v>
      </c>
      <c r="Q189" s="464" t="s">
        <v>1807</v>
      </c>
    </row>
    <row r="190" spans="1:17" x14ac:dyDescent="0.15">
      <c r="A190" s="48" t="s">
        <v>18</v>
      </c>
      <c r="B190" s="48"/>
      <c r="C190" s="48">
        <v>2017</v>
      </c>
      <c r="D190" s="253" t="s">
        <v>415</v>
      </c>
      <c r="E190" s="28" t="s">
        <v>555</v>
      </c>
      <c r="F190" s="28" t="s">
        <v>29</v>
      </c>
      <c r="G190" s="28" t="s">
        <v>569</v>
      </c>
      <c r="H190" s="13" t="s">
        <v>137</v>
      </c>
      <c r="I190" s="13" t="s">
        <v>279</v>
      </c>
      <c r="J190" s="31">
        <v>100</v>
      </c>
      <c r="K190" s="31"/>
      <c r="L190" s="361" t="s">
        <v>1588</v>
      </c>
      <c r="M190" s="469">
        <v>0</v>
      </c>
      <c r="N190" s="747">
        <f t="shared" si="5"/>
        <v>0</v>
      </c>
      <c r="O190" s="469">
        <v>1</v>
      </c>
      <c r="P190" s="466" t="s">
        <v>1757</v>
      </c>
      <c r="Q190" s="464" t="s">
        <v>1807</v>
      </c>
    </row>
    <row r="191" spans="1:17" x14ac:dyDescent="0.15">
      <c r="A191" s="434" t="s">
        <v>18</v>
      </c>
      <c r="B191" s="434"/>
      <c r="C191" s="434">
        <v>2017</v>
      </c>
      <c r="D191" s="314" t="s">
        <v>425</v>
      </c>
      <c r="E191" s="315" t="s">
        <v>555</v>
      </c>
      <c r="F191" s="315" t="s">
        <v>29</v>
      </c>
      <c r="G191" s="315" t="s">
        <v>612</v>
      </c>
      <c r="H191" s="271" t="s">
        <v>138</v>
      </c>
      <c r="I191" s="271" t="s">
        <v>279</v>
      </c>
      <c r="J191" s="263">
        <v>300</v>
      </c>
      <c r="K191" s="263"/>
      <c r="L191" s="361"/>
      <c r="M191" s="469">
        <v>24872</v>
      </c>
      <c r="N191" s="747">
        <f t="shared" si="5"/>
        <v>8290.6666666666661</v>
      </c>
      <c r="O191" s="469">
        <v>60</v>
      </c>
      <c r="P191" s="466" t="s">
        <v>1759</v>
      </c>
      <c r="Q191" s="464" t="s">
        <v>1753</v>
      </c>
    </row>
    <row r="192" spans="1:17" x14ac:dyDescent="0.15">
      <c r="A192" s="434" t="s">
        <v>18</v>
      </c>
      <c r="B192" s="434"/>
      <c r="C192" s="434">
        <v>2017</v>
      </c>
      <c r="D192" s="314" t="s">
        <v>425</v>
      </c>
      <c r="E192" s="315" t="s">
        <v>555</v>
      </c>
      <c r="F192" s="315" t="s">
        <v>29</v>
      </c>
      <c r="G192" s="315" t="s">
        <v>612</v>
      </c>
      <c r="H192" s="271" t="s">
        <v>744</v>
      </c>
      <c r="I192" s="271" t="s">
        <v>279</v>
      </c>
      <c r="J192" s="263">
        <v>300</v>
      </c>
      <c r="K192" s="263"/>
      <c r="L192" s="361"/>
      <c r="M192" s="469">
        <v>24872</v>
      </c>
      <c r="N192" s="747">
        <f t="shared" si="5"/>
        <v>8290.6666666666661</v>
      </c>
      <c r="O192" s="469">
        <v>60</v>
      </c>
      <c r="P192" s="466" t="s">
        <v>1761</v>
      </c>
      <c r="Q192" s="464" t="s">
        <v>1753</v>
      </c>
    </row>
    <row r="193" spans="1:17" x14ac:dyDescent="0.15">
      <c r="A193" s="434" t="s">
        <v>18</v>
      </c>
      <c r="B193" s="434"/>
      <c r="C193" s="434">
        <v>2017</v>
      </c>
      <c r="D193" s="314" t="s">
        <v>425</v>
      </c>
      <c r="E193" s="315" t="s">
        <v>555</v>
      </c>
      <c r="F193" s="315" t="s">
        <v>29</v>
      </c>
      <c r="G193" s="315" t="s">
        <v>612</v>
      </c>
      <c r="H193" s="322" t="s">
        <v>135</v>
      </c>
      <c r="I193" s="271" t="s">
        <v>279</v>
      </c>
      <c r="J193" s="263">
        <v>300</v>
      </c>
      <c r="K193" s="263"/>
      <c r="L193" s="361"/>
      <c r="M193" s="469">
        <v>563</v>
      </c>
      <c r="N193" s="747">
        <f t="shared" si="5"/>
        <v>187.66666666666666</v>
      </c>
      <c r="O193" s="469">
        <v>5</v>
      </c>
      <c r="P193" s="466" t="s">
        <v>1756</v>
      </c>
      <c r="Q193" s="464" t="s">
        <v>1753</v>
      </c>
    </row>
    <row r="194" spans="1:17" x14ac:dyDescent="0.15">
      <c r="A194" s="434" t="s">
        <v>18</v>
      </c>
      <c r="B194" s="434"/>
      <c r="C194" s="434">
        <v>2017</v>
      </c>
      <c r="D194" s="314" t="s">
        <v>425</v>
      </c>
      <c r="E194" s="315" t="s">
        <v>555</v>
      </c>
      <c r="F194" s="315" t="s">
        <v>29</v>
      </c>
      <c r="G194" s="315" t="s">
        <v>612</v>
      </c>
      <c r="H194" s="271" t="s">
        <v>136</v>
      </c>
      <c r="I194" s="271" t="s">
        <v>279</v>
      </c>
      <c r="J194" s="263">
        <v>300</v>
      </c>
      <c r="K194" s="263"/>
      <c r="L194" s="361"/>
      <c r="M194" s="469">
        <v>474</v>
      </c>
      <c r="N194" s="747">
        <f t="shared" si="5"/>
        <v>158</v>
      </c>
      <c r="O194" s="469">
        <v>5</v>
      </c>
      <c r="P194" s="466" t="s">
        <v>1756</v>
      </c>
      <c r="Q194" s="464" t="s">
        <v>1753</v>
      </c>
    </row>
    <row r="195" spans="1:17" x14ac:dyDescent="0.15">
      <c r="A195" s="434" t="s">
        <v>18</v>
      </c>
      <c r="B195" s="434"/>
      <c r="C195" s="434">
        <v>2017</v>
      </c>
      <c r="D195" s="314" t="s">
        <v>425</v>
      </c>
      <c r="E195" s="315" t="s">
        <v>555</v>
      </c>
      <c r="F195" s="315" t="s">
        <v>29</v>
      </c>
      <c r="G195" s="315" t="s">
        <v>612</v>
      </c>
      <c r="H195" s="271" t="s">
        <v>137</v>
      </c>
      <c r="I195" s="271" t="s">
        <v>279</v>
      </c>
      <c r="J195" s="263">
        <v>300</v>
      </c>
      <c r="K195" s="263"/>
      <c r="L195" s="361"/>
      <c r="M195" s="469">
        <v>474</v>
      </c>
      <c r="N195" s="747">
        <f t="shared" si="5"/>
        <v>158</v>
      </c>
      <c r="O195" s="469">
        <v>5</v>
      </c>
      <c r="P195" s="466" t="s">
        <v>1756</v>
      </c>
      <c r="Q195" s="464" t="s">
        <v>1753</v>
      </c>
    </row>
    <row r="196" spans="1:17" x14ac:dyDescent="0.15">
      <c r="A196" s="48" t="s">
        <v>18</v>
      </c>
      <c r="B196" s="48"/>
      <c r="C196" s="48">
        <v>2017</v>
      </c>
      <c r="D196" s="253" t="s">
        <v>433</v>
      </c>
      <c r="E196" s="28" t="s">
        <v>555</v>
      </c>
      <c r="F196" s="28" t="s">
        <v>29</v>
      </c>
      <c r="G196" s="28" t="s">
        <v>634</v>
      </c>
      <c r="H196" s="13" t="s">
        <v>138</v>
      </c>
      <c r="I196" s="13" t="s">
        <v>279</v>
      </c>
      <c r="J196" s="31">
        <v>1000</v>
      </c>
      <c r="K196" s="31"/>
      <c r="L196" s="361" t="s">
        <v>1589</v>
      </c>
      <c r="M196" s="469">
        <v>29208</v>
      </c>
      <c r="N196" s="747">
        <f t="shared" si="5"/>
        <v>2920.8</v>
      </c>
      <c r="O196" s="469">
        <v>96</v>
      </c>
      <c r="P196" s="466" t="s">
        <v>1759</v>
      </c>
      <c r="Q196" s="464" t="s">
        <v>1753</v>
      </c>
    </row>
    <row r="197" spans="1:17" x14ac:dyDescent="0.15">
      <c r="A197" s="48" t="s">
        <v>18</v>
      </c>
      <c r="B197" s="48"/>
      <c r="C197" s="48">
        <v>2017</v>
      </c>
      <c r="D197" s="253" t="s">
        <v>433</v>
      </c>
      <c r="E197" s="28" t="s">
        <v>555</v>
      </c>
      <c r="F197" s="28" t="s">
        <v>29</v>
      </c>
      <c r="G197" s="28" t="s">
        <v>634</v>
      </c>
      <c r="H197" s="13" t="s">
        <v>744</v>
      </c>
      <c r="I197" s="13" t="s">
        <v>279</v>
      </c>
      <c r="J197" s="31">
        <v>1000</v>
      </c>
      <c r="K197" s="31"/>
      <c r="L197" s="361" t="s">
        <v>1589</v>
      </c>
      <c r="M197" s="469">
        <v>29208</v>
      </c>
      <c r="N197" s="747">
        <f t="shared" si="5"/>
        <v>2920.8</v>
      </c>
      <c r="O197" s="469">
        <v>96</v>
      </c>
      <c r="P197" s="466" t="s">
        <v>1761</v>
      </c>
      <c r="Q197" s="464" t="s">
        <v>1753</v>
      </c>
    </row>
    <row r="198" spans="1:17" x14ac:dyDescent="0.15">
      <c r="A198" s="48" t="s">
        <v>18</v>
      </c>
      <c r="B198" s="48"/>
      <c r="C198" s="48">
        <v>2017</v>
      </c>
      <c r="D198" s="253" t="s">
        <v>433</v>
      </c>
      <c r="E198" s="28" t="s">
        <v>555</v>
      </c>
      <c r="F198" s="28" t="s">
        <v>29</v>
      </c>
      <c r="G198" s="28" t="s">
        <v>634</v>
      </c>
      <c r="H198" s="160" t="s">
        <v>135</v>
      </c>
      <c r="I198" s="13" t="s">
        <v>279</v>
      </c>
      <c r="J198" s="31">
        <v>100</v>
      </c>
      <c r="K198" s="31"/>
      <c r="L198" s="361" t="s">
        <v>1589</v>
      </c>
      <c r="M198" s="469">
        <v>0</v>
      </c>
      <c r="N198" s="747">
        <f t="shared" si="5"/>
        <v>0</v>
      </c>
      <c r="O198" s="469">
        <v>0</v>
      </c>
      <c r="P198" s="466" t="s">
        <v>1756</v>
      </c>
      <c r="Q198" s="464" t="s">
        <v>1808</v>
      </c>
    </row>
    <row r="199" spans="1:17" x14ac:dyDescent="0.15">
      <c r="A199" s="434" t="s">
        <v>18</v>
      </c>
      <c r="B199" s="434"/>
      <c r="C199" s="434">
        <v>2017</v>
      </c>
      <c r="D199" s="314" t="s">
        <v>436</v>
      </c>
      <c r="E199" s="315" t="s">
        <v>555</v>
      </c>
      <c r="F199" s="315" t="s">
        <v>29</v>
      </c>
      <c r="G199" s="315" t="s">
        <v>644</v>
      </c>
      <c r="H199" s="271" t="s">
        <v>138</v>
      </c>
      <c r="I199" s="271" t="s">
        <v>279</v>
      </c>
      <c r="J199" s="263">
        <v>400</v>
      </c>
      <c r="K199" s="263"/>
      <c r="L199" s="361"/>
      <c r="M199" s="469">
        <v>14799</v>
      </c>
      <c r="N199" s="747">
        <f t="shared" si="5"/>
        <v>3699.75</v>
      </c>
      <c r="O199" s="469">
        <v>45</v>
      </c>
      <c r="P199" s="466" t="s">
        <v>1759</v>
      </c>
      <c r="Q199" s="464" t="s">
        <v>1753</v>
      </c>
    </row>
    <row r="200" spans="1:17" x14ac:dyDescent="0.15">
      <c r="A200" s="434" t="s">
        <v>18</v>
      </c>
      <c r="B200" s="434"/>
      <c r="C200" s="434">
        <v>2017</v>
      </c>
      <c r="D200" s="314" t="s">
        <v>436</v>
      </c>
      <c r="E200" s="315" t="s">
        <v>555</v>
      </c>
      <c r="F200" s="315" t="s">
        <v>29</v>
      </c>
      <c r="G200" s="315" t="s">
        <v>644</v>
      </c>
      <c r="H200" s="271" t="s">
        <v>744</v>
      </c>
      <c r="I200" s="271" t="s">
        <v>279</v>
      </c>
      <c r="J200" s="263">
        <v>400</v>
      </c>
      <c r="K200" s="263"/>
      <c r="L200" s="361"/>
      <c r="M200" s="469">
        <v>14799</v>
      </c>
      <c r="N200" s="747">
        <f t="shared" si="5"/>
        <v>3699.75</v>
      </c>
      <c r="O200" s="469">
        <v>45</v>
      </c>
      <c r="P200" s="466" t="s">
        <v>1761</v>
      </c>
      <c r="Q200" s="464" t="s">
        <v>1753</v>
      </c>
    </row>
    <row r="201" spans="1:17" x14ac:dyDescent="0.15">
      <c r="A201" s="434" t="s">
        <v>18</v>
      </c>
      <c r="B201" s="434"/>
      <c r="C201" s="434">
        <v>2017</v>
      </c>
      <c r="D201" s="314" t="s">
        <v>436</v>
      </c>
      <c r="E201" s="315" t="s">
        <v>555</v>
      </c>
      <c r="F201" s="315" t="s">
        <v>29</v>
      </c>
      <c r="G201" s="315" t="s">
        <v>644</v>
      </c>
      <c r="H201" s="322" t="s">
        <v>135</v>
      </c>
      <c r="I201" s="271" t="s">
        <v>279</v>
      </c>
      <c r="J201" s="263">
        <v>400</v>
      </c>
      <c r="K201" s="263"/>
      <c r="L201" s="361"/>
      <c r="M201" s="469">
        <v>870</v>
      </c>
      <c r="N201" s="747">
        <f t="shared" si="5"/>
        <v>217.5</v>
      </c>
      <c r="O201" s="469">
        <v>15</v>
      </c>
      <c r="P201" s="466" t="s">
        <v>1756</v>
      </c>
      <c r="Q201" s="464" t="s">
        <v>1753</v>
      </c>
    </row>
    <row r="202" spans="1:17" x14ac:dyDescent="0.15">
      <c r="A202" s="434" t="s">
        <v>18</v>
      </c>
      <c r="B202" s="434"/>
      <c r="C202" s="434">
        <v>2017</v>
      </c>
      <c r="D202" s="314" t="s">
        <v>436</v>
      </c>
      <c r="E202" s="315" t="s">
        <v>555</v>
      </c>
      <c r="F202" s="315" t="s">
        <v>29</v>
      </c>
      <c r="G202" s="315" t="s">
        <v>644</v>
      </c>
      <c r="H202" s="271" t="s">
        <v>136</v>
      </c>
      <c r="I202" s="271" t="s">
        <v>279</v>
      </c>
      <c r="J202" s="263">
        <v>400</v>
      </c>
      <c r="K202" s="263"/>
      <c r="L202" s="361"/>
      <c r="M202" s="469">
        <v>875</v>
      </c>
      <c r="N202" s="747">
        <f t="shared" si="5"/>
        <v>218.75</v>
      </c>
      <c r="O202" s="469">
        <v>15</v>
      </c>
      <c r="P202" s="466" t="s">
        <v>1756</v>
      </c>
      <c r="Q202" s="464" t="s">
        <v>1753</v>
      </c>
    </row>
    <row r="203" spans="1:17" x14ac:dyDescent="0.15">
      <c r="A203" s="434" t="s">
        <v>18</v>
      </c>
      <c r="B203" s="434"/>
      <c r="C203" s="434">
        <v>2017</v>
      </c>
      <c r="D203" s="314" t="s">
        <v>436</v>
      </c>
      <c r="E203" s="315" t="s">
        <v>555</v>
      </c>
      <c r="F203" s="315" t="s">
        <v>29</v>
      </c>
      <c r="G203" s="315" t="s">
        <v>644</v>
      </c>
      <c r="H203" s="271" t="s">
        <v>137</v>
      </c>
      <c r="I203" s="271" t="s">
        <v>279</v>
      </c>
      <c r="J203" s="263">
        <v>400</v>
      </c>
      <c r="K203" s="263"/>
      <c r="L203" s="361"/>
      <c r="M203" s="469">
        <v>875</v>
      </c>
      <c r="N203" s="747">
        <f t="shared" si="5"/>
        <v>218.75</v>
      </c>
      <c r="O203" s="469">
        <v>15</v>
      </c>
      <c r="P203" s="466" t="s">
        <v>1756</v>
      </c>
      <c r="Q203" s="464" t="s">
        <v>1753</v>
      </c>
    </row>
    <row r="204" spans="1:17" x14ac:dyDescent="0.15">
      <c r="A204" s="162" t="s">
        <v>18</v>
      </c>
      <c r="B204" s="162"/>
      <c r="C204" s="162">
        <v>2017</v>
      </c>
      <c r="D204" s="253" t="s">
        <v>436</v>
      </c>
      <c r="E204" s="28" t="s">
        <v>555</v>
      </c>
      <c r="F204" s="28" t="s">
        <v>29</v>
      </c>
      <c r="G204" s="28" t="s">
        <v>644</v>
      </c>
      <c r="H204" s="25" t="s">
        <v>138</v>
      </c>
      <c r="I204" s="13" t="s">
        <v>280</v>
      </c>
      <c r="J204" s="102" t="s">
        <v>1376</v>
      </c>
      <c r="K204" s="31"/>
      <c r="L204" s="252" t="s">
        <v>1636</v>
      </c>
      <c r="M204" s="469">
        <v>427</v>
      </c>
      <c r="N204" s="468" t="e">
        <f t="shared" si="5"/>
        <v>#VALUE!</v>
      </c>
      <c r="O204" s="469">
        <v>62</v>
      </c>
      <c r="P204" s="466"/>
      <c r="Q204" s="466" t="s">
        <v>1376</v>
      </c>
    </row>
    <row r="205" spans="1:17" x14ac:dyDescent="0.15">
      <c r="A205" s="162" t="s">
        <v>18</v>
      </c>
      <c r="B205" s="162"/>
      <c r="C205" s="162">
        <v>2017</v>
      </c>
      <c r="D205" s="253" t="s">
        <v>436</v>
      </c>
      <c r="E205" s="28" t="s">
        <v>555</v>
      </c>
      <c r="F205" s="28" t="s">
        <v>29</v>
      </c>
      <c r="G205" s="28" t="s">
        <v>644</v>
      </c>
      <c r="H205" s="25" t="s">
        <v>744</v>
      </c>
      <c r="I205" s="13" t="s">
        <v>280</v>
      </c>
      <c r="J205" s="102" t="s">
        <v>1376</v>
      </c>
      <c r="K205" s="31"/>
      <c r="L205" s="252" t="s">
        <v>1636</v>
      </c>
      <c r="M205" s="469">
        <v>427</v>
      </c>
      <c r="N205" s="468" t="e">
        <f t="shared" si="5"/>
        <v>#VALUE!</v>
      </c>
      <c r="O205" s="469">
        <v>62</v>
      </c>
      <c r="P205" s="466"/>
      <c r="Q205" s="466" t="s">
        <v>1376</v>
      </c>
    </row>
    <row r="206" spans="1:17" x14ac:dyDescent="0.15">
      <c r="A206" s="162" t="s">
        <v>18</v>
      </c>
      <c r="B206" s="162"/>
      <c r="C206" s="162">
        <v>2017</v>
      </c>
      <c r="D206" s="253" t="s">
        <v>436</v>
      </c>
      <c r="E206" s="28" t="s">
        <v>555</v>
      </c>
      <c r="F206" s="28" t="s">
        <v>29</v>
      </c>
      <c r="G206" s="28" t="s">
        <v>644</v>
      </c>
      <c r="H206" s="438" t="s">
        <v>135</v>
      </c>
      <c r="I206" s="13" t="s">
        <v>280</v>
      </c>
      <c r="J206" s="102" t="s">
        <v>1376</v>
      </c>
      <c r="K206" s="31"/>
      <c r="L206" s="252" t="s">
        <v>1636</v>
      </c>
      <c r="M206" s="469">
        <v>426</v>
      </c>
      <c r="N206" s="468" t="e">
        <f t="shared" si="5"/>
        <v>#VALUE!</v>
      </c>
      <c r="O206" s="469">
        <v>62</v>
      </c>
      <c r="P206" s="466"/>
      <c r="Q206" s="466" t="s">
        <v>1376</v>
      </c>
    </row>
    <row r="207" spans="1:17" x14ac:dyDescent="0.15">
      <c r="A207" s="162" t="s">
        <v>18</v>
      </c>
      <c r="B207" s="162"/>
      <c r="C207" s="162">
        <v>2017</v>
      </c>
      <c r="D207" s="253" t="s">
        <v>436</v>
      </c>
      <c r="E207" s="28" t="s">
        <v>555</v>
      </c>
      <c r="F207" s="28" t="s">
        <v>29</v>
      </c>
      <c r="G207" s="28" t="s">
        <v>644</v>
      </c>
      <c r="H207" s="25" t="s">
        <v>136</v>
      </c>
      <c r="I207" s="13" t="s">
        <v>280</v>
      </c>
      <c r="J207" s="102" t="s">
        <v>1376</v>
      </c>
      <c r="K207" s="31"/>
      <c r="L207" s="252" t="s">
        <v>1636</v>
      </c>
      <c r="M207" s="469">
        <v>426</v>
      </c>
      <c r="N207" s="468" t="e">
        <f t="shared" si="5"/>
        <v>#VALUE!</v>
      </c>
      <c r="O207" s="469">
        <v>62</v>
      </c>
      <c r="P207" s="466"/>
      <c r="Q207" s="466" t="s">
        <v>1376</v>
      </c>
    </row>
    <row r="208" spans="1:17" x14ac:dyDescent="0.15">
      <c r="A208" s="162" t="s">
        <v>18</v>
      </c>
      <c r="B208" s="162"/>
      <c r="C208" s="162">
        <v>2017</v>
      </c>
      <c r="D208" s="253" t="s">
        <v>436</v>
      </c>
      <c r="E208" s="28" t="s">
        <v>555</v>
      </c>
      <c r="F208" s="28" t="s">
        <v>29</v>
      </c>
      <c r="G208" s="28" t="s">
        <v>644</v>
      </c>
      <c r="H208" s="25" t="s">
        <v>137</v>
      </c>
      <c r="I208" s="13" t="s">
        <v>280</v>
      </c>
      <c r="J208" s="102" t="s">
        <v>1376</v>
      </c>
      <c r="K208" s="31"/>
      <c r="L208" s="252" t="s">
        <v>1636</v>
      </c>
      <c r="M208" s="469">
        <v>426</v>
      </c>
      <c r="N208" s="468" t="e">
        <f t="shared" si="5"/>
        <v>#VALUE!</v>
      </c>
      <c r="O208" s="469">
        <v>62</v>
      </c>
      <c r="P208" s="466"/>
      <c r="Q208" s="466" t="s">
        <v>1376</v>
      </c>
    </row>
    <row r="209" spans="1:17" x14ac:dyDescent="0.15">
      <c r="A209" s="162" t="s">
        <v>18</v>
      </c>
      <c r="B209" s="162"/>
      <c r="C209" s="162">
        <v>2017</v>
      </c>
      <c r="D209" s="253" t="s">
        <v>436</v>
      </c>
      <c r="E209" s="28" t="s">
        <v>555</v>
      </c>
      <c r="F209" s="28" t="s">
        <v>29</v>
      </c>
      <c r="G209" s="28" t="s">
        <v>644</v>
      </c>
      <c r="H209" s="25" t="s">
        <v>1657</v>
      </c>
      <c r="I209" s="13" t="s">
        <v>280</v>
      </c>
      <c r="J209" s="102" t="s">
        <v>1376</v>
      </c>
      <c r="K209" s="31"/>
      <c r="L209" s="252" t="s">
        <v>1636</v>
      </c>
      <c r="M209" s="469">
        <v>0</v>
      </c>
      <c r="N209" s="468" t="e">
        <f t="shared" si="5"/>
        <v>#VALUE!</v>
      </c>
      <c r="O209" s="469">
        <v>62</v>
      </c>
      <c r="P209" s="466"/>
      <c r="Q209" s="466" t="s">
        <v>1799</v>
      </c>
    </row>
    <row r="210" spans="1:17" ht="12" customHeight="1" x14ac:dyDescent="0.15">
      <c r="A210" s="48" t="s">
        <v>18</v>
      </c>
      <c r="B210" s="48"/>
      <c r="C210" s="48">
        <v>2017</v>
      </c>
      <c r="D210" s="253" t="s">
        <v>440</v>
      </c>
      <c r="E210" s="28" t="s">
        <v>555</v>
      </c>
      <c r="F210" s="28" t="s">
        <v>29</v>
      </c>
      <c r="G210" s="28" t="s">
        <v>646</v>
      </c>
      <c r="H210" s="13" t="s">
        <v>138</v>
      </c>
      <c r="I210" s="13" t="s">
        <v>279</v>
      </c>
      <c r="J210" s="31">
        <v>150</v>
      </c>
      <c r="K210" s="31"/>
      <c r="L210" s="362" t="s">
        <v>1590</v>
      </c>
      <c r="M210" s="469">
        <v>12842</v>
      </c>
      <c r="N210" s="747">
        <f t="shared" si="5"/>
        <v>8561.3333333333339</v>
      </c>
      <c r="O210" s="469">
        <v>88</v>
      </c>
      <c r="P210" s="466" t="s">
        <v>1759</v>
      </c>
      <c r="Q210" s="464" t="s">
        <v>1753</v>
      </c>
    </row>
    <row r="211" spans="1:17" ht="12" customHeight="1" x14ac:dyDescent="0.15">
      <c r="A211" s="48" t="s">
        <v>18</v>
      </c>
      <c r="B211" s="48"/>
      <c r="C211" s="48">
        <v>2017</v>
      </c>
      <c r="D211" s="253" t="s">
        <v>440</v>
      </c>
      <c r="E211" s="28" t="s">
        <v>555</v>
      </c>
      <c r="F211" s="28" t="s">
        <v>29</v>
      </c>
      <c r="G211" s="28" t="s">
        <v>646</v>
      </c>
      <c r="H211" s="28" t="s">
        <v>744</v>
      </c>
      <c r="I211" s="13" t="s">
        <v>279</v>
      </c>
      <c r="J211" s="31">
        <v>150</v>
      </c>
      <c r="K211" s="31"/>
      <c r="L211" s="362" t="s">
        <v>1590</v>
      </c>
      <c r="M211" s="469">
        <v>12842</v>
      </c>
      <c r="N211" s="747">
        <f t="shared" si="5"/>
        <v>8561.3333333333339</v>
      </c>
      <c r="O211" s="469">
        <v>88</v>
      </c>
      <c r="P211" s="466" t="s">
        <v>1761</v>
      </c>
      <c r="Q211" s="464" t="s">
        <v>1753</v>
      </c>
    </row>
    <row r="212" spans="1:17" ht="12" customHeight="1" x14ac:dyDescent="0.15">
      <c r="A212" s="48" t="s">
        <v>18</v>
      </c>
      <c r="B212" s="48"/>
      <c r="C212" s="48">
        <v>2017</v>
      </c>
      <c r="D212" s="253" t="s">
        <v>440</v>
      </c>
      <c r="E212" s="28" t="s">
        <v>555</v>
      </c>
      <c r="F212" s="28" t="s">
        <v>29</v>
      </c>
      <c r="G212" s="28" t="s">
        <v>646</v>
      </c>
      <c r="H212" s="13" t="s">
        <v>136</v>
      </c>
      <c r="I212" s="13" t="s">
        <v>279</v>
      </c>
      <c r="J212" s="31">
        <v>150</v>
      </c>
      <c r="K212" s="31"/>
      <c r="L212" s="362" t="s">
        <v>1590</v>
      </c>
      <c r="M212" s="469">
        <v>252</v>
      </c>
      <c r="N212" s="747">
        <f t="shared" si="5"/>
        <v>168</v>
      </c>
      <c r="O212" s="469">
        <v>3</v>
      </c>
      <c r="P212" s="466" t="s">
        <v>1756</v>
      </c>
      <c r="Q212" s="464" t="s">
        <v>1753</v>
      </c>
    </row>
    <row r="213" spans="1:17" ht="12" customHeight="1" x14ac:dyDescent="0.15">
      <c r="A213" s="48" t="s">
        <v>18</v>
      </c>
      <c r="B213" s="48"/>
      <c r="C213" s="48">
        <v>2017</v>
      </c>
      <c r="D213" s="253" t="s">
        <v>444</v>
      </c>
      <c r="E213" s="28" t="s">
        <v>555</v>
      </c>
      <c r="F213" s="28" t="s">
        <v>29</v>
      </c>
      <c r="G213" s="28" t="s">
        <v>646</v>
      </c>
      <c r="H213" s="13" t="s">
        <v>138</v>
      </c>
      <c r="I213" s="13" t="s">
        <v>279</v>
      </c>
      <c r="J213" s="31">
        <v>150</v>
      </c>
      <c r="K213" s="31"/>
      <c r="L213" s="362" t="s">
        <v>1590</v>
      </c>
      <c r="M213" s="469">
        <v>20638</v>
      </c>
      <c r="N213" s="747">
        <f t="shared" si="5"/>
        <v>13758.666666666666</v>
      </c>
      <c r="O213" s="469">
        <v>101</v>
      </c>
      <c r="P213" s="466" t="s">
        <v>1759</v>
      </c>
      <c r="Q213" s="464" t="s">
        <v>1753</v>
      </c>
    </row>
    <row r="214" spans="1:17" ht="12" customHeight="1" x14ac:dyDescent="0.15">
      <c r="A214" s="48" t="s">
        <v>18</v>
      </c>
      <c r="B214" s="48"/>
      <c r="C214" s="48">
        <v>2017</v>
      </c>
      <c r="D214" s="253" t="s">
        <v>444</v>
      </c>
      <c r="E214" s="28" t="s">
        <v>555</v>
      </c>
      <c r="F214" s="28" t="s">
        <v>29</v>
      </c>
      <c r="G214" s="28" t="s">
        <v>646</v>
      </c>
      <c r="H214" s="28" t="s">
        <v>744</v>
      </c>
      <c r="I214" s="13" t="s">
        <v>279</v>
      </c>
      <c r="J214" s="31">
        <v>150</v>
      </c>
      <c r="K214" s="31"/>
      <c r="L214" s="362" t="s">
        <v>1590</v>
      </c>
      <c r="M214" s="469">
        <v>20638</v>
      </c>
      <c r="N214" s="747">
        <f t="shared" si="5"/>
        <v>13758.666666666666</v>
      </c>
      <c r="O214" s="469">
        <v>101</v>
      </c>
      <c r="P214" s="466" t="s">
        <v>1761</v>
      </c>
      <c r="Q214" s="464" t="s">
        <v>1753</v>
      </c>
    </row>
    <row r="215" spans="1:17" ht="12" customHeight="1" x14ac:dyDescent="0.15">
      <c r="A215" s="48" t="s">
        <v>18</v>
      </c>
      <c r="B215" s="48"/>
      <c r="C215" s="48">
        <v>2017</v>
      </c>
      <c r="D215" s="253" t="s">
        <v>444</v>
      </c>
      <c r="E215" s="28" t="s">
        <v>555</v>
      </c>
      <c r="F215" s="28" t="s">
        <v>29</v>
      </c>
      <c r="G215" s="28" t="s">
        <v>646</v>
      </c>
      <c r="H215" s="13" t="s">
        <v>136</v>
      </c>
      <c r="I215" s="13" t="s">
        <v>279</v>
      </c>
      <c r="J215" s="31">
        <v>150</v>
      </c>
      <c r="K215" s="31"/>
      <c r="L215" s="362" t="s">
        <v>1590</v>
      </c>
      <c r="M215" s="469">
        <v>110</v>
      </c>
      <c r="N215" s="747">
        <f t="shared" si="5"/>
        <v>73.333333333333329</v>
      </c>
      <c r="O215" s="469">
        <v>3</v>
      </c>
      <c r="P215" s="466" t="s">
        <v>1756</v>
      </c>
      <c r="Q215" s="464" t="s">
        <v>1753</v>
      </c>
    </row>
    <row r="216" spans="1:17" x14ac:dyDescent="0.15">
      <c r="A216" s="434" t="s">
        <v>18</v>
      </c>
      <c r="B216" s="434"/>
      <c r="C216" s="434">
        <v>2017</v>
      </c>
      <c r="D216" s="314" t="s">
        <v>445</v>
      </c>
      <c r="E216" s="315" t="s">
        <v>555</v>
      </c>
      <c r="F216" s="315" t="s">
        <v>29</v>
      </c>
      <c r="G216" s="315" t="s">
        <v>658</v>
      </c>
      <c r="H216" s="271" t="s">
        <v>138</v>
      </c>
      <c r="I216" s="271" t="s">
        <v>279</v>
      </c>
      <c r="J216" s="263">
        <v>400</v>
      </c>
      <c r="K216" s="31"/>
      <c r="L216" s="361"/>
      <c r="M216" s="469">
        <v>14102</v>
      </c>
      <c r="N216" s="747">
        <f t="shared" si="5"/>
        <v>3525.5</v>
      </c>
      <c r="O216" s="469">
        <v>34</v>
      </c>
      <c r="P216" s="466" t="s">
        <v>1759</v>
      </c>
      <c r="Q216" s="464" t="s">
        <v>1753</v>
      </c>
    </row>
    <row r="217" spans="1:17" x14ac:dyDescent="0.15">
      <c r="A217" s="434" t="s">
        <v>18</v>
      </c>
      <c r="B217" s="434"/>
      <c r="C217" s="434">
        <v>2017</v>
      </c>
      <c r="D217" s="314" t="s">
        <v>445</v>
      </c>
      <c r="E217" s="315" t="s">
        <v>555</v>
      </c>
      <c r="F217" s="315" t="s">
        <v>29</v>
      </c>
      <c r="G217" s="315" t="s">
        <v>658</v>
      </c>
      <c r="H217" s="271" t="s">
        <v>744</v>
      </c>
      <c r="I217" s="271" t="s">
        <v>279</v>
      </c>
      <c r="J217" s="263">
        <v>400</v>
      </c>
      <c r="K217" s="31"/>
      <c r="L217" s="361"/>
      <c r="M217" s="469">
        <v>14102</v>
      </c>
      <c r="N217" s="747">
        <f t="shared" si="5"/>
        <v>3525.5</v>
      </c>
      <c r="O217" s="469">
        <v>34</v>
      </c>
      <c r="P217" s="466" t="s">
        <v>1761</v>
      </c>
      <c r="Q217" s="464" t="s">
        <v>1753</v>
      </c>
    </row>
    <row r="218" spans="1:17" x14ac:dyDescent="0.15">
      <c r="A218" s="434" t="s">
        <v>18</v>
      </c>
      <c r="B218" s="434"/>
      <c r="C218" s="434">
        <v>2017</v>
      </c>
      <c r="D218" s="314" t="s">
        <v>445</v>
      </c>
      <c r="E218" s="315" t="s">
        <v>555</v>
      </c>
      <c r="F218" s="315" t="s">
        <v>29</v>
      </c>
      <c r="G218" s="315" t="s">
        <v>658</v>
      </c>
      <c r="H218" s="322" t="s">
        <v>135</v>
      </c>
      <c r="I218" s="271" t="s">
        <v>279</v>
      </c>
      <c r="J218" s="263">
        <v>400</v>
      </c>
      <c r="K218" s="31"/>
      <c r="L218" s="361"/>
      <c r="M218" s="469">
        <v>758</v>
      </c>
      <c r="N218" s="747">
        <f t="shared" si="5"/>
        <v>189.5</v>
      </c>
      <c r="O218" s="469">
        <v>10</v>
      </c>
      <c r="P218" s="466" t="s">
        <v>1756</v>
      </c>
      <c r="Q218" s="464" t="s">
        <v>1753</v>
      </c>
    </row>
    <row r="219" spans="1:17" x14ac:dyDescent="0.15">
      <c r="A219" s="434" t="s">
        <v>18</v>
      </c>
      <c r="B219" s="434"/>
      <c r="C219" s="434">
        <v>2017</v>
      </c>
      <c r="D219" s="314" t="s">
        <v>445</v>
      </c>
      <c r="E219" s="315" t="s">
        <v>555</v>
      </c>
      <c r="F219" s="315" t="s">
        <v>29</v>
      </c>
      <c r="G219" s="315" t="s">
        <v>658</v>
      </c>
      <c r="H219" s="271" t="s">
        <v>136</v>
      </c>
      <c r="I219" s="271" t="s">
        <v>279</v>
      </c>
      <c r="J219" s="263">
        <v>400</v>
      </c>
      <c r="K219" s="31"/>
      <c r="L219" s="361"/>
      <c r="M219" s="469">
        <v>1068</v>
      </c>
      <c r="N219" s="747">
        <f t="shared" si="5"/>
        <v>267</v>
      </c>
      <c r="O219" s="469">
        <v>10</v>
      </c>
      <c r="P219" s="466" t="s">
        <v>1756</v>
      </c>
      <c r="Q219" s="464" t="s">
        <v>1753</v>
      </c>
    </row>
    <row r="220" spans="1:17" x14ac:dyDescent="0.15">
      <c r="A220" s="434" t="s">
        <v>18</v>
      </c>
      <c r="B220" s="434"/>
      <c r="C220" s="434">
        <v>2017</v>
      </c>
      <c r="D220" s="314" t="s">
        <v>445</v>
      </c>
      <c r="E220" s="315" t="s">
        <v>555</v>
      </c>
      <c r="F220" s="315" t="s">
        <v>29</v>
      </c>
      <c r="G220" s="315" t="s">
        <v>658</v>
      </c>
      <c r="H220" s="271" t="s">
        <v>137</v>
      </c>
      <c r="I220" s="271" t="s">
        <v>279</v>
      </c>
      <c r="J220" s="263">
        <v>400</v>
      </c>
      <c r="K220" s="31"/>
      <c r="L220" s="361"/>
      <c r="M220" s="469">
        <v>1068</v>
      </c>
      <c r="N220" s="747">
        <f t="shared" si="5"/>
        <v>267</v>
      </c>
      <c r="O220" s="469">
        <v>10</v>
      </c>
      <c r="P220" s="466" t="s">
        <v>1756</v>
      </c>
      <c r="Q220" s="464" t="s">
        <v>1753</v>
      </c>
    </row>
    <row r="221" spans="1:17" x14ac:dyDescent="0.15">
      <c r="A221" s="162" t="s">
        <v>18</v>
      </c>
      <c r="B221" s="162"/>
      <c r="C221" s="162">
        <v>2017</v>
      </c>
      <c r="D221" s="253" t="s">
        <v>445</v>
      </c>
      <c r="E221" s="28" t="s">
        <v>555</v>
      </c>
      <c r="F221" s="28" t="s">
        <v>29</v>
      </c>
      <c r="G221" s="28" t="s">
        <v>658</v>
      </c>
      <c r="H221" s="25" t="s">
        <v>138</v>
      </c>
      <c r="I221" s="13" t="s">
        <v>280</v>
      </c>
      <c r="J221" s="102" t="s">
        <v>1376</v>
      </c>
      <c r="K221" s="31"/>
      <c r="L221" s="252" t="s">
        <v>1636</v>
      </c>
      <c r="M221" s="469">
        <v>0</v>
      </c>
      <c r="N221" s="468" t="e">
        <f t="shared" si="5"/>
        <v>#VALUE!</v>
      </c>
      <c r="O221" s="469"/>
      <c r="P221" s="466"/>
      <c r="Q221" s="466" t="s">
        <v>1800</v>
      </c>
    </row>
    <row r="222" spans="1:17" x14ac:dyDescent="0.15">
      <c r="A222" s="162" t="s">
        <v>18</v>
      </c>
      <c r="B222" s="162"/>
      <c r="C222" s="162">
        <v>2017</v>
      </c>
      <c r="D222" s="253" t="s">
        <v>445</v>
      </c>
      <c r="E222" s="28" t="s">
        <v>555</v>
      </c>
      <c r="F222" s="28" t="s">
        <v>29</v>
      </c>
      <c r="G222" s="28" t="s">
        <v>658</v>
      </c>
      <c r="H222" s="25" t="s">
        <v>744</v>
      </c>
      <c r="I222" s="13" t="s">
        <v>280</v>
      </c>
      <c r="J222" s="102" t="s">
        <v>1376</v>
      </c>
      <c r="K222" s="31"/>
      <c r="L222" s="252" t="s">
        <v>1636</v>
      </c>
      <c r="M222" s="469">
        <v>0</v>
      </c>
      <c r="N222" s="468" t="e">
        <f t="shared" si="5"/>
        <v>#VALUE!</v>
      </c>
      <c r="O222" s="469"/>
      <c r="P222" s="466"/>
      <c r="Q222" s="466" t="s">
        <v>1800</v>
      </c>
    </row>
    <row r="223" spans="1:17" x14ac:dyDescent="0.15">
      <c r="A223" s="162" t="s">
        <v>18</v>
      </c>
      <c r="B223" s="162"/>
      <c r="C223" s="162">
        <v>2017</v>
      </c>
      <c r="D223" s="253" t="s">
        <v>445</v>
      </c>
      <c r="E223" s="28" t="s">
        <v>555</v>
      </c>
      <c r="F223" s="28" t="s">
        <v>29</v>
      </c>
      <c r="G223" s="28" t="s">
        <v>658</v>
      </c>
      <c r="H223" s="438" t="s">
        <v>135</v>
      </c>
      <c r="I223" s="13" t="s">
        <v>280</v>
      </c>
      <c r="J223" s="102" t="s">
        <v>1376</v>
      </c>
      <c r="K223" s="31"/>
      <c r="L223" s="252" t="s">
        <v>1636</v>
      </c>
      <c r="M223" s="469">
        <v>0</v>
      </c>
      <c r="N223" s="468" t="e">
        <f t="shared" si="5"/>
        <v>#VALUE!</v>
      </c>
      <c r="O223" s="469"/>
      <c r="P223" s="466"/>
      <c r="Q223" s="466" t="s">
        <v>1800</v>
      </c>
    </row>
    <row r="224" spans="1:17" x14ac:dyDescent="0.15">
      <c r="A224" s="162" t="s">
        <v>18</v>
      </c>
      <c r="B224" s="162"/>
      <c r="C224" s="162">
        <v>2017</v>
      </c>
      <c r="D224" s="253" t="s">
        <v>445</v>
      </c>
      <c r="E224" s="28" t="s">
        <v>555</v>
      </c>
      <c r="F224" s="28" t="s">
        <v>29</v>
      </c>
      <c r="G224" s="28" t="s">
        <v>658</v>
      </c>
      <c r="H224" s="25" t="s">
        <v>136</v>
      </c>
      <c r="I224" s="13" t="s">
        <v>280</v>
      </c>
      <c r="J224" s="102" t="s">
        <v>1376</v>
      </c>
      <c r="K224" s="31"/>
      <c r="L224" s="252" t="s">
        <v>1636</v>
      </c>
      <c r="M224" s="469">
        <v>0</v>
      </c>
      <c r="N224" s="468" t="e">
        <f t="shared" si="5"/>
        <v>#VALUE!</v>
      </c>
      <c r="O224" s="469"/>
      <c r="P224" s="466"/>
      <c r="Q224" s="466" t="s">
        <v>1800</v>
      </c>
    </row>
    <row r="225" spans="1:17" x14ac:dyDescent="0.15">
      <c r="A225" s="162" t="s">
        <v>18</v>
      </c>
      <c r="B225" s="162"/>
      <c r="C225" s="162">
        <v>2017</v>
      </c>
      <c r="D225" s="253" t="s">
        <v>445</v>
      </c>
      <c r="E225" s="28" t="s">
        <v>555</v>
      </c>
      <c r="F225" s="28" t="s">
        <v>29</v>
      </c>
      <c r="G225" s="28" t="s">
        <v>658</v>
      </c>
      <c r="H225" s="25" t="s">
        <v>137</v>
      </c>
      <c r="I225" s="13" t="s">
        <v>280</v>
      </c>
      <c r="J225" s="102" t="s">
        <v>1376</v>
      </c>
      <c r="K225" s="31"/>
      <c r="L225" s="252" t="s">
        <v>1636</v>
      </c>
      <c r="M225" s="469">
        <v>0</v>
      </c>
      <c r="N225" s="468" t="e">
        <f t="shared" si="5"/>
        <v>#VALUE!</v>
      </c>
      <c r="O225" s="469"/>
      <c r="P225" s="466"/>
      <c r="Q225" s="466" t="s">
        <v>1800</v>
      </c>
    </row>
    <row r="226" spans="1:17" x14ac:dyDescent="0.15">
      <c r="A226" s="162" t="s">
        <v>18</v>
      </c>
      <c r="B226" s="162"/>
      <c r="C226" s="162">
        <v>2017</v>
      </c>
      <c r="D226" s="253" t="s">
        <v>445</v>
      </c>
      <c r="E226" s="28" t="s">
        <v>555</v>
      </c>
      <c r="F226" s="28" t="s">
        <v>29</v>
      </c>
      <c r="G226" s="28" t="s">
        <v>658</v>
      </c>
      <c r="H226" s="25" t="s">
        <v>1657</v>
      </c>
      <c r="I226" s="13" t="s">
        <v>280</v>
      </c>
      <c r="J226" s="102" t="s">
        <v>1376</v>
      </c>
      <c r="K226" s="31"/>
      <c r="L226" s="252" t="s">
        <v>1636</v>
      </c>
      <c r="M226" s="469">
        <v>0</v>
      </c>
      <c r="N226" s="468" t="e">
        <f t="shared" si="5"/>
        <v>#VALUE!</v>
      </c>
      <c r="O226" s="469"/>
      <c r="P226" s="466"/>
      <c r="Q226" s="466" t="s">
        <v>1800</v>
      </c>
    </row>
    <row r="227" spans="1:17" x14ac:dyDescent="0.15">
      <c r="A227" s="48" t="s">
        <v>18</v>
      </c>
      <c r="B227" s="48"/>
      <c r="C227" s="48">
        <v>2017</v>
      </c>
      <c r="D227" s="253" t="s">
        <v>433</v>
      </c>
      <c r="E227" s="28" t="s">
        <v>662</v>
      </c>
      <c r="F227" s="28" t="s">
        <v>146</v>
      </c>
      <c r="G227" s="28" t="s">
        <v>667</v>
      </c>
      <c r="H227" s="13" t="s">
        <v>138</v>
      </c>
      <c r="I227" s="13" t="s">
        <v>279</v>
      </c>
      <c r="J227" s="13">
        <v>500</v>
      </c>
      <c r="K227" s="31"/>
      <c r="L227" s="361" t="s">
        <v>1589</v>
      </c>
      <c r="M227" s="469">
        <v>0</v>
      </c>
      <c r="N227" s="468">
        <f t="shared" si="5"/>
        <v>0</v>
      </c>
      <c r="O227" s="469"/>
      <c r="P227" s="466" t="s">
        <v>1759</v>
      </c>
      <c r="Q227" s="464" t="s">
        <v>1762</v>
      </c>
    </row>
    <row r="228" spans="1:17" x14ac:dyDescent="0.15">
      <c r="A228" s="48" t="s">
        <v>18</v>
      </c>
      <c r="B228" s="48"/>
      <c r="C228" s="48">
        <v>2017</v>
      </c>
      <c r="D228" s="253" t="s">
        <v>433</v>
      </c>
      <c r="E228" s="28" t="s">
        <v>662</v>
      </c>
      <c r="F228" s="28" t="s">
        <v>146</v>
      </c>
      <c r="G228" s="28" t="s">
        <v>667</v>
      </c>
      <c r="H228" s="13" t="s">
        <v>744</v>
      </c>
      <c r="I228" s="13" t="s">
        <v>279</v>
      </c>
      <c r="J228" s="31">
        <v>500</v>
      </c>
      <c r="K228" s="31"/>
      <c r="L228" s="361" t="s">
        <v>1589</v>
      </c>
      <c r="M228" s="469">
        <v>0</v>
      </c>
      <c r="N228" s="468">
        <f t="shared" si="5"/>
        <v>0</v>
      </c>
      <c r="O228" s="469"/>
      <c r="P228" s="466" t="s">
        <v>1761</v>
      </c>
      <c r="Q228" s="464" t="s">
        <v>1762</v>
      </c>
    </row>
    <row r="229" spans="1:17" x14ac:dyDescent="0.15">
      <c r="A229" s="48" t="s">
        <v>18</v>
      </c>
      <c r="B229" s="48"/>
      <c r="C229" s="48">
        <v>2017</v>
      </c>
      <c r="D229" s="253" t="s">
        <v>433</v>
      </c>
      <c r="E229" s="28" t="s">
        <v>662</v>
      </c>
      <c r="F229" s="28" t="s">
        <v>146</v>
      </c>
      <c r="G229" s="28" t="s">
        <v>667</v>
      </c>
      <c r="H229" s="13" t="s">
        <v>135</v>
      </c>
      <c r="I229" s="13" t="s">
        <v>279</v>
      </c>
      <c r="J229" s="31">
        <v>100</v>
      </c>
      <c r="K229" s="31"/>
      <c r="L229" s="361" t="s">
        <v>1589</v>
      </c>
      <c r="M229" s="469">
        <v>0</v>
      </c>
      <c r="N229" s="468">
        <f t="shared" si="5"/>
        <v>0</v>
      </c>
      <c r="O229" s="469"/>
      <c r="P229" s="466" t="s">
        <v>1756</v>
      </c>
      <c r="Q229" s="464" t="s">
        <v>1762</v>
      </c>
    </row>
    <row r="230" spans="1:17" ht="26" x14ac:dyDescent="0.15">
      <c r="A230" s="48" t="s">
        <v>18</v>
      </c>
      <c r="B230" s="220" t="s">
        <v>1222</v>
      </c>
      <c r="C230" s="48" t="s">
        <v>1223</v>
      </c>
      <c r="D230" s="219" t="s">
        <v>719</v>
      </c>
      <c r="E230" s="26" t="s">
        <v>1224</v>
      </c>
      <c r="F230" s="26" t="s">
        <v>690</v>
      </c>
      <c r="G230" s="31" t="s">
        <v>1225</v>
      </c>
      <c r="H230" s="13" t="s">
        <v>138</v>
      </c>
      <c r="I230" s="31" t="s">
        <v>1226</v>
      </c>
      <c r="J230" s="31" t="s">
        <v>1227</v>
      </c>
      <c r="K230" s="31"/>
      <c r="L230" s="363" t="s">
        <v>1228</v>
      </c>
      <c r="M230" s="470"/>
      <c r="N230" s="468" t="e">
        <f t="shared" si="5"/>
        <v>#VALUE!</v>
      </c>
      <c r="O230" s="469"/>
      <c r="P230" s="466"/>
      <c r="Q230" s="465" t="s">
        <v>1945</v>
      </c>
    </row>
    <row r="231" spans="1:17" ht="26" x14ac:dyDescent="0.15">
      <c r="A231" s="48" t="s">
        <v>18</v>
      </c>
      <c r="B231" s="220" t="s">
        <v>1222</v>
      </c>
      <c r="C231" s="48" t="s">
        <v>1223</v>
      </c>
      <c r="D231" s="219" t="s">
        <v>719</v>
      </c>
      <c r="E231" s="26" t="s">
        <v>1224</v>
      </c>
      <c r="F231" s="26" t="s">
        <v>690</v>
      </c>
      <c r="G231" s="31" t="s">
        <v>1225</v>
      </c>
      <c r="H231" s="13" t="s">
        <v>1229</v>
      </c>
      <c r="I231" s="31" t="s">
        <v>1226</v>
      </c>
      <c r="J231" s="31" t="s">
        <v>1230</v>
      </c>
      <c r="K231" s="31"/>
      <c r="L231" s="363" t="s">
        <v>1228</v>
      </c>
      <c r="M231" s="470"/>
      <c r="N231" s="468" t="e">
        <f t="shared" si="5"/>
        <v>#VALUE!</v>
      </c>
      <c r="O231" s="469"/>
      <c r="P231" s="466"/>
      <c r="Q231" s="465" t="s">
        <v>1945</v>
      </c>
    </row>
    <row r="232" spans="1:17" ht="26" x14ac:dyDescent="0.15">
      <c r="A232" s="48" t="s">
        <v>18</v>
      </c>
      <c r="B232" s="51" t="s">
        <v>1222</v>
      </c>
      <c r="C232" s="48" t="s">
        <v>1223</v>
      </c>
      <c r="D232" s="219" t="s">
        <v>719</v>
      </c>
      <c r="E232" s="26" t="s">
        <v>1224</v>
      </c>
      <c r="F232" s="26" t="s">
        <v>690</v>
      </c>
      <c r="G232" s="13" t="s">
        <v>1231</v>
      </c>
      <c r="H232" s="13" t="s">
        <v>138</v>
      </c>
      <c r="I232" s="13" t="s">
        <v>1226</v>
      </c>
      <c r="J232" s="13" t="s">
        <v>1227</v>
      </c>
      <c r="K232" s="13"/>
      <c r="L232" s="363" t="s">
        <v>1228</v>
      </c>
      <c r="M232" s="470"/>
      <c r="N232" s="468" t="e">
        <f t="shared" si="5"/>
        <v>#VALUE!</v>
      </c>
      <c r="O232" s="469"/>
      <c r="P232" s="466"/>
      <c r="Q232" s="465" t="s">
        <v>1945</v>
      </c>
    </row>
    <row r="233" spans="1:17" ht="26" x14ac:dyDescent="0.15">
      <c r="A233" s="48" t="s">
        <v>18</v>
      </c>
      <c r="B233" s="51" t="s">
        <v>1222</v>
      </c>
      <c r="C233" s="48" t="s">
        <v>1223</v>
      </c>
      <c r="D233" s="219" t="s">
        <v>719</v>
      </c>
      <c r="E233" s="26" t="s">
        <v>1224</v>
      </c>
      <c r="F233" s="26" t="s">
        <v>690</v>
      </c>
      <c r="G233" s="13" t="s">
        <v>1231</v>
      </c>
      <c r="H233" s="13" t="s">
        <v>1229</v>
      </c>
      <c r="I233" s="13" t="s">
        <v>1226</v>
      </c>
      <c r="J233" s="13" t="s">
        <v>1230</v>
      </c>
      <c r="K233" s="13"/>
      <c r="L233" s="363" t="s">
        <v>1228</v>
      </c>
      <c r="M233" s="470"/>
      <c r="N233" s="468" t="e">
        <f t="shared" si="5"/>
        <v>#VALUE!</v>
      </c>
      <c r="O233" s="469"/>
      <c r="P233" s="466"/>
      <c r="Q233" s="465" t="s">
        <v>1945</v>
      </c>
    </row>
    <row r="234" spans="1:17" ht="26" x14ac:dyDescent="0.15">
      <c r="A234" s="48" t="s">
        <v>18</v>
      </c>
      <c r="B234" s="51" t="s">
        <v>1222</v>
      </c>
      <c r="C234" s="48" t="s">
        <v>1223</v>
      </c>
      <c r="D234" s="219" t="s">
        <v>640</v>
      </c>
      <c r="E234" s="26" t="s">
        <v>1224</v>
      </c>
      <c r="F234" s="26" t="s">
        <v>690</v>
      </c>
      <c r="G234" s="13" t="s">
        <v>1225</v>
      </c>
      <c r="H234" s="13" t="s">
        <v>138</v>
      </c>
      <c r="I234" s="13" t="s">
        <v>1226</v>
      </c>
      <c r="J234" s="13" t="s">
        <v>1227</v>
      </c>
      <c r="K234" s="13"/>
      <c r="L234" s="363" t="s">
        <v>1228</v>
      </c>
      <c r="M234" s="470"/>
      <c r="N234" s="468" t="e">
        <f t="shared" si="5"/>
        <v>#VALUE!</v>
      </c>
      <c r="O234" s="469"/>
      <c r="P234" s="466"/>
      <c r="Q234" s="465" t="s">
        <v>1945</v>
      </c>
    </row>
    <row r="235" spans="1:17" ht="26" x14ac:dyDescent="0.15">
      <c r="A235" s="48" t="s">
        <v>18</v>
      </c>
      <c r="B235" s="22" t="s">
        <v>1222</v>
      </c>
      <c r="C235" s="48" t="s">
        <v>1223</v>
      </c>
      <c r="D235" s="219" t="s">
        <v>640</v>
      </c>
      <c r="E235" s="26" t="s">
        <v>1224</v>
      </c>
      <c r="F235" s="26" t="s">
        <v>690</v>
      </c>
      <c r="G235" s="13" t="s">
        <v>1225</v>
      </c>
      <c r="H235" s="13" t="s">
        <v>1229</v>
      </c>
      <c r="I235" s="13" t="s">
        <v>1226</v>
      </c>
      <c r="J235" s="13" t="s">
        <v>1230</v>
      </c>
      <c r="K235" s="13"/>
      <c r="L235" s="363" t="s">
        <v>1228</v>
      </c>
      <c r="M235" s="470"/>
      <c r="N235" s="468" t="e">
        <f t="shared" si="5"/>
        <v>#VALUE!</v>
      </c>
      <c r="O235" s="469"/>
      <c r="P235" s="466"/>
      <c r="Q235" s="465" t="s">
        <v>1945</v>
      </c>
    </row>
    <row r="236" spans="1:17" ht="26" x14ac:dyDescent="0.15">
      <c r="A236" s="48" t="s">
        <v>18</v>
      </c>
      <c r="B236" s="22" t="s">
        <v>1222</v>
      </c>
      <c r="C236" s="48" t="s">
        <v>1223</v>
      </c>
      <c r="D236" s="219" t="s">
        <v>725</v>
      </c>
      <c r="E236" s="26" t="s">
        <v>1224</v>
      </c>
      <c r="F236" s="26" t="s">
        <v>690</v>
      </c>
      <c r="G236" s="13" t="s">
        <v>1225</v>
      </c>
      <c r="H236" s="13" t="s">
        <v>138</v>
      </c>
      <c r="I236" s="13" t="s">
        <v>1226</v>
      </c>
      <c r="J236" s="13" t="s">
        <v>1227</v>
      </c>
      <c r="K236" s="13"/>
      <c r="L236" s="363" t="s">
        <v>1228</v>
      </c>
      <c r="M236" s="470"/>
      <c r="N236" s="468" t="e">
        <f t="shared" si="5"/>
        <v>#VALUE!</v>
      </c>
      <c r="O236" s="469"/>
      <c r="P236" s="466"/>
      <c r="Q236" s="465" t="s">
        <v>1945</v>
      </c>
    </row>
    <row r="237" spans="1:17" ht="26" x14ac:dyDescent="0.15">
      <c r="A237" s="48" t="s">
        <v>18</v>
      </c>
      <c r="B237" s="22" t="s">
        <v>1222</v>
      </c>
      <c r="C237" s="48" t="s">
        <v>1223</v>
      </c>
      <c r="D237" s="219" t="s">
        <v>725</v>
      </c>
      <c r="E237" s="26" t="s">
        <v>1224</v>
      </c>
      <c r="F237" s="26" t="s">
        <v>690</v>
      </c>
      <c r="G237" s="13" t="s">
        <v>1225</v>
      </c>
      <c r="H237" s="13" t="s">
        <v>1229</v>
      </c>
      <c r="I237" s="13" t="s">
        <v>1226</v>
      </c>
      <c r="J237" s="13" t="s">
        <v>1230</v>
      </c>
      <c r="K237" s="13"/>
      <c r="L237" s="363" t="s">
        <v>1228</v>
      </c>
      <c r="M237" s="470"/>
      <c r="N237" s="468" t="e">
        <f t="shared" si="5"/>
        <v>#VALUE!</v>
      </c>
      <c r="O237" s="469"/>
      <c r="P237" s="466"/>
      <c r="Q237" s="465" t="s">
        <v>1945</v>
      </c>
    </row>
    <row r="238" spans="1:17" ht="26" x14ac:dyDescent="0.15">
      <c r="A238" s="48" t="s">
        <v>18</v>
      </c>
      <c r="B238" s="22" t="s">
        <v>1222</v>
      </c>
      <c r="C238" s="48" t="s">
        <v>1223</v>
      </c>
      <c r="D238" s="219" t="s">
        <v>725</v>
      </c>
      <c r="E238" s="26" t="s">
        <v>1224</v>
      </c>
      <c r="F238" s="26" t="s">
        <v>690</v>
      </c>
      <c r="G238" s="13" t="s">
        <v>1231</v>
      </c>
      <c r="H238" s="13" t="s">
        <v>138</v>
      </c>
      <c r="I238" s="13" t="s">
        <v>1226</v>
      </c>
      <c r="J238" s="13" t="s">
        <v>1227</v>
      </c>
      <c r="K238" s="13"/>
      <c r="L238" s="363" t="s">
        <v>1228</v>
      </c>
      <c r="M238" s="470"/>
      <c r="N238" s="468" t="e">
        <f t="shared" si="5"/>
        <v>#VALUE!</v>
      </c>
      <c r="O238" s="469"/>
      <c r="P238" s="466"/>
      <c r="Q238" s="465" t="s">
        <v>1945</v>
      </c>
    </row>
    <row r="239" spans="1:17" ht="26" x14ac:dyDescent="0.15">
      <c r="A239" s="48" t="s">
        <v>18</v>
      </c>
      <c r="B239" s="220" t="s">
        <v>1222</v>
      </c>
      <c r="C239" s="48" t="s">
        <v>1223</v>
      </c>
      <c r="D239" s="219" t="s">
        <v>725</v>
      </c>
      <c r="E239" s="26" t="s">
        <v>1224</v>
      </c>
      <c r="F239" s="26" t="s">
        <v>690</v>
      </c>
      <c r="G239" s="31" t="s">
        <v>1231</v>
      </c>
      <c r="H239" s="13" t="s">
        <v>1229</v>
      </c>
      <c r="I239" s="31" t="s">
        <v>1226</v>
      </c>
      <c r="J239" s="31" t="s">
        <v>1230</v>
      </c>
      <c r="K239" s="31"/>
      <c r="L239" s="363" t="s">
        <v>1228</v>
      </c>
      <c r="M239" s="470"/>
      <c r="N239" s="468" t="e">
        <f t="shared" si="5"/>
        <v>#VALUE!</v>
      </c>
      <c r="O239" s="469"/>
      <c r="P239" s="466"/>
      <c r="Q239" s="465" t="s">
        <v>1945</v>
      </c>
    </row>
    <row r="240" spans="1:17" ht="26" x14ac:dyDescent="0.15">
      <c r="A240" s="48" t="s">
        <v>18</v>
      </c>
      <c r="B240" s="220" t="s">
        <v>1222</v>
      </c>
      <c r="C240" s="48" t="s">
        <v>1223</v>
      </c>
      <c r="D240" s="219" t="s">
        <v>445</v>
      </c>
      <c r="E240" s="26" t="s">
        <v>1224</v>
      </c>
      <c r="F240" s="26" t="s">
        <v>690</v>
      </c>
      <c r="G240" s="31" t="s">
        <v>1225</v>
      </c>
      <c r="H240" s="13" t="s">
        <v>138</v>
      </c>
      <c r="I240" s="31" t="s">
        <v>1226</v>
      </c>
      <c r="J240" s="31" t="s">
        <v>1227</v>
      </c>
      <c r="K240" s="31"/>
      <c r="L240" s="363" t="s">
        <v>1228</v>
      </c>
      <c r="M240" s="470"/>
      <c r="N240" s="468" t="e">
        <f t="shared" si="5"/>
        <v>#VALUE!</v>
      </c>
      <c r="O240" s="469"/>
      <c r="P240" s="466"/>
      <c r="Q240" s="465" t="s">
        <v>1945</v>
      </c>
    </row>
    <row r="241" spans="1:17" ht="26" x14ac:dyDescent="0.15">
      <c r="A241" s="48" t="s">
        <v>18</v>
      </c>
      <c r="B241" s="51" t="s">
        <v>1222</v>
      </c>
      <c r="C241" s="48" t="s">
        <v>1223</v>
      </c>
      <c r="D241" s="219" t="s">
        <v>445</v>
      </c>
      <c r="E241" s="26" t="s">
        <v>1224</v>
      </c>
      <c r="F241" s="26" t="s">
        <v>690</v>
      </c>
      <c r="G241" s="13" t="s">
        <v>1225</v>
      </c>
      <c r="H241" s="13" t="s">
        <v>1229</v>
      </c>
      <c r="I241" s="13" t="s">
        <v>1226</v>
      </c>
      <c r="J241" s="13" t="s">
        <v>1230</v>
      </c>
      <c r="K241" s="13"/>
      <c r="L241" s="363" t="s">
        <v>1228</v>
      </c>
      <c r="M241" s="470"/>
      <c r="N241" s="468" t="e">
        <f t="shared" si="5"/>
        <v>#VALUE!</v>
      </c>
      <c r="O241" s="469"/>
      <c r="P241" s="466"/>
      <c r="Q241" s="465" t="s">
        <v>1945</v>
      </c>
    </row>
    <row r="242" spans="1:17" ht="26" x14ac:dyDescent="0.15">
      <c r="A242" s="48" t="s">
        <v>18</v>
      </c>
      <c r="B242" s="51" t="s">
        <v>1222</v>
      </c>
      <c r="C242" s="48" t="s">
        <v>1223</v>
      </c>
      <c r="D242" s="219" t="s">
        <v>445</v>
      </c>
      <c r="E242" s="26" t="s">
        <v>1224</v>
      </c>
      <c r="F242" s="26" t="s">
        <v>690</v>
      </c>
      <c r="G242" s="13" t="s">
        <v>1231</v>
      </c>
      <c r="H242" s="13" t="s">
        <v>138</v>
      </c>
      <c r="I242" s="13" t="s">
        <v>1226</v>
      </c>
      <c r="J242" s="13" t="s">
        <v>1227</v>
      </c>
      <c r="K242" s="13"/>
      <c r="L242" s="363" t="s">
        <v>1228</v>
      </c>
      <c r="M242" s="470"/>
      <c r="N242" s="468" t="e">
        <f t="shared" si="5"/>
        <v>#VALUE!</v>
      </c>
      <c r="O242" s="469"/>
      <c r="P242" s="466"/>
      <c r="Q242" s="465" t="s">
        <v>1945</v>
      </c>
    </row>
    <row r="243" spans="1:17" ht="26" x14ac:dyDescent="0.15">
      <c r="A243" s="48" t="s">
        <v>18</v>
      </c>
      <c r="B243" s="51" t="s">
        <v>1222</v>
      </c>
      <c r="C243" s="48" t="s">
        <v>1223</v>
      </c>
      <c r="D243" s="219" t="s">
        <v>445</v>
      </c>
      <c r="E243" s="26" t="s">
        <v>1224</v>
      </c>
      <c r="F243" s="26" t="s">
        <v>690</v>
      </c>
      <c r="G243" s="13" t="s">
        <v>1231</v>
      </c>
      <c r="H243" s="13" t="s">
        <v>1229</v>
      </c>
      <c r="I243" s="13" t="s">
        <v>1226</v>
      </c>
      <c r="J243" s="13" t="s">
        <v>1230</v>
      </c>
      <c r="K243" s="13"/>
      <c r="L243" s="363" t="s">
        <v>1228</v>
      </c>
      <c r="M243" s="470"/>
      <c r="N243" s="468" t="e">
        <f t="shared" si="5"/>
        <v>#VALUE!</v>
      </c>
      <c r="O243" s="469"/>
      <c r="P243" s="466"/>
      <c r="Q243" s="465" t="s">
        <v>1945</v>
      </c>
    </row>
    <row r="244" spans="1:17" ht="26" x14ac:dyDescent="0.15">
      <c r="A244" s="48" t="s">
        <v>18</v>
      </c>
      <c r="B244" s="22" t="s">
        <v>953</v>
      </c>
      <c r="C244" s="48" t="s">
        <v>1223</v>
      </c>
      <c r="D244" s="219" t="s">
        <v>733</v>
      </c>
      <c r="E244" s="26" t="s">
        <v>1224</v>
      </c>
      <c r="F244" s="26" t="s">
        <v>735</v>
      </c>
      <c r="G244" s="13" t="s">
        <v>734</v>
      </c>
      <c r="H244" s="13" t="s">
        <v>138</v>
      </c>
      <c r="I244" s="13" t="s">
        <v>1226</v>
      </c>
      <c r="J244" s="22" t="s">
        <v>1232</v>
      </c>
      <c r="K244" s="13"/>
      <c r="L244" s="364" t="s">
        <v>1233</v>
      </c>
      <c r="M244" s="470"/>
      <c r="N244" s="468" t="e">
        <f t="shared" si="5"/>
        <v>#VALUE!</v>
      </c>
      <c r="O244" s="469"/>
      <c r="P244" s="466"/>
      <c r="Q244" s="465" t="s">
        <v>1945</v>
      </c>
    </row>
    <row r="245" spans="1:17" ht="26" x14ac:dyDescent="0.15">
      <c r="A245" s="48" t="s">
        <v>18</v>
      </c>
      <c r="B245" s="22" t="s">
        <v>953</v>
      </c>
      <c r="C245" s="48" t="s">
        <v>1223</v>
      </c>
      <c r="D245" s="219" t="s">
        <v>733</v>
      </c>
      <c r="E245" s="26" t="s">
        <v>1224</v>
      </c>
      <c r="F245" s="26" t="s">
        <v>735</v>
      </c>
      <c r="G245" s="13" t="s">
        <v>734</v>
      </c>
      <c r="H245" s="13" t="s">
        <v>1234</v>
      </c>
      <c r="I245" s="13" t="s">
        <v>1226</v>
      </c>
      <c r="J245" s="13" t="s">
        <v>1235</v>
      </c>
      <c r="K245" s="13"/>
      <c r="L245" s="362" t="s">
        <v>1233</v>
      </c>
      <c r="M245" s="470"/>
      <c r="N245" s="468" t="e">
        <f t="shared" si="5"/>
        <v>#VALUE!</v>
      </c>
      <c r="O245" s="469"/>
      <c r="P245" s="466"/>
      <c r="Q245" s="465" t="s">
        <v>1945</v>
      </c>
    </row>
  </sheetData>
  <mergeCells count="1">
    <mergeCell ref="A2:O3"/>
  </mergeCells>
  <dataValidations count="2">
    <dataValidation type="textLength" showInputMessage="1" showErrorMessage="1" sqref="H5 H7:H10 H12:H13 H15:H16 H18:H19 H21:H22 H24:H25 H215:H216 H207:H210 H123:H125 H128:H134 H140:H142 H137 H145:H147 H150:H151 H157:H159 H154 H162:H164 H167:H169 H175:H177 H172 H180:H182 H185:H186 H189:H191 H194:H196 H199 H104:H107 H212:H213 H28:H31 H33:H36 H38:H41 H43:H46 H48:H51 H53:H56 H63:H66 H74:H77 H79:H82 H84:H87 H89:H92 H94:H97 H99:H102 H109:H112 H68:H72 H114 H116:H117 H119:H120 H202:H204 H219:H221 H224:H227 H58:H60">
      <formula1>0</formula1>
      <formula2>150</formula2>
    </dataValidation>
    <dataValidation type="list" allowBlank="1" showInputMessage="1" showErrorMessage="1" sqref="F210:F215 E5:F27">
      <formula1>#REF!</formula1>
    </dataValidation>
  </dataValidations>
  <pageMargins left="0.7" right="0.7" top="0.75" bottom="0.75" header="0.3" footer="0.3"/>
  <pageSetup paperSize="9"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Y17"/>
  <sheetViews>
    <sheetView topLeftCell="L1" workbookViewId="0">
      <selection activeCell="Y5" sqref="Y5"/>
    </sheetView>
  </sheetViews>
  <sheetFormatPr baseColWidth="10" defaultColWidth="8.83203125" defaultRowHeight="13" x14ac:dyDescent="0.15"/>
  <cols>
    <col min="2" max="2" width="12" customWidth="1"/>
    <col min="3" max="4" width="15.33203125" customWidth="1"/>
    <col min="5" max="5" width="19.1640625" bestFit="1" customWidth="1"/>
    <col min="6" max="6" width="22" customWidth="1"/>
    <col min="7" max="8" width="18.33203125" customWidth="1"/>
    <col min="9" max="10" width="16.1640625" customWidth="1"/>
    <col min="11" max="11" width="19.1640625" customWidth="1"/>
    <col min="12" max="12" width="47.1640625" customWidth="1"/>
    <col min="13" max="13" width="50.33203125" customWidth="1"/>
    <col min="14" max="24" width="18.83203125" customWidth="1"/>
    <col min="25" max="25" width="34.33203125" customWidth="1"/>
  </cols>
  <sheetData>
    <row r="1" spans="1:25" ht="14" thickBot="1" x14ac:dyDescent="0.2">
      <c r="A1" s="144" t="s">
        <v>310</v>
      </c>
      <c r="N1" s="20"/>
      <c r="O1" s="20"/>
      <c r="P1" s="20"/>
      <c r="Q1" s="20"/>
      <c r="R1" s="20"/>
      <c r="S1" s="20"/>
      <c r="T1" s="20"/>
      <c r="U1" s="20"/>
      <c r="V1" s="20"/>
      <c r="W1" s="20"/>
      <c r="X1" s="20"/>
      <c r="Y1" s="18"/>
    </row>
    <row r="2" spans="1:25" ht="14" thickBot="1" x14ac:dyDescent="0.2">
      <c r="A2" s="863"/>
      <c r="B2" s="864"/>
      <c r="C2" s="864"/>
      <c r="D2" s="864"/>
      <c r="E2" s="864"/>
      <c r="F2" s="864"/>
      <c r="G2" s="864"/>
      <c r="H2" s="864"/>
      <c r="I2" s="864"/>
      <c r="J2" s="864"/>
      <c r="K2" s="864"/>
      <c r="L2" s="864"/>
      <c r="M2" s="864"/>
      <c r="N2" s="864"/>
      <c r="O2" s="864"/>
      <c r="P2" s="864"/>
      <c r="Q2" s="864"/>
      <c r="R2" s="864"/>
      <c r="S2" s="864"/>
      <c r="T2" s="864"/>
      <c r="U2" s="864"/>
      <c r="V2" s="864"/>
      <c r="W2" s="864"/>
      <c r="X2" s="471" t="s">
        <v>1662</v>
      </c>
      <c r="Y2" s="472" t="s">
        <v>1140</v>
      </c>
    </row>
    <row r="3" spans="1:25" ht="14" thickBot="1" x14ac:dyDescent="0.2">
      <c r="A3" s="866"/>
      <c r="B3" s="867"/>
      <c r="C3" s="867"/>
      <c r="D3" s="867"/>
      <c r="E3" s="867"/>
      <c r="F3" s="867"/>
      <c r="G3" s="867"/>
      <c r="H3" s="867"/>
      <c r="I3" s="867"/>
      <c r="J3" s="867"/>
      <c r="K3" s="867"/>
      <c r="L3" s="867"/>
      <c r="M3" s="867"/>
      <c r="N3" s="867"/>
      <c r="O3" s="867"/>
      <c r="P3" s="867"/>
      <c r="Q3" s="867"/>
      <c r="R3" s="867"/>
      <c r="S3" s="867"/>
      <c r="T3" s="867"/>
      <c r="U3" s="867"/>
      <c r="V3" s="867"/>
      <c r="W3" s="867"/>
      <c r="X3" s="473" t="s">
        <v>1663</v>
      </c>
      <c r="Y3" s="474">
        <v>2017</v>
      </c>
    </row>
    <row r="4" spans="1:25" ht="66" thickBot="1" x14ac:dyDescent="0.2">
      <c r="A4" s="79" t="s">
        <v>0</v>
      </c>
      <c r="B4" s="80" t="s">
        <v>92</v>
      </c>
      <c r="C4" s="80" t="s">
        <v>170</v>
      </c>
      <c r="D4" s="54" t="s">
        <v>27</v>
      </c>
      <c r="E4" s="80" t="s">
        <v>65</v>
      </c>
      <c r="F4" s="80" t="s">
        <v>162</v>
      </c>
      <c r="G4" s="80" t="s">
        <v>66</v>
      </c>
      <c r="H4" s="80" t="s">
        <v>152</v>
      </c>
      <c r="I4" s="80" t="s">
        <v>171</v>
      </c>
      <c r="J4" s="80" t="s">
        <v>172</v>
      </c>
      <c r="K4" s="80" t="s">
        <v>173</v>
      </c>
      <c r="L4" s="80" t="s">
        <v>67</v>
      </c>
      <c r="M4" s="81" t="s">
        <v>14</v>
      </c>
      <c r="N4" s="475" t="s">
        <v>1672</v>
      </c>
      <c r="O4" s="475" t="s">
        <v>1673</v>
      </c>
      <c r="P4" s="475" t="s">
        <v>73</v>
      </c>
      <c r="Q4" s="475" t="s">
        <v>1674</v>
      </c>
      <c r="R4" s="475" t="s">
        <v>1675</v>
      </c>
      <c r="S4" s="475" t="s">
        <v>1676</v>
      </c>
      <c r="T4" s="475" t="s">
        <v>1677</v>
      </c>
      <c r="U4" s="475" t="s">
        <v>1678</v>
      </c>
      <c r="V4" s="475" t="s">
        <v>1679</v>
      </c>
      <c r="W4" s="475" t="s">
        <v>1680</v>
      </c>
      <c r="X4" s="475" t="s">
        <v>1681</v>
      </c>
      <c r="Y4" s="475" t="s">
        <v>1682</v>
      </c>
    </row>
    <row r="5" spans="1:25" ht="182.25" customHeight="1" x14ac:dyDescent="0.15">
      <c r="A5" s="48" t="s">
        <v>18</v>
      </c>
      <c r="B5" s="48" t="s">
        <v>1140</v>
      </c>
      <c r="C5" s="76" t="s">
        <v>1370</v>
      </c>
      <c r="D5" s="48" t="s">
        <v>29</v>
      </c>
      <c r="E5" s="290" t="s">
        <v>112</v>
      </c>
      <c r="F5" s="48" t="s">
        <v>57</v>
      </c>
      <c r="G5" s="51"/>
      <c r="H5" s="48" t="s">
        <v>38</v>
      </c>
      <c r="I5" s="48" t="s">
        <v>57</v>
      </c>
      <c r="J5" s="48" t="s">
        <v>57</v>
      </c>
      <c r="K5" s="77" t="s">
        <v>38</v>
      </c>
      <c r="L5" s="77" t="s">
        <v>1382</v>
      </c>
      <c r="M5" s="425" t="s">
        <v>1646</v>
      </c>
      <c r="N5" s="476" t="s">
        <v>1917</v>
      </c>
      <c r="O5" s="476" t="s">
        <v>1918</v>
      </c>
      <c r="P5" s="476" t="s">
        <v>1919</v>
      </c>
      <c r="Q5" s="476" t="s">
        <v>57</v>
      </c>
      <c r="R5" s="476" t="s">
        <v>57</v>
      </c>
      <c r="S5" s="476" t="s">
        <v>57</v>
      </c>
      <c r="T5" s="476" t="s">
        <v>38</v>
      </c>
      <c r="U5" s="476" t="s">
        <v>38</v>
      </c>
      <c r="V5" s="476" t="s">
        <v>38</v>
      </c>
      <c r="W5" s="476" t="s">
        <v>57</v>
      </c>
      <c r="X5" s="476" t="s">
        <v>57</v>
      </c>
      <c r="Y5" s="476" t="s">
        <v>1958</v>
      </c>
    </row>
    <row r="6" spans="1:25" ht="52" x14ac:dyDescent="0.15">
      <c r="A6" s="48" t="s">
        <v>18</v>
      </c>
      <c r="B6" s="48" t="s">
        <v>1140</v>
      </c>
      <c r="C6" s="76" t="s">
        <v>1370</v>
      </c>
      <c r="D6" s="13" t="s">
        <v>29</v>
      </c>
      <c r="E6" s="219" t="s">
        <v>169</v>
      </c>
      <c r="F6" s="13" t="s">
        <v>57</v>
      </c>
      <c r="G6" s="22"/>
      <c r="H6" s="48" t="s">
        <v>38</v>
      </c>
      <c r="I6" s="13" t="s">
        <v>57</v>
      </c>
      <c r="J6" s="13" t="s">
        <v>57</v>
      </c>
      <c r="K6" s="15" t="s">
        <v>38</v>
      </c>
      <c r="L6" s="77" t="s">
        <v>1647</v>
      </c>
      <c r="M6" s="425" t="s">
        <v>1646</v>
      </c>
      <c r="N6" s="476" t="s">
        <v>1917</v>
      </c>
      <c r="O6" s="476" t="s">
        <v>1918</v>
      </c>
      <c r="P6" s="476" t="s">
        <v>1919</v>
      </c>
      <c r="Q6" s="476" t="s">
        <v>57</v>
      </c>
      <c r="R6" s="476" t="s">
        <v>57</v>
      </c>
      <c r="S6" s="476" t="s">
        <v>57</v>
      </c>
      <c r="T6" s="476" t="s">
        <v>38</v>
      </c>
      <c r="U6" s="476" t="s">
        <v>38</v>
      </c>
      <c r="V6" s="476" t="s">
        <v>38</v>
      </c>
      <c r="W6" s="476" t="s">
        <v>57</v>
      </c>
      <c r="X6" s="476" t="s">
        <v>57</v>
      </c>
      <c r="Y6" s="477"/>
    </row>
    <row r="7" spans="1:25" ht="52" x14ac:dyDescent="0.15">
      <c r="A7" s="48" t="s">
        <v>18</v>
      </c>
      <c r="B7" s="48" t="s">
        <v>1140</v>
      </c>
      <c r="C7" s="76" t="s">
        <v>1370</v>
      </c>
      <c r="D7" s="13" t="s">
        <v>29</v>
      </c>
      <c r="E7" s="219" t="s">
        <v>217</v>
      </c>
      <c r="F7" s="13" t="s">
        <v>57</v>
      </c>
      <c r="G7" s="22" t="s">
        <v>1383</v>
      </c>
      <c r="H7" s="48" t="s">
        <v>38</v>
      </c>
      <c r="I7" s="13" t="s">
        <v>38</v>
      </c>
      <c r="J7" s="13" t="s">
        <v>38</v>
      </c>
      <c r="K7" s="15" t="s">
        <v>38</v>
      </c>
      <c r="L7" s="77" t="s">
        <v>1382</v>
      </c>
      <c r="M7" s="425" t="s">
        <v>1648</v>
      </c>
      <c r="N7" s="476" t="s">
        <v>1917</v>
      </c>
      <c r="O7" s="476" t="s">
        <v>1918</v>
      </c>
      <c r="P7" s="476" t="s">
        <v>1919</v>
      </c>
      <c r="Q7" s="476" t="s">
        <v>57</v>
      </c>
      <c r="R7" s="476" t="s">
        <v>57</v>
      </c>
      <c r="S7" s="476" t="s">
        <v>57</v>
      </c>
      <c r="T7" s="476" t="s">
        <v>38</v>
      </c>
      <c r="U7" s="476" t="s">
        <v>38</v>
      </c>
      <c r="V7" s="476" t="s">
        <v>38</v>
      </c>
      <c r="W7" s="476" t="s">
        <v>57</v>
      </c>
      <c r="X7" s="476" t="s">
        <v>57</v>
      </c>
      <c r="Y7" s="477"/>
    </row>
    <row r="8" spans="1:25" ht="52" x14ac:dyDescent="0.15">
      <c r="A8" s="48" t="s">
        <v>18</v>
      </c>
      <c r="B8" s="48" t="s">
        <v>1140</v>
      </c>
      <c r="C8" s="76" t="s">
        <v>1370</v>
      </c>
      <c r="D8" s="13" t="s">
        <v>29</v>
      </c>
      <c r="E8" s="219" t="s">
        <v>502</v>
      </c>
      <c r="F8" s="13" t="s">
        <v>57</v>
      </c>
      <c r="G8" s="22"/>
      <c r="H8" s="48" t="s">
        <v>38</v>
      </c>
      <c r="I8" s="13" t="s">
        <v>38</v>
      </c>
      <c r="J8" s="13" t="s">
        <v>57</v>
      </c>
      <c r="K8" s="15" t="s">
        <v>38</v>
      </c>
      <c r="L8" s="77" t="s">
        <v>1382</v>
      </c>
      <c r="M8" s="425" t="s">
        <v>1649</v>
      </c>
      <c r="N8" s="476" t="s">
        <v>1917</v>
      </c>
      <c r="O8" s="476" t="s">
        <v>1918</v>
      </c>
      <c r="P8" s="476" t="s">
        <v>1919</v>
      </c>
      <c r="Q8" s="476" t="s">
        <v>57</v>
      </c>
      <c r="R8" s="476" t="s">
        <v>57</v>
      </c>
      <c r="S8" s="476" t="s">
        <v>57</v>
      </c>
      <c r="T8" s="476" t="s">
        <v>38</v>
      </c>
      <c r="U8" s="476" t="s">
        <v>38</v>
      </c>
      <c r="V8" s="476" t="s">
        <v>38</v>
      </c>
      <c r="W8" s="476" t="s">
        <v>57</v>
      </c>
      <c r="X8" s="476" t="s">
        <v>57</v>
      </c>
      <c r="Y8" s="477"/>
    </row>
    <row r="9" spans="1:25" ht="52" x14ac:dyDescent="0.15">
      <c r="A9" s="48" t="s">
        <v>18</v>
      </c>
      <c r="B9" s="48" t="s">
        <v>1140</v>
      </c>
      <c r="C9" s="76" t="s">
        <v>1370</v>
      </c>
      <c r="D9" s="13" t="s">
        <v>29</v>
      </c>
      <c r="E9" s="219" t="s">
        <v>628</v>
      </c>
      <c r="F9" s="13" t="s">
        <v>57</v>
      </c>
      <c r="G9" s="22"/>
      <c r="H9" s="48" t="s">
        <v>38</v>
      </c>
      <c r="I9" s="13" t="s">
        <v>38</v>
      </c>
      <c r="J9" s="13" t="s">
        <v>38</v>
      </c>
      <c r="K9" s="15" t="s">
        <v>38</v>
      </c>
      <c r="L9" s="77" t="s">
        <v>1382</v>
      </c>
      <c r="M9" s="425" t="s">
        <v>1646</v>
      </c>
      <c r="N9" s="476" t="s">
        <v>1917</v>
      </c>
      <c r="O9" s="476" t="s">
        <v>1918</v>
      </c>
      <c r="P9" s="476" t="s">
        <v>1919</v>
      </c>
      <c r="Q9" s="476" t="s">
        <v>57</v>
      </c>
      <c r="R9" s="476" t="s">
        <v>57</v>
      </c>
      <c r="S9" s="476" t="s">
        <v>57</v>
      </c>
      <c r="T9" s="476" t="s">
        <v>38</v>
      </c>
      <c r="U9" s="476" t="s">
        <v>38</v>
      </c>
      <c r="V9" s="476" t="s">
        <v>38</v>
      </c>
      <c r="W9" s="476" t="s">
        <v>57</v>
      </c>
      <c r="X9" s="476" t="s">
        <v>57</v>
      </c>
      <c r="Y9" s="477"/>
    </row>
    <row r="10" spans="1:25" ht="52" x14ac:dyDescent="0.15">
      <c r="A10" s="48" t="s">
        <v>18</v>
      </c>
      <c r="B10" s="48" t="s">
        <v>1140</v>
      </c>
      <c r="C10" s="76" t="s">
        <v>1370</v>
      </c>
      <c r="D10" s="13" t="s">
        <v>29</v>
      </c>
      <c r="E10" s="219" t="s">
        <v>1384</v>
      </c>
      <c r="F10" s="13" t="s">
        <v>57</v>
      </c>
      <c r="G10" s="22" t="s">
        <v>1957</v>
      </c>
      <c r="H10" s="48" t="s">
        <v>38</v>
      </c>
      <c r="I10" s="13" t="s">
        <v>38</v>
      </c>
      <c r="J10" s="13" t="s">
        <v>38</v>
      </c>
      <c r="K10" s="15" t="s">
        <v>38</v>
      </c>
      <c r="L10" s="77" t="s">
        <v>1382</v>
      </c>
      <c r="M10" s="425" t="s">
        <v>1650</v>
      </c>
      <c r="N10" s="476" t="s">
        <v>1917</v>
      </c>
      <c r="O10" s="476" t="s">
        <v>1918</v>
      </c>
      <c r="P10" s="476" t="s">
        <v>1919</v>
      </c>
      <c r="Q10" s="476" t="s">
        <v>57</v>
      </c>
      <c r="R10" s="476" t="s">
        <v>57</v>
      </c>
      <c r="S10" s="476" t="s">
        <v>57</v>
      </c>
      <c r="T10" s="476" t="s">
        <v>38</v>
      </c>
      <c r="U10" s="476" t="s">
        <v>38</v>
      </c>
      <c r="V10" s="476" t="s">
        <v>38</v>
      </c>
      <c r="W10" s="476" t="s">
        <v>57</v>
      </c>
      <c r="X10" s="476" t="s">
        <v>57</v>
      </c>
      <c r="Y10" s="477"/>
    </row>
    <row r="11" spans="1:25" ht="52" x14ac:dyDescent="0.15">
      <c r="A11" s="48" t="s">
        <v>18</v>
      </c>
      <c r="B11" s="48" t="s">
        <v>1140</v>
      </c>
      <c r="C11" s="14" t="s">
        <v>68</v>
      </c>
      <c r="D11" s="13" t="s">
        <v>29</v>
      </c>
      <c r="E11" s="290" t="s">
        <v>112</v>
      </c>
      <c r="F11" s="13" t="s">
        <v>57</v>
      </c>
      <c r="G11" s="22"/>
      <c r="H11" s="13" t="s">
        <v>38</v>
      </c>
      <c r="I11" s="13" t="s">
        <v>57</v>
      </c>
      <c r="J11" s="13" t="s">
        <v>57</v>
      </c>
      <c r="K11" s="15" t="s">
        <v>57</v>
      </c>
      <c r="L11" s="77" t="s">
        <v>1385</v>
      </c>
      <c r="M11" s="425" t="s">
        <v>1386</v>
      </c>
      <c r="N11" s="476" t="s">
        <v>1917</v>
      </c>
      <c r="O11" s="476" t="s">
        <v>1918</v>
      </c>
      <c r="P11" s="476" t="s">
        <v>1920</v>
      </c>
      <c r="Q11" s="476" t="s">
        <v>57</v>
      </c>
      <c r="R11" s="476" t="s">
        <v>57</v>
      </c>
      <c r="S11" s="476" t="s">
        <v>57</v>
      </c>
      <c r="T11" s="476" t="s">
        <v>57</v>
      </c>
      <c r="U11" s="476" t="s">
        <v>57</v>
      </c>
      <c r="V11" s="476" t="s">
        <v>57</v>
      </c>
      <c r="W11" s="476" t="s">
        <v>57</v>
      </c>
      <c r="X11" s="476" t="s">
        <v>57</v>
      </c>
      <c r="Y11" s="478"/>
    </row>
    <row r="12" spans="1:25" ht="52" x14ac:dyDescent="0.15">
      <c r="A12" s="48" t="s">
        <v>18</v>
      </c>
      <c r="B12" s="48" t="s">
        <v>1140</v>
      </c>
      <c r="C12" s="14" t="s">
        <v>68</v>
      </c>
      <c r="D12" s="13" t="s">
        <v>29</v>
      </c>
      <c r="E12" s="219" t="s">
        <v>169</v>
      </c>
      <c r="F12" s="13" t="s">
        <v>57</v>
      </c>
      <c r="G12" s="22"/>
      <c r="H12" s="13" t="s">
        <v>38</v>
      </c>
      <c r="I12" s="13" t="s">
        <v>57</v>
      </c>
      <c r="J12" s="13" t="s">
        <v>57</v>
      </c>
      <c r="K12" s="15" t="s">
        <v>38</v>
      </c>
      <c r="L12" s="77" t="s">
        <v>1651</v>
      </c>
      <c r="M12" s="425" t="s">
        <v>1646</v>
      </c>
      <c r="N12" s="476" t="s">
        <v>1917</v>
      </c>
      <c r="O12" s="476" t="s">
        <v>1918</v>
      </c>
      <c r="P12" s="476" t="s">
        <v>1919</v>
      </c>
      <c r="Q12" s="476" t="s">
        <v>57</v>
      </c>
      <c r="R12" s="476" t="s">
        <v>57</v>
      </c>
      <c r="S12" s="476" t="s">
        <v>57</v>
      </c>
      <c r="T12" s="476" t="s">
        <v>38</v>
      </c>
      <c r="U12" s="476" t="s">
        <v>38</v>
      </c>
      <c r="V12" s="476" t="s">
        <v>38</v>
      </c>
      <c r="W12" s="476" t="s">
        <v>57</v>
      </c>
      <c r="X12" s="476" t="s">
        <v>57</v>
      </c>
      <c r="Y12" s="478"/>
    </row>
    <row r="13" spans="1:25" ht="52" x14ac:dyDescent="0.15">
      <c r="A13" s="48" t="s">
        <v>18</v>
      </c>
      <c r="B13" s="48" t="s">
        <v>1140</v>
      </c>
      <c r="C13" s="14" t="s">
        <v>68</v>
      </c>
      <c r="D13" s="13" t="s">
        <v>29</v>
      </c>
      <c r="E13" s="219" t="s">
        <v>217</v>
      </c>
      <c r="F13" s="13" t="s">
        <v>57</v>
      </c>
      <c r="G13" s="22"/>
      <c r="H13" s="13" t="s">
        <v>38</v>
      </c>
      <c r="I13" s="13" t="s">
        <v>57</v>
      </c>
      <c r="J13" s="13" t="s">
        <v>57</v>
      </c>
      <c r="K13" s="15" t="s">
        <v>57</v>
      </c>
      <c r="L13" s="77" t="s">
        <v>1652</v>
      </c>
      <c r="M13" s="425" t="s">
        <v>1653</v>
      </c>
      <c r="N13" s="476" t="s">
        <v>1917</v>
      </c>
      <c r="O13" s="476" t="s">
        <v>1918</v>
      </c>
      <c r="P13" s="476" t="s">
        <v>1920</v>
      </c>
      <c r="Q13" s="476" t="s">
        <v>57</v>
      </c>
      <c r="R13" s="476" t="s">
        <v>57</v>
      </c>
      <c r="S13" s="476" t="s">
        <v>57</v>
      </c>
      <c r="T13" s="476" t="s">
        <v>57</v>
      </c>
      <c r="U13" s="476" t="s">
        <v>57</v>
      </c>
      <c r="V13" s="476" t="s">
        <v>57</v>
      </c>
      <c r="W13" s="476" t="s">
        <v>57</v>
      </c>
      <c r="X13" s="476" t="s">
        <v>57</v>
      </c>
      <c r="Y13" s="478"/>
    </row>
    <row r="14" spans="1:25" ht="52" x14ac:dyDescent="0.15">
      <c r="A14" s="48" t="s">
        <v>18</v>
      </c>
      <c r="B14" s="48" t="s">
        <v>1140</v>
      </c>
      <c r="C14" s="14" t="s">
        <v>68</v>
      </c>
      <c r="D14" s="13" t="s">
        <v>29</v>
      </c>
      <c r="E14" s="219" t="s">
        <v>488</v>
      </c>
      <c r="F14" s="13" t="s">
        <v>57</v>
      </c>
      <c r="G14" s="22"/>
      <c r="H14" s="13" t="s">
        <v>38</v>
      </c>
      <c r="I14" s="13" t="s">
        <v>57</v>
      </c>
      <c r="J14" s="13" t="s">
        <v>57</v>
      </c>
      <c r="K14" s="15" t="s">
        <v>57</v>
      </c>
      <c r="L14" s="77" t="s">
        <v>1654</v>
      </c>
      <c r="M14" s="425" t="s">
        <v>1646</v>
      </c>
      <c r="N14" s="476" t="s">
        <v>1917</v>
      </c>
      <c r="O14" s="476" t="s">
        <v>1918</v>
      </c>
      <c r="P14" s="476" t="s">
        <v>1919</v>
      </c>
      <c r="Q14" s="476" t="s">
        <v>57</v>
      </c>
      <c r="R14" s="476" t="s">
        <v>57</v>
      </c>
      <c r="S14" s="476" t="s">
        <v>57</v>
      </c>
      <c r="T14" s="476" t="s">
        <v>38</v>
      </c>
      <c r="U14" s="476" t="s">
        <v>38</v>
      </c>
      <c r="V14" s="476" t="s">
        <v>57</v>
      </c>
      <c r="W14" s="476" t="s">
        <v>57</v>
      </c>
      <c r="X14" s="476" t="s">
        <v>57</v>
      </c>
      <c r="Y14" s="478"/>
    </row>
    <row r="15" spans="1:25" x14ac:dyDescent="0.15">
      <c r="B15" s="18"/>
      <c r="C15" s="18"/>
      <c r="D15" s="869"/>
      <c r="E15" s="870"/>
      <c r="F15" s="870"/>
      <c r="G15" s="870"/>
      <c r="H15" s="870"/>
      <c r="I15" s="870"/>
      <c r="J15" s="870"/>
      <c r="K15" s="870"/>
      <c r="L15" s="19"/>
      <c r="M15" s="20"/>
    </row>
    <row r="16" spans="1:25" x14ac:dyDescent="0.15">
      <c r="B16" s="18"/>
      <c r="C16" s="18"/>
      <c r="D16" s="18"/>
      <c r="E16" s="18"/>
      <c r="F16" s="18"/>
      <c r="G16" s="18"/>
      <c r="H16" s="18"/>
      <c r="I16" s="18"/>
      <c r="J16" s="18"/>
      <c r="K16" s="18"/>
      <c r="L16" s="18"/>
      <c r="M16" s="20"/>
    </row>
    <row r="17" spans="2:13" x14ac:dyDescent="0.15">
      <c r="B17" s="18"/>
      <c r="C17" s="18"/>
      <c r="D17" s="18"/>
      <c r="E17" s="18"/>
      <c r="F17" s="18"/>
      <c r="G17" s="18"/>
      <c r="H17" s="18"/>
      <c r="I17" s="18"/>
      <c r="J17" s="18"/>
      <c r="K17" s="18"/>
      <c r="L17" s="18"/>
      <c r="M17" s="20"/>
    </row>
  </sheetData>
  <mergeCells count="2">
    <mergeCell ref="D15:K15"/>
    <mergeCell ref="A2:W3"/>
  </mergeCells>
  <dataValidations count="1">
    <dataValidation type="textLength" showInputMessage="1" showErrorMessage="1" sqref="M5:M14">
      <formula1>0</formula1>
      <formula2>150</formula2>
    </dataValidation>
  </dataValidations>
  <pageMargins left="0.7" right="0.7" top="0.75" bottom="0.75" header="0.3" footer="0.3"/>
  <pageSetup paperSize="9" scale="72"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enableFormatConditionsCalculation="0"/>
  <dimension ref="A1:AC21"/>
  <sheetViews>
    <sheetView topLeftCell="F1" workbookViewId="0">
      <selection activeCell="I14" sqref="I14"/>
    </sheetView>
  </sheetViews>
  <sheetFormatPr baseColWidth="10" defaultColWidth="8.83203125" defaultRowHeight="13" x14ac:dyDescent="0.15"/>
  <cols>
    <col min="1" max="1" width="9" style="57" customWidth="1"/>
    <col min="2" max="2" width="18.6640625" style="57" customWidth="1"/>
    <col min="3" max="3" width="19.33203125" style="57" customWidth="1"/>
    <col min="4" max="4" width="18.1640625" style="57" bestFit="1" customWidth="1"/>
    <col min="5" max="5" width="19.33203125" style="57" customWidth="1"/>
    <col min="6" max="6" width="15.83203125" style="57" customWidth="1"/>
    <col min="7" max="7" width="18.33203125" style="57" customWidth="1"/>
    <col min="8" max="8" width="31.1640625" style="57" customWidth="1"/>
    <col min="9" max="9" width="30.1640625" style="57" bestFit="1" customWidth="1"/>
    <col min="10" max="10" width="27.33203125" style="57" bestFit="1" customWidth="1"/>
    <col min="11" max="11" width="29.6640625" style="57" bestFit="1" customWidth="1"/>
    <col min="12" max="12" width="17.1640625" style="57" customWidth="1"/>
    <col min="13" max="13" width="15.1640625" style="57" customWidth="1"/>
    <col min="14" max="14" width="24.6640625" style="57" customWidth="1"/>
    <col min="15" max="15" width="55.33203125" style="57" customWidth="1"/>
    <col min="16" max="16" width="14.83203125" style="57" customWidth="1"/>
    <col min="17" max="17" width="13.33203125" style="57" customWidth="1"/>
    <col min="18" max="18" width="23.33203125" style="57" bestFit="1" customWidth="1"/>
    <col min="19" max="20" width="12.33203125" style="57" bestFit="1" customWidth="1"/>
    <col min="21" max="21" width="32.83203125" style="57" bestFit="1" customWidth="1"/>
    <col min="22" max="16384" width="8.83203125" style="57"/>
  </cols>
  <sheetData>
    <row r="1" spans="1:29" ht="14" thickBot="1" x14ac:dyDescent="0.2">
      <c r="A1" s="32" t="s">
        <v>311</v>
      </c>
      <c r="B1" s="33"/>
      <c r="C1" s="33"/>
      <c r="D1" s="33"/>
      <c r="E1" s="33"/>
      <c r="F1" s="33"/>
      <c r="G1" s="33"/>
      <c r="H1" s="33"/>
      <c r="I1" s="33"/>
      <c r="J1" s="113"/>
      <c r="K1" s="114"/>
      <c r="L1" s="114"/>
      <c r="M1" s="114"/>
      <c r="N1" s="114"/>
      <c r="O1" s="33"/>
      <c r="P1" s="479"/>
      <c r="Q1" s="479"/>
      <c r="R1" s="479"/>
      <c r="S1" s="479"/>
      <c r="T1" s="479"/>
      <c r="U1" s="480"/>
    </row>
    <row r="2" spans="1:29" x14ac:dyDescent="0.15">
      <c r="A2" s="863"/>
      <c r="B2" s="864"/>
      <c r="C2" s="864"/>
      <c r="D2" s="864"/>
      <c r="E2" s="864"/>
      <c r="F2" s="864"/>
      <c r="G2" s="864"/>
      <c r="H2" s="864"/>
      <c r="I2" s="864"/>
      <c r="J2" s="864"/>
      <c r="K2" s="864"/>
      <c r="L2" s="864"/>
      <c r="M2" s="864"/>
      <c r="N2" s="864"/>
      <c r="O2" s="864"/>
      <c r="P2" s="864"/>
      <c r="Q2" s="864"/>
      <c r="R2" s="864"/>
      <c r="S2" s="865"/>
      <c r="T2" s="482" t="s">
        <v>1662</v>
      </c>
      <c r="U2" s="448" t="s">
        <v>1140</v>
      </c>
      <c r="V2" s="441"/>
      <c r="W2" s="441"/>
      <c r="X2" s="441"/>
      <c r="Y2" s="441"/>
      <c r="Z2" s="441"/>
      <c r="AA2" s="441"/>
      <c r="AB2" s="64"/>
      <c r="AC2" s="64"/>
    </row>
    <row r="3" spans="1:29" ht="14" thickBot="1" x14ac:dyDescent="0.2">
      <c r="A3" s="863"/>
      <c r="B3" s="864"/>
      <c r="C3" s="864"/>
      <c r="D3" s="864"/>
      <c r="E3" s="864"/>
      <c r="F3" s="864"/>
      <c r="G3" s="864"/>
      <c r="H3" s="864"/>
      <c r="I3" s="864"/>
      <c r="J3" s="864"/>
      <c r="K3" s="864"/>
      <c r="L3" s="864"/>
      <c r="M3" s="864"/>
      <c r="N3" s="864"/>
      <c r="O3" s="864"/>
      <c r="P3" s="864"/>
      <c r="Q3" s="864"/>
      <c r="R3" s="864"/>
      <c r="S3" s="865"/>
      <c r="T3" s="483" t="s">
        <v>1663</v>
      </c>
      <c r="U3" s="460">
        <v>2017</v>
      </c>
      <c r="V3" s="441"/>
      <c r="W3" s="441"/>
      <c r="X3" s="441"/>
      <c r="Y3" s="441"/>
      <c r="Z3" s="441"/>
      <c r="AA3" s="441"/>
      <c r="AB3" s="64"/>
      <c r="AC3" s="46"/>
    </row>
    <row r="4" spans="1:29" ht="59.25" customHeight="1" x14ac:dyDescent="0.15">
      <c r="A4" s="443" t="s">
        <v>0</v>
      </c>
      <c r="B4" s="444" t="s">
        <v>140</v>
      </c>
      <c r="C4" s="443" t="s">
        <v>214</v>
      </c>
      <c r="D4" s="444" t="s">
        <v>27</v>
      </c>
      <c r="E4" s="444" t="s">
        <v>65</v>
      </c>
      <c r="F4" s="443" t="s">
        <v>215</v>
      </c>
      <c r="G4" s="443" t="s">
        <v>66</v>
      </c>
      <c r="H4" s="444" t="s">
        <v>216</v>
      </c>
      <c r="I4" s="444" t="s">
        <v>99</v>
      </c>
      <c r="J4" s="445" t="s">
        <v>281</v>
      </c>
      <c r="K4" s="442" t="s">
        <v>100</v>
      </c>
      <c r="L4" s="442" t="s">
        <v>101</v>
      </c>
      <c r="M4" s="442" t="s">
        <v>282</v>
      </c>
      <c r="N4" s="442" t="s">
        <v>73</v>
      </c>
      <c r="O4" s="444" t="s">
        <v>14</v>
      </c>
      <c r="P4" s="486" t="s">
        <v>1683</v>
      </c>
      <c r="Q4" s="487" t="s">
        <v>1684</v>
      </c>
      <c r="R4" s="486" t="s">
        <v>1685</v>
      </c>
      <c r="S4" s="486" t="s">
        <v>1686</v>
      </c>
      <c r="T4" s="486" t="s">
        <v>1687</v>
      </c>
      <c r="U4" s="488" t="s">
        <v>1688</v>
      </c>
      <c r="V4" s="106"/>
      <c r="W4" s="106"/>
      <c r="X4" s="106"/>
      <c r="Y4" s="106"/>
      <c r="Z4" s="106"/>
      <c r="AA4" s="106"/>
      <c r="AB4" s="106"/>
      <c r="AC4" s="106"/>
    </row>
    <row r="5" spans="1:29" x14ac:dyDescent="0.15">
      <c r="A5" s="187" t="s">
        <v>18</v>
      </c>
      <c r="B5" s="338" t="s">
        <v>1140</v>
      </c>
      <c r="C5" s="344" t="s">
        <v>1370</v>
      </c>
      <c r="D5" s="350" t="s">
        <v>29</v>
      </c>
      <c r="E5" s="439" t="s">
        <v>169</v>
      </c>
      <c r="F5" s="350" t="s">
        <v>57</v>
      </c>
      <c r="G5" s="339"/>
      <c r="H5" s="340" t="s">
        <v>1548</v>
      </c>
      <c r="I5" s="340" t="s">
        <v>1549</v>
      </c>
      <c r="J5" s="341" t="s">
        <v>102</v>
      </c>
      <c r="K5" s="342" t="s">
        <v>103</v>
      </c>
      <c r="L5" s="343" t="s">
        <v>1550</v>
      </c>
      <c r="M5" s="344">
        <v>400</v>
      </c>
      <c r="N5" s="339" t="s">
        <v>1551</v>
      </c>
      <c r="O5" s="351" t="s">
        <v>1552</v>
      </c>
      <c r="P5" s="600">
        <v>0</v>
      </c>
      <c r="Q5" s="484">
        <f>P5*100/M5</f>
        <v>0</v>
      </c>
      <c r="R5" s="485" t="s">
        <v>1809</v>
      </c>
      <c r="S5" s="601" t="s">
        <v>1197</v>
      </c>
      <c r="T5" s="601" t="s">
        <v>1197</v>
      </c>
      <c r="U5" s="485" t="s">
        <v>1810</v>
      </c>
      <c r="V5" s="109"/>
      <c r="W5" s="110"/>
      <c r="X5" s="109"/>
      <c r="Y5" s="107"/>
      <c r="Z5" s="107"/>
      <c r="AA5" s="111"/>
      <c r="AB5" s="107"/>
      <c r="AC5" s="2"/>
    </row>
    <row r="6" spans="1:29" x14ac:dyDescent="0.15">
      <c r="A6" s="187" t="s">
        <v>18</v>
      </c>
      <c r="B6" s="338" t="s">
        <v>1140</v>
      </c>
      <c r="C6" s="344" t="s">
        <v>1370</v>
      </c>
      <c r="D6" s="350" t="s">
        <v>29</v>
      </c>
      <c r="E6" s="439" t="s">
        <v>169</v>
      </c>
      <c r="F6" s="352" t="s">
        <v>57</v>
      </c>
      <c r="G6" s="339"/>
      <c r="H6" s="345" t="s">
        <v>1553</v>
      </c>
      <c r="I6" s="340" t="s">
        <v>1549</v>
      </c>
      <c r="J6" s="346" t="s">
        <v>102</v>
      </c>
      <c r="K6" s="342" t="s">
        <v>103</v>
      </c>
      <c r="L6" s="343" t="s">
        <v>1550</v>
      </c>
      <c r="M6" s="344">
        <v>400</v>
      </c>
      <c r="N6" s="339" t="s">
        <v>1551</v>
      </c>
      <c r="O6" s="351" t="s">
        <v>1552</v>
      </c>
      <c r="P6" s="600">
        <v>178</v>
      </c>
      <c r="Q6" s="484">
        <f t="shared" ref="Q6:Q12" si="0">P6*100/M6</f>
        <v>44.5</v>
      </c>
      <c r="R6" s="485" t="s">
        <v>1809</v>
      </c>
      <c r="S6" s="601" t="s">
        <v>1197</v>
      </c>
      <c r="T6" s="601" t="s">
        <v>1197</v>
      </c>
      <c r="U6" s="485" t="s">
        <v>1811</v>
      </c>
      <c r="V6" s="109"/>
      <c r="W6" s="110"/>
      <c r="X6" s="109"/>
      <c r="Y6" s="107"/>
      <c r="Z6" s="107"/>
      <c r="AA6" s="111"/>
      <c r="AB6" s="107"/>
      <c r="AC6" s="2"/>
    </row>
    <row r="7" spans="1:29" x14ac:dyDescent="0.15">
      <c r="A7" s="187" t="s">
        <v>18</v>
      </c>
      <c r="B7" s="338" t="s">
        <v>1140</v>
      </c>
      <c r="C7" s="344" t="s">
        <v>1370</v>
      </c>
      <c r="D7" s="350" t="s">
        <v>29</v>
      </c>
      <c r="E7" s="439" t="s">
        <v>169</v>
      </c>
      <c r="F7" s="352" t="s">
        <v>57</v>
      </c>
      <c r="G7" s="339"/>
      <c r="H7" s="345" t="s">
        <v>1554</v>
      </c>
      <c r="I7" s="340" t="s">
        <v>1549</v>
      </c>
      <c r="J7" s="346" t="s">
        <v>102</v>
      </c>
      <c r="K7" s="342" t="s">
        <v>103</v>
      </c>
      <c r="L7" s="343" t="s">
        <v>1550</v>
      </c>
      <c r="M7" s="344">
        <v>400</v>
      </c>
      <c r="N7" s="339" t="s">
        <v>1551</v>
      </c>
      <c r="O7" s="351" t="s">
        <v>1552</v>
      </c>
      <c r="P7" s="602">
        <v>239</v>
      </c>
      <c r="Q7" s="484">
        <f t="shared" si="0"/>
        <v>59.75</v>
      </c>
      <c r="R7" s="485" t="s">
        <v>1809</v>
      </c>
      <c r="S7" s="601" t="s">
        <v>1197</v>
      </c>
      <c r="T7" s="601" t="s">
        <v>1197</v>
      </c>
      <c r="U7" s="485" t="s">
        <v>1811</v>
      </c>
      <c r="V7" s="109"/>
      <c r="W7" s="110"/>
      <c r="X7" s="109"/>
      <c r="Y7" s="107"/>
      <c r="Z7" s="107"/>
      <c r="AA7" s="111"/>
      <c r="AB7" s="107"/>
      <c r="AC7" s="2"/>
    </row>
    <row r="8" spans="1:29" ht="39" x14ac:dyDescent="0.15">
      <c r="A8" s="187" t="s">
        <v>18</v>
      </c>
      <c r="B8" s="338" t="s">
        <v>1140</v>
      </c>
      <c r="C8" s="344" t="s">
        <v>68</v>
      </c>
      <c r="D8" s="350" t="s">
        <v>29</v>
      </c>
      <c r="E8" s="439" t="s">
        <v>169</v>
      </c>
      <c r="F8" s="352" t="s">
        <v>57</v>
      </c>
      <c r="G8" s="345" t="s">
        <v>1555</v>
      </c>
      <c r="H8" s="345" t="s">
        <v>1556</v>
      </c>
      <c r="I8" s="340" t="s">
        <v>1549</v>
      </c>
      <c r="J8" s="346" t="s">
        <v>102</v>
      </c>
      <c r="K8" s="342" t="s">
        <v>103</v>
      </c>
      <c r="L8" s="343" t="s">
        <v>1550</v>
      </c>
      <c r="M8" s="344" t="s">
        <v>1557</v>
      </c>
      <c r="N8" s="339" t="s">
        <v>1558</v>
      </c>
      <c r="O8" s="338" t="s">
        <v>1559</v>
      </c>
      <c r="P8" s="602">
        <v>0</v>
      </c>
      <c r="Q8" s="484"/>
      <c r="R8" s="601" t="s">
        <v>1197</v>
      </c>
      <c r="S8" s="601" t="s">
        <v>1197</v>
      </c>
      <c r="T8" s="601" t="s">
        <v>1197</v>
      </c>
      <c r="U8" s="603"/>
      <c r="V8" s="109"/>
      <c r="W8" s="110"/>
      <c r="X8" s="109"/>
      <c r="Y8" s="107"/>
      <c r="Z8" s="107"/>
      <c r="AA8" s="111"/>
      <c r="AB8" s="107"/>
      <c r="AC8" s="2"/>
    </row>
    <row r="9" spans="1:29" x14ac:dyDescent="0.15">
      <c r="A9" s="187" t="s">
        <v>18</v>
      </c>
      <c r="B9" s="338" t="s">
        <v>1140</v>
      </c>
      <c r="C9" s="344" t="s">
        <v>1370</v>
      </c>
      <c r="D9" s="350" t="s">
        <v>29</v>
      </c>
      <c r="E9" s="439" t="s">
        <v>169</v>
      </c>
      <c r="F9" s="352" t="s">
        <v>57</v>
      </c>
      <c r="G9" s="339"/>
      <c r="H9" s="345" t="s">
        <v>1560</v>
      </c>
      <c r="I9" s="340" t="s">
        <v>1549</v>
      </c>
      <c r="J9" s="346" t="s">
        <v>102</v>
      </c>
      <c r="K9" s="342" t="s">
        <v>103</v>
      </c>
      <c r="L9" s="343" t="s">
        <v>1550</v>
      </c>
      <c r="M9" s="344">
        <v>400</v>
      </c>
      <c r="N9" s="339" t="s">
        <v>1551</v>
      </c>
      <c r="O9" s="351" t="s">
        <v>1552</v>
      </c>
      <c r="P9" s="600">
        <v>16</v>
      </c>
      <c r="Q9" s="484">
        <f t="shared" si="0"/>
        <v>4</v>
      </c>
      <c r="R9" s="485" t="s">
        <v>1809</v>
      </c>
      <c r="S9" s="601" t="s">
        <v>1197</v>
      </c>
      <c r="T9" s="601" t="s">
        <v>1197</v>
      </c>
      <c r="U9" s="485" t="s">
        <v>1811</v>
      </c>
      <c r="V9" s="109"/>
      <c r="W9" s="109"/>
      <c r="X9" s="109"/>
      <c r="Y9" s="112"/>
      <c r="Z9" s="112"/>
      <c r="AA9" s="112"/>
      <c r="AB9" s="112"/>
      <c r="AC9" s="2"/>
    </row>
    <row r="10" spans="1:29" x14ac:dyDescent="0.15">
      <c r="A10" s="187" t="s">
        <v>18</v>
      </c>
      <c r="B10" s="338" t="s">
        <v>1140</v>
      </c>
      <c r="C10" s="344" t="s">
        <v>68</v>
      </c>
      <c r="D10" s="350" t="s">
        <v>29</v>
      </c>
      <c r="E10" s="439" t="s">
        <v>169</v>
      </c>
      <c r="F10" s="352" t="s">
        <v>57</v>
      </c>
      <c r="G10" s="339"/>
      <c r="H10" s="347" t="s">
        <v>1561</v>
      </c>
      <c r="I10" s="340" t="s">
        <v>1549</v>
      </c>
      <c r="J10" s="346" t="s">
        <v>102</v>
      </c>
      <c r="K10" s="342" t="s">
        <v>103</v>
      </c>
      <c r="L10" s="343" t="s">
        <v>1550</v>
      </c>
      <c r="M10" s="344">
        <v>400</v>
      </c>
      <c r="N10" s="339" t="s">
        <v>1551</v>
      </c>
      <c r="O10" s="351" t="s">
        <v>1552</v>
      </c>
      <c r="P10" s="600">
        <v>59</v>
      </c>
      <c r="Q10" s="484">
        <f t="shared" si="0"/>
        <v>14.75</v>
      </c>
      <c r="R10" s="485" t="s">
        <v>1809</v>
      </c>
      <c r="S10" s="601" t="s">
        <v>1197</v>
      </c>
      <c r="T10" s="601" t="s">
        <v>1197</v>
      </c>
      <c r="U10" s="485" t="s">
        <v>1811</v>
      </c>
      <c r="V10" s="109"/>
      <c r="W10" s="109"/>
      <c r="X10" s="109"/>
      <c r="Y10" s="112"/>
      <c r="Z10" s="112"/>
      <c r="AA10" s="112"/>
      <c r="AB10" s="112"/>
      <c r="AC10" s="2"/>
    </row>
    <row r="11" spans="1:29" x14ac:dyDescent="0.15">
      <c r="A11" s="187" t="s">
        <v>18</v>
      </c>
      <c r="B11" s="338" t="s">
        <v>1140</v>
      </c>
      <c r="C11" s="344" t="s">
        <v>68</v>
      </c>
      <c r="D11" s="350" t="s">
        <v>29</v>
      </c>
      <c r="E11" s="439" t="s">
        <v>169</v>
      </c>
      <c r="F11" s="352" t="s">
        <v>57</v>
      </c>
      <c r="G11" s="344"/>
      <c r="H11" s="345" t="s">
        <v>1562</v>
      </c>
      <c r="I11" s="340" t="s">
        <v>1549</v>
      </c>
      <c r="J11" s="346" t="s">
        <v>102</v>
      </c>
      <c r="K11" s="342" t="s">
        <v>103</v>
      </c>
      <c r="L11" s="343" t="s">
        <v>1550</v>
      </c>
      <c r="M11" s="344">
        <v>400</v>
      </c>
      <c r="N11" s="339" t="s">
        <v>1551</v>
      </c>
      <c r="O11" s="351" t="s">
        <v>1552</v>
      </c>
      <c r="P11" s="602">
        <v>0</v>
      </c>
      <c r="Q11" s="484">
        <f t="shared" si="0"/>
        <v>0</v>
      </c>
      <c r="R11" s="485" t="s">
        <v>1809</v>
      </c>
      <c r="S11" s="601" t="s">
        <v>1197</v>
      </c>
      <c r="T11" s="601" t="s">
        <v>1197</v>
      </c>
      <c r="U11" s="485" t="s">
        <v>1810</v>
      </c>
      <c r="V11" s="109"/>
      <c r="W11" s="109"/>
      <c r="X11" s="109"/>
      <c r="Y11" s="112"/>
      <c r="Z11" s="112"/>
      <c r="AA11" s="112"/>
      <c r="AB11" s="112"/>
      <c r="AC11" s="2"/>
    </row>
    <row r="12" spans="1:29" x14ac:dyDescent="0.15">
      <c r="A12" s="187" t="s">
        <v>18</v>
      </c>
      <c r="B12" s="338" t="s">
        <v>1140</v>
      </c>
      <c r="C12" s="344" t="s">
        <v>1370</v>
      </c>
      <c r="D12" s="350" t="s">
        <v>29</v>
      </c>
      <c r="E12" s="439" t="s">
        <v>169</v>
      </c>
      <c r="F12" s="353" t="s">
        <v>57</v>
      </c>
      <c r="G12" s="339"/>
      <c r="H12" s="347" t="s">
        <v>1563</v>
      </c>
      <c r="I12" s="340" t="s">
        <v>1549</v>
      </c>
      <c r="J12" s="346" t="s">
        <v>102</v>
      </c>
      <c r="K12" s="342" t="s">
        <v>103</v>
      </c>
      <c r="L12" s="343" t="s">
        <v>1550</v>
      </c>
      <c r="M12" s="344">
        <v>400</v>
      </c>
      <c r="N12" s="339" t="s">
        <v>1551</v>
      </c>
      <c r="O12" s="351" t="s">
        <v>1552</v>
      </c>
      <c r="P12" s="602">
        <v>427</v>
      </c>
      <c r="Q12" s="484">
        <f t="shared" si="0"/>
        <v>106.75</v>
      </c>
      <c r="R12" s="601" t="s">
        <v>1197</v>
      </c>
      <c r="S12" s="601" t="s">
        <v>1197</v>
      </c>
      <c r="T12" s="601" t="s">
        <v>1197</v>
      </c>
      <c r="U12" s="485"/>
      <c r="V12" s="109"/>
      <c r="W12" s="109"/>
      <c r="X12" s="109"/>
      <c r="Y12" s="112"/>
      <c r="Z12" s="112"/>
      <c r="AA12" s="112"/>
      <c r="AB12" s="112"/>
      <c r="AC12" s="2"/>
    </row>
    <row r="13" spans="1:29" ht="26" x14ac:dyDescent="0.15">
      <c r="A13" s="187" t="s">
        <v>18</v>
      </c>
      <c r="B13" s="338" t="s">
        <v>1140</v>
      </c>
      <c r="C13" s="344" t="s">
        <v>1370</v>
      </c>
      <c r="D13" s="350" t="s">
        <v>29</v>
      </c>
      <c r="E13" s="439" t="s">
        <v>169</v>
      </c>
      <c r="F13" s="353" t="s">
        <v>57</v>
      </c>
      <c r="G13" s="353"/>
      <c r="H13" s="347" t="s">
        <v>1564</v>
      </c>
      <c r="I13" s="340" t="s">
        <v>59</v>
      </c>
      <c r="J13" s="339" t="s">
        <v>59</v>
      </c>
      <c r="K13" s="348" t="s">
        <v>59</v>
      </c>
      <c r="L13" s="349" t="s">
        <v>59</v>
      </c>
      <c r="M13" s="344" t="s">
        <v>59</v>
      </c>
      <c r="N13" s="339" t="s">
        <v>59</v>
      </c>
      <c r="O13" s="345" t="s">
        <v>1565</v>
      </c>
      <c r="P13" s="601" t="s">
        <v>1197</v>
      </c>
      <c r="Q13" s="484"/>
      <c r="R13" s="601" t="s">
        <v>1197</v>
      </c>
      <c r="S13" s="601" t="s">
        <v>1197</v>
      </c>
      <c r="T13" s="601" t="s">
        <v>1197</v>
      </c>
      <c r="U13" s="603"/>
      <c r="V13" s="109"/>
      <c r="W13" s="109"/>
      <c r="X13" s="109"/>
      <c r="Y13" s="109"/>
      <c r="Z13" s="109"/>
      <c r="AA13" s="109"/>
      <c r="AB13" s="109"/>
      <c r="AC13" s="2"/>
    </row>
    <row r="14" spans="1:29" ht="39" x14ac:dyDescent="0.15">
      <c r="A14" s="187" t="s">
        <v>18</v>
      </c>
      <c r="B14" s="338" t="s">
        <v>1140</v>
      </c>
      <c r="C14" s="344" t="s">
        <v>1566</v>
      </c>
      <c r="D14" s="350" t="s">
        <v>29</v>
      </c>
      <c r="E14" s="439" t="s">
        <v>169</v>
      </c>
      <c r="F14" s="353" t="s">
        <v>57</v>
      </c>
      <c r="G14" s="353"/>
      <c r="H14" s="347" t="s">
        <v>59</v>
      </c>
      <c r="I14" s="340" t="s">
        <v>1567</v>
      </c>
      <c r="J14" s="339" t="s">
        <v>55</v>
      </c>
      <c r="K14" s="348" t="s">
        <v>1568</v>
      </c>
      <c r="L14" s="349" t="s">
        <v>1569</v>
      </c>
      <c r="M14" s="344">
        <v>1</v>
      </c>
      <c r="N14" s="339" t="s">
        <v>1570</v>
      </c>
      <c r="O14" s="345" t="s">
        <v>1571</v>
      </c>
      <c r="P14" s="601" t="s">
        <v>1197</v>
      </c>
      <c r="Q14" s="484"/>
      <c r="R14" s="601" t="s">
        <v>1197</v>
      </c>
      <c r="S14" s="601" t="s">
        <v>1197</v>
      </c>
      <c r="T14" s="601" t="s">
        <v>1197</v>
      </c>
      <c r="U14" s="604" t="s">
        <v>1812</v>
      </c>
      <c r="V14" s="109"/>
      <c r="W14" s="109"/>
      <c r="X14" s="109"/>
      <c r="Y14" s="112"/>
      <c r="Z14" s="112"/>
      <c r="AA14" s="112"/>
      <c r="AB14" s="112"/>
      <c r="AC14" s="2"/>
    </row>
    <row r="15" spans="1:29" ht="39" x14ac:dyDescent="0.15">
      <c r="A15" s="187" t="s">
        <v>18</v>
      </c>
      <c r="B15" s="338" t="s">
        <v>1140</v>
      </c>
      <c r="C15" s="344" t="s">
        <v>59</v>
      </c>
      <c r="D15" s="350" t="s">
        <v>29</v>
      </c>
      <c r="E15" s="439" t="s">
        <v>169</v>
      </c>
      <c r="F15" s="353" t="s">
        <v>1572</v>
      </c>
      <c r="G15" s="353"/>
      <c r="H15" s="347" t="s">
        <v>59</v>
      </c>
      <c r="I15" s="340" t="s">
        <v>1573</v>
      </c>
      <c r="J15" s="339" t="s">
        <v>55</v>
      </c>
      <c r="K15" s="348" t="s">
        <v>98</v>
      </c>
      <c r="L15" s="349" t="s">
        <v>1574</v>
      </c>
      <c r="M15" s="344">
        <v>1</v>
      </c>
      <c r="N15" s="339" t="s">
        <v>1575</v>
      </c>
      <c r="O15" s="340" t="s">
        <v>1576</v>
      </c>
      <c r="P15" s="601" t="s">
        <v>1197</v>
      </c>
      <c r="Q15" s="484"/>
      <c r="R15" s="601" t="s">
        <v>1197</v>
      </c>
      <c r="S15" s="601" t="s">
        <v>1197</v>
      </c>
      <c r="T15" s="601" t="s">
        <v>1197</v>
      </c>
      <c r="U15" s="603" t="s">
        <v>1813</v>
      </c>
      <c r="V15" s="109"/>
      <c r="W15" s="109"/>
      <c r="X15" s="109"/>
      <c r="Y15" s="112"/>
      <c r="Z15" s="112"/>
      <c r="AA15" s="112"/>
      <c r="AB15" s="112"/>
      <c r="AC15" s="2"/>
    </row>
    <row r="16" spans="1:29" ht="52" x14ac:dyDescent="0.15">
      <c r="A16" s="187" t="s">
        <v>18</v>
      </c>
      <c r="B16" s="338" t="s">
        <v>1140</v>
      </c>
      <c r="C16" s="344" t="s">
        <v>59</v>
      </c>
      <c r="D16" s="350" t="s">
        <v>29</v>
      </c>
      <c r="E16" s="439" t="s">
        <v>169</v>
      </c>
      <c r="F16" s="353" t="s">
        <v>1572</v>
      </c>
      <c r="G16" s="353"/>
      <c r="H16" s="347" t="s">
        <v>59</v>
      </c>
      <c r="I16" s="340" t="s">
        <v>1577</v>
      </c>
      <c r="J16" s="339" t="s">
        <v>1578</v>
      </c>
      <c r="K16" s="348" t="s">
        <v>1579</v>
      </c>
      <c r="L16" s="349" t="s">
        <v>1574</v>
      </c>
      <c r="M16" s="344" t="s">
        <v>59</v>
      </c>
      <c r="N16" s="339" t="s">
        <v>1570</v>
      </c>
      <c r="O16" s="351" t="s">
        <v>1580</v>
      </c>
      <c r="P16" s="601" t="s">
        <v>1197</v>
      </c>
      <c r="Q16" s="484"/>
      <c r="R16" s="601" t="s">
        <v>1197</v>
      </c>
      <c r="S16" s="601" t="s">
        <v>1197</v>
      </c>
      <c r="T16" s="601" t="s">
        <v>1197</v>
      </c>
      <c r="U16" s="603" t="s">
        <v>1813</v>
      </c>
    </row>
    <row r="17" spans="1:21" ht="52" x14ac:dyDescent="0.15">
      <c r="A17" s="187" t="s">
        <v>18</v>
      </c>
      <c r="B17" s="338" t="s">
        <v>1140</v>
      </c>
      <c r="C17" s="344" t="s">
        <v>59</v>
      </c>
      <c r="D17" s="350" t="s">
        <v>29</v>
      </c>
      <c r="E17" s="439" t="s">
        <v>169</v>
      </c>
      <c r="F17" s="353" t="s">
        <v>1572</v>
      </c>
      <c r="G17" s="353"/>
      <c r="H17" s="347" t="s">
        <v>59</v>
      </c>
      <c r="I17" s="340" t="s">
        <v>1549</v>
      </c>
      <c r="J17" s="339" t="s">
        <v>55</v>
      </c>
      <c r="K17" s="348" t="s">
        <v>1581</v>
      </c>
      <c r="L17" s="349" t="s">
        <v>1550</v>
      </c>
      <c r="M17" s="344">
        <v>1000</v>
      </c>
      <c r="N17" s="339" t="s">
        <v>1570</v>
      </c>
      <c r="O17" s="351" t="s">
        <v>1582</v>
      </c>
      <c r="P17" s="601" t="s">
        <v>1197</v>
      </c>
      <c r="Q17" s="484"/>
      <c r="R17" s="601" t="s">
        <v>1197</v>
      </c>
      <c r="S17" s="601" t="s">
        <v>1197</v>
      </c>
      <c r="T17" s="601" t="s">
        <v>1197</v>
      </c>
      <c r="U17" s="603" t="s">
        <v>1813</v>
      </c>
    </row>
    <row r="18" spans="1:21" x14ac:dyDescent="0.15">
      <c r="A18" s="187" t="s">
        <v>18</v>
      </c>
      <c r="B18" s="338" t="s">
        <v>1140</v>
      </c>
      <c r="C18" s="344" t="s">
        <v>1370</v>
      </c>
      <c r="D18" s="350" t="s">
        <v>97</v>
      </c>
      <c r="E18" s="439" t="s">
        <v>217</v>
      </c>
      <c r="F18" s="353" t="s">
        <v>1572</v>
      </c>
      <c r="G18" s="353"/>
      <c r="H18" s="345" t="s">
        <v>1560</v>
      </c>
      <c r="I18" s="340" t="s">
        <v>1583</v>
      </c>
      <c r="J18" s="339" t="s">
        <v>55</v>
      </c>
      <c r="K18" s="348" t="s">
        <v>1584</v>
      </c>
      <c r="L18" s="349" t="s">
        <v>59</v>
      </c>
      <c r="M18" s="344" t="s">
        <v>59</v>
      </c>
      <c r="N18" s="339"/>
      <c r="O18" s="345" t="s">
        <v>1585</v>
      </c>
      <c r="P18" s="601" t="s">
        <v>1197</v>
      </c>
      <c r="Q18" s="484"/>
      <c r="R18" s="601" t="s">
        <v>1197</v>
      </c>
      <c r="S18" s="601" t="s">
        <v>1197</v>
      </c>
      <c r="T18" s="601" t="s">
        <v>1197</v>
      </c>
      <c r="U18" s="603" t="s">
        <v>1814</v>
      </c>
    </row>
    <row r="19" spans="1:21" x14ac:dyDescent="0.15">
      <c r="A19" s="187" t="s">
        <v>18</v>
      </c>
      <c r="B19" s="338" t="s">
        <v>1140</v>
      </c>
      <c r="C19" s="344" t="s">
        <v>1370</v>
      </c>
      <c r="D19" s="350" t="s">
        <v>97</v>
      </c>
      <c r="E19" s="439" t="s">
        <v>217</v>
      </c>
      <c r="F19" s="353" t="s">
        <v>1572</v>
      </c>
      <c r="G19" s="353"/>
      <c r="H19" s="345" t="s">
        <v>1554</v>
      </c>
      <c r="I19" s="340" t="s">
        <v>1583</v>
      </c>
      <c r="J19" s="339" t="s">
        <v>55</v>
      </c>
      <c r="K19" s="348" t="s">
        <v>1584</v>
      </c>
      <c r="L19" s="349" t="s">
        <v>59</v>
      </c>
      <c r="M19" s="344" t="s">
        <v>59</v>
      </c>
      <c r="N19" s="339"/>
      <c r="O19" s="345" t="s">
        <v>1585</v>
      </c>
      <c r="P19" s="601" t="s">
        <v>1197</v>
      </c>
      <c r="Q19" s="484"/>
      <c r="R19" s="601" t="s">
        <v>1197</v>
      </c>
      <c r="S19" s="601" t="s">
        <v>1197</v>
      </c>
      <c r="T19" s="601" t="s">
        <v>1197</v>
      </c>
      <c r="U19" s="603" t="s">
        <v>1814</v>
      </c>
    </row>
    <row r="20" spans="1:21" x14ac:dyDescent="0.15">
      <c r="A20" s="187" t="s">
        <v>18</v>
      </c>
      <c r="B20" s="338" t="s">
        <v>1140</v>
      </c>
      <c r="C20" s="344" t="s">
        <v>1370</v>
      </c>
      <c r="D20" s="350" t="s">
        <v>97</v>
      </c>
      <c r="E20" s="439" t="s">
        <v>217</v>
      </c>
      <c r="F20" s="353" t="s">
        <v>1572</v>
      </c>
      <c r="G20" s="353"/>
      <c r="H20" s="345" t="s">
        <v>1553</v>
      </c>
      <c r="I20" s="340" t="s">
        <v>1583</v>
      </c>
      <c r="J20" s="339" t="s">
        <v>55</v>
      </c>
      <c r="K20" s="348" t="s">
        <v>1584</v>
      </c>
      <c r="L20" s="349" t="s">
        <v>59</v>
      </c>
      <c r="M20" s="344" t="s">
        <v>59</v>
      </c>
      <c r="N20" s="339"/>
      <c r="O20" s="345" t="s">
        <v>1585</v>
      </c>
      <c r="P20" s="601" t="s">
        <v>1197</v>
      </c>
      <c r="Q20" s="484"/>
      <c r="R20" s="601" t="s">
        <v>1197</v>
      </c>
      <c r="S20" s="601" t="s">
        <v>1197</v>
      </c>
      <c r="T20" s="601" t="s">
        <v>1197</v>
      </c>
      <c r="U20" s="603" t="s">
        <v>1814</v>
      </c>
    </row>
    <row r="21" spans="1:21" x14ac:dyDescent="0.15">
      <c r="A21" s="187" t="s">
        <v>18</v>
      </c>
      <c r="B21" s="338" t="s">
        <v>1140</v>
      </c>
      <c r="C21" s="344" t="s">
        <v>1370</v>
      </c>
      <c r="D21" s="350" t="s">
        <v>97</v>
      </c>
      <c r="E21" s="439" t="s">
        <v>217</v>
      </c>
      <c r="F21" s="353" t="s">
        <v>1572</v>
      </c>
      <c r="G21" s="353"/>
      <c r="H21" s="345" t="s">
        <v>1563</v>
      </c>
      <c r="I21" s="340" t="s">
        <v>1583</v>
      </c>
      <c r="J21" s="339" t="s">
        <v>55</v>
      </c>
      <c r="K21" s="348" t="s">
        <v>1584</v>
      </c>
      <c r="L21" s="349" t="s">
        <v>59</v>
      </c>
      <c r="M21" s="344" t="s">
        <v>59</v>
      </c>
      <c r="N21" s="339"/>
      <c r="O21" s="345" t="s">
        <v>1585</v>
      </c>
      <c r="P21" s="601" t="s">
        <v>1197</v>
      </c>
      <c r="Q21" s="484"/>
      <c r="R21" s="601" t="s">
        <v>1197</v>
      </c>
      <c r="S21" s="601" t="s">
        <v>1197</v>
      </c>
      <c r="T21" s="601" t="s">
        <v>1197</v>
      </c>
      <c r="U21" s="603" t="s">
        <v>1814</v>
      </c>
    </row>
  </sheetData>
  <mergeCells count="1">
    <mergeCell ref="A2:S3"/>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dimension ref="A1:W54"/>
  <sheetViews>
    <sheetView zoomScale="120" zoomScaleNormal="120" zoomScalePageLayoutView="120" workbookViewId="0">
      <selection activeCell="V46" sqref="V46"/>
    </sheetView>
  </sheetViews>
  <sheetFormatPr baseColWidth="10" defaultColWidth="9.1640625" defaultRowHeight="13" x14ac:dyDescent="0.15"/>
  <cols>
    <col min="2" max="2" width="16.6640625" customWidth="1"/>
    <col min="3" max="3" width="33.6640625" customWidth="1"/>
    <col min="4" max="4" width="13.33203125" customWidth="1"/>
    <col min="5" max="5" width="14.6640625" customWidth="1"/>
    <col min="6" max="6" width="12.33203125" bestFit="1" customWidth="1"/>
    <col min="7" max="7" width="14.33203125" customWidth="1"/>
    <col min="8" max="8" width="13.1640625" customWidth="1"/>
    <col min="9" max="9" width="15.33203125" customWidth="1"/>
    <col min="10" max="10" width="38.33203125" customWidth="1"/>
    <col min="11" max="11" width="13.83203125" customWidth="1"/>
    <col min="12" max="12" width="14.1640625" customWidth="1"/>
    <col min="13" max="13" width="19" customWidth="1"/>
    <col min="14" max="14" width="19.1640625" bestFit="1" customWidth="1"/>
    <col min="15" max="15" width="9.83203125" bestFit="1" customWidth="1"/>
    <col min="21" max="21" width="13.33203125" customWidth="1"/>
    <col min="22" max="22" width="12.33203125" bestFit="1" customWidth="1"/>
    <col min="23" max="23" width="24.33203125" customWidth="1"/>
  </cols>
  <sheetData>
    <row r="1" spans="1:23" ht="15" thickBot="1" x14ac:dyDescent="0.25">
      <c r="A1" s="115" t="s">
        <v>312</v>
      </c>
      <c r="B1" s="116"/>
      <c r="C1" s="116"/>
      <c r="D1" s="116"/>
      <c r="E1" s="116"/>
      <c r="F1" s="116"/>
      <c r="G1" s="116"/>
      <c r="H1" s="116"/>
      <c r="I1" s="116"/>
      <c r="J1" s="116"/>
    </row>
    <row r="2" spans="1:23" x14ac:dyDescent="0.15">
      <c r="A2" s="863"/>
      <c r="B2" s="864"/>
      <c r="C2" s="864"/>
      <c r="D2" s="864"/>
      <c r="E2" s="864"/>
      <c r="F2" s="864"/>
      <c r="G2" s="864"/>
      <c r="H2" s="864"/>
      <c r="I2" s="864"/>
      <c r="J2" s="864"/>
      <c r="K2" s="864"/>
      <c r="L2" s="864"/>
      <c r="M2" s="864"/>
      <c r="N2" s="864"/>
      <c r="O2" s="864"/>
      <c r="V2" s="451" t="s">
        <v>1662</v>
      </c>
      <c r="W2" s="489" t="s">
        <v>1140</v>
      </c>
    </row>
    <row r="3" spans="1:23" ht="14" thickBot="1" x14ac:dyDescent="0.2">
      <c r="A3" s="874"/>
      <c r="B3" s="875"/>
      <c r="C3" s="875"/>
      <c r="D3" s="875"/>
      <c r="E3" s="875"/>
      <c r="F3" s="875"/>
      <c r="G3" s="875"/>
      <c r="H3" s="875"/>
      <c r="I3" s="875"/>
      <c r="J3" s="875"/>
      <c r="K3" s="875"/>
      <c r="L3" s="875"/>
      <c r="M3" s="875"/>
      <c r="N3" s="875"/>
      <c r="O3" s="875"/>
      <c r="P3" s="871" t="s">
        <v>1689</v>
      </c>
      <c r="Q3" s="872"/>
      <c r="R3" s="872"/>
      <c r="S3" s="872"/>
      <c r="T3" s="873"/>
      <c r="V3" s="452" t="s">
        <v>1663</v>
      </c>
      <c r="W3" s="490">
        <v>2017</v>
      </c>
    </row>
    <row r="4" spans="1:23" ht="71.25" customHeight="1" thickBot="1" x14ac:dyDescent="0.2">
      <c r="A4" s="79" t="s">
        <v>0</v>
      </c>
      <c r="B4" s="80" t="s">
        <v>264</v>
      </c>
      <c r="C4" s="80" t="s">
        <v>3</v>
      </c>
      <c r="D4" s="80" t="s">
        <v>27</v>
      </c>
      <c r="E4" s="117" t="s">
        <v>141</v>
      </c>
      <c r="F4" s="80" t="s">
        <v>93</v>
      </c>
      <c r="G4" s="80" t="s">
        <v>188</v>
      </c>
      <c r="H4" s="141" t="s">
        <v>218</v>
      </c>
      <c r="I4" s="141" t="s">
        <v>263</v>
      </c>
      <c r="J4" s="142" t="s">
        <v>14</v>
      </c>
      <c r="K4" s="496" t="s">
        <v>1690</v>
      </c>
      <c r="L4" s="496" t="s">
        <v>1691</v>
      </c>
      <c r="M4" s="496" t="s">
        <v>1692</v>
      </c>
      <c r="N4" s="496" t="s">
        <v>1693</v>
      </c>
      <c r="O4" s="497" t="s">
        <v>1694</v>
      </c>
      <c r="P4" s="497" t="s">
        <v>1695</v>
      </c>
      <c r="Q4" s="497" t="s">
        <v>1696</v>
      </c>
      <c r="R4" s="497" t="s">
        <v>1697</v>
      </c>
      <c r="S4" s="497" t="s">
        <v>1698</v>
      </c>
      <c r="T4" s="497" t="s">
        <v>1699</v>
      </c>
      <c r="U4" s="475" t="s">
        <v>1700</v>
      </c>
      <c r="V4" s="475" t="s">
        <v>1701</v>
      </c>
      <c r="W4" s="475" t="s">
        <v>1688</v>
      </c>
    </row>
    <row r="5" spans="1:23" ht="12.75" customHeight="1" x14ac:dyDescent="0.15">
      <c r="A5" s="15" t="s">
        <v>18</v>
      </c>
      <c r="B5" s="77" t="s">
        <v>35</v>
      </c>
      <c r="C5" s="17" t="s">
        <v>1354</v>
      </c>
      <c r="D5" s="15" t="s">
        <v>29</v>
      </c>
      <c r="E5" s="15" t="s">
        <v>411</v>
      </c>
      <c r="F5" s="17" t="s">
        <v>746</v>
      </c>
      <c r="G5" s="48" t="s">
        <v>747</v>
      </c>
      <c r="H5" s="15" t="s">
        <v>748</v>
      </c>
      <c r="I5" s="15" t="s">
        <v>421</v>
      </c>
      <c r="J5" s="17"/>
      <c r="K5" s="491">
        <v>7</v>
      </c>
      <c r="L5" s="492">
        <v>1</v>
      </c>
      <c r="M5" s="492">
        <v>1</v>
      </c>
      <c r="N5" s="598" t="s">
        <v>57</v>
      </c>
      <c r="O5" s="598" t="s">
        <v>38</v>
      </c>
      <c r="P5" s="598" t="s">
        <v>59</v>
      </c>
      <c r="Q5" s="598" t="s">
        <v>59</v>
      </c>
      <c r="R5" s="598" t="s">
        <v>59</v>
      </c>
      <c r="S5" s="598" t="s">
        <v>59</v>
      </c>
      <c r="T5" s="598" t="s">
        <v>59</v>
      </c>
      <c r="U5" s="598" t="s">
        <v>57</v>
      </c>
      <c r="V5" s="761" t="s">
        <v>38</v>
      </c>
      <c r="W5" s="598"/>
    </row>
    <row r="6" spans="1:23" x14ac:dyDescent="0.15">
      <c r="A6" s="15" t="s">
        <v>18</v>
      </c>
      <c r="B6" s="77" t="s">
        <v>35</v>
      </c>
      <c r="C6" s="17" t="s">
        <v>1354</v>
      </c>
      <c r="D6" s="15" t="s">
        <v>29</v>
      </c>
      <c r="E6" s="15" t="s">
        <v>411</v>
      </c>
      <c r="F6" s="17" t="s">
        <v>746</v>
      </c>
      <c r="G6" s="48" t="s">
        <v>747</v>
      </c>
      <c r="H6" s="15" t="s">
        <v>749</v>
      </c>
      <c r="I6" s="15" t="s">
        <v>750</v>
      </c>
      <c r="J6" s="17" t="s">
        <v>751</v>
      </c>
      <c r="K6" s="491">
        <v>7</v>
      </c>
      <c r="L6" s="492">
        <v>1</v>
      </c>
      <c r="M6" s="492">
        <v>1</v>
      </c>
      <c r="N6" s="598" t="s">
        <v>57</v>
      </c>
      <c r="O6" s="598" t="s">
        <v>38</v>
      </c>
      <c r="P6" s="598" t="s">
        <v>59</v>
      </c>
      <c r="Q6" s="598" t="s">
        <v>59</v>
      </c>
      <c r="R6" s="598" t="s">
        <v>59</v>
      </c>
      <c r="S6" s="598" t="s">
        <v>59</v>
      </c>
      <c r="T6" s="598" t="s">
        <v>59</v>
      </c>
      <c r="U6" s="598" t="s">
        <v>57</v>
      </c>
      <c r="V6" s="762" t="s">
        <v>38</v>
      </c>
      <c r="W6" s="493"/>
    </row>
    <row r="7" spans="1:23" x14ac:dyDescent="0.15">
      <c r="A7" s="15" t="s">
        <v>18</v>
      </c>
      <c r="B7" s="77" t="s">
        <v>35</v>
      </c>
      <c r="C7" s="17" t="s">
        <v>1354</v>
      </c>
      <c r="D7" s="15" t="s">
        <v>29</v>
      </c>
      <c r="E7" s="15" t="s">
        <v>411</v>
      </c>
      <c r="F7" s="17" t="s">
        <v>746</v>
      </c>
      <c r="G7" s="48" t="s">
        <v>747</v>
      </c>
      <c r="H7" s="15" t="s">
        <v>752</v>
      </c>
      <c r="I7" s="15" t="s">
        <v>421</v>
      </c>
      <c r="J7" s="17"/>
      <c r="K7" s="491">
        <v>7</v>
      </c>
      <c r="L7" s="492">
        <v>1</v>
      </c>
      <c r="M7" s="492">
        <v>1</v>
      </c>
      <c r="N7" s="598" t="s">
        <v>57</v>
      </c>
      <c r="O7" s="598" t="s">
        <v>38</v>
      </c>
      <c r="P7" s="598" t="s">
        <v>59</v>
      </c>
      <c r="Q7" s="598" t="s">
        <v>59</v>
      </c>
      <c r="R7" s="598" t="s">
        <v>59</v>
      </c>
      <c r="S7" s="598" t="s">
        <v>59</v>
      </c>
      <c r="T7" s="598" t="s">
        <v>59</v>
      </c>
      <c r="U7" s="598" t="s">
        <v>57</v>
      </c>
      <c r="V7" s="762" t="s">
        <v>38</v>
      </c>
      <c r="W7" s="493"/>
    </row>
    <row r="8" spans="1:23" x14ac:dyDescent="0.15">
      <c r="A8" s="15" t="s">
        <v>18</v>
      </c>
      <c r="B8" s="77" t="s">
        <v>35</v>
      </c>
      <c r="C8" s="17" t="s">
        <v>1354</v>
      </c>
      <c r="D8" s="15" t="s">
        <v>29</v>
      </c>
      <c r="E8" s="15" t="s">
        <v>411</v>
      </c>
      <c r="F8" s="17" t="s">
        <v>746</v>
      </c>
      <c r="G8" s="48" t="s">
        <v>747</v>
      </c>
      <c r="H8" s="15" t="s">
        <v>753</v>
      </c>
      <c r="I8" s="15" t="s">
        <v>750</v>
      </c>
      <c r="J8" s="17" t="s">
        <v>751</v>
      </c>
      <c r="K8" s="491">
        <v>7</v>
      </c>
      <c r="L8" s="492">
        <v>1</v>
      </c>
      <c r="M8" s="492">
        <v>1</v>
      </c>
      <c r="N8" s="598" t="s">
        <v>57</v>
      </c>
      <c r="O8" s="598" t="s">
        <v>38</v>
      </c>
      <c r="P8" s="598" t="s">
        <v>57</v>
      </c>
      <c r="Q8" s="598" t="s">
        <v>59</v>
      </c>
      <c r="R8" s="598" t="s">
        <v>59</v>
      </c>
      <c r="S8" s="598" t="s">
        <v>59</v>
      </c>
      <c r="T8" s="598" t="s">
        <v>59</v>
      </c>
      <c r="U8" s="598" t="s">
        <v>57</v>
      </c>
      <c r="V8" s="762" t="s">
        <v>57</v>
      </c>
      <c r="W8" s="493"/>
    </row>
    <row r="9" spans="1:23" x14ac:dyDescent="0.15">
      <c r="A9" s="15" t="s">
        <v>18</v>
      </c>
      <c r="B9" s="77" t="s">
        <v>35</v>
      </c>
      <c r="C9" s="17" t="s">
        <v>1354</v>
      </c>
      <c r="D9" s="15" t="s">
        <v>29</v>
      </c>
      <c r="E9" s="15" t="s">
        <v>754</v>
      </c>
      <c r="F9" s="17" t="s">
        <v>746</v>
      </c>
      <c r="G9" s="13" t="s">
        <v>755</v>
      </c>
      <c r="H9" s="15" t="s">
        <v>748</v>
      </c>
      <c r="I9" s="15" t="s">
        <v>750</v>
      </c>
      <c r="J9" s="17" t="s">
        <v>751</v>
      </c>
      <c r="K9" s="494">
        <v>6</v>
      </c>
      <c r="L9" s="493">
        <v>1</v>
      </c>
      <c r="M9" s="493">
        <v>1</v>
      </c>
      <c r="N9" s="598" t="s">
        <v>57</v>
      </c>
      <c r="O9" s="598" t="s">
        <v>38</v>
      </c>
      <c r="P9" s="598" t="s">
        <v>59</v>
      </c>
      <c r="Q9" s="598" t="s">
        <v>59</v>
      </c>
      <c r="R9" s="598" t="s">
        <v>59</v>
      </c>
      <c r="S9" s="598" t="s">
        <v>59</v>
      </c>
      <c r="T9" s="598" t="s">
        <v>59</v>
      </c>
      <c r="U9" s="598" t="s">
        <v>57</v>
      </c>
      <c r="V9" s="762" t="s">
        <v>38</v>
      </c>
      <c r="W9" s="493"/>
    </row>
    <row r="10" spans="1:23" x14ac:dyDescent="0.15">
      <c r="A10" s="15" t="s">
        <v>18</v>
      </c>
      <c r="B10" s="77" t="s">
        <v>35</v>
      </c>
      <c r="C10" s="17" t="s">
        <v>1354</v>
      </c>
      <c r="D10" s="15" t="s">
        <v>29</v>
      </c>
      <c r="E10" s="15" t="s">
        <v>754</v>
      </c>
      <c r="F10" s="17" t="s">
        <v>746</v>
      </c>
      <c r="G10" s="13" t="s">
        <v>755</v>
      </c>
      <c r="H10" s="15" t="s">
        <v>749</v>
      </c>
      <c r="I10" s="15" t="s">
        <v>750</v>
      </c>
      <c r="J10" s="17" t="s">
        <v>751</v>
      </c>
      <c r="K10" s="494">
        <v>6</v>
      </c>
      <c r="L10" s="493">
        <v>1</v>
      </c>
      <c r="M10" s="493">
        <v>1</v>
      </c>
      <c r="N10" s="598" t="s">
        <v>57</v>
      </c>
      <c r="O10" s="598" t="s">
        <v>38</v>
      </c>
      <c r="P10" s="598" t="s">
        <v>59</v>
      </c>
      <c r="Q10" s="598" t="s">
        <v>59</v>
      </c>
      <c r="R10" s="598" t="s">
        <v>59</v>
      </c>
      <c r="S10" s="598" t="s">
        <v>59</v>
      </c>
      <c r="T10" s="598" t="s">
        <v>59</v>
      </c>
      <c r="U10" s="598" t="s">
        <v>57</v>
      </c>
      <c r="V10" s="762" t="s">
        <v>38</v>
      </c>
      <c r="W10" s="493"/>
    </row>
    <row r="11" spans="1:23" x14ac:dyDescent="0.15">
      <c r="A11" s="15" t="s">
        <v>18</v>
      </c>
      <c r="B11" s="77" t="s">
        <v>35</v>
      </c>
      <c r="C11" s="17" t="s">
        <v>1354</v>
      </c>
      <c r="D11" s="15" t="s">
        <v>29</v>
      </c>
      <c r="E11" s="15" t="s">
        <v>754</v>
      </c>
      <c r="F11" s="17" t="s">
        <v>746</v>
      </c>
      <c r="G11" s="13" t="s">
        <v>755</v>
      </c>
      <c r="H11" s="15" t="s">
        <v>752</v>
      </c>
      <c r="I11" s="15" t="s">
        <v>421</v>
      </c>
      <c r="J11" s="17"/>
      <c r="K11" s="494">
        <v>6</v>
      </c>
      <c r="L11" s="493">
        <v>1</v>
      </c>
      <c r="M11" s="493">
        <v>1</v>
      </c>
      <c r="N11" s="598" t="s">
        <v>57</v>
      </c>
      <c r="O11" s="598" t="s">
        <v>38</v>
      </c>
      <c r="P11" s="598" t="s">
        <v>59</v>
      </c>
      <c r="Q11" s="598" t="s">
        <v>59</v>
      </c>
      <c r="R11" s="598" t="s">
        <v>59</v>
      </c>
      <c r="S11" s="598" t="s">
        <v>59</v>
      </c>
      <c r="T11" s="598" t="s">
        <v>59</v>
      </c>
      <c r="U11" s="598" t="s">
        <v>57</v>
      </c>
      <c r="V11" s="762" t="s">
        <v>38</v>
      </c>
      <c r="W11" s="493"/>
    </row>
    <row r="12" spans="1:23" x14ac:dyDescent="0.15">
      <c r="A12" s="15" t="s">
        <v>18</v>
      </c>
      <c r="B12" s="77" t="s">
        <v>35</v>
      </c>
      <c r="C12" s="17" t="s">
        <v>1354</v>
      </c>
      <c r="D12" s="15" t="s">
        <v>29</v>
      </c>
      <c r="E12" s="15" t="s">
        <v>754</v>
      </c>
      <c r="F12" s="17" t="s">
        <v>746</v>
      </c>
      <c r="G12" s="13" t="s">
        <v>755</v>
      </c>
      <c r="H12" s="15" t="s">
        <v>753</v>
      </c>
      <c r="I12" s="15" t="s">
        <v>750</v>
      </c>
      <c r="J12" s="17" t="s">
        <v>751</v>
      </c>
      <c r="K12" s="494">
        <v>6</v>
      </c>
      <c r="L12" s="493">
        <v>1</v>
      </c>
      <c r="M12" s="493">
        <v>1</v>
      </c>
      <c r="N12" s="598" t="s">
        <v>57</v>
      </c>
      <c r="O12" s="598" t="s">
        <v>38</v>
      </c>
      <c r="P12" s="598" t="s">
        <v>59</v>
      </c>
      <c r="Q12" s="598" t="s">
        <v>59</v>
      </c>
      <c r="R12" s="598" t="s">
        <v>59</v>
      </c>
      <c r="S12" s="598" t="s">
        <v>59</v>
      </c>
      <c r="T12" s="598" t="s">
        <v>59</v>
      </c>
      <c r="U12" s="598" t="s">
        <v>57</v>
      </c>
      <c r="V12" s="762" t="s">
        <v>38</v>
      </c>
      <c r="W12" s="493"/>
    </row>
    <row r="13" spans="1:23" ht="26" x14ac:dyDescent="0.15">
      <c r="A13" s="256" t="s">
        <v>18</v>
      </c>
      <c r="B13" s="77" t="s">
        <v>1140</v>
      </c>
      <c r="C13" s="77" t="s">
        <v>68</v>
      </c>
      <c r="D13" s="77" t="s">
        <v>29</v>
      </c>
      <c r="E13" s="77" t="s">
        <v>1360</v>
      </c>
      <c r="F13" s="77" t="s">
        <v>1387</v>
      </c>
      <c r="G13" s="77" t="s">
        <v>1388</v>
      </c>
      <c r="H13" s="77" t="s">
        <v>1389</v>
      </c>
      <c r="I13" s="15" t="s">
        <v>750</v>
      </c>
      <c r="J13" s="77" t="s">
        <v>1390</v>
      </c>
      <c r="K13" s="494">
        <v>2820</v>
      </c>
      <c r="L13" s="493">
        <v>5</v>
      </c>
      <c r="M13" s="493">
        <v>5</v>
      </c>
      <c r="N13" s="493" t="s">
        <v>38</v>
      </c>
      <c r="O13" s="598" t="s">
        <v>38</v>
      </c>
      <c r="P13" s="493" t="s">
        <v>59</v>
      </c>
      <c r="Q13" s="493" t="s">
        <v>38</v>
      </c>
      <c r="R13" s="493" t="s">
        <v>38</v>
      </c>
      <c r="S13" s="493" t="s">
        <v>38</v>
      </c>
      <c r="T13" s="493" t="s">
        <v>38</v>
      </c>
      <c r="U13" s="598" t="s">
        <v>57</v>
      </c>
      <c r="V13" s="495" t="s">
        <v>38</v>
      </c>
      <c r="W13" s="493"/>
    </row>
    <row r="14" spans="1:23" ht="26" x14ac:dyDescent="0.15">
      <c r="A14" s="256" t="s">
        <v>18</v>
      </c>
      <c r="B14" s="77" t="s">
        <v>1140</v>
      </c>
      <c r="C14" s="77" t="s">
        <v>68</v>
      </c>
      <c r="D14" s="77" t="s">
        <v>29</v>
      </c>
      <c r="E14" s="77" t="s">
        <v>1360</v>
      </c>
      <c r="F14" s="77" t="s">
        <v>1387</v>
      </c>
      <c r="G14" s="77" t="s">
        <v>1388</v>
      </c>
      <c r="H14" s="77" t="s">
        <v>1391</v>
      </c>
      <c r="I14" s="15" t="s">
        <v>750</v>
      </c>
      <c r="J14" s="77" t="s">
        <v>1390</v>
      </c>
      <c r="K14" s="494">
        <v>2820</v>
      </c>
      <c r="L14" s="493">
        <v>5</v>
      </c>
      <c r="M14" s="493">
        <v>5</v>
      </c>
      <c r="N14" s="493" t="s">
        <v>38</v>
      </c>
      <c r="O14" s="598" t="s">
        <v>38</v>
      </c>
      <c r="P14" s="493" t="s">
        <v>59</v>
      </c>
      <c r="Q14" s="493" t="s">
        <v>38</v>
      </c>
      <c r="R14" s="493" t="s">
        <v>38</v>
      </c>
      <c r="S14" s="493" t="s">
        <v>38</v>
      </c>
      <c r="T14" s="493" t="s">
        <v>38</v>
      </c>
      <c r="U14" s="598" t="s">
        <v>57</v>
      </c>
      <c r="V14" s="495" t="s">
        <v>38</v>
      </c>
      <c r="W14" s="493"/>
    </row>
    <row r="15" spans="1:23" ht="26" x14ac:dyDescent="0.15">
      <c r="A15" s="256" t="s">
        <v>18</v>
      </c>
      <c r="B15" s="77" t="s">
        <v>1140</v>
      </c>
      <c r="C15" s="77" t="s">
        <v>68</v>
      </c>
      <c r="D15" s="77" t="s">
        <v>29</v>
      </c>
      <c r="E15" s="77" t="s">
        <v>1360</v>
      </c>
      <c r="F15" s="77" t="s">
        <v>1392</v>
      </c>
      <c r="G15" s="77" t="s">
        <v>1388</v>
      </c>
      <c r="H15" s="77" t="s">
        <v>1389</v>
      </c>
      <c r="I15" s="15" t="s">
        <v>750</v>
      </c>
      <c r="J15" s="77" t="s">
        <v>1390</v>
      </c>
      <c r="K15" s="494">
        <v>8569</v>
      </c>
      <c r="L15" s="493">
        <v>23</v>
      </c>
      <c r="M15" s="493">
        <v>23</v>
      </c>
      <c r="N15" s="493" t="s">
        <v>38</v>
      </c>
      <c r="O15" s="598" t="s">
        <v>38</v>
      </c>
      <c r="P15" s="493" t="s">
        <v>59</v>
      </c>
      <c r="Q15" s="493" t="s">
        <v>38</v>
      </c>
      <c r="R15" s="493" t="s">
        <v>57</v>
      </c>
      <c r="S15" s="493" t="s">
        <v>38</v>
      </c>
      <c r="T15" s="493" t="s">
        <v>38</v>
      </c>
      <c r="U15" s="598" t="s">
        <v>57</v>
      </c>
      <c r="V15" s="495" t="s">
        <v>38</v>
      </c>
      <c r="W15" s="493"/>
    </row>
    <row r="16" spans="1:23" ht="26" x14ac:dyDescent="0.15">
      <c r="A16" s="256" t="s">
        <v>18</v>
      </c>
      <c r="B16" s="77" t="s">
        <v>1140</v>
      </c>
      <c r="C16" s="77" t="s">
        <v>68</v>
      </c>
      <c r="D16" s="77" t="s">
        <v>29</v>
      </c>
      <c r="E16" s="77" t="s">
        <v>1360</v>
      </c>
      <c r="F16" s="77" t="s">
        <v>1392</v>
      </c>
      <c r="G16" s="77" t="s">
        <v>1388</v>
      </c>
      <c r="H16" s="77" t="s">
        <v>1391</v>
      </c>
      <c r="I16" s="15" t="s">
        <v>750</v>
      </c>
      <c r="J16" s="77" t="s">
        <v>1390</v>
      </c>
      <c r="K16" s="494">
        <v>8569</v>
      </c>
      <c r="L16" s="493">
        <v>23</v>
      </c>
      <c r="M16" s="493">
        <v>23</v>
      </c>
      <c r="N16" s="493" t="s">
        <v>38</v>
      </c>
      <c r="O16" s="598" t="s">
        <v>1946</v>
      </c>
      <c r="P16" s="493" t="s">
        <v>59</v>
      </c>
      <c r="Q16" s="493" t="s">
        <v>38</v>
      </c>
      <c r="R16" s="493" t="s">
        <v>57</v>
      </c>
      <c r="S16" s="493" t="s">
        <v>38</v>
      </c>
      <c r="T16" s="493" t="s">
        <v>38</v>
      </c>
      <c r="U16" s="598" t="s">
        <v>57</v>
      </c>
      <c r="V16" s="495" t="s">
        <v>38</v>
      </c>
      <c r="W16" s="493"/>
    </row>
    <row r="17" spans="1:23" ht="26" x14ac:dyDescent="0.15">
      <c r="A17" s="256" t="s">
        <v>18</v>
      </c>
      <c r="B17" s="77" t="s">
        <v>1140</v>
      </c>
      <c r="C17" s="77" t="s">
        <v>68</v>
      </c>
      <c r="D17" s="15" t="s">
        <v>29</v>
      </c>
      <c r="E17" s="77" t="s">
        <v>1362</v>
      </c>
      <c r="F17" s="77" t="s">
        <v>1387</v>
      </c>
      <c r="G17" s="15" t="s">
        <v>1393</v>
      </c>
      <c r="H17" s="77" t="s">
        <v>1389</v>
      </c>
      <c r="I17" s="15" t="s">
        <v>750</v>
      </c>
      <c r="J17" s="77" t="s">
        <v>1390</v>
      </c>
      <c r="K17" s="494">
        <v>58</v>
      </c>
      <c r="L17" s="493">
        <v>1</v>
      </c>
      <c r="M17" s="493">
        <v>1</v>
      </c>
      <c r="N17" s="493" t="s">
        <v>38</v>
      </c>
      <c r="O17" s="598" t="s">
        <v>38</v>
      </c>
      <c r="P17" s="493" t="s">
        <v>59</v>
      </c>
      <c r="Q17" s="493" t="s">
        <v>38</v>
      </c>
      <c r="R17" s="493" t="s">
        <v>38</v>
      </c>
      <c r="S17" s="493" t="s">
        <v>38</v>
      </c>
      <c r="T17" s="493" t="s">
        <v>38</v>
      </c>
      <c r="U17" s="598" t="s">
        <v>57</v>
      </c>
      <c r="V17" s="495" t="s">
        <v>38</v>
      </c>
      <c r="W17" s="493"/>
    </row>
    <row r="18" spans="1:23" ht="26" x14ac:dyDescent="0.15">
      <c r="A18" s="256" t="s">
        <v>18</v>
      </c>
      <c r="B18" s="77" t="s">
        <v>1140</v>
      </c>
      <c r="C18" s="77" t="s">
        <v>68</v>
      </c>
      <c r="D18" s="15" t="s">
        <v>29</v>
      </c>
      <c r="E18" s="77" t="s">
        <v>1362</v>
      </c>
      <c r="F18" s="77" t="s">
        <v>1387</v>
      </c>
      <c r="G18" s="15" t="s">
        <v>1393</v>
      </c>
      <c r="H18" s="77" t="s">
        <v>1391</v>
      </c>
      <c r="I18" s="15" t="s">
        <v>750</v>
      </c>
      <c r="J18" s="77" t="s">
        <v>1390</v>
      </c>
      <c r="K18" s="494">
        <v>58</v>
      </c>
      <c r="L18" s="493">
        <v>1</v>
      </c>
      <c r="M18" s="493">
        <v>1</v>
      </c>
      <c r="N18" s="493" t="s">
        <v>38</v>
      </c>
      <c r="O18" s="598" t="s">
        <v>38</v>
      </c>
      <c r="P18" s="493" t="s">
        <v>59</v>
      </c>
      <c r="Q18" s="493" t="s">
        <v>38</v>
      </c>
      <c r="R18" s="493" t="s">
        <v>38</v>
      </c>
      <c r="S18" s="493" t="s">
        <v>38</v>
      </c>
      <c r="T18" s="493" t="s">
        <v>38</v>
      </c>
      <c r="U18" s="598" t="s">
        <v>57</v>
      </c>
      <c r="V18" s="495" t="s">
        <v>38</v>
      </c>
      <c r="W18" s="493"/>
    </row>
    <row r="19" spans="1:23" x14ac:dyDescent="0.15">
      <c r="A19" s="15" t="s">
        <v>18</v>
      </c>
      <c r="B19" s="77" t="s">
        <v>35</v>
      </c>
      <c r="C19" s="17" t="s">
        <v>53</v>
      </c>
      <c r="D19" s="15" t="s">
        <v>29</v>
      </c>
      <c r="E19" s="15" t="s">
        <v>132</v>
      </c>
      <c r="F19" s="17" t="s">
        <v>746</v>
      </c>
      <c r="G19" s="13" t="s">
        <v>756</v>
      </c>
      <c r="H19" s="15" t="s">
        <v>748</v>
      </c>
      <c r="I19" s="15" t="s">
        <v>421</v>
      </c>
      <c r="J19" s="17"/>
      <c r="K19" s="494">
        <v>12285</v>
      </c>
      <c r="L19" s="493">
        <v>5</v>
      </c>
      <c r="M19" s="493">
        <v>5</v>
      </c>
      <c r="N19" s="598" t="s">
        <v>57</v>
      </c>
      <c r="O19" s="598" t="s">
        <v>38</v>
      </c>
      <c r="P19" s="598" t="s">
        <v>59</v>
      </c>
      <c r="Q19" s="598" t="s">
        <v>59</v>
      </c>
      <c r="R19" s="598" t="s">
        <v>59</v>
      </c>
      <c r="S19" s="598" t="s">
        <v>59</v>
      </c>
      <c r="T19" s="598" t="s">
        <v>59</v>
      </c>
      <c r="U19" s="598" t="s">
        <v>57</v>
      </c>
      <c r="V19" s="762" t="s">
        <v>38</v>
      </c>
      <c r="W19" s="493"/>
    </row>
    <row r="20" spans="1:23" x14ac:dyDescent="0.15">
      <c r="A20" s="15" t="s">
        <v>18</v>
      </c>
      <c r="B20" s="77" t="s">
        <v>35</v>
      </c>
      <c r="C20" s="17" t="s">
        <v>53</v>
      </c>
      <c r="D20" s="15" t="s">
        <v>29</v>
      </c>
      <c r="E20" s="15" t="s">
        <v>132</v>
      </c>
      <c r="F20" s="17" t="s">
        <v>746</v>
      </c>
      <c r="G20" s="13" t="s">
        <v>756</v>
      </c>
      <c r="H20" s="15" t="s">
        <v>749</v>
      </c>
      <c r="I20" s="15" t="s">
        <v>750</v>
      </c>
      <c r="J20" s="17" t="s">
        <v>751</v>
      </c>
      <c r="K20" s="494">
        <v>12285</v>
      </c>
      <c r="L20" s="493">
        <v>5</v>
      </c>
      <c r="M20" s="493">
        <v>5</v>
      </c>
      <c r="N20" s="598" t="s">
        <v>57</v>
      </c>
      <c r="O20" s="598" t="s">
        <v>38</v>
      </c>
      <c r="P20" s="598" t="s">
        <v>59</v>
      </c>
      <c r="Q20" s="598" t="s">
        <v>59</v>
      </c>
      <c r="R20" s="598" t="s">
        <v>59</v>
      </c>
      <c r="S20" s="598" t="s">
        <v>59</v>
      </c>
      <c r="T20" s="598" t="s">
        <v>59</v>
      </c>
      <c r="U20" s="598" t="s">
        <v>57</v>
      </c>
      <c r="V20" s="762" t="s">
        <v>38</v>
      </c>
      <c r="W20" s="493"/>
    </row>
    <row r="21" spans="1:23" x14ac:dyDescent="0.15">
      <c r="A21" s="15" t="s">
        <v>18</v>
      </c>
      <c r="B21" s="77" t="s">
        <v>35</v>
      </c>
      <c r="C21" s="17" t="s">
        <v>53</v>
      </c>
      <c r="D21" s="15" t="s">
        <v>29</v>
      </c>
      <c r="E21" s="15" t="s">
        <v>132</v>
      </c>
      <c r="F21" s="17" t="s">
        <v>746</v>
      </c>
      <c r="G21" s="13" t="s">
        <v>756</v>
      </c>
      <c r="H21" s="15" t="s">
        <v>752</v>
      </c>
      <c r="I21" s="15" t="s">
        <v>421</v>
      </c>
      <c r="J21" s="17"/>
      <c r="K21" s="494">
        <v>12285</v>
      </c>
      <c r="L21" s="493">
        <v>5</v>
      </c>
      <c r="M21" s="493">
        <v>5</v>
      </c>
      <c r="N21" s="598" t="s">
        <v>57</v>
      </c>
      <c r="O21" s="598" t="s">
        <v>38</v>
      </c>
      <c r="P21" s="598" t="s">
        <v>59</v>
      </c>
      <c r="Q21" s="598" t="s">
        <v>59</v>
      </c>
      <c r="R21" s="598" t="s">
        <v>59</v>
      </c>
      <c r="S21" s="598" t="s">
        <v>59</v>
      </c>
      <c r="T21" s="598" t="s">
        <v>59</v>
      </c>
      <c r="U21" s="598" t="s">
        <v>57</v>
      </c>
      <c r="V21" s="762" t="s">
        <v>38</v>
      </c>
      <c r="W21" s="493"/>
    </row>
    <row r="22" spans="1:23" x14ac:dyDescent="0.15">
      <c r="A22" s="15" t="s">
        <v>18</v>
      </c>
      <c r="B22" s="77" t="s">
        <v>35</v>
      </c>
      <c r="C22" s="17" t="s">
        <v>53</v>
      </c>
      <c r="D22" s="15" t="s">
        <v>29</v>
      </c>
      <c r="E22" s="15" t="s">
        <v>132</v>
      </c>
      <c r="F22" s="17" t="s">
        <v>746</v>
      </c>
      <c r="G22" s="13" t="s">
        <v>756</v>
      </c>
      <c r="H22" s="15" t="s">
        <v>753</v>
      </c>
      <c r="I22" s="15" t="s">
        <v>750</v>
      </c>
      <c r="J22" s="17" t="s">
        <v>751</v>
      </c>
      <c r="K22" s="494">
        <v>12285</v>
      </c>
      <c r="L22" s="493">
        <v>5</v>
      </c>
      <c r="M22" s="493">
        <v>5</v>
      </c>
      <c r="N22" s="598" t="s">
        <v>57</v>
      </c>
      <c r="O22" s="598" t="s">
        <v>38</v>
      </c>
      <c r="P22" s="598" t="s">
        <v>57</v>
      </c>
      <c r="Q22" s="598" t="s">
        <v>59</v>
      </c>
      <c r="R22" s="598" t="s">
        <v>59</v>
      </c>
      <c r="S22" s="598" t="s">
        <v>59</v>
      </c>
      <c r="T22" s="598" t="s">
        <v>59</v>
      </c>
      <c r="U22" s="598" t="s">
        <v>57</v>
      </c>
      <c r="V22" s="762" t="s">
        <v>57</v>
      </c>
      <c r="W22" s="493"/>
    </row>
    <row r="23" spans="1:23" x14ac:dyDescent="0.15">
      <c r="A23" s="15" t="s">
        <v>18</v>
      </c>
      <c r="B23" s="77" t="s">
        <v>35</v>
      </c>
      <c r="C23" s="17" t="s">
        <v>53</v>
      </c>
      <c r="D23" s="15" t="s">
        <v>29</v>
      </c>
      <c r="E23" s="15" t="s">
        <v>494</v>
      </c>
      <c r="F23" s="17" t="s">
        <v>746</v>
      </c>
      <c r="G23" s="13" t="s">
        <v>1656</v>
      </c>
      <c r="H23" s="15" t="s">
        <v>748</v>
      </c>
      <c r="I23" s="15" t="s">
        <v>750</v>
      </c>
      <c r="J23" s="17" t="s">
        <v>751</v>
      </c>
      <c r="K23" s="494">
        <v>34</v>
      </c>
      <c r="L23" s="493">
        <v>2</v>
      </c>
      <c r="M23" s="493">
        <v>2</v>
      </c>
      <c r="N23" s="598" t="s">
        <v>57</v>
      </c>
      <c r="O23" s="598" t="s">
        <v>38</v>
      </c>
      <c r="P23" s="598" t="s">
        <v>59</v>
      </c>
      <c r="Q23" s="598" t="s">
        <v>59</v>
      </c>
      <c r="R23" s="598" t="s">
        <v>59</v>
      </c>
      <c r="S23" s="598" t="s">
        <v>59</v>
      </c>
      <c r="T23" s="598" t="s">
        <v>59</v>
      </c>
      <c r="U23" s="598" t="s">
        <v>57</v>
      </c>
      <c r="V23" s="762" t="s">
        <v>38</v>
      </c>
      <c r="W23" s="493"/>
    </row>
    <row r="24" spans="1:23" x14ac:dyDescent="0.15">
      <c r="A24" s="15" t="s">
        <v>18</v>
      </c>
      <c r="B24" s="77" t="s">
        <v>35</v>
      </c>
      <c r="C24" s="17" t="s">
        <v>53</v>
      </c>
      <c r="D24" s="15" t="s">
        <v>29</v>
      </c>
      <c r="E24" s="15" t="s">
        <v>494</v>
      </c>
      <c r="F24" s="17" t="s">
        <v>746</v>
      </c>
      <c r="G24" s="13" t="s">
        <v>1656</v>
      </c>
      <c r="H24" s="15" t="s">
        <v>749</v>
      </c>
      <c r="I24" s="15" t="s">
        <v>750</v>
      </c>
      <c r="J24" s="17" t="s">
        <v>751</v>
      </c>
      <c r="K24" s="494">
        <v>34</v>
      </c>
      <c r="L24" s="493">
        <v>2</v>
      </c>
      <c r="M24" s="493">
        <v>2</v>
      </c>
      <c r="N24" s="598" t="s">
        <v>57</v>
      </c>
      <c r="O24" s="598" t="s">
        <v>38</v>
      </c>
      <c r="P24" s="598" t="s">
        <v>59</v>
      </c>
      <c r="Q24" s="598" t="s">
        <v>59</v>
      </c>
      <c r="R24" s="598" t="s">
        <v>59</v>
      </c>
      <c r="S24" s="598" t="s">
        <v>59</v>
      </c>
      <c r="T24" s="598" t="s">
        <v>59</v>
      </c>
      <c r="U24" s="598" t="s">
        <v>57</v>
      </c>
      <c r="V24" s="762" t="s">
        <v>38</v>
      </c>
      <c r="W24" s="493"/>
    </row>
    <row r="25" spans="1:23" x14ac:dyDescent="0.15">
      <c r="A25" s="15" t="s">
        <v>18</v>
      </c>
      <c r="B25" s="77" t="s">
        <v>35</v>
      </c>
      <c r="C25" s="17" t="s">
        <v>53</v>
      </c>
      <c r="D25" s="15" t="s">
        <v>29</v>
      </c>
      <c r="E25" s="15" t="s">
        <v>494</v>
      </c>
      <c r="F25" s="17" t="s">
        <v>746</v>
      </c>
      <c r="G25" s="13" t="s">
        <v>1656</v>
      </c>
      <c r="H25" s="15" t="s">
        <v>752</v>
      </c>
      <c r="I25" s="15" t="s">
        <v>421</v>
      </c>
      <c r="J25" s="17"/>
      <c r="K25" s="494">
        <v>34</v>
      </c>
      <c r="L25" s="493">
        <v>2</v>
      </c>
      <c r="M25" s="493">
        <v>2</v>
      </c>
      <c r="N25" s="598" t="s">
        <v>57</v>
      </c>
      <c r="O25" s="598" t="s">
        <v>38</v>
      </c>
      <c r="P25" s="598" t="s">
        <v>59</v>
      </c>
      <c r="Q25" s="598" t="s">
        <v>59</v>
      </c>
      <c r="R25" s="598" t="s">
        <v>59</v>
      </c>
      <c r="S25" s="598" t="s">
        <v>59</v>
      </c>
      <c r="T25" s="598" t="s">
        <v>59</v>
      </c>
      <c r="U25" s="598" t="s">
        <v>57</v>
      </c>
      <c r="V25" s="762" t="s">
        <v>38</v>
      </c>
      <c r="W25" s="493"/>
    </row>
    <row r="26" spans="1:23" x14ac:dyDescent="0.15">
      <c r="A26" s="15" t="s">
        <v>18</v>
      </c>
      <c r="B26" s="77" t="s">
        <v>35</v>
      </c>
      <c r="C26" s="17" t="s">
        <v>53</v>
      </c>
      <c r="D26" s="15" t="s">
        <v>29</v>
      </c>
      <c r="E26" s="15" t="s">
        <v>494</v>
      </c>
      <c r="F26" s="17" t="s">
        <v>746</v>
      </c>
      <c r="G26" s="13" t="s">
        <v>1656</v>
      </c>
      <c r="H26" s="15" t="s">
        <v>753</v>
      </c>
      <c r="I26" s="15" t="s">
        <v>750</v>
      </c>
      <c r="J26" s="17" t="s">
        <v>751</v>
      </c>
      <c r="K26" s="494">
        <v>34</v>
      </c>
      <c r="L26" s="493">
        <v>2</v>
      </c>
      <c r="M26" s="493">
        <v>2</v>
      </c>
      <c r="N26" s="598" t="s">
        <v>57</v>
      </c>
      <c r="O26" s="598" t="s">
        <v>38</v>
      </c>
      <c r="P26" s="598" t="s">
        <v>57</v>
      </c>
      <c r="Q26" s="598" t="s">
        <v>59</v>
      </c>
      <c r="R26" s="598" t="s">
        <v>59</v>
      </c>
      <c r="S26" s="598" t="s">
        <v>59</v>
      </c>
      <c r="T26" s="598" t="s">
        <v>59</v>
      </c>
      <c r="U26" s="598" t="s">
        <v>57</v>
      </c>
      <c r="V26" s="762" t="s">
        <v>57</v>
      </c>
      <c r="W26" s="493"/>
    </row>
    <row r="27" spans="1:23" x14ac:dyDescent="0.15">
      <c r="A27" s="15" t="s">
        <v>18</v>
      </c>
      <c r="B27" s="77" t="s">
        <v>35</v>
      </c>
      <c r="C27" s="17" t="s">
        <v>53</v>
      </c>
      <c r="D27" s="15" t="s">
        <v>29</v>
      </c>
      <c r="E27" s="15" t="s">
        <v>758</v>
      </c>
      <c r="F27" s="17" t="s">
        <v>746</v>
      </c>
      <c r="G27" s="13" t="s">
        <v>759</v>
      </c>
      <c r="H27" s="15" t="s">
        <v>748</v>
      </c>
      <c r="I27" s="15" t="s">
        <v>421</v>
      </c>
      <c r="J27" s="17"/>
      <c r="K27" s="494">
        <v>282</v>
      </c>
      <c r="L27" s="493">
        <v>6</v>
      </c>
      <c r="M27" s="493">
        <v>6</v>
      </c>
      <c r="N27" s="598" t="s">
        <v>57</v>
      </c>
      <c r="O27" s="598" t="s">
        <v>38</v>
      </c>
      <c r="P27" s="598" t="s">
        <v>59</v>
      </c>
      <c r="Q27" s="598" t="s">
        <v>59</v>
      </c>
      <c r="R27" s="598" t="s">
        <v>59</v>
      </c>
      <c r="S27" s="598" t="s">
        <v>59</v>
      </c>
      <c r="T27" s="598" t="s">
        <v>59</v>
      </c>
      <c r="U27" s="598" t="s">
        <v>57</v>
      </c>
      <c r="V27" s="762" t="s">
        <v>38</v>
      </c>
      <c r="W27" s="493"/>
    </row>
    <row r="28" spans="1:23" x14ac:dyDescent="0.15">
      <c r="A28" s="15" t="s">
        <v>18</v>
      </c>
      <c r="B28" s="77" t="s">
        <v>35</v>
      </c>
      <c r="C28" s="17" t="s">
        <v>53</v>
      </c>
      <c r="D28" s="15" t="s">
        <v>29</v>
      </c>
      <c r="E28" s="15" t="s">
        <v>758</v>
      </c>
      <c r="F28" s="17" t="s">
        <v>746</v>
      </c>
      <c r="G28" s="13" t="s">
        <v>759</v>
      </c>
      <c r="H28" s="15" t="s">
        <v>749</v>
      </c>
      <c r="I28" s="15" t="s">
        <v>750</v>
      </c>
      <c r="J28" s="17" t="s">
        <v>751</v>
      </c>
      <c r="K28" s="494">
        <v>282</v>
      </c>
      <c r="L28" s="493">
        <v>6</v>
      </c>
      <c r="M28" s="493">
        <v>6</v>
      </c>
      <c r="N28" s="598" t="s">
        <v>57</v>
      </c>
      <c r="O28" s="598" t="s">
        <v>38</v>
      </c>
      <c r="P28" s="598" t="s">
        <v>59</v>
      </c>
      <c r="Q28" s="598" t="s">
        <v>59</v>
      </c>
      <c r="R28" s="598" t="s">
        <v>59</v>
      </c>
      <c r="S28" s="598" t="s">
        <v>59</v>
      </c>
      <c r="T28" s="598" t="s">
        <v>59</v>
      </c>
      <c r="U28" s="598" t="s">
        <v>57</v>
      </c>
      <c r="V28" s="762" t="s">
        <v>38</v>
      </c>
      <c r="W28" s="493"/>
    </row>
    <row r="29" spans="1:23" x14ac:dyDescent="0.15">
      <c r="A29" s="15" t="s">
        <v>18</v>
      </c>
      <c r="B29" s="77" t="s">
        <v>35</v>
      </c>
      <c r="C29" s="17" t="s">
        <v>53</v>
      </c>
      <c r="D29" s="15" t="s">
        <v>29</v>
      </c>
      <c r="E29" s="15" t="s">
        <v>758</v>
      </c>
      <c r="F29" s="17" t="s">
        <v>746</v>
      </c>
      <c r="G29" s="13" t="s">
        <v>759</v>
      </c>
      <c r="H29" s="15" t="s">
        <v>752</v>
      </c>
      <c r="I29" s="15" t="s">
        <v>421</v>
      </c>
      <c r="J29" s="17"/>
      <c r="K29" s="494">
        <v>282</v>
      </c>
      <c r="L29" s="493">
        <v>6</v>
      </c>
      <c r="M29" s="493">
        <v>6</v>
      </c>
      <c r="N29" s="598" t="s">
        <v>57</v>
      </c>
      <c r="O29" s="598" t="s">
        <v>38</v>
      </c>
      <c r="P29" s="598" t="s">
        <v>59</v>
      </c>
      <c r="Q29" s="598" t="s">
        <v>59</v>
      </c>
      <c r="R29" s="598" t="s">
        <v>59</v>
      </c>
      <c r="S29" s="598" t="s">
        <v>59</v>
      </c>
      <c r="T29" s="598" t="s">
        <v>59</v>
      </c>
      <c r="U29" s="598" t="s">
        <v>57</v>
      </c>
      <c r="V29" s="762" t="s">
        <v>38</v>
      </c>
      <c r="W29" s="493"/>
    </row>
    <row r="30" spans="1:23" x14ac:dyDescent="0.15">
      <c r="A30" s="15" t="s">
        <v>18</v>
      </c>
      <c r="B30" s="77" t="s">
        <v>35</v>
      </c>
      <c r="C30" s="17" t="s">
        <v>53</v>
      </c>
      <c r="D30" s="15" t="s">
        <v>29</v>
      </c>
      <c r="E30" s="15" t="s">
        <v>758</v>
      </c>
      <c r="F30" s="17" t="s">
        <v>746</v>
      </c>
      <c r="G30" s="13" t="s">
        <v>759</v>
      </c>
      <c r="H30" s="15" t="s">
        <v>753</v>
      </c>
      <c r="I30" s="15" t="s">
        <v>750</v>
      </c>
      <c r="J30" s="17" t="s">
        <v>751</v>
      </c>
      <c r="K30" s="494">
        <v>282</v>
      </c>
      <c r="L30" s="493">
        <v>6</v>
      </c>
      <c r="M30" s="493">
        <v>6</v>
      </c>
      <c r="N30" s="598" t="s">
        <v>57</v>
      </c>
      <c r="O30" s="598" t="s">
        <v>38</v>
      </c>
      <c r="P30" s="598" t="s">
        <v>57</v>
      </c>
      <c r="Q30" s="598" t="s">
        <v>59</v>
      </c>
      <c r="R30" s="598" t="s">
        <v>59</v>
      </c>
      <c r="S30" s="598" t="s">
        <v>59</v>
      </c>
      <c r="T30" s="598" t="s">
        <v>59</v>
      </c>
      <c r="U30" s="598" t="s">
        <v>57</v>
      </c>
      <c r="V30" s="762" t="s">
        <v>57</v>
      </c>
      <c r="W30" s="493"/>
    </row>
    <row r="31" spans="1:23" x14ac:dyDescent="0.15">
      <c r="A31" s="15" t="s">
        <v>18</v>
      </c>
      <c r="B31" s="77" t="s">
        <v>35</v>
      </c>
      <c r="C31" s="17" t="s">
        <v>53</v>
      </c>
      <c r="D31" s="15" t="s">
        <v>29</v>
      </c>
      <c r="E31" s="15" t="s">
        <v>132</v>
      </c>
      <c r="F31" s="17" t="s">
        <v>746</v>
      </c>
      <c r="G31" s="13" t="s">
        <v>775</v>
      </c>
      <c r="H31" s="15" t="s">
        <v>748</v>
      </c>
      <c r="I31" s="15" t="s">
        <v>421</v>
      </c>
      <c r="J31" s="17"/>
      <c r="K31" s="494">
        <v>357</v>
      </c>
      <c r="L31" s="493">
        <v>4</v>
      </c>
      <c r="M31" s="493">
        <v>4</v>
      </c>
      <c r="N31" s="598" t="s">
        <v>57</v>
      </c>
      <c r="O31" s="598" t="s">
        <v>38</v>
      </c>
      <c r="P31" s="598" t="s">
        <v>59</v>
      </c>
      <c r="Q31" s="598" t="s">
        <v>59</v>
      </c>
      <c r="R31" s="598" t="s">
        <v>59</v>
      </c>
      <c r="S31" s="598" t="s">
        <v>59</v>
      </c>
      <c r="T31" s="598" t="s">
        <v>59</v>
      </c>
      <c r="U31" s="598" t="s">
        <v>57</v>
      </c>
      <c r="V31" s="762" t="s">
        <v>38</v>
      </c>
      <c r="W31" s="493"/>
    </row>
    <row r="32" spans="1:23" x14ac:dyDescent="0.15">
      <c r="A32" s="15" t="s">
        <v>18</v>
      </c>
      <c r="B32" s="77" t="s">
        <v>35</v>
      </c>
      <c r="C32" s="17" t="s">
        <v>53</v>
      </c>
      <c r="D32" s="15" t="s">
        <v>29</v>
      </c>
      <c r="E32" s="15" t="s">
        <v>132</v>
      </c>
      <c r="F32" s="17" t="s">
        <v>746</v>
      </c>
      <c r="G32" s="13" t="s">
        <v>775</v>
      </c>
      <c r="H32" s="15" t="s">
        <v>749</v>
      </c>
      <c r="I32" s="15" t="s">
        <v>750</v>
      </c>
      <c r="J32" s="17" t="s">
        <v>751</v>
      </c>
      <c r="K32" s="494">
        <v>357</v>
      </c>
      <c r="L32" s="493">
        <v>4</v>
      </c>
      <c r="M32" s="493">
        <v>4</v>
      </c>
      <c r="N32" s="598" t="s">
        <v>57</v>
      </c>
      <c r="O32" s="598" t="s">
        <v>38</v>
      </c>
      <c r="P32" s="598" t="s">
        <v>59</v>
      </c>
      <c r="Q32" s="598" t="s">
        <v>59</v>
      </c>
      <c r="R32" s="598" t="s">
        <v>59</v>
      </c>
      <c r="S32" s="598" t="s">
        <v>59</v>
      </c>
      <c r="T32" s="598" t="s">
        <v>59</v>
      </c>
      <c r="U32" s="598" t="s">
        <v>57</v>
      </c>
      <c r="V32" s="762" t="s">
        <v>38</v>
      </c>
      <c r="W32" s="493"/>
    </row>
    <row r="33" spans="1:23" x14ac:dyDescent="0.15">
      <c r="A33" s="15" t="s">
        <v>18</v>
      </c>
      <c r="B33" s="77" t="s">
        <v>35</v>
      </c>
      <c r="C33" s="17" t="s">
        <v>53</v>
      </c>
      <c r="D33" s="15" t="s">
        <v>29</v>
      </c>
      <c r="E33" s="15" t="s">
        <v>132</v>
      </c>
      <c r="F33" s="17" t="s">
        <v>746</v>
      </c>
      <c r="G33" s="13" t="s">
        <v>775</v>
      </c>
      <c r="H33" s="15" t="s">
        <v>752</v>
      </c>
      <c r="I33" s="15" t="s">
        <v>421</v>
      </c>
      <c r="J33" s="17"/>
      <c r="K33" s="494">
        <v>357</v>
      </c>
      <c r="L33" s="493">
        <v>4</v>
      </c>
      <c r="M33" s="493">
        <v>4</v>
      </c>
      <c r="N33" s="598" t="s">
        <v>57</v>
      </c>
      <c r="O33" s="598" t="s">
        <v>38</v>
      </c>
      <c r="P33" s="598" t="s">
        <v>59</v>
      </c>
      <c r="Q33" s="598" t="s">
        <v>59</v>
      </c>
      <c r="R33" s="598" t="s">
        <v>59</v>
      </c>
      <c r="S33" s="598" t="s">
        <v>59</v>
      </c>
      <c r="T33" s="598" t="s">
        <v>59</v>
      </c>
      <c r="U33" s="598" t="s">
        <v>57</v>
      </c>
      <c r="V33" s="762" t="s">
        <v>38</v>
      </c>
      <c r="W33" s="493"/>
    </row>
    <row r="34" spans="1:23" x14ac:dyDescent="0.15">
      <c r="A34" s="15" t="s">
        <v>18</v>
      </c>
      <c r="B34" s="77" t="s">
        <v>35</v>
      </c>
      <c r="C34" s="17" t="s">
        <v>53</v>
      </c>
      <c r="D34" s="15" t="s">
        <v>29</v>
      </c>
      <c r="E34" s="15" t="s">
        <v>132</v>
      </c>
      <c r="F34" s="17" t="s">
        <v>746</v>
      </c>
      <c r="G34" s="13" t="s">
        <v>775</v>
      </c>
      <c r="H34" s="15" t="s">
        <v>753</v>
      </c>
      <c r="I34" s="15" t="s">
        <v>750</v>
      </c>
      <c r="J34" s="17" t="s">
        <v>751</v>
      </c>
      <c r="K34" s="494">
        <v>357</v>
      </c>
      <c r="L34" s="493">
        <v>4</v>
      </c>
      <c r="M34" s="493">
        <v>4</v>
      </c>
      <c r="N34" s="598" t="s">
        <v>57</v>
      </c>
      <c r="O34" s="598" t="s">
        <v>38</v>
      </c>
      <c r="P34" s="598" t="s">
        <v>57</v>
      </c>
      <c r="Q34" s="598" t="s">
        <v>59</v>
      </c>
      <c r="R34" s="598" t="s">
        <v>59</v>
      </c>
      <c r="S34" s="598" t="s">
        <v>59</v>
      </c>
      <c r="T34" s="598" t="s">
        <v>59</v>
      </c>
      <c r="U34" s="598" t="s">
        <v>57</v>
      </c>
      <c r="V34" s="762" t="s">
        <v>57</v>
      </c>
      <c r="W34" s="493"/>
    </row>
    <row r="35" spans="1:23" x14ac:dyDescent="0.15">
      <c r="A35" s="15" t="s">
        <v>18</v>
      </c>
      <c r="B35" s="77" t="s">
        <v>35</v>
      </c>
      <c r="C35" s="17" t="s">
        <v>53</v>
      </c>
      <c r="D35" s="15" t="s">
        <v>29</v>
      </c>
      <c r="E35" s="15" t="s">
        <v>132</v>
      </c>
      <c r="F35" s="17" t="s">
        <v>746</v>
      </c>
      <c r="G35" s="13" t="s">
        <v>760</v>
      </c>
      <c r="H35" s="15" t="s">
        <v>748</v>
      </c>
      <c r="I35" s="15" t="s">
        <v>421</v>
      </c>
      <c r="J35" s="17"/>
      <c r="K35" s="494">
        <v>121</v>
      </c>
      <c r="L35" s="493">
        <v>0</v>
      </c>
      <c r="M35" s="493">
        <v>0</v>
      </c>
      <c r="N35" s="598" t="s">
        <v>57</v>
      </c>
      <c r="O35" s="598" t="s">
        <v>38</v>
      </c>
      <c r="P35" s="598" t="s">
        <v>59</v>
      </c>
      <c r="Q35" s="598" t="s">
        <v>59</v>
      </c>
      <c r="R35" s="598" t="s">
        <v>59</v>
      </c>
      <c r="S35" s="598" t="s">
        <v>59</v>
      </c>
      <c r="T35" s="598" t="s">
        <v>59</v>
      </c>
      <c r="U35" s="598" t="s">
        <v>57</v>
      </c>
      <c r="V35" s="762" t="s">
        <v>38</v>
      </c>
      <c r="W35" s="493"/>
    </row>
    <row r="36" spans="1:23" x14ac:dyDescent="0.15">
      <c r="A36" s="15" t="s">
        <v>18</v>
      </c>
      <c r="B36" s="77" t="s">
        <v>35</v>
      </c>
      <c r="C36" s="17" t="s">
        <v>53</v>
      </c>
      <c r="D36" s="15" t="s">
        <v>29</v>
      </c>
      <c r="E36" s="15" t="s">
        <v>132</v>
      </c>
      <c r="F36" s="17" t="s">
        <v>746</v>
      </c>
      <c r="G36" s="13" t="s">
        <v>760</v>
      </c>
      <c r="H36" s="15" t="s">
        <v>749</v>
      </c>
      <c r="I36" s="15" t="s">
        <v>750</v>
      </c>
      <c r="J36" s="17" t="s">
        <v>751</v>
      </c>
      <c r="K36" s="494">
        <v>121</v>
      </c>
      <c r="L36" s="493">
        <v>0</v>
      </c>
      <c r="M36" s="493">
        <v>0</v>
      </c>
      <c r="N36" s="598" t="s">
        <v>57</v>
      </c>
      <c r="O36" s="598" t="s">
        <v>38</v>
      </c>
      <c r="P36" s="598" t="s">
        <v>59</v>
      </c>
      <c r="Q36" s="598" t="s">
        <v>59</v>
      </c>
      <c r="R36" s="598" t="s">
        <v>59</v>
      </c>
      <c r="S36" s="598" t="s">
        <v>59</v>
      </c>
      <c r="T36" s="598" t="s">
        <v>59</v>
      </c>
      <c r="U36" s="598" t="s">
        <v>57</v>
      </c>
      <c r="V36" s="762" t="s">
        <v>38</v>
      </c>
      <c r="W36" s="493"/>
    </row>
    <row r="37" spans="1:23" x14ac:dyDescent="0.15">
      <c r="A37" s="15" t="s">
        <v>18</v>
      </c>
      <c r="B37" s="77" t="s">
        <v>35</v>
      </c>
      <c r="C37" s="17" t="s">
        <v>53</v>
      </c>
      <c r="D37" s="15" t="s">
        <v>29</v>
      </c>
      <c r="E37" s="15" t="s">
        <v>132</v>
      </c>
      <c r="F37" s="17" t="s">
        <v>746</v>
      </c>
      <c r="G37" s="13" t="s">
        <v>760</v>
      </c>
      <c r="H37" s="15" t="s">
        <v>752</v>
      </c>
      <c r="I37" s="15" t="s">
        <v>421</v>
      </c>
      <c r="J37" s="17"/>
      <c r="K37" s="494">
        <v>121</v>
      </c>
      <c r="L37" s="493">
        <v>0</v>
      </c>
      <c r="M37" s="493">
        <v>0</v>
      </c>
      <c r="N37" s="598" t="s">
        <v>57</v>
      </c>
      <c r="O37" s="598" t="s">
        <v>38</v>
      </c>
      <c r="P37" s="598" t="s">
        <v>59</v>
      </c>
      <c r="Q37" s="598" t="s">
        <v>59</v>
      </c>
      <c r="R37" s="598" t="s">
        <v>59</v>
      </c>
      <c r="S37" s="598" t="s">
        <v>59</v>
      </c>
      <c r="T37" s="598" t="s">
        <v>59</v>
      </c>
      <c r="U37" s="598" t="s">
        <v>57</v>
      </c>
      <c r="V37" s="762" t="s">
        <v>38</v>
      </c>
      <c r="W37" s="493"/>
    </row>
    <row r="38" spans="1:23" x14ac:dyDescent="0.15">
      <c r="A38" s="15" t="s">
        <v>18</v>
      </c>
      <c r="B38" s="77" t="s">
        <v>35</v>
      </c>
      <c r="C38" s="17" t="s">
        <v>53</v>
      </c>
      <c r="D38" s="15" t="s">
        <v>29</v>
      </c>
      <c r="E38" s="15" t="s">
        <v>132</v>
      </c>
      <c r="F38" s="17" t="s">
        <v>746</v>
      </c>
      <c r="G38" s="13" t="s">
        <v>760</v>
      </c>
      <c r="H38" s="15" t="s">
        <v>753</v>
      </c>
      <c r="I38" s="15" t="s">
        <v>750</v>
      </c>
      <c r="J38" s="17" t="s">
        <v>751</v>
      </c>
      <c r="K38" s="494">
        <v>121</v>
      </c>
      <c r="L38" s="493">
        <v>0</v>
      </c>
      <c r="M38" s="493">
        <v>0</v>
      </c>
      <c r="N38" s="598" t="s">
        <v>57</v>
      </c>
      <c r="O38" s="598" t="s">
        <v>38</v>
      </c>
      <c r="P38" s="598" t="s">
        <v>59</v>
      </c>
      <c r="Q38" s="598" t="s">
        <v>59</v>
      </c>
      <c r="R38" s="598" t="s">
        <v>59</v>
      </c>
      <c r="S38" s="598" t="s">
        <v>59</v>
      </c>
      <c r="T38" s="598" t="s">
        <v>59</v>
      </c>
      <c r="U38" s="598" t="s">
        <v>57</v>
      </c>
      <c r="V38" s="762" t="s">
        <v>38</v>
      </c>
      <c r="W38" s="493"/>
    </row>
    <row r="39" spans="1:23" x14ac:dyDescent="0.15">
      <c r="A39" s="15" t="s">
        <v>18</v>
      </c>
      <c r="B39" s="77" t="s">
        <v>35</v>
      </c>
      <c r="C39" s="161" t="s">
        <v>45</v>
      </c>
      <c r="D39" s="15" t="s">
        <v>146</v>
      </c>
      <c r="E39" s="15" t="s">
        <v>761</v>
      </c>
      <c r="F39" s="17" t="s">
        <v>746</v>
      </c>
      <c r="G39" s="13" t="s">
        <v>762</v>
      </c>
      <c r="H39" s="15" t="s">
        <v>748</v>
      </c>
      <c r="I39" s="15" t="s">
        <v>421</v>
      </c>
      <c r="J39" s="17"/>
      <c r="K39" s="494">
        <v>4</v>
      </c>
      <c r="L39" s="493">
        <v>0</v>
      </c>
      <c r="M39" s="493">
        <v>0</v>
      </c>
      <c r="N39" s="598" t="s">
        <v>57</v>
      </c>
      <c r="O39" s="598" t="s">
        <v>38</v>
      </c>
      <c r="P39" s="598" t="s">
        <v>59</v>
      </c>
      <c r="Q39" s="598" t="s">
        <v>59</v>
      </c>
      <c r="R39" s="598" t="s">
        <v>59</v>
      </c>
      <c r="S39" s="598" t="s">
        <v>59</v>
      </c>
      <c r="T39" s="598" t="s">
        <v>59</v>
      </c>
      <c r="U39" s="598" t="s">
        <v>57</v>
      </c>
      <c r="V39" s="762" t="s">
        <v>38</v>
      </c>
      <c r="W39" s="493"/>
    </row>
    <row r="40" spans="1:23" x14ac:dyDescent="0.15">
      <c r="A40" s="15" t="s">
        <v>18</v>
      </c>
      <c r="B40" s="77" t="s">
        <v>35</v>
      </c>
      <c r="C40" s="161" t="s">
        <v>45</v>
      </c>
      <c r="D40" s="15" t="s">
        <v>146</v>
      </c>
      <c r="E40" s="15" t="s">
        <v>761</v>
      </c>
      <c r="F40" s="17" t="s">
        <v>746</v>
      </c>
      <c r="G40" s="13" t="s">
        <v>762</v>
      </c>
      <c r="H40" s="15" t="s">
        <v>749</v>
      </c>
      <c r="I40" s="15" t="s">
        <v>750</v>
      </c>
      <c r="J40" s="17" t="s">
        <v>751</v>
      </c>
      <c r="K40" s="494">
        <v>4</v>
      </c>
      <c r="L40" s="493">
        <v>0</v>
      </c>
      <c r="M40" s="493">
        <v>0</v>
      </c>
      <c r="N40" s="598" t="s">
        <v>57</v>
      </c>
      <c r="O40" s="598" t="s">
        <v>38</v>
      </c>
      <c r="P40" s="598" t="s">
        <v>59</v>
      </c>
      <c r="Q40" s="598" t="s">
        <v>59</v>
      </c>
      <c r="R40" s="598" t="s">
        <v>59</v>
      </c>
      <c r="S40" s="598" t="s">
        <v>59</v>
      </c>
      <c r="T40" s="598" t="s">
        <v>59</v>
      </c>
      <c r="U40" s="598" t="s">
        <v>57</v>
      </c>
      <c r="V40" s="762" t="s">
        <v>38</v>
      </c>
      <c r="W40" s="493"/>
    </row>
    <row r="41" spans="1:23" x14ac:dyDescent="0.15">
      <c r="A41" s="15" t="s">
        <v>18</v>
      </c>
      <c r="B41" s="77" t="s">
        <v>35</v>
      </c>
      <c r="C41" s="161" t="s">
        <v>45</v>
      </c>
      <c r="D41" s="15" t="s">
        <v>146</v>
      </c>
      <c r="E41" s="15" t="s">
        <v>761</v>
      </c>
      <c r="F41" s="17" t="s">
        <v>746</v>
      </c>
      <c r="G41" s="13" t="s">
        <v>762</v>
      </c>
      <c r="H41" s="15" t="s">
        <v>752</v>
      </c>
      <c r="I41" s="15" t="s">
        <v>421</v>
      </c>
      <c r="J41" s="17"/>
      <c r="K41" s="494">
        <v>4</v>
      </c>
      <c r="L41" s="493">
        <v>0</v>
      </c>
      <c r="M41" s="493">
        <v>0</v>
      </c>
      <c r="N41" s="598" t="s">
        <v>57</v>
      </c>
      <c r="O41" s="598" t="s">
        <v>38</v>
      </c>
      <c r="P41" s="598" t="s">
        <v>59</v>
      </c>
      <c r="Q41" s="598" t="s">
        <v>59</v>
      </c>
      <c r="R41" s="598" t="s">
        <v>59</v>
      </c>
      <c r="S41" s="598" t="s">
        <v>59</v>
      </c>
      <c r="T41" s="598" t="s">
        <v>59</v>
      </c>
      <c r="U41" s="598" t="s">
        <v>57</v>
      </c>
      <c r="V41" s="762" t="s">
        <v>38</v>
      </c>
      <c r="W41" s="493"/>
    </row>
    <row r="42" spans="1:23" x14ac:dyDescent="0.15">
      <c r="A42" s="15" t="s">
        <v>18</v>
      </c>
      <c r="B42" s="77" t="s">
        <v>35</v>
      </c>
      <c r="C42" s="161" t="s">
        <v>45</v>
      </c>
      <c r="D42" s="15" t="s">
        <v>146</v>
      </c>
      <c r="E42" s="15" t="s">
        <v>761</v>
      </c>
      <c r="F42" s="17" t="s">
        <v>746</v>
      </c>
      <c r="G42" s="13" t="s">
        <v>762</v>
      </c>
      <c r="H42" s="15" t="s">
        <v>753</v>
      </c>
      <c r="I42" s="15" t="s">
        <v>750</v>
      </c>
      <c r="J42" s="17" t="s">
        <v>751</v>
      </c>
      <c r="K42" s="494">
        <v>4</v>
      </c>
      <c r="L42" s="493">
        <v>0</v>
      </c>
      <c r="M42" s="493">
        <v>0</v>
      </c>
      <c r="N42" s="598" t="s">
        <v>57</v>
      </c>
      <c r="O42" s="598" t="s">
        <v>38</v>
      </c>
      <c r="P42" s="598" t="s">
        <v>59</v>
      </c>
      <c r="Q42" s="598" t="s">
        <v>59</v>
      </c>
      <c r="R42" s="598" t="s">
        <v>59</v>
      </c>
      <c r="S42" s="598" t="s">
        <v>59</v>
      </c>
      <c r="T42" s="598" t="s">
        <v>59</v>
      </c>
      <c r="U42" s="598" t="s">
        <v>57</v>
      </c>
      <c r="V42" s="762" t="s">
        <v>38</v>
      </c>
      <c r="W42" s="493"/>
    </row>
    <row r="43" spans="1:23" ht="39" x14ac:dyDescent="0.15">
      <c r="A43" s="15" t="s">
        <v>18</v>
      </c>
      <c r="B43" s="77" t="s">
        <v>35</v>
      </c>
      <c r="C43" s="161" t="s">
        <v>45</v>
      </c>
      <c r="D43" s="15" t="s">
        <v>29</v>
      </c>
      <c r="E43" s="15" t="s">
        <v>763</v>
      </c>
      <c r="F43" s="17" t="s">
        <v>746</v>
      </c>
      <c r="G43" s="13" t="s">
        <v>764</v>
      </c>
      <c r="H43" s="15" t="s">
        <v>748</v>
      </c>
      <c r="I43" s="15" t="s">
        <v>750</v>
      </c>
      <c r="J43" s="17" t="s">
        <v>751</v>
      </c>
      <c r="K43" s="494">
        <v>18</v>
      </c>
      <c r="L43" s="493">
        <v>3</v>
      </c>
      <c r="M43" s="493">
        <v>3</v>
      </c>
      <c r="N43" s="598" t="s">
        <v>57</v>
      </c>
      <c r="O43" s="598" t="s">
        <v>38</v>
      </c>
      <c r="P43" s="598" t="s">
        <v>59</v>
      </c>
      <c r="Q43" s="598" t="s">
        <v>59</v>
      </c>
      <c r="R43" s="598" t="s">
        <v>57</v>
      </c>
      <c r="S43" s="598" t="s">
        <v>59</v>
      </c>
      <c r="T43" s="598" t="s">
        <v>59</v>
      </c>
      <c r="U43" s="598" t="s">
        <v>57</v>
      </c>
      <c r="V43" s="762" t="s">
        <v>57</v>
      </c>
      <c r="W43" s="493"/>
    </row>
    <row r="44" spans="1:23" ht="39" x14ac:dyDescent="0.15">
      <c r="A44" s="15" t="s">
        <v>18</v>
      </c>
      <c r="B44" s="77" t="s">
        <v>35</v>
      </c>
      <c r="C44" s="161" t="s">
        <v>45</v>
      </c>
      <c r="D44" s="15" t="s">
        <v>29</v>
      </c>
      <c r="E44" s="15" t="s">
        <v>763</v>
      </c>
      <c r="F44" s="17" t="s">
        <v>746</v>
      </c>
      <c r="G44" s="13" t="s">
        <v>764</v>
      </c>
      <c r="H44" s="15" t="s">
        <v>749</v>
      </c>
      <c r="I44" s="15" t="s">
        <v>750</v>
      </c>
      <c r="J44" s="17" t="s">
        <v>751</v>
      </c>
      <c r="K44" s="494">
        <v>18</v>
      </c>
      <c r="L44" s="493">
        <v>3</v>
      </c>
      <c r="M44" s="493">
        <v>3</v>
      </c>
      <c r="N44" s="598" t="s">
        <v>57</v>
      </c>
      <c r="O44" s="598" t="s">
        <v>38</v>
      </c>
      <c r="P44" s="598" t="s">
        <v>59</v>
      </c>
      <c r="Q44" s="598" t="s">
        <v>57</v>
      </c>
      <c r="R44" s="598" t="s">
        <v>59</v>
      </c>
      <c r="S44" s="598" t="s">
        <v>59</v>
      </c>
      <c r="T44" s="598" t="s">
        <v>59</v>
      </c>
      <c r="U44" s="598" t="s">
        <v>57</v>
      </c>
      <c r="V44" s="762" t="s">
        <v>57</v>
      </c>
      <c r="W44" s="493"/>
    </row>
    <row r="45" spans="1:23" ht="39" x14ac:dyDescent="0.15">
      <c r="A45" s="15" t="s">
        <v>18</v>
      </c>
      <c r="B45" s="77" t="s">
        <v>35</v>
      </c>
      <c r="C45" s="161" t="s">
        <v>45</v>
      </c>
      <c r="D45" s="15" t="s">
        <v>29</v>
      </c>
      <c r="E45" s="15" t="s">
        <v>763</v>
      </c>
      <c r="F45" s="17" t="s">
        <v>746</v>
      </c>
      <c r="G45" s="13" t="s">
        <v>764</v>
      </c>
      <c r="H45" s="15" t="s">
        <v>752</v>
      </c>
      <c r="I45" s="15" t="s">
        <v>421</v>
      </c>
      <c r="J45" s="17"/>
      <c r="K45" s="494">
        <v>18</v>
      </c>
      <c r="L45" s="493">
        <v>3</v>
      </c>
      <c r="M45" s="493">
        <v>3</v>
      </c>
      <c r="N45" s="598" t="s">
        <v>57</v>
      </c>
      <c r="O45" s="598" t="s">
        <v>38</v>
      </c>
      <c r="P45" s="598" t="s">
        <v>59</v>
      </c>
      <c r="Q45" s="598" t="s">
        <v>59</v>
      </c>
      <c r="R45" s="598" t="s">
        <v>59</v>
      </c>
      <c r="S45" s="598" t="s">
        <v>59</v>
      </c>
      <c r="T45" s="598" t="s">
        <v>59</v>
      </c>
      <c r="U45" s="598" t="s">
        <v>57</v>
      </c>
      <c r="V45" s="762" t="s">
        <v>38</v>
      </c>
      <c r="W45" s="493"/>
    </row>
    <row r="46" spans="1:23" ht="39" x14ac:dyDescent="0.15">
      <c r="A46" s="15" t="s">
        <v>18</v>
      </c>
      <c r="B46" s="77" t="s">
        <v>35</v>
      </c>
      <c r="C46" s="161" t="s">
        <v>45</v>
      </c>
      <c r="D46" s="15" t="s">
        <v>29</v>
      </c>
      <c r="E46" s="15" t="s">
        <v>763</v>
      </c>
      <c r="F46" s="17" t="s">
        <v>746</v>
      </c>
      <c r="G46" s="13" t="s">
        <v>764</v>
      </c>
      <c r="H46" s="15" t="s">
        <v>753</v>
      </c>
      <c r="I46" s="15" t="s">
        <v>750</v>
      </c>
      <c r="J46" s="17" t="s">
        <v>751</v>
      </c>
      <c r="K46" s="494">
        <v>18</v>
      </c>
      <c r="L46" s="493">
        <v>3</v>
      </c>
      <c r="M46" s="493">
        <v>3</v>
      </c>
      <c r="N46" s="598" t="s">
        <v>57</v>
      </c>
      <c r="O46" s="598" t="s">
        <v>38</v>
      </c>
      <c r="P46" s="598" t="s">
        <v>57</v>
      </c>
      <c r="Q46" s="598" t="s">
        <v>59</v>
      </c>
      <c r="R46" s="598" t="s">
        <v>59</v>
      </c>
      <c r="S46" s="598" t="s">
        <v>59</v>
      </c>
      <c r="T46" s="598" t="s">
        <v>59</v>
      </c>
      <c r="U46" s="598" t="s">
        <v>57</v>
      </c>
      <c r="V46" s="762" t="s">
        <v>57</v>
      </c>
      <c r="W46" s="493"/>
    </row>
    <row r="47" spans="1:23" x14ac:dyDescent="0.15">
      <c r="A47" s="15" t="s">
        <v>18</v>
      </c>
      <c r="B47" s="77" t="s">
        <v>35</v>
      </c>
      <c r="C47" s="161" t="s">
        <v>45</v>
      </c>
      <c r="D47" s="15" t="s">
        <v>29</v>
      </c>
      <c r="E47" s="15" t="s">
        <v>765</v>
      </c>
      <c r="F47" s="17" t="s">
        <v>746</v>
      </c>
      <c r="G47" s="13" t="s">
        <v>780</v>
      </c>
      <c r="H47" s="15" t="s">
        <v>748</v>
      </c>
      <c r="I47" s="15" t="s">
        <v>421</v>
      </c>
      <c r="J47" s="17"/>
      <c r="K47" s="494">
        <v>12</v>
      </c>
      <c r="L47" s="493">
        <v>1</v>
      </c>
      <c r="M47" s="493">
        <v>1</v>
      </c>
      <c r="N47" s="598" t="s">
        <v>57</v>
      </c>
      <c r="O47" s="598" t="s">
        <v>38</v>
      </c>
      <c r="P47" s="598" t="s">
        <v>59</v>
      </c>
      <c r="Q47" s="598" t="s">
        <v>59</v>
      </c>
      <c r="R47" s="598" t="s">
        <v>59</v>
      </c>
      <c r="S47" s="598" t="s">
        <v>59</v>
      </c>
      <c r="T47" s="598" t="s">
        <v>59</v>
      </c>
      <c r="U47" s="598" t="s">
        <v>57</v>
      </c>
      <c r="V47" s="762" t="s">
        <v>38</v>
      </c>
      <c r="W47" s="493"/>
    </row>
    <row r="48" spans="1:23" x14ac:dyDescent="0.15">
      <c r="A48" s="15" t="s">
        <v>18</v>
      </c>
      <c r="B48" s="77" t="s">
        <v>35</v>
      </c>
      <c r="C48" s="161" t="s">
        <v>45</v>
      </c>
      <c r="D48" s="15" t="s">
        <v>29</v>
      </c>
      <c r="E48" s="15" t="s">
        <v>765</v>
      </c>
      <c r="F48" s="17" t="s">
        <v>746</v>
      </c>
      <c r="G48" s="13" t="s">
        <v>780</v>
      </c>
      <c r="H48" s="15" t="s">
        <v>749</v>
      </c>
      <c r="I48" s="15" t="s">
        <v>750</v>
      </c>
      <c r="J48" s="17" t="s">
        <v>751</v>
      </c>
      <c r="K48" s="494">
        <v>12</v>
      </c>
      <c r="L48" s="493">
        <v>1</v>
      </c>
      <c r="M48" s="493">
        <v>1</v>
      </c>
      <c r="N48" s="598" t="s">
        <v>57</v>
      </c>
      <c r="O48" s="598" t="s">
        <v>38</v>
      </c>
      <c r="P48" s="598" t="s">
        <v>59</v>
      </c>
      <c r="Q48" s="598" t="s">
        <v>59</v>
      </c>
      <c r="R48" s="598" t="s">
        <v>59</v>
      </c>
      <c r="S48" s="598" t="s">
        <v>59</v>
      </c>
      <c r="T48" s="598" t="s">
        <v>59</v>
      </c>
      <c r="U48" s="598" t="s">
        <v>57</v>
      </c>
      <c r="V48" s="762" t="s">
        <v>38</v>
      </c>
      <c r="W48" s="493"/>
    </row>
    <row r="49" spans="1:23" x14ac:dyDescent="0.15">
      <c r="A49" s="15" t="s">
        <v>18</v>
      </c>
      <c r="B49" s="77" t="s">
        <v>35</v>
      </c>
      <c r="C49" s="161" t="s">
        <v>45</v>
      </c>
      <c r="D49" s="15" t="s">
        <v>29</v>
      </c>
      <c r="E49" s="15" t="s">
        <v>765</v>
      </c>
      <c r="F49" s="17" t="s">
        <v>746</v>
      </c>
      <c r="G49" s="13" t="s">
        <v>780</v>
      </c>
      <c r="H49" s="15" t="s">
        <v>752</v>
      </c>
      <c r="I49" s="15" t="s">
        <v>421</v>
      </c>
      <c r="J49" s="17"/>
      <c r="K49" s="494">
        <v>12</v>
      </c>
      <c r="L49" s="493">
        <v>1</v>
      </c>
      <c r="M49" s="493">
        <v>1</v>
      </c>
      <c r="N49" s="598" t="s">
        <v>57</v>
      </c>
      <c r="O49" s="598" t="s">
        <v>38</v>
      </c>
      <c r="P49" s="598" t="s">
        <v>59</v>
      </c>
      <c r="Q49" s="598" t="s">
        <v>59</v>
      </c>
      <c r="R49" s="598" t="s">
        <v>59</v>
      </c>
      <c r="S49" s="598" t="s">
        <v>59</v>
      </c>
      <c r="T49" s="598" t="s">
        <v>59</v>
      </c>
      <c r="U49" s="598" t="s">
        <v>57</v>
      </c>
      <c r="V49" s="762" t="s">
        <v>38</v>
      </c>
      <c r="W49" s="493"/>
    </row>
    <row r="50" spans="1:23" x14ac:dyDescent="0.15">
      <c r="A50" s="15" t="s">
        <v>18</v>
      </c>
      <c r="B50" s="77" t="s">
        <v>35</v>
      </c>
      <c r="C50" s="161" t="s">
        <v>45</v>
      </c>
      <c r="D50" s="15" t="s">
        <v>29</v>
      </c>
      <c r="E50" s="15" t="s">
        <v>765</v>
      </c>
      <c r="F50" s="17" t="s">
        <v>746</v>
      </c>
      <c r="G50" s="13" t="s">
        <v>780</v>
      </c>
      <c r="H50" s="15" t="s">
        <v>753</v>
      </c>
      <c r="I50" s="15" t="s">
        <v>750</v>
      </c>
      <c r="J50" s="17" t="s">
        <v>751</v>
      </c>
      <c r="K50" s="494">
        <v>12</v>
      </c>
      <c r="L50" s="493">
        <v>1</v>
      </c>
      <c r="M50" s="493">
        <v>1</v>
      </c>
      <c r="N50" s="598" t="s">
        <v>57</v>
      </c>
      <c r="O50" s="598" t="s">
        <v>38</v>
      </c>
      <c r="P50" s="598" t="s">
        <v>57</v>
      </c>
      <c r="Q50" s="598" t="s">
        <v>59</v>
      </c>
      <c r="R50" s="598" t="s">
        <v>59</v>
      </c>
      <c r="S50" s="598" t="s">
        <v>59</v>
      </c>
      <c r="T50" s="598" t="s">
        <v>59</v>
      </c>
      <c r="U50" s="598" t="s">
        <v>57</v>
      </c>
      <c r="V50" s="762" t="s">
        <v>57</v>
      </c>
      <c r="W50" s="493"/>
    </row>
    <row r="51" spans="1:23" x14ac:dyDescent="0.15">
      <c r="A51" s="15" t="s">
        <v>18</v>
      </c>
      <c r="B51" s="77" t="s">
        <v>35</v>
      </c>
      <c r="C51" s="161" t="s">
        <v>45</v>
      </c>
      <c r="D51" s="15" t="s">
        <v>29</v>
      </c>
      <c r="E51" s="15" t="s">
        <v>765</v>
      </c>
      <c r="F51" s="17" t="s">
        <v>746</v>
      </c>
      <c r="G51" s="13" t="s">
        <v>781</v>
      </c>
      <c r="H51" s="15" t="s">
        <v>748</v>
      </c>
      <c r="I51" s="15" t="s">
        <v>421</v>
      </c>
      <c r="J51" s="17"/>
      <c r="K51" s="494">
        <v>12</v>
      </c>
      <c r="L51" s="493">
        <v>2</v>
      </c>
      <c r="M51" s="493">
        <v>2</v>
      </c>
      <c r="N51" s="598" t="s">
        <v>57</v>
      </c>
      <c r="O51" s="598" t="s">
        <v>38</v>
      </c>
      <c r="P51" s="598" t="s">
        <v>59</v>
      </c>
      <c r="Q51" s="598" t="s">
        <v>59</v>
      </c>
      <c r="R51" s="598" t="s">
        <v>59</v>
      </c>
      <c r="S51" s="598" t="s">
        <v>59</v>
      </c>
      <c r="T51" s="598" t="s">
        <v>59</v>
      </c>
      <c r="U51" s="598" t="s">
        <v>57</v>
      </c>
      <c r="V51" s="762" t="s">
        <v>38</v>
      </c>
      <c r="W51" s="493"/>
    </row>
    <row r="52" spans="1:23" x14ac:dyDescent="0.15">
      <c r="A52" s="15" t="s">
        <v>18</v>
      </c>
      <c r="B52" s="77" t="s">
        <v>35</v>
      </c>
      <c r="C52" s="161" t="s">
        <v>45</v>
      </c>
      <c r="D52" s="15" t="s">
        <v>29</v>
      </c>
      <c r="E52" s="15" t="s">
        <v>765</v>
      </c>
      <c r="F52" s="17" t="s">
        <v>746</v>
      </c>
      <c r="G52" s="13" t="s">
        <v>781</v>
      </c>
      <c r="H52" s="15" t="s">
        <v>749</v>
      </c>
      <c r="I52" s="15" t="s">
        <v>750</v>
      </c>
      <c r="J52" s="17" t="s">
        <v>751</v>
      </c>
      <c r="K52" s="494">
        <v>12</v>
      </c>
      <c r="L52" s="493">
        <v>2</v>
      </c>
      <c r="M52" s="493">
        <v>2</v>
      </c>
      <c r="N52" s="598" t="s">
        <v>57</v>
      </c>
      <c r="O52" s="598" t="s">
        <v>38</v>
      </c>
      <c r="P52" s="598" t="s">
        <v>59</v>
      </c>
      <c r="Q52" s="598" t="s">
        <v>59</v>
      </c>
      <c r="R52" s="598" t="s">
        <v>59</v>
      </c>
      <c r="S52" s="598" t="s">
        <v>59</v>
      </c>
      <c r="T52" s="598" t="s">
        <v>59</v>
      </c>
      <c r="U52" s="598" t="s">
        <v>57</v>
      </c>
      <c r="V52" s="762" t="s">
        <v>38</v>
      </c>
      <c r="W52" s="493"/>
    </row>
    <row r="53" spans="1:23" x14ac:dyDescent="0.15">
      <c r="A53" s="15" t="s">
        <v>18</v>
      </c>
      <c r="B53" s="77" t="s">
        <v>35</v>
      </c>
      <c r="C53" s="161" t="s">
        <v>45</v>
      </c>
      <c r="D53" s="15" t="s">
        <v>29</v>
      </c>
      <c r="E53" s="15" t="s">
        <v>765</v>
      </c>
      <c r="F53" s="17" t="s">
        <v>746</v>
      </c>
      <c r="G53" s="13" t="s">
        <v>781</v>
      </c>
      <c r="H53" s="15" t="s">
        <v>752</v>
      </c>
      <c r="I53" s="15" t="s">
        <v>421</v>
      </c>
      <c r="J53" s="17"/>
      <c r="K53" s="494">
        <v>12</v>
      </c>
      <c r="L53" s="493">
        <v>2</v>
      </c>
      <c r="M53" s="493">
        <v>2</v>
      </c>
      <c r="N53" s="598" t="s">
        <v>57</v>
      </c>
      <c r="O53" s="598" t="s">
        <v>38</v>
      </c>
      <c r="P53" s="598" t="s">
        <v>59</v>
      </c>
      <c r="Q53" s="598" t="s">
        <v>59</v>
      </c>
      <c r="R53" s="598" t="s">
        <v>59</v>
      </c>
      <c r="S53" s="598" t="s">
        <v>59</v>
      </c>
      <c r="T53" s="598" t="s">
        <v>59</v>
      </c>
      <c r="U53" s="598" t="s">
        <v>57</v>
      </c>
      <c r="V53" s="762" t="s">
        <v>38</v>
      </c>
      <c r="W53" s="493"/>
    </row>
    <row r="54" spans="1:23" x14ac:dyDescent="0.15">
      <c r="A54" s="15" t="s">
        <v>18</v>
      </c>
      <c r="B54" s="77" t="s">
        <v>35</v>
      </c>
      <c r="C54" s="161" t="s">
        <v>45</v>
      </c>
      <c r="D54" s="15" t="s">
        <v>29</v>
      </c>
      <c r="E54" s="15" t="s">
        <v>765</v>
      </c>
      <c r="F54" s="17" t="s">
        <v>746</v>
      </c>
      <c r="G54" s="13" t="s">
        <v>781</v>
      </c>
      <c r="H54" s="15" t="s">
        <v>753</v>
      </c>
      <c r="I54" s="15" t="s">
        <v>750</v>
      </c>
      <c r="J54" s="17" t="s">
        <v>751</v>
      </c>
      <c r="K54" s="494">
        <v>12</v>
      </c>
      <c r="L54" s="493">
        <v>2</v>
      </c>
      <c r="M54" s="493">
        <v>2</v>
      </c>
      <c r="N54" s="598" t="s">
        <v>57</v>
      </c>
      <c r="O54" s="598" t="s">
        <v>38</v>
      </c>
      <c r="P54" s="598" t="s">
        <v>57</v>
      </c>
      <c r="Q54" s="598" t="s">
        <v>59</v>
      </c>
      <c r="R54" s="598" t="s">
        <v>59</v>
      </c>
      <c r="S54" s="598" t="s">
        <v>59</v>
      </c>
      <c r="T54" s="598" t="s">
        <v>59</v>
      </c>
      <c r="U54" s="598" t="s">
        <v>57</v>
      </c>
      <c r="V54" s="762" t="s">
        <v>57</v>
      </c>
      <c r="W54" s="493"/>
    </row>
  </sheetData>
  <mergeCells count="2">
    <mergeCell ref="P3:T3"/>
    <mergeCell ref="A2:O3"/>
  </mergeCells>
  <dataValidations count="3">
    <dataValidation type="list" allowBlank="1" showInputMessage="1" showErrorMessage="1" sqref="C39:C54">
      <formula1>$BA$39:$BA$44</formula1>
    </dataValidation>
    <dataValidation type="list" allowBlank="1" showInputMessage="1" showErrorMessage="1" sqref="C19:C38 D13:D18">
      <formula1>#REF!</formula1>
    </dataValidation>
    <dataValidation type="textLength" showInputMessage="1" showErrorMessage="1" sqref="J13:J18">
      <formula1>0</formula1>
      <formula2>150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dimension ref="A1:AF72"/>
  <sheetViews>
    <sheetView topLeftCell="I1" zoomScale="110" zoomScaleNormal="110" zoomScalePageLayoutView="110" workbookViewId="0">
      <selection activeCell="Y74" sqref="Y74"/>
    </sheetView>
  </sheetViews>
  <sheetFormatPr baseColWidth="10" defaultColWidth="8.83203125" defaultRowHeight="13" x14ac:dyDescent="0.15"/>
  <cols>
    <col min="1" max="1" width="8.83203125" style="1"/>
    <col min="2" max="2" width="29.33203125" style="1" customWidth="1"/>
    <col min="3" max="4" width="13.33203125" style="1" customWidth="1"/>
    <col min="5" max="5" width="12.6640625" style="1" customWidth="1"/>
    <col min="6" max="6" width="10.33203125" style="1" customWidth="1"/>
    <col min="7" max="7" width="20.1640625" style="1" customWidth="1"/>
    <col min="8" max="8" width="14.1640625" style="1" customWidth="1"/>
    <col min="9" max="9" width="17.1640625" style="1" customWidth="1"/>
    <col min="10" max="10" width="14.83203125" style="1" customWidth="1"/>
    <col min="11" max="11" width="8.33203125" style="1" customWidth="1"/>
    <col min="12" max="12" width="23.6640625" style="1" customWidth="1"/>
    <col min="13" max="13" width="8.83203125" style="1" customWidth="1"/>
    <col min="14" max="14" width="10.33203125" style="1" customWidth="1"/>
    <col min="15" max="15" width="18.33203125" style="1" customWidth="1"/>
    <col min="16" max="16" width="21" style="1" customWidth="1"/>
    <col min="17" max="17" width="58.83203125" style="1" customWidth="1"/>
    <col min="18" max="26" width="14.6640625" style="1" customWidth="1"/>
    <col min="27" max="27" width="40" style="1" customWidth="1"/>
    <col min="28" max="16384" width="8.83203125" style="1"/>
  </cols>
  <sheetData>
    <row r="1" spans="1:32" ht="14" thickBot="1" x14ac:dyDescent="0.2">
      <c r="A1" s="46" t="s">
        <v>313</v>
      </c>
      <c r="AB1" s="49"/>
      <c r="AC1" s="2"/>
      <c r="AD1" s="2"/>
      <c r="AE1" s="64"/>
      <c r="AF1" s="64"/>
    </row>
    <row r="2" spans="1:32" x14ac:dyDescent="0.15">
      <c r="A2" s="863"/>
      <c r="B2" s="864"/>
      <c r="C2" s="864"/>
      <c r="D2" s="864"/>
      <c r="E2" s="864"/>
      <c r="F2" s="864"/>
      <c r="G2" s="864"/>
      <c r="H2" s="864"/>
      <c r="I2" s="864"/>
      <c r="J2" s="864"/>
      <c r="K2" s="864"/>
      <c r="L2" s="864"/>
      <c r="M2" s="864"/>
      <c r="N2" s="864"/>
      <c r="O2" s="864"/>
      <c r="P2" s="864"/>
      <c r="Q2" s="864"/>
      <c r="R2" s="864"/>
      <c r="S2" s="864"/>
      <c r="T2" s="864"/>
      <c r="U2" s="864"/>
      <c r="V2" s="864"/>
      <c r="W2" s="864"/>
      <c r="X2" s="864"/>
      <c r="Y2" s="865"/>
      <c r="Z2" s="498" t="s">
        <v>1662</v>
      </c>
      <c r="AA2" s="499" t="s">
        <v>1140</v>
      </c>
      <c r="AB2" s="49"/>
      <c r="AC2" s="3"/>
      <c r="AD2" s="2"/>
      <c r="AE2" s="64"/>
      <c r="AF2" s="46"/>
    </row>
    <row r="3" spans="1:32" ht="14" thickBot="1" x14ac:dyDescent="0.2">
      <c r="A3" s="874"/>
      <c r="B3" s="875"/>
      <c r="C3" s="875"/>
      <c r="D3" s="875"/>
      <c r="E3" s="875"/>
      <c r="F3" s="875"/>
      <c r="G3" s="875"/>
      <c r="H3" s="875"/>
      <c r="I3" s="875"/>
      <c r="J3" s="875"/>
      <c r="K3" s="875"/>
      <c r="L3" s="875"/>
      <c r="M3" s="875"/>
      <c r="N3" s="875"/>
      <c r="O3" s="875"/>
      <c r="P3" s="875"/>
      <c r="Q3" s="875"/>
      <c r="R3" s="875"/>
      <c r="S3" s="875"/>
      <c r="T3" s="875"/>
      <c r="U3" s="875"/>
      <c r="V3" s="875"/>
      <c r="W3" s="875"/>
      <c r="X3" s="875"/>
      <c r="Y3" s="876"/>
      <c r="Z3" s="500" t="s">
        <v>1663</v>
      </c>
      <c r="AA3" s="501">
        <v>2017</v>
      </c>
      <c r="AB3" s="63"/>
      <c r="AC3" s="63"/>
      <c r="AD3" s="63"/>
      <c r="AE3" s="63"/>
      <c r="AF3" s="63"/>
    </row>
    <row r="4" spans="1:32" ht="79" thickBot="1" x14ac:dyDescent="0.2">
      <c r="A4" s="82" t="s">
        <v>0</v>
      </c>
      <c r="B4" s="73" t="s">
        <v>69</v>
      </c>
      <c r="C4" s="43" t="s">
        <v>174</v>
      </c>
      <c r="D4" s="43" t="s">
        <v>175</v>
      </c>
      <c r="E4" s="43" t="s">
        <v>152</v>
      </c>
      <c r="F4" s="43" t="s">
        <v>70</v>
      </c>
      <c r="G4" s="43" t="s">
        <v>176</v>
      </c>
      <c r="H4" s="43" t="s">
        <v>71</v>
      </c>
      <c r="I4" s="43" t="s">
        <v>72</v>
      </c>
      <c r="J4" s="74" t="s">
        <v>73</v>
      </c>
      <c r="K4" s="83" t="s">
        <v>74</v>
      </c>
      <c r="L4" s="43" t="s">
        <v>283</v>
      </c>
      <c r="M4" s="43" t="s">
        <v>75</v>
      </c>
      <c r="N4" s="43" t="s">
        <v>76</v>
      </c>
      <c r="O4" s="43" t="s">
        <v>77</v>
      </c>
      <c r="P4" s="43" t="s">
        <v>177</v>
      </c>
      <c r="Q4" s="84" t="s">
        <v>14</v>
      </c>
      <c r="R4" s="502" t="s">
        <v>1702</v>
      </c>
      <c r="S4" s="502" t="s">
        <v>1703</v>
      </c>
      <c r="T4" s="502" t="s">
        <v>1704</v>
      </c>
      <c r="U4" s="503" t="s">
        <v>1705</v>
      </c>
      <c r="V4" s="502" t="s">
        <v>1706</v>
      </c>
      <c r="W4" s="502" t="s">
        <v>1707</v>
      </c>
      <c r="X4" s="504" t="s">
        <v>1708</v>
      </c>
      <c r="Y4" s="505" t="s">
        <v>1709</v>
      </c>
      <c r="Z4" s="505" t="s">
        <v>1710</v>
      </c>
      <c r="AA4" s="506" t="s">
        <v>1688</v>
      </c>
      <c r="AB4" s="67"/>
      <c r="AC4" s="67"/>
      <c r="AD4" s="67"/>
      <c r="AE4" s="67"/>
      <c r="AF4" s="67"/>
    </row>
    <row r="5" spans="1:32" s="24" customFormat="1" ht="24" customHeight="1" thickBot="1" x14ac:dyDescent="0.2">
      <c r="A5" s="877" t="s">
        <v>68</v>
      </c>
      <c r="B5" s="878"/>
      <c r="C5" s="878"/>
      <c r="D5" s="878"/>
      <c r="E5" s="878"/>
      <c r="F5" s="878"/>
      <c r="G5" s="878"/>
      <c r="H5" s="878"/>
      <c r="I5" s="878"/>
      <c r="J5" s="878"/>
      <c r="K5" s="878"/>
      <c r="L5" s="878"/>
      <c r="M5" s="878"/>
      <c r="N5" s="878"/>
      <c r="O5" s="878"/>
      <c r="P5" s="878"/>
      <c r="Q5" s="879"/>
      <c r="R5" s="565"/>
      <c r="S5" s="565"/>
      <c r="T5" s="565"/>
      <c r="U5" s="565"/>
      <c r="V5" s="67"/>
      <c r="W5" s="67"/>
      <c r="X5" s="68"/>
      <c r="Y5" s="69"/>
      <c r="Z5" s="69"/>
      <c r="AA5" s="67"/>
      <c r="AB5" s="67"/>
      <c r="AC5" s="67"/>
      <c r="AD5" s="67"/>
      <c r="AE5" s="67"/>
      <c r="AF5" s="67"/>
    </row>
    <row r="6" spans="1:32" s="24" customFormat="1" ht="26" customHeight="1" x14ac:dyDescent="0.15">
      <c r="A6" s="23" t="s">
        <v>18</v>
      </c>
      <c r="B6" s="23" t="s">
        <v>326</v>
      </c>
      <c r="C6" s="23" t="s">
        <v>1049</v>
      </c>
      <c r="D6" s="23" t="s">
        <v>57</v>
      </c>
      <c r="E6" s="23" t="s">
        <v>981</v>
      </c>
      <c r="F6" s="23" t="s">
        <v>981</v>
      </c>
      <c r="G6" s="23" t="s">
        <v>1051</v>
      </c>
      <c r="H6" s="23" t="s">
        <v>960</v>
      </c>
      <c r="I6" s="23" t="s">
        <v>1490</v>
      </c>
      <c r="J6" s="193" t="s">
        <v>80</v>
      </c>
      <c r="K6" s="568">
        <v>23</v>
      </c>
      <c r="L6" s="23" t="s">
        <v>1050</v>
      </c>
      <c r="M6" s="192" t="s">
        <v>124</v>
      </c>
      <c r="N6" s="193" t="s">
        <v>57</v>
      </c>
      <c r="O6" s="192" t="s">
        <v>1052</v>
      </c>
      <c r="P6" s="192" t="s">
        <v>1053</v>
      </c>
      <c r="Q6" s="23" t="s">
        <v>1055</v>
      </c>
      <c r="R6" s="508" t="s">
        <v>1747</v>
      </c>
      <c r="S6" s="508"/>
      <c r="T6" s="590">
        <v>23</v>
      </c>
      <c r="U6" s="590">
        <v>56</v>
      </c>
      <c r="V6" s="590" t="s">
        <v>38</v>
      </c>
      <c r="W6" s="590" t="s">
        <v>57</v>
      </c>
      <c r="X6" s="590" t="s">
        <v>57</v>
      </c>
      <c r="Y6" s="567" t="str">
        <f>IF(((K6-T6)/K6*100)&gt;10,"x",IF(((K6-T6)/K6*100)&lt;-10,"x",IF(T6="","","")))</f>
        <v/>
      </c>
      <c r="Z6" s="567" t="str">
        <f>IF((W6)="N","x",IF((X6)="N","x",IF(W6="","","")))</f>
        <v/>
      </c>
      <c r="AA6" s="591" t="s">
        <v>1787</v>
      </c>
      <c r="AB6" s="67"/>
      <c r="AC6" s="67"/>
      <c r="AD6" s="67"/>
      <c r="AE6" s="67"/>
      <c r="AF6" s="67"/>
    </row>
    <row r="7" spans="1:32" s="24" customFormat="1" ht="26" customHeight="1" x14ac:dyDescent="0.15">
      <c r="A7" s="23" t="s">
        <v>18</v>
      </c>
      <c r="B7" s="23" t="s">
        <v>326</v>
      </c>
      <c r="C7" s="23" t="s">
        <v>1049</v>
      </c>
      <c r="D7" s="23" t="s">
        <v>57</v>
      </c>
      <c r="E7" s="23" t="s">
        <v>981</v>
      </c>
      <c r="F7" s="23" t="s">
        <v>981</v>
      </c>
      <c r="G7" s="23" t="s">
        <v>1051</v>
      </c>
      <c r="H7" s="23" t="s">
        <v>960</v>
      </c>
      <c r="I7" s="23" t="s">
        <v>1490</v>
      </c>
      <c r="J7" s="193" t="s">
        <v>80</v>
      </c>
      <c r="K7" s="568">
        <v>23</v>
      </c>
      <c r="L7" s="185" t="s">
        <v>986</v>
      </c>
      <c r="M7" s="192" t="s">
        <v>124</v>
      </c>
      <c r="N7" s="193" t="s">
        <v>57</v>
      </c>
      <c r="O7" s="192" t="s">
        <v>1052</v>
      </c>
      <c r="P7" s="192" t="s">
        <v>1053</v>
      </c>
      <c r="Q7" s="23" t="s">
        <v>1055</v>
      </c>
      <c r="R7" s="508" t="s">
        <v>1747</v>
      </c>
      <c r="S7" s="508"/>
      <c r="T7" s="590">
        <v>23</v>
      </c>
      <c r="U7" s="590">
        <v>56</v>
      </c>
      <c r="V7" s="590" t="s">
        <v>38</v>
      </c>
      <c r="W7" s="590" t="s">
        <v>57</v>
      </c>
      <c r="X7" s="590" t="s">
        <v>57</v>
      </c>
      <c r="Y7" s="567" t="str">
        <f t="shared" ref="Y7:Y15" si="0">IF(((K7-T7)/K7*100)&gt;10,"x",IF(((K7-T7)/K7*100)&lt;-10,"x",IF(T7="","","")))</f>
        <v/>
      </c>
      <c r="Z7" s="567" t="str">
        <f t="shared" ref="Z7:Z14" si="1">IF((W7)="N","x",IF((X7)="N","x",IF(W7="","","")))</f>
        <v/>
      </c>
      <c r="AA7" s="591" t="s">
        <v>1787</v>
      </c>
      <c r="AB7" s="67"/>
      <c r="AC7" s="67"/>
      <c r="AD7" s="67"/>
      <c r="AE7" s="67"/>
      <c r="AF7" s="67"/>
    </row>
    <row r="8" spans="1:32" s="24" customFormat="1" ht="26" customHeight="1" x14ac:dyDescent="0.15">
      <c r="A8" s="23" t="s">
        <v>18</v>
      </c>
      <c r="B8" s="23" t="s">
        <v>326</v>
      </c>
      <c r="C8" s="23" t="s">
        <v>368</v>
      </c>
      <c r="D8" s="23" t="s">
        <v>57</v>
      </c>
      <c r="E8" s="23" t="s">
        <v>981</v>
      </c>
      <c r="F8" s="23" t="s">
        <v>981</v>
      </c>
      <c r="G8" s="23" t="s">
        <v>1051</v>
      </c>
      <c r="H8" s="23" t="s">
        <v>960</v>
      </c>
      <c r="I8" s="23" t="s">
        <v>1490</v>
      </c>
      <c r="J8" s="193" t="s">
        <v>80</v>
      </c>
      <c r="K8" s="569">
        <v>18</v>
      </c>
      <c r="L8" s="23" t="s">
        <v>1050</v>
      </c>
      <c r="M8" s="193" t="s">
        <v>1054</v>
      </c>
      <c r="N8" s="193" t="s">
        <v>57</v>
      </c>
      <c r="O8" s="192" t="s">
        <v>1052</v>
      </c>
      <c r="P8" s="192" t="s">
        <v>1053</v>
      </c>
      <c r="Q8" s="23"/>
      <c r="R8" s="508" t="s">
        <v>1747</v>
      </c>
      <c r="S8" s="508"/>
      <c r="T8" s="590">
        <v>18</v>
      </c>
      <c r="U8" s="590">
        <v>55</v>
      </c>
      <c r="V8" s="590" t="s">
        <v>38</v>
      </c>
      <c r="W8" s="590" t="s">
        <v>57</v>
      </c>
      <c r="X8" s="590" t="s">
        <v>57</v>
      </c>
      <c r="Y8" s="567" t="str">
        <f t="shared" si="0"/>
        <v/>
      </c>
      <c r="Z8" s="567" t="str">
        <f t="shared" si="1"/>
        <v/>
      </c>
      <c r="AA8" s="508"/>
      <c r="AB8" s="67"/>
      <c r="AC8" s="67"/>
      <c r="AD8" s="67"/>
      <c r="AE8" s="67"/>
      <c r="AF8" s="67"/>
    </row>
    <row r="9" spans="1:32" s="24" customFormat="1" ht="26" customHeight="1" x14ac:dyDescent="0.15">
      <c r="A9" s="23" t="s">
        <v>18</v>
      </c>
      <c r="B9" s="23" t="s">
        <v>326</v>
      </c>
      <c r="C9" s="23" t="s">
        <v>368</v>
      </c>
      <c r="D9" s="23" t="s">
        <v>57</v>
      </c>
      <c r="E9" s="23" t="s">
        <v>981</v>
      </c>
      <c r="F9" s="23" t="s">
        <v>981</v>
      </c>
      <c r="G9" s="23" t="s">
        <v>1051</v>
      </c>
      <c r="H9" s="23" t="s">
        <v>960</v>
      </c>
      <c r="I9" s="23" t="s">
        <v>1490</v>
      </c>
      <c r="J9" s="193" t="s">
        <v>80</v>
      </c>
      <c r="K9" s="569">
        <v>18</v>
      </c>
      <c r="L9" s="185" t="s">
        <v>986</v>
      </c>
      <c r="M9" s="193" t="s">
        <v>1054</v>
      </c>
      <c r="N9" s="193" t="s">
        <v>57</v>
      </c>
      <c r="O9" s="192" t="s">
        <v>1052</v>
      </c>
      <c r="P9" s="192" t="s">
        <v>1053</v>
      </c>
      <c r="Q9" s="23"/>
      <c r="R9" s="508" t="s">
        <v>1747</v>
      </c>
      <c r="S9" s="508"/>
      <c r="T9" s="590">
        <v>18</v>
      </c>
      <c r="U9" s="590">
        <v>55</v>
      </c>
      <c r="V9" s="590" t="s">
        <v>38</v>
      </c>
      <c r="W9" s="590" t="s">
        <v>57</v>
      </c>
      <c r="X9" s="590" t="s">
        <v>57</v>
      </c>
      <c r="Y9" s="567" t="str">
        <f t="shared" si="0"/>
        <v/>
      </c>
      <c r="Z9" s="567" t="str">
        <f t="shared" si="1"/>
        <v/>
      </c>
      <c r="AA9" s="508"/>
      <c r="AB9" s="67"/>
      <c r="AC9" s="67"/>
      <c r="AD9" s="67"/>
      <c r="AE9" s="67"/>
      <c r="AF9" s="67"/>
    </row>
    <row r="10" spans="1:32" s="24" customFormat="1" ht="37.5" customHeight="1" x14ac:dyDescent="0.15">
      <c r="A10" s="23" t="s">
        <v>18</v>
      </c>
      <c r="B10" s="23" t="s">
        <v>327</v>
      </c>
      <c r="C10" s="23" t="s">
        <v>369</v>
      </c>
      <c r="D10" s="23" t="s">
        <v>57</v>
      </c>
      <c r="E10" s="23" t="s">
        <v>981</v>
      </c>
      <c r="F10" s="23" t="s">
        <v>981</v>
      </c>
      <c r="G10" s="23" t="s">
        <v>1051</v>
      </c>
      <c r="H10" s="23" t="s">
        <v>961</v>
      </c>
      <c r="I10" s="23" t="s">
        <v>962</v>
      </c>
      <c r="J10" s="192" t="s">
        <v>80</v>
      </c>
      <c r="K10" s="569">
        <v>21</v>
      </c>
      <c r="L10" s="23" t="s">
        <v>1056</v>
      </c>
      <c r="M10" s="23">
        <v>1200</v>
      </c>
      <c r="N10" s="193" t="s">
        <v>57</v>
      </c>
      <c r="O10" s="192" t="s">
        <v>1057</v>
      </c>
      <c r="P10" s="192" t="s">
        <v>1058</v>
      </c>
      <c r="Q10" s="23"/>
      <c r="R10" s="508" t="s">
        <v>1747</v>
      </c>
      <c r="S10" s="508"/>
      <c r="T10" s="577">
        <v>20</v>
      </c>
      <c r="U10" s="577">
        <v>1299</v>
      </c>
      <c r="V10" s="577" t="s">
        <v>38</v>
      </c>
      <c r="W10" s="577" t="s">
        <v>57</v>
      </c>
      <c r="X10" s="577" t="s">
        <v>57</v>
      </c>
      <c r="Y10" s="567" t="str">
        <f t="shared" si="0"/>
        <v/>
      </c>
      <c r="Z10" s="567" t="str">
        <f t="shared" si="1"/>
        <v/>
      </c>
      <c r="AA10" s="564" t="s">
        <v>1765</v>
      </c>
      <c r="AB10" s="67"/>
      <c r="AC10" s="67"/>
      <c r="AD10" s="67"/>
      <c r="AE10" s="67"/>
      <c r="AF10" s="67"/>
    </row>
    <row r="11" spans="1:32" s="24" customFormat="1" ht="26" customHeight="1" x14ac:dyDescent="0.15">
      <c r="A11" s="23"/>
      <c r="B11" s="23" t="s">
        <v>328</v>
      </c>
      <c r="C11" s="23" t="s">
        <v>370</v>
      </c>
      <c r="D11" s="23" t="s">
        <v>57</v>
      </c>
      <c r="E11" s="23"/>
      <c r="F11" s="23"/>
      <c r="G11" s="23"/>
      <c r="H11" s="23" t="s">
        <v>484</v>
      </c>
      <c r="I11" s="23" t="s">
        <v>1591</v>
      </c>
      <c r="J11" s="23"/>
      <c r="K11" s="23"/>
      <c r="L11" s="23"/>
      <c r="M11" s="23"/>
      <c r="N11" s="23"/>
      <c r="O11" s="23"/>
      <c r="P11" s="23"/>
      <c r="Q11" s="23"/>
      <c r="R11" s="508" t="s">
        <v>1747</v>
      </c>
      <c r="S11" s="508"/>
      <c r="T11" s="508"/>
      <c r="U11" s="508"/>
      <c r="V11" s="507"/>
      <c r="W11" s="508"/>
      <c r="X11" s="508"/>
      <c r="Y11" s="567"/>
      <c r="Z11" s="567" t="str">
        <f t="shared" si="1"/>
        <v/>
      </c>
      <c r="AA11" s="508" t="s">
        <v>1793</v>
      </c>
      <c r="AB11" s="67"/>
      <c r="AC11" s="67"/>
      <c r="AD11" s="67"/>
      <c r="AE11" s="67"/>
      <c r="AF11" s="67"/>
    </row>
    <row r="12" spans="1:32" ht="31.5" customHeight="1" x14ac:dyDescent="0.15">
      <c r="A12" s="23" t="s">
        <v>18</v>
      </c>
      <c r="B12" s="23" t="s">
        <v>329</v>
      </c>
      <c r="C12" s="23" t="s">
        <v>371</v>
      </c>
      <c r="D12" s="23" t="s">
        <v>57</v>
      </c>
      <c r="E12" s="23" t="s">
        <v>981</v>
      </c>
      <c r="F12" s="23" t="s">
        <v>981</v>
      </c>
      <c r="G12" s="23" t="s">
        <v>1051</v>
      </c>
      <c r="H12" s="23" t="s">
        <v>484</v>
      </c>
      <c r="I12" s="23" t="s">
        <v>963</v>
      </c>
      <c r="J12" s="192" t="s">
        <v>80</v>
      </c>
      <c r="K12" s="185">
        <v>22</v>
      </c>
      <c r="L12" s="23" t="s">
        <v>1056</v>
      </c>
      <c r="M12" s="23">
        <v>1350</v>
      </c>
      <c r="N12" s="193" t="s">
        <v>57</v>
      </c>
      <c r="O12" s="192" t="s">
        <v>1052</v>
      </c>
      <c r="P12" s="192" t="s">
        <v>1058</v>
      </c>
      <c r="Q12" s="23"/>
      <c r="R12" s="508" t="s">
        <v>1747</v>
      </c>
      <c r="S12" s="508"/>
      <c r="T12" s="587">
        <v>20</v>
      </c>
      <c r="U12" s="587">
        <v>1545</v>
      </c>
      <c r="V12" s="587" t="s">
        <v>57</v>
      </c>
      <c r="W12" s="587" t="s">
        <v>57</v>
      </c>
      <c r="X12" s="587" t="s">
        <v>57</v>
      </c>
      <c r="Y12" s="567" t="s">
        <v>750</v>
      </c>
      <c r="Z12" s="567" t="str">
        <f t="shared" si="1"/>
        <v/>
      </c>
      <c r="AA12" s="564" t="s">
        <v>1786</v>
      </c>
      <c r="AB12" s="67"/>
      <c r="AC12" s="67"/>
      <c r="AD12" s="67"/>
      <c r="AE12" s="67"/>
      <c r="AF12" s="67"/>
    </row>
    <row r="13" spans="1:32" ht="205" customHeight="1" x14ac:dyDescent="0.15">
      <c r="A13" s="23" t="s">
        <v>18</v>
      </c>
      <c r="B13" s="23" t="s">
        <v>330</v>
      </c>
      <c r="C13" s="23" t="s">
        <v>372</v>
      </c>
      <c r="D13" s="23" t="s">
        <v>57</v>
      </c>
      <c r="E13" s="23" t="s">
        <v>981</v>
      </c>
      <c r="F13" s="23" t="s">
        <v>981</v>
      </c>
      <c r="G13" s="23" t="s">
        <v>18</v>
      </c>
      <c r="H13" s="23" t="s">
        <v>484</v>
      </c>
      <c r="I13" s="23" t="s">
        <v>964</v>
      </c>
      <c r="J13" s="192" t="s">
        <v>80</v>
      </c>
      <c r="K13" s="185">
        <v>54</v>
      </c>
      <c r="L13" s="23" t="s">
        <v>1066</v>
      </c>
      <c r="M13" s="23">
        <v>648</v>
      </c>
      <c r="N13" s="23" t="s">
        <v>57</v>
      </c>
      <c r="O13" s="302" t="s">
        <v>1014</v>
      </c>
      <c r="P13" s="21" t="s">
        <v>998</v>
      </c>
      <c r="Q13" s="23"/>
      <c r="R13" s="508" t="s">
        <v>1747</v>
      </c>
      <c r="S13" s="508"/>
      <c r="T13" s="587">
        <v>51</v>
      </c>
      <c r="U13" s="587">
        <v>553</v>
      </c>
      <c r="V13" s="587" t="s">
        <v>57</v>
      </c>
      <c r="W13" s="587" t="s">
        <v>57</v>
      </c>
      <c r="X13" s="587" t="s">
        <v>57</v>
      </c>
      <c r="Y13" s="567" t="s">
        <v>750</v>
      </c>
      <c r="Z13" s="567" t="s">
        <v>750</v>
      </c>
      <c r="AA13" s="564" t="s">
        <v>1960</v>
      </c>
      <c r="AB13" s="67"/>
      <c r="AC13" s="67"/>
      <c r="AD13" s="67"/>
      <c r="AE13" s="67"/>
      <c r="AF13" s="67"/>
    </row>
    <row r="14" spans="1:32" ht="26" customHeight="1" x14ac:dyDescent="0.15">
      <c r="A14" s="191" t="s">
        <v>18</v>
      </c>
      <c r="B14" s="274" t="s">
        <v>1059</v>
      </c>
      <c r="C14" s="275" t="s">
        <v>1060</v>
      </c>
      <c r="D14" s="275" t="s">
        <v>38</v>
      </c>
      <c r="E14" s="191" t="s">
        <v>412</v>
      </c>
      <c r="F14" s="191" t="s">
        <v>412</v>
      </c>
      <c r="G14" s="191" t="s">
        <v>18</v>
      </c>
      <c r="H14" s="274" t="s">
        <v>484</v>
      </c>
      <c r="I14" s="275" t="s">
        <v>1063</v>
      </c>
      <c r="J14" s="273" t="s">
        <v>80</v>
      </c>
      <c r="K14" s="275">
        <v>8</v>
      </c>
      <c r="L14" s="191" t="s">
        <v>1067</v>
      </c>
      <c r="M14" s="191">
        <v>30</v>
      </c>
      <c r="N14" s="191" t="s">
        <v>57</v>
      </c>
      <c r="O14" s="276" t="s">
        <v>412</v>
      </c>
      <c r="P14" s="274" t="s">
        <v>1068</v>
      </c>
      <c r="Q14" s="23"/>
      <c r="R14" s="508" t="s">
        <v>1747</v>
      </c>
      <c r="S14" s="508"/>
      <c r="T14" s="508">
        <v>8</v>
      </c>
      <c r="U14" s="508" t="s">
        <v>57</v>
      </c>
      <c r="V14" s="507" t="s">
        <v>38</v>
      </c>
      <c r="W14" s="508" t="s">
        <v>57</v>
      </c>
      <c r="X14" s="508" t="s">
        <v>57</v>
      </c>
      <c r="Y14" s="567" t="str">
        <f t="shared" si="0"/>
        <v/>
      </c>
      <c r="Z14" s="567" t="str">
        <f t="shared" si="1"/>
        <v/>
      </c>
      <c r="AA14" s="508"/>
      <c r="AB14" s="67"/>
      <c r="AC14" s="67"/>
      <c r="AD14" s="67"/>
      <c r="AE14" s="67"/>
      <c r="AF14" s="67"/>
    </row>
    <row r="15" spans="1:32" ht="36" customHeight="1" thickBot="1" x14ac:dyDescent="0.2">
      <c r="A15" s="191" t="s">
        <v>18</v>
      </c>
      <c r="B15" s="274" t="s">
        <v>1061</v>
      </c>
      <c r="C15" s="275" t="s">
        <v>1062</v>
      </c>
      <c r="D15" s="275" t="s">
        <v>38</v>
      </c>
      <c r="E15" s="191" t="s">
        <v>412</v>
      </c>
      <c r="F15" s="191" t="s">
        <v>412</v>
      </c>
      <c r="G15" s="191" t="s">
        <v>18</v>
      </c>
      <c r="H15" s="274" t="s">
        <v>1064</v>
      </c>
      <c r="I15" s="275" t="s">
        <v>1065</v>
      </c>
      <c r="J15" s="273" t="s">
        <v>80</v>
      </c>
      <c r="K15" s="275">
        <v>14</v>
      </c>
      <c r="L15" s="191" t="s">
        <v>1067</v>
      </c>
      <c r="M15" s="191">
        <v>70</v>
      </c>
      <c r="N15" s="191" t="s">
        <v>57</v>
      </c>
      <c r="O15" s="276" t="s">
        <v>412</v>
      </c>
      <c r="P15" s="274" t="s">
        <v>1068</v>
      </c>
      <c r="Q15" s="23"/>
      <c r="R15" s="508" t="s">
        <v>1747</v>
      </c>
      <c r="S15" s="508"/>
      <c r="T15" s="508"/>
      <c r="U15" s="508"/>
      <c r="V15" s="507"/>
      <c r="W15" s="508"/>
      <c r="X15" s="508"/>
      <c r="Y15" s="567" t="str">
        <f t="shared" si="0"/>
        <v>x</v>
      </c>
      <c r="Z15" s="567" t="s">
        <v>750</v>
      </c>
      <c r="AA15" s="564" t="s">
        <v>1777</v>
      </c>
      <c r="AB15" s="67"/>
      <c r="AC15" s="67"/>
      <c r="AD15" s="67"/>
      <c r="AE15" s="67"/>
      <c r="AF15" s="67"/>
    </row>
    <row r="16" spans="1:32" s="24" customFormat="1" ht="24" customHeight="1" thickBot="1" x14ac:dyDescent="0.2">
      <c r="A16" s="877" t="s">
        <v>965</v>
      </c>
      <c r="B16" s="878"/>
      <c r="C16" s="878"/>
      <c r="D16" s="878"/>
      <c r="E16" s="878"/>
      <c r="F16" s="878"/>
      <c r="G16" s="878"/>
      <c r="H16" s="878"/>
      <c r="I16" s="878"/>
      <c r="J16" s="878"/>
      <c r="K16" s="878"/>
      <c r="L16" s="878"/>
      <c r="M16" s="878"/>
      <c r="N16" s="878"/>
      <c r="O16" s="878"/>
      <c r="P16" s="878"/>
      <c r="Q16" s="879"/>
      <c r="R16" s="565"/>
      <c r="S16" s="565"/>
      <c r="T16" s="565"/>
      <c r="U16" s="565"/>
      <c r="V16" s="67"/>
      <c r="W16" s="67"/>
      <c r="X16" s="68"/>
      <c r="Y16" s="69"/>
      <c r="Z16" s="69"/>
      <c r="AA16" s="67"/>
      <c r="AB16" s="67"/>
      <c r="AC16" s="67"/>
      <c r="AD16" s="67"/>
      <c r="AE16" s="67"/>
      <c r="AF16" s="67"/>
    </row>
    <row r="17" spans="1:32" s="24" customFormat="1" ht="26" customHeight="1" x14ac:dyDescent="0.15">
      <c r="A17" s="23" t="s">
        <v>18</v>
      </c>
      <c r="B17" s="23" t="s">
        <v>331</v>
      </c>
      <c r="C17" s="23" t="s">
        <v>987</v>
      </c>
      <c r="D17" s="23" t="s">
        <v>57</v>
      </c>
      <c r="E17" s="23" t="s">
        <v>981</v>
      </c>
      <c r="F17" s="23" t="s">
        <v>981</v>
      </c>
      <c r="G17" s="193" t="s">
        <v>988</v>
      </c>
      <c r="H17" s="23" t="s">
        <v>82</v>
      </c>
      <c r="I17" s="23" t="s">
        <v>1491</v>
      </c>
      <c r="J17" s="193" t="s">
        <v>80</v>
      </c>
      <c r="K17" s="569">
        <v>33</v>
      </c>
      <c r="L17" s="193" t="s">
        <v>989</v>
      </c>
      <c r="M17" s="193" t="s">
        <v>990</v>
      </c>
      <c r="N17" s="193" t="s">
        <v>57</v>
      </c>
      <c r="O17" s="193" t="s">
        <v>991</v>
      </c>
      <c r="P17" s="193" t="s">
        <v>985</v>
      </c>
      <c r="Q17" s="23"/>
      <c r="R17" s="508" t="s">
        <v>1747</v>
      </c>
      <c r="S17" s="508"/>
      <c r="T17" s="596">
        <v>30</v>
      </c>
      <c r="U17" s="596">
        <v>73</v>
      </c>
      <c r="V17" s="596"/>
      <c r="W17" s="596" t="s">
        <v>57</v>
      </c>
      <c r="X17" s="596" t="s">
        <v>57</v>
      </c>
      <c r="Y17" s="567" t="str">
        <f t="shared" ref="Y17:Y44" si="2">IF(((K17-T17)/K17*100)&gt;10,"x",IF(((K17-T17)/K17*100)&lt;-10,"x",IF(T17="","","")))</f>
        <v/>
      </c>
      <c r="Z17" s="567" t="str">
        <f t="shared" ref="Z17:Z47" si="3">IF((W17)="N","x",IF((X17)="N","x",IF(W17="","","")))</f>
        <v/>
      </c>
      <c r="AA17" s="508"/>
      <c r="AB17" s="67"/>
      <c r="AC17" s="67"/>
      <c r="AD17" s="67"/>
      <c r="AE17" s="67"/>
      <c r="AF17" s="67"/>
    </row>
    <row r="18" spans="1:32" s="24" customFormat="1" ht="26" customHeight="1" x14ac:dyDescent="0.15">
      <c r="A18" s="23" t="s">
        <v>18</v>
      </c>
      <c r="B18" s="23" t="s">
        <v>331</v>
      </c>
      <c r="C18" s="23" t="s">
        <v>987</v>
      </c>
      <c r="D18" s="23" t="s">
        <v>57</v>
      </c>
      <c r="E18" s="23" t="s">
        <v>981</v>
      </c>
      <c r="F18" s="23" t="s">
        <v>981</v>
      </c>
      <c r="G18" s="193" t="s">
        <v>988</v>
      </c>
      <c r="H18" s="23" t="s">
        <v>82</v>
      </c>
      <c r="I18" s="23" t="s">
        <v>1491</v>
      </c>
      <c r="J18" s="193" t="s">
        <v>80</v>
      </c>
      <c r="K18" s="569">
        <v>33</v>
      </c>
      <c r="L18" s="193" t="s">
        <v>992</v>
      </c>
      <c r="M18" s="193" t="s">
        <v>993</v>
      </c>
      <c r="N18" s="193" t="s">
        <v>57</v>
      </c>
      <c r="O18" s="193" t="s">
        <v>991</v>
      </c>
      <c r="P18" s="193"/>
      <c r="Q18" s="23"/>
      <c r="R18" s="508" t="s">
        <v>1747</v>
      </c>
      <c r="S18" s="508"/>
      <c r="T18" s="596">
        <v>30</v>
      </c>
      <c r="U18" s="596">
        <v>146</v>
      </c>
      <c r="V18" s="596"/>
      <c r="W18" s="596" t="s">
        <v>57</v>
      </c>
      <c r="X18" s="596" t="s">
        <v>57</v>
      </c>
      <c r="Y18" s="567" t="str">
        <f t="shared" si="2"/>
        <v/>
      </c>
      <c r="Z18" s="567" t="str">
        <f t="shared" si="3"/>
        <v/>
      </c>
      <c r="AA18" s="508"/>
      <c r="AB18" s="67"/>
      <c r="AC18" s="67"/>
      <c r="AD18" s="67"/>
      <c r="AE18" s="67"/>
      <c r="AF18" s="67"/>
    </row>
    <row r="19" spans="1:32" s="24" customFormat="1" ht="26" customHeight="1" x14ac:dyDescent="0.15">
      <c r="A19" s="23" t="s">
        <v>18</v>
      </c>
      <c r="B19" s="23" t="s">
        <v>331</v>
      </c>
      <c r="C19" s="23" t="s">
        <v>987</v>
      </c>
      <c r="D19" s="23" t="s">
        <v>57</v>
      </c>
      <c r="E19" s="23" t="s">
        <v>981</v>
      </c>
      <c r="F19" s="23" t="s">
        <v>981</v>
      </c>
      <c r="G19" s="193" t="s">
        <v>988</v>
      </c>
      <c r="H19" s="23" t="s">
        <v>82</v>
      </c>
      <c r="I19" s="23" t="s">
        <v>1491</v>
      </c>
      <c r="J19" s="193" t="s">
        <v>80</v>
      </c>
      <c r="K19" s="569">
        <v>33</v>
      </c>
      <c r="L19" s="185" t="s">
        <v>986</v>
      </c>
      <c r="M19" s="185">
        <v>76</v>
      </c>
      <c r="N19" s="185" t="s">
        <v>57</v>
      </c>
      <c r="O19" s="193" t="s">
        <v>991</v>
      </c>
      <c r="P19" s="193"/>
      <c r="Q19" s="23"/>
      <c r="R19" s="508" t="s">
        <v>1747</v>
      </c>
      <c r="S19" s="508"/>
      <c r="T19" s="596">
        <v>30</v>
      </c>
      <c r="U19" s="596">
        <v>73</v>
      </c>
      <c r="V19" s="596"/>
      <c r="W19" s="596" t="s">
        <v>57</v>
      </c>
      <c r="X19" s="596" t="s">
        <v>57</v>
      </c>
      <c r="Y19" s="567" t="str">
        <f t="shared" si="2"/>
        <v/>
      </c>
      <c r="Z19" s="567" t="str">
        <f t="shared" si="3"/>
        <v/>
      </c>
      <c r="AA19" s="508"/>
      <c r="AB19" s="67"/>
      <c r="AC19" s="67"/>
      <c r="AD19" s="67"/>
      <c r="AE19" s="67"/>
      <c r="AF19" s="67"/>
    </row>
    <row r="20" spans="1:32" s="24" customFormat="1" ht="30" customHeight="1" x14ac:dyDescent="0.15">
      <c r="A20" s="225" t="s">
        <v>18</v>
      </c>
      <c r="B20" s="225" t="s">
        <v>331</v>
      </c>
      <c r="C20" s="225" t="s">
        <v>1089</v>
      </c>
      <c r="D20" s="225" t="s">
        <v>57</v>
      </c>
      <c r="E20" s="225" t="s">
        <v>981</v>
      </c>
      <c r="F20" s="225" t="s">
        <v>981</v>
      </c>
      <c r="G20" s="225" t="s">
        <v>1090</v>
      </c>
      <c r="H20" s="225" t="s">
        <v>82</v>
      </c>
      <c r="I20" s="225" t="s">
        <v>1492</v>
      </c>
      <c r="J20" s="226" t="s">
        <v>80</v>
      </c>
      <c r="K20" s="570">
        <v>15</v>
      </c>
      <c r="L20" s="226" t="s">
        <v>1092</v>
      </c>
      <c r="M20" s="226" t="s">
        <v>1395</v>
      </c>
      <c r="N20" s="226" t="s">
        <v>57</v>
      </c>
      <c r="O20" s="226" t="s">
        <v>991</v>
      </c>
      <c r="P20" s="226" t="s">
        <v>1053</v>
      </c>
      <c r="Q20" s="23"/>
      <c r="R20" s="508" t="s">
        <v>1747</v>
      </c>
      <c r="S20" s="508"/>
      <c r="T20" s="577">
        <v>15</v>
      </c>
      <c r="U20" s="577">
        <v>35</v>
      </c>
      <c r="V20" s="577" t="s">
        <v>57</v>
      </c>
      <c r="W20" s="577" t="s">
        <v>57</v>
      </c>
      <c r="X20" s="577" t="s">
        <v>57</v>
      </c>
      <c r="Y20" s="567" t="str">
        <f t="shared" si="2"/>
        <v/>
      </c>
      <c r="Z20" s="567" t="str">
        <f t="shared" si="3"/>
        <v/>
      </c>
      <c r="AA20" s="581" t="s">
        <v>1778</v>
      </c>
      <c r="AB20" s="67"/>
      <c r="AC20" s="67"/>
      <c r="AD20" s="67"/>
      <c r="AE20" s="67"/>
      <c r="AF20" s="67"/>
    </row>
    <row r="21" spans="1:32" s="24" customFormat="1" ht="26" customHeight="1" x14ac:dyDescent="0.15">
      <c r="A21" s="225" t="s">
        <v>18</v>
      </c>
      <c r="B21" s="225" t="s">
        <v>331</v>
      </c>
      <c r="C21" s="225" t="s">
        <v>1089</v>
      </c>
      <c r="D21" s="225" t="s">
        <v>57</v>
      </c>
      <c r="E21" s="225" t="s">
        <v>981</v>
      </c>
      <c r="F21" s="225" t="s">
        <v>981</v>
      </c>
      <c r="G21" s="225" t="s">
        <v>1090</v>
      </c>
      <c r="H21" s="225" t="s">
        <v>82</v>
      </c>
      <c r="I21" s="225" t="s">
        <v>1492</v>
      </c>
      <c r="J21" s="226" t="s">
        <v>80</v>
      </c>
      <c r="K21" s="570">
        <v>15</v>
      </c>
      <c r="L21" s="226" t="s">
        <v>1093</v>
      </c>
      <c r="M21" s="226" t="s">
        <v>1395</v>
      </c>
      <c r="N21" s="226" t="s">
        <v>57</v>
      </c>
      <c r="O21" s="226" t="s">
        <v>991</v>
      </c>
      <c r="P21" s="226" t="s">
        <v>1053</v>
      </c>
      <c r="Q21" s="23"/>
      <c r="R21" s="508" t="s">
        <v>1747</v>
      </c>
      <c r="S21" s="508"/>
      <c r="T21" s="577">
        <v>15</v>
      </c>
      <c r="U21" s="577">
        <v>32</v>
      </c>
      <c r="V21" s="577" t="s">
        <v>38</v>
      </c>
      <c r="W21" s="577" t="s">
        <v>57</v>
      </c>
      <c r="X21" s="577" t="s">
        <v>57</v>
      </c>
      <c r="Y21" s="567" t="str">
        <f t="shared" si="2"/>
        <v/>
      </c>
      <c r="Z21" s="567" t="str">
        <f t="shared" si="3"/>
        <v/>
      </c>
      <c r="AA21" s="579"/>
      <c r="AB21" s="67"/>
      <c r="AC21" s="67"/>
      <c r="AD21" s="67"/>
      <c r="AE21" s="67"/>
      <c r="AF21" s="67"/>
    </row>
    <row r="22" spans="1:32" s="24" customFormat="1" ht="26" customHeight="1" x14ac:dyDescent="0.15">
      <c r="A22" s="225" t="s">
        <v>18</v>
      </c>
      <c r="B22" s="225" t="s">
        <v>331</v>
      </c>
      <c r="C22" s="225" t="s">
        <v>1089</v>
      </c>
      <c r="D22" s="225" t="s">
        <v>57</v>
      </c>
      <c r="E22" s="225" t="s">
        <v>981</v>
      </c>
      <c r="F22" s="225" t="s">
        <v>981</v>
      </c>
      <c r="G22" s="225" t="s">
        <v>1090</v>
      </c>
      <c r="H22" s="225" t="s">
        <v>82</v>
      </c>
      <c r="I22" s="225" t="s">
        <v>1492</v>
      </c>
      <c r="J22" s="226" t="s">
        <v>80</v>
      </c>
      <c r="K22" s="570">
        <v>15</v>
      </c>
      <c r="L22" s="226" t="s">
        <v>1504</v>
      </c>
      <c r="M22" s="226" t="s">
        <v>1505</v>
      </c>
      <c r="N22" s="226"/>
      <c r="O22" s="226" t="s">
        <v>991</v>
      </c>
      <c r="P22" s="226"/>
      <c r="Q22" s="23"/>
      <c r="R22" s="508" t="s">
        <v>1747</v>
      </c>
      <c r="S22" s="508"/>
      <c r="T22" s="577">
        <v>15</v>
      </c>
      <c r="U22" s="577">
        <v>64</v>
      </c>
      <c r="V22" s="577" t="s">
        <v>38</v>
      </c>
      <c r="W22" s="577" t="s">
        <v>57</v>
      </c>
      <c r="X22" s="577" t="s">
        <v>57</v>
      </c>
      <c r="Y22" s="567" t="str">
        <f t="shared" si="2"/>
        <v/>
      </c>
      <c r="Z22" s="567" t="str">
        <f t="shared" si="3"/>
        <v/>
      </c>
      <c r="AA22" s="579"/>
      <c r="AB22" s="67"/>
      <c r="AC22" s="67"/>
      <c r="AD22" s="67"/>
      <c r="AE22" s="67"/>
      <c r="AF22" s="67"/>
    </row>
    <row r="23" spans="1:32" s="24" customFormat="1" ht="26" customHeight="1" x14ac:dyDescent="0.15">
      <c r="A23" s="225" t="s">
        <v>18</v>
      </c>
      <c r="B23" s="225" t="s">
        <v>331</v>
      </c>
      <c r="C23" s="225" t="s">
        <v>1089</v>
      </c>
      <c r="D23" s="225" t="s">
        <v>57</v>
      </c>
      <c r="E23" s="225" t="s">
        <v>981</v>
      </c>
      <c r="F23" s="225" t="s">
        <v>981</v>
      </c>
      <c r="G23" s="225" t="s">
        <v>1090</v>
      </c>
      <c r="H23" s="225" t="s">
        <v>82</v>
      </c>
      <c r="I23" s="225" t="s">
        <v>1492</v>
      </c>
      <c r="J23" s="226" t="s">
        <v>80</v>
      </c>
      <c r="K23" s="570">
        <v>15</v>
      </c>
      <c r="L23" s="226" t="s">
        <v>986</v>
      </c>
      <c r="M23" s="226" t="s">
        <v>1395</v>
      </c>
      <c r="N23" s="226" t="s">
        <v>57</v>
      </c>
      <c r="O23" s="226" t="s">
        <v>991</v>
      </c>
      <c r="P23" s="226" t="s">
        <v>1091</v>
      </c>
      <c r="Q23" s="23"/>
      <c r="R23" s="508" t="s">
        <v>1747</v>
      </c>
      <c r="S23" s="508"/>
      <c r="T23" s="577">
        <v>15</v>
      </c>
      <c r="U23" s="577">
        <v>32</v>
      </c>
      <c r="V23" s="577" t="s">
        <v>57</v>
      </c>
      <c r="W23" s="577" t="s">
        <v>57</v>
      </c>
      <c r="X23" s="577" t="s">
        <v>57</v>
      </c>
      <c r="Y23" s="567" t="str">
        <f t="shared" si="2"/>
        <v/>
      </c>
      <c r="Z23" s="567" t="str">
        <f t="shared" si="3"/>
        <v/>
      </c>
      <c r="AA23" s="579" t="s">
        <v>1779</v>
      </c>
      <c r="AB23" s="67"/>
      <c r="AC23" s="67"/>
      <c r="AD23" s="67"/>
      <c r="AE23" s="67"/>
      <c r="AF23" s="67"/>
    </row>
    <row r="24" spans="1:32" s="24" customFormat="1" ht="26" customHeight="1" x14ac:dyDescent="0.15">
      <c r="A24" s="225" t="s">
        <v>18</v>
      </c>
      <c r="B24" s="225" t="s">
        <v>331</v>
      </c>
      <c r="C24" s="225" t="s">
        <v>1089</v>
      </c>
      <c r="D24" s="225" t="s">
        <v>57</v>
      </c>
      <c r="E24" s="225" t="s">
        <v>981</v>
      </c>
      <c r="F24" s="225" t="s">
        <v>981</v>
      </c>
      <c r="G24" s="225" t="s">
        <v>1090</v>
      </c>
      <c r="H24" s="225" t="s">
        <v>82</v>
      </c>
      <c r="I24" s="225" t="s">
        <v>1492</v>
      </c>
      <c r="J24" s="226" t="s">
        <v>80</v>
      </c>
      <c r="K24" s="570">
        <v>15</v>
      </c>
      <c r="L24" s="226" t="s">
        <v>1094</v>
      </c>
      <c r="M24" s="226" t="s">
        <v>1395</v>
      </c>
      <c r="N24" s="226" t="s">
        <v>57</v>
      </c>
      <c r="O24" s="226" t="s">
        <v>991</v>
      </c>
      <c r="P24" s="226" t="s">
        <v>1091</v>
      </c>
      <c r="Q24" s="23"/>
      <c r="R24" s="508" t="s">
        <v>1747</v>
      </c>
      <c r="S24" s="508"/>
      <c r="T24" s="577">
        <v>15</v>
      </c>
      <c r="U24" s="577">
        <v>32</v>
      </c>
      <c r="V24" s="577" t="s">
        <v>57</v>
      </c>
      <c r="W24" s="577" t="s">
        <v>57</v>
      </c>
      <c r="X24" s="577" t="s">
        <v>57</v>
      </c>
      <c r="Y24" s="567" t="str">
        <f t="shared" si="2"/>
        <v/>
      </c>
      <c r="Z24" s="567" t="str">
        <f t="shared" si="3"/>
        <v/>
      </c>
      <c r="AA24" s="579" t="s">
        <v>1779</v>
      </c>
      <c r="AB24" s="67"/>
      <c r="AC24" s="67"/>
      <c r="AD24" s="67"/>
      <c r="AE24" s="67"/>
      <c r="AF24" s="67"/>
    </row>
    <row r="25" spans="1:32" s="24" customFormat="1" ht="26" customHeight="1" x14ac:dyDescent="0.15">
      <c r="A25" s="225" t="s">
        <v>18</v>
      </c>
      <c r="B25" s="225" t="s">
        <v>331</v>
      </c>
      <c r="C25" s="225" t="s">
        <v>1089</v>
      </c>
      <c r="D25" s="225" t="s">
        <v>57</v>
      </c>
      <c r="E25" s="225" t="s">
        <v>981</v>
      </c>
      <c r="F25" s="225" t="s">
        <v>981</v>
      </c>
      <c r="G25" s="225" t="s">
        <v>1090</v>
      </c>
      <c r="H25" s="225" t="s">
        <v>82</v>
      </c>
      <c r="I25" s="225" t="s">
        <v>1492</v>
      </c>
      <c r="J25" s="226" t="s">
        <v>80</v>
      </c>
      <c r="K25" s="570">
        <v>15</v>
      </c>
      <c r="L25" s="226" t="s">
        <v>1095</v>
      </c>
      <c r="M25" s="226" t="s">
        <v>1395</v>
      </c>
      <c r="N25" s="226" t="s">
        <v>57</v>
      </c>
      <c r="O25" s="226" t="s">
        <v>991</v>
      </c>
      <c r="P25" s="226"/>
      <c r="Q25" s="23"/>
      <c r="R25" s="508" t="s">
        <v>1747</v>
      </c>
      <c r="S25" s="508"/>
      <c r="T25" s="577">
        <v>15</v>
      </c>
      <c r="U25" s="577">
        <v>32</v>
      </c>
      <c r="V25" s="577" t="s">
        <v>38</v>
      </c>
      <c r="W25" s="577" t="s">
        <v>57</v>
      </c>
      <c r="X25" s="577" t="s">
        <v>57</v>
      </c>
      <c r="Y25" s="567" t="str">
        <f t="shared" si="2"/>
        <v/>
      </c>
      <c r="Z25" s="567" t="str">
        <f t="shared" si="3"/>
        <v/>
      </c>
      <c r="AA25" s="508"/>
      <c r="AB25" s="67"/>
      <c r="AC25" s="67"/>
      <c r="AD25" s="67"/>
      <c r="AE25" s="67"/>
      <c r="AF25" s="67"/>
    </row>
    <row r="26" spans="1:32" s="24" customFormat="1" ht="26" customHeight="1" x14ac:dyDescent="0.15">
      <c r="A26" s="23" t="s">
        <v>18</v>
      </c>
      <c r="B26" s="23" t="s">
        <v>332</v>
      </c>
      <c r="C26" s="23" t="s">
        <v>375</v>
      </c>
      <c r="D26" s="23" t="s">
        <v>57</v>
      </c>
      <c r="E26" s="23" t="s">
        <v>981</v>
      </c>
      <c r="F26" s="23" t="s">
        <v>981</v>
      </c>
      <c r="G26" s="21" t="s">
        <v>1012</v>
      </c>
      <c r="H26" s="23" t="s">
        <v>966</v>
      </c>
      <c r="I26" s="23" t="s">
        <v>967</v>
      </c>
      <c r="J26" s="26" t="s">
        <v>80</v>
      </c>
      <c r="K26" s="27">
        <v>15</v>
      </c>
      <c r="L26" s="26" t="s">
        <v>982</v>
      </c>
      <c r="M26" s="26" t="s">
        <v>983</v>
      </c>
      <c r="N26" s="193" t="s">
        <v>57</v>
      </c>
      <c r="O26" s="26" t="s">
        <v>984</v>
      </c>
      <c r="P26" s="193" t="s">
        <v>985</v>
      </c>
      <c r="Q26" s="23"/>
      <c r="R26" s="508" t="s">
        <v>1747</v>
      </c>
      <c r="S26" s="508"/>
      <c r="T26" s="577">
        <v>16</v>
      </c>
      <c r="U26" s="577">
        <v>63</v>
      </c>
      <c r="V26" s="577" t="s">
        <v>38</v>
      </c>
      <c r="W26" s="577" t="s">
        <v>57</v>
      </c>
      <c r="X26" s="577" t="s">
        <v>57</v>
      </c>
      <c r="Y26" s="567" t="str">
        <f t="shared" si="2"/>
        <v/>
      </c>
      <c r="Z26" s="567" t="str">
        <f t="shared" si="3"/>
        <v/>
      </c>
      <c r="AA26" s="508"/>
      <c r="AB26" s="67"/>
      <c r="AC26" s="67"/>
      <c r="AD26" s="67"/>
      <c r="AE26" s="67"/>
      <c r="AF26" s="67"/>
    </row>
    <row r="27" spans="1:32" s="24" customFormat="1" ht="26" customHeight="1" x14ac:dyDescent="0.15">
      <c r="A27" s="23" t="s">
        <v>18</v>
      </c>
      <c r="B27" s="23" t="s">
        <v>332</v>
      </c>
      <c r="C27" s="23" t="s">
        <v>375</v>
      </c>
      <c r="D27" s="23" t="s">
        <v>57</v>
      </c>
      <c r="E27" s="23" t="s">
        <v>981</v>
      </c>
      <c r="F27" s="23" t="s">
        <v>981</v>
      </c>
      <c r="G27" s="21" t="s">
        <v>1012</v>
      </c>
      <c r="H27" s="23" t="s">
        <v>966</v>
      </c>
      <c r="I27" s="23" t="s">
        <v>967</v>
      </c>
      <c r="J27" s="26" t="s">
        <v>80</v>
      </c>
      <c r="K27" s="27">
        <v>15</v>
      </c>
      <c r="L27" s="185" t="s">
        <v>986</v>
      </c>
      <c r="M27" s="26" t="s">
        <v>983</v>
      </c>
      <c r="N27" s="193" t="s">
        <v>57</v>
      </c>
      <c r="O27" s="26" t="s">
        <v>984</v>
      </c>
      <c r="P27" s="21"/>
      <c r="Q27" s="23"/>
      <c r="R27" s="508" t="s">
        <v>1747</v>
      </c>
      <c r="S27" s="508"/>
      <c r="T27" s="577">
        <v>16</v>
      </c>
      <c r="U27" s="577">
        <v>63</v>
      </c>
      <c r="V27" s="577" t="s">
        <v>38</v>
      </c>
      <c r="W27" s="577" t="s">
        <v>57</v>
      </c>
      <c r="X27" s="577" t="s">
        <v>57</v>
      </c>
      <c r="Y27" s="567" t="str">
        <f t="shared" si="2"/>
        <v/>
      </c>
      <c r="Z27" s="567" t="str">
        <f t="shared" si="3"/>
        <v/>
      </c>
      <c r="AA27" s="508"/>
      <c r="AB27" s="67"/>
      <c r="AC27" s="67"/>
      <c r="AD27" s="67"/>
      <c r="AE27" s="67"/>
      <c r="AF27" s="67"/>
    </row>
    <row r="28" spans="1:32" s="30" customFormat="1" ht="46" customHeight="1" x14ac:dyDescent="0.15">
      <c r="A28" s="23" t="s">
        <v>18</v>
      </c>
      <c r="B28" s="23" t="s">
        <v>79</v>
      </c>
      <c r="C28" s="23" t="s">
        <v>376</v>
      </c>
      <c r="D28" s="23" t="s">
        <v>57</v>
      </c>
      <c r="E28" s="23" t="s">
        <v>981</v>
      </c>
      <c r="F28" s="23" t="s">
        <v>981</v>
      </c>
      <c r="G28" s="193" t="s">
        <v>1011</v>
      </c>
      <c r="H28" s="23" t="s">
        <v>968</v>
      </c>
      <c r="I28" s="23" t="s">
        <v>1601</v>
      </c>
      <c r="J28" s="193" t="s">
        <v>80</v>
      </c>
      <c r="K28" s="193" t="s">
        <v>1015</v>
      </c>
      <c r="L28" s="193" t="s">
        <v>1016</v>
      </c>
      <c r="M28" s="193" t="s">
        <v>1017</v>
      </c>
      <c r="N28" s="193" t="s">
        <v>57</v>
      </c>
      <c r="O28" s="193" t="s">
        <v>1018</v>
      </c>
      <c r="P28" s="193" t="s">
        <v>985</v>
      </c>
      <c r="Q28" s="193" t="s">
        <v>1496</v>
      </c>
      <c r="R28" s="508" t="s">
        <v>1747</v>
      </c>
      <c r="S28" s="508"/>
      <c r="T28" s="583">
        <v>28</v>
      </c>
      <c r="U28" s="584">
        <v>186</v>
      </c>
      <c r="V28" s="583" t="s">
        <v>57</v>
      </c>
      <c r="W28" s="583" t="s">
        <v>57</v>
      </c>
      <c r="X28" s="583" t="s">
        <v>57</v>
      </c>
      <c r="Y28" s="567" t="str">
        <f t="shared" si="2"/>
        <v/>
      </c>
      <c r="Z28" s="567" t="str">
        <f t="shared" si="3"/>
        <v/>
      </c>
      <c r="AA28" s="508"/>
      <c r="AB28" s="67"/>
      <c r="AC28" s="67"/>
      <c r="AD28" s="67"/>
      <c r="AE28" s="67"/>
      <c r="AF28" s="67"/>
    </row>
    <row r="29" spans="1:32" s="30" customFormat="1" ht="21" customHeight="1" x14ac:dyDescent="0.15">
      <c r="A29" s="23"/>
      <c r="B29" s="23" t="s">
        <v>333</v>
      </c>
      <c r="C29" s="23" t="s">
        <v>377</v>
      </c>
      <c r="D29" s="23" t="s">
        <v>57</v>
      </c>
      <c r="E29" s="23"/>
      <c r="F29" s="23"/>
      <c r="G29" s="23"/>
      <c r="H29" s="23" t="s">
        <v>1592</v>
      </c>
      <c r="I29" s="23" t="s">
        <v>967</v>
      </c>
      <c r="J29" s="23"/>
      <c r="K29" s="23"/>
      <c r="L29" s="23"/>
      <c r="M29" s="23"/>
      <c r="N29" s="23"/>
      <c r="O29" s="23"/>
      <c r="P29" s="23"/>
      <c r="Q29" s="23"/>
      <c r="R29" s="508"/>
      <c r="S29" s="508"/>
      <c r="T29" s="508"/>
      <c r="U29" s="508"/>
      <c r="V29" s="507"/>
      <c r="W29" s="508"/>
      <c r="X29" s="508"/>
      <c r="Y29" s="567"/>
      <c r="Z29" s="567" t="str">
        <f t="shared" si="3"/>
        <v/>
      </c>
      <c r="AA29" s="508" t="s">
        <v>1793</v>
      </c>
      <c r="AB29" s="67"/>
      <c r="AC29" s="67"/>
      <c r="AD29" s="67"/>
      <c r="AE29" s="67"/>
      <c r="AF29" s="67"/>
    </row>
    <row r="30" spans="1:32" s="30" customFormat="1" ht="21" customHeight="1" x14ac:dyDescent="0.15">
      <c r="A30" s="23"/>
      <c r="B30" s="23" t="s">
        <v>334</v>
      </c>
      <c r="C30" s="23" t="s">
        <v>378</v>
      </c>
      <c r="D30" s="23" t="s">
        <v>57</v>
      </c>
      <c r="E30" s="23"/>
      <c r="F30" s="23"/>
      <c r="G30" s="23"/>
      <c r="H30" s="23" t="s">
        <v>1593</v>
      </c>
      <c r="I30" s="365" t="s">
        <v>1246</v>
      </c>
      <c r="J30" s="23"/>
      <c r="K30" s="23"/>
      <c r="L30" s="23"/>
      <c r="M30" s="23"/>
      <c r="N30" s="23"/>
      <c r="O30" s="23"/>
      <c r="P30" s="23"/>
      <c r="Q30" s="23"/>
      <c r="R30" s="508"/>
      <c r="S30" s="508"/>
      <c r="T30" s="508"/>
      <c r="U30" s="508"/>
      <c r="V30" s="507"/>
      <c r="W30" s="508"/>
      <c r="X30" s="508"/>
      <c r="Y30" s="567"/>
      <c r="Z30" s="567" t="str">
        <f t="shared" si="3"/>
        <v/>
      </c>
      <c r="AA30" s="508" t="s">
        <v>1793</v>
      </c>
      <c r="AB30" s="67"/>
      <c r="AC30" s="67"/>
      <c r="AD30" s="67"/>
      <c r="AE30" s="67"/>
      <c r="AF30" s="67"/>
    </row>
    <row r="31" spans="1:32" s="30" customFormat="1" ht="29.25" customHeight="1" x14ac:dyDescent="0.15">
      <c r="A31" s="23" t="s">
        <v>18</v>
      </c>
      <c r="B31" s="23" t="s">
        <v>335</v>
      </c>
      <c r="C31" s="23" t="s">
        <v>379</v>
      </c>
      <c r="D31" s="23" t="s">
        <v>57</v>
      </c>
      <c r="E31" s="23" t="s">
        <v>1660</v>
      </c>
      <c r="F31" s="23" t="s">
        <v>57</v>
      </c>
      <c r="G31" s="23"/>
      <c r="H31" s="23" t="s">
        <v>1594</v>
      </c>
      <c r="I31" s="23" t="s">
        <v>963</v>
      </c>
      <c r="J31" s="23"/>
      <c r="K31" s="23"/>
      <c r="L31" s="23"/>
      <c r="M31" s="23"/>
      <c r="N31" s="23"/>
      <c r="O31" s="23"/>
      <c r="P31" s="23"/>
      <c r="Q31" s="23" t="s">
        <v>1749</v>
      </c>
      <c r="R31" s="564" t="s">
        <v>1748</v>
      </c>
      <c r="S31" s="508" t="s">
        <v>57</v>
      </c>
      <c r="T31" s="508"/>
      <c r="U31" s="508"/>
      <c r="V31" s="507"/>
      <c r="W31" s="508"/>
      <c r="X31" s="508"/>
      <c r="Y31" s="567"/>
      <c r="Z31" s="567" t="str">
        <f t="shared" si="3"/>
        <v/>
      </c>
      <c r="AA31" s="508" t="s">
        <v>1798</v>
      </c>
      <c r="AB31" s="67"/>
      <c r="AC31" s="67"/>
      <c r="AD31" s="67"/>
      <c r="AE31" s="67"/>
      <c r="AF31" s="67"/>
    </row>
    <row r="32" spans="1:32" s="30" customFormat="1" ht="29.25" customHeight="1" x14ac:dyDescent="0.15">
      <c r="A32" s="23"/>
      <c r="B32" s="23" t="s">
        <v>336</v>
      </c>
      <c r="C32" s="23" t="s">
        <v>380</v>
      </c>
      <c r="D32" s="23" t="s">
        <v>57</v>
      </c>
      <c r="E32" s="23"/>
      <c r="F32" s="23"/>
      <c r="G32" s="23"/>
      <c r="H32" s="23" t="s">
        <v>754</v>
      </c>
      <c r="I32" s="23" t="s">
        <v>1595</v>
      </c>
      <c r="J32" s="23"/>
      <c r="K32" s="23"/>
      <c r="L32" s="23"/>
      <c r="M32" s="23"/>
      <c r="N32" s="23"/>
      <c r="O32" s="23"/>
      <c r="P32" s="23"/>
      <c r="Q32" s="23"/>
      <c r="R32" s="508"/>
      <c r="S32" s="508"/>
      <c r="T32" s="508"/>
      <c r="U32" s="508"/>
      <c r="V32" s="507"/>
      <c r="W32" s="508"/>
      <c r="X32" s="508"/>
      <c r="Y32" s="567"/>
      <c r="Z32" s="567" t="str">
        <f t="shared" si="3"/>
        <v/>
      </c>
      <c r="AA32" s="508" t="s">
        <v>1794</v>
      </c>
      <c r="AB32" s="67"/>
      <c r="AC32" s="67"/>
      <c r="AD32" s="67"/>
      <c r="AE32" s="67"/>
      <c r="AF32" s="67"/>
    </row>
    <row r="33" spans="1:32" s="30" customFormat="1" ht="23.25" customHeight="1" x14ac:dyDescent="0.15">
      <c r="A33" s="23"/>
      <c r="B33" s="23" t="s">
        <v>337</v>
      </c>
      <c r="C33" s="23" t="s">
        <v>381</v>
      </c>
      <c r="D33" s="23" t="s">
        <v>57</v>
      </c>
      <c r="E33" s="23"/>
      <c r="F33" s="23"/>
      <c r="G33" s="23"/>
      <c r="H33" s="23" t="s">
        <v>132</v>
      </c>
      <c r="I33" s="23" t="s">
        <v>1596</v>
      </c>
      <c r="J33" s="23"/>
      <c r="K33" s="23"/>
      <c r="L33" s="23"/>
      <c r="M33" s="23"/>
      <c r="N33" s="23"/>
      <c r="O33" s="23"/>
      <c r="P33" s="23"/>
      <c r="Q33" s="23"/>
      <c r="R33" s="508"/>
      <c r="S33" s="508"/>
      <c r="T33" s="508"/>
      <c r="U33" s="508"/>
      <c r="V33" s="507"/>
      <c r="W33" s="508"/>
      <c r="X33" s="508"/>
      <c r="Y33" s="567"/>
      <c r="Z33" s="567" t="str">
        <f t="shared" si="3"/>
        <v/>
      </c>
      <c r="AA33" s="508" t="s">
        <v>1793</v>
      </c>
      <c r="AB33" s="67"/>
      <c r="AC33" s="67"/>
      <c r="AD33" s="67"/>
      <c r="AE33" s="67"/>
      <c r="AF33" s="67"/>
    </row>
    <row r="34" spans="1:32" ht="112" customHeight="1" x14ac:dyDescent="0.15">
      <c r="A34" s="23" t="s">
        <v>18</v>
      </c>
      <c r="B34" s="23" t="s">
        <v>338</v>
      </c>
      <c r="C34" s="23" t="s">
        <v>382</v>
      </c>
      <c r="D34" s="23" t="s">
        <v>57</v>
      </c>
      <c r="E34" s="23" t="s">
        <v>981</v>
      </c>
      <c r="F34" s="23" t="s">
        <v>981</v>
      </c>
      <c r="G34" s="193" t="s">
        <v>1010</v>
      </c>
      <c r="H34" s="23" t="s">
        <v>969</v>
      </c>
      <c r="I34" s="23" t="s">
        <v>1493</v>
      </c>
      <c r="J34" s="192" t="s">
        <v>80</v>
      </c>
      <c r="K34" s="569">
        <v>20</v>
      </c>
      <c r="L34" s="193" t="s">
        <v>1013</v>
      </c>
      <c r="M34" s="193" t="s">
        <v>113</v>
      </c>
      <c r="N34" s="193" t="s">
        <v>57</v>
      </c>
      <c r="O34" s="193" t="s">
        <v>1014</v>
      </c>
      <c r="P34" s="21" t="s">
        <v>998</v>
      </c>
      <c r="Q34" s="193"/>
      <c r="R34" s="508" t="s">
        <v>1747</v>
      </c>
      <c r="S34" s="508"/>
      <c r="T34" s="593">
        <v>9</v>
      </c>
      <c r="U34" s="593">
        <v>44</v>
      </c>
      <c r="V34" s="593" t="s">
        <v>38</v>
      </c>
      <c r="W34" s="593" t="s">
        <v>57</v>
      </c>
      <c r="X34" s="593" t="s">
        <v>57</v>
      </c>
      <c r="Y34" s="567" t="str">
        <f t="shared" si="2"/>
        <v>x</v>
      </c>
      <c r="Z34" s="567" t="s">
        <v>750</v>
      </c>
      <c r="AA34" s="588" t="s">
        <v>1961</v>
      </c>
    </row>
    <row r="35" spans="1:32" ht="49.5" customHeight="1" x14ac:dyDescent="0.15">
      <c r="A35" s="23" t="s">
        <v>18</v>
      </c>
      <c r="B35" s="23" t="s">
        <v>81</v>
      </c>
      <c r="C35" s="23" t="s">
        <v>383</v>
      </c>
      <c r="D35" s="23" t="s">
        <v>57</v>
      </c>
      <c r="E35" s="23" t="s">
        <v>981</v>
      </c>
      <c r="F35" s="23" t="s">
        <v>981</v>
      </c>
      <c r="G35" s="193" t="s">
        <v>1121</v>
      </c>
      <c r="H35" s="23" t="s">
        <v>970</v>
      </c>
      <c r="I35" s="23" t="s">
        <v>971</v>
      </c>
      <c r="J35" s="193" t="s">
        <v>80</v>
      </c>
      <c r="K35" s="569">
        <v>20</v>
      </c>
      <c r="L35" s="193" t="s">
        <v>1123</v>
      </c>
      <c r="M35" s="193" t="s">
        <v>1122</v>
      </c>
      <c r="N35" s="193"/>
      <c r="O35" s="193" t="s">
        <v>1014</v>
      </c>
      <c r="P35" s="23"/>
      <c r="Q35" s="23"/>
      <c r="R35" s="508" t="s">
        <v>1747</v>
      </c>
      <c r="S35" s="508"/>
      <c r="T35" s="578">
        <v>19</v>
      </c>
      <c r="U35" s="578">
        <v>2205</v>
      </c>
      <c r="V35" s="578" t="s">
        <v>38</v>
      </c>
      <c r="W35" s="578" t="s">
        <v>57</v>
      </c>
      <c r="X35" s="578" t="s">
        <v>57</v>
      </c>
      <c r="Y35" s="567" t="str">
        <f t="shared" si="2"/>
        <v/>
      </c>
      <c r="Z35" s="567" t="str">
        <f t="shared" si="3"/>
        <v/>
      </c>
      <c r="AA35" s="564" t="s">
        <v>1962</v>
      </c>
    </row>
    <row r="36" spans="1:32" ht="20.25" customHeight="1" x14ac:dyDescent="0.15">
      <c r="A36" s="23"/>
      <c r="B36" s="23" t="s">
        <v>1597</v>
      </c>
      <c r="C36" s="23" t="s">
        <v>384</v>
      </c>
      <c r="D36" s="23" t="s">
        <v>57</v>
      </c>
      <c r="E36" s="23"/>
      <c r="F36" s="23"/>
      <c r="G36" s="23"/>
      <c r="H36" s="23" t="s">
        <v>1598</v>
      </c>
      <c r="I36" s="23" t="s">
        <v>1602</v>
      </c>
      <c r="J36" s="23"/>
      <c r="K36" s="23"/>
      <c r="L36" s="23"/>
      <c r="M36" s="23"/>
      <c r="N36" s="23"/>
      <c r="O36" s="23"/>
      <c r="P36" s="23"/>
      <c r="Q36" s="23"/>
      <c r="R36" s="508"/>
      <c r="S36" s="508"/>
      <c r="T36" s="508"/>
      <c r="U36" s="508"/>
      <c r="V36" s="507"/>
      <c r="W36" s="508"/>
      <c r="X36" s="508"/>
      <c r="Y36" s="567"/>
      <c r="Z36" s="567" t="str">
        <f t="shared" si="3"/>
        <v/>
      </c>
      <c r="AA36" s="508" t="s">
        <v>1793</v>
      </c>
    </row>
    <row r="37" spans="1:32" ht="20.25" customHeight="1" x14ac:dyDescent="0.15">
      <c r="A37" s="23"/>
      <c r="B37" s="23" t="s">
        <v>340</v>
      </c>
      <c r="C37" s="23" t="s">
        <v>385</v>
      </c>
      <c r="D37" s="23" t="s">
        <v>57</v>
      </c>
      <c r="E37" s="23"/>
      <c r="F37" s="23"/>
      <c r="G37" s="23"/>
      <c r="H37" s="23" t="s">
        <v>972</v>
      </c>
      <c r="I37" s="23" t="s">
        <v>1599</v>
      </c>
      <c r="J37" s="23"/>
      <c r="K37" s="23"/>
      <c r="L37" s="23"/>
      <c r="M37" s="23"/>
      <c r="N37" s="23"/>
      <c r="O37" s="23"/>
      <c r="P37" s="23"/>
      <c r="Q37" s="23"/>
      <c r="R37" s="508"/>
      <c r="S37" s="508"/>
      <c r="T37" s="508"/>
      <c r="U37" s="508"/>
      <c r="V37" s="507"/>
      <c r="W37" s="508"/>
      <c r="X37" s="508"/>
      <c r="Y37" s="567"/>
      <c r="Z37" s="567" t="str">
        <f t="shared" si="3"/>
        <v/>
      </c>
      <c r="AA37" s="508" t="s">
        <v>1793</v>
      </c>
    </row>
    <row r="38" spans="1:32" ht="20.25" customHeight="1" x14ac:dyDescent="0.15">
      <c r="A38" s="23"/>
      <c r="B38" s="23" t="s">
        <v>341</v>
      </c>
      <c r="C38" s="23" t="s">
        <v>386</v>
      </c>
      <c r="D38" s="23" t="s">
        <v>57</v>
      </c>
      <c r="E38" s="23"/>
      <c r="F38" s="23"/>
      <c r="G38" s="23"/>
      <c r="H38" s="23" t="s">
        <v>1600</v>
      </c>
      <c r="I38" s="23" t="s">
        <v>1602</v>
      </c>
      <c r="J38" s="23"/>
      <c r="K38" s="23"/>
      <c r="L38" s="23"/>
      <c r="M38" s="23"/>
      <c r="N38" s="23"/>
      <c r="O38" s="23"/>
      <c r="P38" s="23"/>
      <c r="Q38" s="23"/>
      <c r="R38" s="508"/>
      <c r="S38" s="508"/>
      <c r="T38" s="508"/>
      <c r="U38" s="508"/>
      <c r="V38" s="507"/>
      <c r="W38" s="508"/>
      <c r="X38" s="508"/>
      <c r="Y38" s="567"/>
      <c r="Z38" s="567" t="str">
        <f t="shared" si="3"/>
        <v/>
      </c>
      <c r="AA38" s="508" t="s">
        <v>1793</v>
      </c>
    </row>
    <row r="39" spans="1:32" ht="20.25" customHeight="1" x14ac:dyDescent="0.15">
      <c r="A39" s="23"/>
      <c r="B39" s="23" t="s">
        <v>342</v>
      </c>
      <c r="C39" s="23" t="s">
        <v>387</v>
      </c>
      <c r="D39" s="23" t="s">
        <v>57</v>
      </c>
      <c r="E39" s="23"/>
      <c r="F39" s="23"/>
      <c r="G39" s="23"/>
      <c r="H39" s="23" t="s">
        <v>972</v>
      </c>
      <c r="I39" s="23" t="s">
        <v>1602</v>
      </c>
      <c r="J39" s="23"/>
      <c r="K39" s="23"/>
      <c r="L39" s="23"/>
      <c r="M39" s="23"/>
      <c r="N39" s="23"/>
      <c r="O39" s="23"/>
      <c r="P39" s="23"/>
      <c r="Q39" s="23"/>
      <c r="R39" s="508"/>
      <c r="S39" s="508"/>
      <c r="T39" s="508"/>
      <c r="U39" s="508"/>
      <c r="V39" s="507"/>
      <c r="W39" s="508"/>
      <c r="X39" s="508"/>
      <c r="Y39" s="567"/>
      <c r="Z39" s="567" t="str">
        <f t="shared" si="3"/>
        <v/>
      </c>
      <c r="AA39" s="508" t="s">
        <v>1793</v>
      </c>
    </row>
    <row r="40" spans="1:32" ht="20.25" customHeight="1" x14ac:dyDescent="0.15">
      <c r="A40" s="23"/>
      <c r="B40" s="23" t="s">
        <v>343</v>
      </c>
      <c r="C40" s="23" t="s">
        <v>388</v>
      </c>
      <c r="D40" s="23" t="s">
        <v>57</v>
      </c>
      <c r="E40" s="23"/>
      <c r="F40" s="23"/>
      <c r="G40" s="23"/>
      <c r="H40" s="23" t="s">
        <v>1600</v>
      </c>
      <c r="I40" s="23" t="s">
        <v>1602</v>
      </c>
      <c r="J40" s="23"/>
      <c r="K40" s="23"/>
      <c r="L40" s="23"/>
      <c r="M40" s="23"/>
      <c r="N40" s="23"/>
      <c r="O40" s="23"/>
      <c r="P40" s="23"/>
      <c r="Q40" s="23"/>
      <c r="R40" s="508"/>
      <c r="S40" s="508"/>
      <c r="T40" s="508"/>
      <c r="U40" s="508"/>
      <c r="V40" s="507"/>
      <c r="W40" s="508"/>
      <c r="X40" s="508"/>
      <c r="Y40" s="567"/>
      <c r="Z40" s="567" t="str">
        <f t="shared" si="3"/>
        <v/>
      </c>
      <c r="AA40" s="508" t="s">
        <v>1793</v>
      </c>
    </row>
    <row r="41" spans="1:32" ht="51" customHeight="1" x14ac:dyDescent="0.15">
      <c r="A41" s="191" t="s">
        <v>18</v>
      </c>
      <c r="B41" s="191" t="s">
        <v>1112</v>
      </c>
      <c r="C41" s="191" t="s">
        <v>1113</v>
      </c>
      <c r="D41" s="191" t="s">
        <v>38</v>
      </c>
      <c r="E41" s="191" t="s">
        <v>412</v>
      </c>
      <c r="F41" s="191" t="s">
        <v>412</v>
      </c>
      <c r="G41" s="191" t="s">
        <v>18</v>
      </c>
      <c r="H41" s="191" t="s">
        <v>132</v>
      </c>
      <c r="I41" s="191" t="s">
        <v>1494</v>
      </c>
      <c r="J41" s="190" t="s">
        <v>80</v>
      </c>
      <c r="K41" s="571">
        <v>35</v>
      </c>
      <c r="L41" s="190" t="s">
        <v>1092</v>
      </c>
      <c r="M41" s="190" t="s">
        <v>1479</v>
      </c>
      <c r="N41" s="190" t="s">
        <v>57</v>
      </c>
      <c r="O41" s="190"/>
      <c r="P41" s="190" t="s">
        <v>1659</v>
      </c>
      <c r="Q41" s="23"/>
      <c r="R41" s="508" t="s">
        <v>1747</v>
      </c>
      <c r="S41" s="508"/>
      <c r="T41" s="577">
        <v>33</v>
      </c>
      <c r="U41" s="577">
        <v>191</v>
      </c>
      <c r="V41" s="577" t="s">
        <v>38</v>
      </c>
      <c r="W41" s="577" t="s">
        <v>57</v>
      </c>
      <c r="X41" s="577" t="s">
        <v>57</v>
      </c>
      <c r="Y41" s="567" t="str">
        <f t="shared" si="2"/>
        <v/>
      </c>
      <c r="Z41" s="567" t="str">
        <f t="shared" si="3"/>
        <v/>
      </c>
      <c r="AA41" s="564" t="s">
        <v>1963</v>
      </c>
    </row>
    <row r="42" spans="1:32" ht="31.5" customHeight="1" x14ac:dyDescent="0.15">
      <c r="A42" s="191" t="s">
        <v>18</v>
      </c>
      <c r="B42" s="191" t="s">
        <v>1112</v>
      </c>
      <c r="C42" s="191" t="s">
        <v>1113</v>
      </c>
      <c r="D42" s="191" t="s">
        <v>38</v>
      </c>
      <c r="E42" s="191" t="s">
        <v>412</v>
      </c>
      <c r="F42" s="191" t="s">
        <v>412</v>
      </c>
      <c r="G42" s="191" t="s">
        <v>18</v>
      </c>
      <c r="H42" s="191" t="s">
        <v>132</v>
      </c>
      <c r="I42" s="191" t="s">
        <v>1494</v>
      </c>
      <c r="J42" s="190" t="s">
        <v>80</v>
      </c>
      <c r="K42" s="571">
        <v>35</v>
      </c>
      <c r="L42" s="190" t="s">
        <v>1093</v>
      </c>
      <c r="M42" s="190" t="s">
        <v>1482</v>
      </c>
      <c r="N42" s="190" t="s">
        <v>57</v>
      </c>
      <c r="O42" s="190"/>
      <c r="P42" s="190" t="s">
        <v>1659</v>
      </c>
      <c r="Q42" s="23"/>
      <c r="R42" s="508" t="s">
        <v>1747</v>
      </c>
      <c r="S42" s="508"/>
      <c r="T42" s="577">
        <v>33</v>
      </c>
      <c r="U42" s="577">
        <v>40</v>
      </c>
      <c r="V42" s="577" t="s">
        <v>38</v>
      </c>
      <c r="W42" s="577" t="s">
        <v>57</v>
      </c>
      <c r="X42" s="577" t="s">
        <v>57</v>
      </c>
      <c r="Y42" s="567" t="str">
        <f t="shared" si="2"/>
        <v/>
      </c>
      <c r="Z42" s="567" t="str">
        <f t="shared" si="3"/>
        <v/>
      </c>
      <c r="AA42" s="508"/>
    </row>
    <row r="43" spans="1:32" ht="34.5" customHeight="1" x14ac:dyDescent="0.15">
      <c r="A43" s="191" t="s">
        <v>18</v>
      </c>
      <c r="B43" s="191" t="s">
        <v>1112</v>
      </c>
      <c r="C43" s="191" t="s">
        <v>1113</v>
      </c>
      <c r="D43" s="191" t="s">
        <v>38</v>
      </c>
      <c r="E43" s="191" t="s">
        <v>412</v>
      </c>
      <c r="F43" s="191" t="s">
        <v>412</v>
      </c>
      <c r="G43" s="191" t="s">
        <v>18</v>
      </c>
      <c r="H43" s="191" t="s">
        <v>132</v>
      </c>
      <c r="I43" s="191" t="s">
        <v>1494</v>
      </c>
      <c r="J43" s="190" t="s">
        <v>80</v>
      </c>
      <c r="K43" s="571">
        <v>35</v>
      </c>
      <c r="L43" s="190" t="s">
        <v>986</v>
      </c>
      <c r="M43" s="190" t="s">
        <v>1483</v>
      </c>
      <c r="N43" s="190" t="s">
        <v>57</v>
      </c>
      <c r="O43" s="190"/>
      <c r="P43" s="190" t="s">
        <v>1659</v>
      </c>
      <c r="Q43" s="23"/>
      <c r="R43" s="508" t="s">
        <v>1747</v>
      </c>
      <c r="S43" s="508"/>
      <c r="T43" s="577">
        <v>33</v>
      </c>
      <c r="U43" s="577">
        <v>104</v>
      </c>
      <c r="V43" s="577" t="s">
        <v>38</v>
      </c>
      <c r="W43" s="577" t="s">
        <v>57</v>
      </c>
      <c r="X43" s="577" t="s">
        <v>57</v>
      </c>
      <c r="Y43" s="567" t="str">
        <f t="shared" si="2"/>
        <v/>
      </c>
      <c r="Z43" s="567" t="str">
        <f t="shared" si="3"/>
        <v/>
      </c>
      <c r="AA43" s="508"/>
    </row>
    <row r="44" spans="1:32" ht="45" customHeight="1" x14ac:dyDescent="0.15">
      <c r="A44" s="191" t="s">
        <v>18</v>
      </c>
      <c r="B44" s="191" t="s">
        <v>1112</v>
      </c>
      <c r="C44" s="191" t="s">
        <v>1113</v>
      </c>
      <c r="D44" s="191" t="s">
        <v>38</v>
      </c>
      <c r="E44" s="191" t="s">
        <v>412</v>
      </c>
      <c r="F44" s="191" t="s">
        <v>412</v>
      </c>
      <c r="G44" s="191" t="s">
        <v>18</v>
      </c>
      <c r="H44" s="191" t="s">
        <v>132</v>
      </c>
      <c r="I44" s="191" t="s">
        <v>1494</v>
      </c>
      <c r="J44" s="190" t="s">
        <v>80</v>
      </c>
      <c r="K44" s="571">
        <v>35</v>
      </c>
      <c r="L44" s="190" t="s">
        <v>1095</v>
      </c>
      <c r="M44" s="190" t="s">
        <v>1479</v>
      </c>
      <c r="N44" s="190" t="s">
        <v>57</v>
      </c>
      <c r="O44" s="190"/>
      <c r="P44" s="190" t="s">
        <v>1659</v>
      </c>
      <c r="Q44" s="23"/>
      <c r="R44" s="508" t="s">
        <v>1747</v>
      </c>
      <c r="S44" s="508"/>
      <c r="T44" s="577">
        <v>33</v>
      </c>
      <c r="U44" s="577">
        <v>191</v>
      </c>
      <c r="V44" s="577" t="s">
        <v>38</v>
      </c>
      <c r="W44" s="577" t="s">
        <v>57</v>
      </c>
      <c r="X44" s="577" t="s">
        <v>57</v>
      </c>
      <c r="Y44" s="567" t="str">
        <f t="shared" si="2"/>
        <v/>
      </c>
      <c r="Z44" s="567" t="str">
        <f t="shared" si="3"/>
        <v/>
      </c>
      <c r="AA44" s="564" t="s">
        <v>1963</v>
      </c>
    </row>
    <row r="45" spans="1:32" ht="42.75" customHeight="1" x14ac:dyDescent="0.15">
      <c r="A45" s="191" t="s">
        <v>18</v>
      </c>
      <c r="B45" s="191" t="s">
        <v>1394</v>
      </c>
      <c r="C45" s="191" t="s">
        <v>1245</v>
      </c>
      <c r="D45" s="191" t="s">
        <v>38</v>
      </c>
      <c r="E45" s="191" t="s">
        <v>412</v>
      </c>
      <c r="F45" s="191" t="s">
        <v>412</v>
      </c>
      <c r="G45" s="191" t="s">
        <v>18</v>
      </c>
      <c r="H45" s="191" t="s">
        <v>972</v>
      </c>
      <c r="I45" s="191" t="s">
        <v>1246</v>
      </c>
      <c r="J45" s="190" t="s">
        <v>80</v>
      </c>
      <c r="K45" s="571">
        <v>21</v>
      </c>
      <c r="L45" s="190" t="s">
        <v>1247</v>
      </c>
      <c r="M45" s="190" t="s">
        <v>1478</v>
      </c>
      <c r="N45" s="190" t="s">
        <v>57</v>
      </c>
      <c r="O45" s="190"/>
      <c r="P45" s="190" t="s">
        <v>1659</v>
      </c>
      <c r="Q45" s="225"/>
      <c r="R45" s="508" t="s">
        <v>1747</v>
      </c>
      <c r="S45" s="508"/>
      <c r="T45" s="577">
        <v>21</v>
      </c>
      <c r="U45" s="577">
        <v>52</v>
      </c>
      <c r="V45" s="577" t="s">
        <v>38</v>
      </c>
      <c r="W45" s="577" t="s">
        <v>57</v>
      </c>
      <c r="X45" s="577" t="s">
        <v>57</v>
      </c>
      <c r="Y45" s="567" t="s">
        <v>750</v>
      </c>
      <c r="Z45" s="567" t="str">
        <f t="shared" si="3"/>
        <v/>
      </c>
      <c r="AA45" s="564" t="s">
        <v>1964</v>
      </c>
    </row>
    <row r="46" spans="1:32" ht="39" x14ac:dyDescent="0.15">
      <c r="A46" s="191" t="s">
        <v>18</v>
      </c>
      <c r="B46" s="191" t="s">
        <v>1394</v>
      </c>
      <c r="C46" s="191" t="s">
        <v>1245</v>
      </c>
      <c r="D46" s="191" t="s">
        <v>38</v>
      </c>
      <c r="E46" s="191" t="s">
        <v>412</v>
      </c>
      <c r="F46" s="191" t="s">
        <v>412</v>
      </c>
      <c r="G46" s="191" t="s">
        <v>18</v>
      </c>
      <c r="H46" s="191" t="s">
        <v>972</v>
      </c>
      <c r="I46" s="191" t="s">
        <v>1246</v>
      </c>
      <c r="J46" s="190" t="s">
        <v>80</v>
      </c>
      <c r="K46" s="571">
        <v>21</v>
      </c>
      <c r="L46" s="190" t="s">
        <v>986</v>
      </c>
      <c r="M46" s="190" t="s">
        <v>1478</v>
      </c>
      <c r="N46" s="190" t="s">
        <v>57</v>
      </c>
      <c r="O46" s="190"/>
      <c r="P46" s="190" t="s">
        <v>1659</v>
      </c>
      <c r="Q46" s="225"/>
      <c r="R46" s="508" t="s">
        <v>1747</v>
      </c>
      <c r="S46" s="508"/>
      <c r="T46" s="577">
        <v>21</v>
      </c>
      <c r="U46" s="577">
        <v>52</v>
      </c>
      <c r="V46" s="577" t="s">
        <v>38</v>
      </c>
      <c r="W46" s="577" t="s">
        <v>57</v>
      </c>
      <c r="X46" s="577" t="s">
        <v>57</v>
      </c>
      <c r="Y46" s="567" t="s">
        <v>750</v>
      </c>
      <c r="Z46" s="567" t="str">
        <f t="shared" si="3"/>
        <v/>
      </c>
      <c r="AA46" s="564" t="s">
        <v>1964</v>
      </c>
    </row>
    <row r="47" spans="1:32" ht="45" customHeight="1" thickBot="1" x14ac:dyDescent="0.2">
      <c r="A47" s="257" t="s">
        <v>18</v>
      </c>
      <c r="B47" s="191" t="s">
        <v>1394</v>
      </c>
      <c r="C47" s="257" t="s">
        <v>1245</v>
      </c>
      <c r="D47" s="257" t="s">
        <v>38</v>
      </c>
      <c r="E47" s="304" t="s">
        <v>412</v>
      </c>
      <c r="F47" s="304" t="s">
        <v>412</v>
      </c>
      <c r="G47" s="257" t="s">
        <v>18</v>
      </c>
      <c r="H47" s="257" t="s">
        <v>972</v>
      </c>
      <c r="I47" s="257" t="s">
        <v>1246</v>
      </c>
      <c r="J47" s="258" t="s">
        <v>80</v>
      </c>
      <c r="K47" s="571">
        <v>21</v>
      </c>
      <c r="L47" s="258" t="s">
        <v>1095</v>
      </c>
      <c r="M47" s="258" t="s">
        <v>1478</v>
      </c>
      <c r="N47" s="190" t="s">
        <v>57</v>
      </c>
      <c r="O47" s="258"/>
      <c r="P47" s="190" t="s">
        <v>1659</v>
      </c>
      <c r="Q47" s="227"/>
      <c r="R47" s="508" t="s">
        <v>1747</v>
      </c>
      <c r="S47" s="508"/>
      <c r="T47" s="577">
        <v>21</v>
      </c>
      <c r="U47" s="577">
        <v>52</v>
      </c>
      <c r="V47" s="577" t="s">
        <v>38</v>
      </c>
      <c r="W47" s="577" t="s">
        <v>57</v>
      </c>
      <c r="X47" s="577" t="s">
        <v>57</v>
      </c>
      <c r="Y47" s="567" t="s">
        <v>750</v>
      </c>
      <c r="Z47" s="567" t="str">
        <f t="shared" si="3"/>
        <v/>
      </c>
      <c r="AA47" s="564" t="s">
        <v>1964</v>
      </c>
    </row>
    <row r="48" spans="1:32" ht="24" customHeight="1" thickBot="1" x14ac:dyDescent="0.2">
      <c r="A48" s="877" t="s">
        <v>973</v>
      </c>
      <c r="B48" s="878"/>
      <c r="C48" s="878"/>
      <c r="D48" s="878"/>
      <c r="E48" s="878"/>
      <c r="F48" s="878"/>
      <c r="G48" s="878"/>
      <c r="H48" s="878"/>
      <c r="I48" s="878"/>
      <c r="J48" s="878"/>
      <c r="K48" s="878"/>
      <c r="L48" s="878"/>
      <c r="M48" s="878"/>
      <c r="N48" s="878"/>
      <c r="O48" s="878"/>
      <c r="P48" s="878"/>
      <c r="Q48" s="879"/>
      <c r="R48" s="566"/>
      <c r="S48" s="566"/>
      <c r="T48" s="566"/>
      <c r="U48" s="566"/>
      <c r="V48" s="566"/>
      <c r="W48" s="566"/>
      <c r="X48" s="566"/>
      <c r="Y48" s="566"/>
      <c r="Z48" s="566"/>
      <c r="AA48" s="566"/>
    </row>
    <row r="49" spans="1:27" ht="38.25" customHeight="1" x14ac:dyDescent="0.15">
      <c r="A49" s="23" t="s">
        <v>18</v>
      </c>
      <c r="B49" s="23" t="s">
        <v>344</v>
      </c>
      <c r="C49" s="23" t="s">
        <v>389</v>
      </c>
      <c r="D49" s="23" t="s">
        <v>57</v>
      </c>
      <c r="E49" s="23" t="s">
        <v>981</v>
      </c>
      <c r="F49" s="23" t="s">
        <v>981</v>
      </c>
      <c r="G49" s="23" t="s">
        <v>1082</v>
      </c>
      <c r="H49" s="23" t="s">
        <v>975</v>
      </c>
      <c r="I49" s="23" t="s">
        <v>976</v>
      </c>
      <c r="J49" s="193" t="s">
        <v>407</v>
      </c>
      <c r="K49" s="569">
        <v>18</v>
      </c>
      <c r="L49" s="193"/>
      <c r="M49" s="193" t="s">
        <v>1124</v>
      </c>
      <c r="N49" s="193" t="s">
        <v>57</v>
      </c>
      <c r="O49" s="193" t="s">
        <v>909</v>
      </c>
      <c r="P49" s="23"/>
      <c r="Q49" s="23"/>
      <c r="R49" s="508" t="s">
        <v>1747</v>
      </c>
      <c r="S49" s="508"/>
      <c r="T49" s="508"/>
      <c r="U49" s="508"/>
      <c r="V49" s="507"/>
      <c r="W49" s="508"/>
      <c r="X49" s="508"/>
      <c r="Y49" s="567"/>
      <c r="Z49" s="567" t="str">
        <f t="shared" ref="Z49:Z71" si="4">IF((W49)="N","x",IF((X49)="N","x",IF(W49="","","")))</f>
        <v/>
      </c>
      <c r="AA49" s="564" t="s">
        <v>1752</v>
      </c>
    </row>
    <row r="50" spans="1:27" ht="26" customHeight="1" x14ac:dyDescent="0.15">
      <c r="A50" s="23"/>
      <c r="B50" s="23" t="s">
        <v>345</v>
      </c>
      <c r="C50" s="23" t="s">
        <v>390</v>
      </c>
      <c r="D50" s="23" t="s">
        <v>57</v>
      </c>
      <c r="E50" s="23"/>
      <c r="F50" s="23"/>
      <c r="G50" s="23"/>
      <c r="H50" s="23" t="s">
        <v>1603</v>
      </c>
      <c r="I50" s="23" t="s">
        <v>1604</v>
      </c>
      <c r="J50" s="23"/>
      <c r="K50" s="23"/>
      <c r="L50" s="23"/>
      <c r="M50" s="23"/>
      <c r="N50" s="23"/>
      <c r="O50" s="23"/>
      <c r="P50" s="23"/>
      <c r="Q50" s="23"/>
      <c r="R50" s="508"/>
      <c r="S50" s="508"/>
      <c r="T50" s="508"/>
      <c r="U50" s="508"/>
      <c r="V50" s="507"/>
      <c r="W50" s="508"/>
      <c r="X50" s="508"/>
      <c r="Y50" s="567"/>
      <c r="Z50" s="567" t="str">
        <f t="shared" si="4"/>
        <v/>
      </c>
      <c r="AA50" s="508" t="s">
        <v>1965</v>
      </c>
    </row>
    <row r="51" spans="1:27" ht="49" customHeight="1" x14ac:dyDescent="0.15">
      <c r="A51" s="23" t="s">
        <v>18</v>
      </c>
      <c r="B51" s="23" t="s">
        <v>346</v>
      </c>
      <c r="C51" s="23" t="s">
        <v>391</v>
      </c>
      <c r="D51" s="23" t="s">
        <v>57</v>
      </c>
      <c r="E51" s="23" t="s">
        <v>981</v>
      </c>
      <c r="F51" s="23" t="s">
        <v>981</v>
      </c>
      <c r="G51" s="193" t="s">
        <v>18</v>
      </c>
      <c r="H51" s="23" t="s">
        <v>977</v>
      </c>
      <c r="I51" s="23" t="s">
        <v>978</v>
      </c>
      <c r="J51" s="193" t="s">
        <v>80</v>
      </c>
      <c r="K51" s="569">
        <v>47</v>
      </c>
      <c r="L51" s="193" t="s">
        <v>1495</v>
      </c>
      <c r="M51" s="193" t="s">
        <v>1069</v>
      </c>
      <c r="N51" s="193" t="s">
        <v>57</v>
      </c>
      <c r="O51" s="193" t="s">
        <v>1070</v>
      </c>
      <c r="P51" s="193"/>
      <c r="Q51" s="193"/>
      <c r="R51" s="508" t="s">
        <v>1747</v>
      </c>
      <c r="S51" s="508"/>
      <c r="T51" s="577">
        <v>42</v>
      </c>
      <c r="U51" s="577">
        <v>46</v>
      </c>
      <c r="V51" s="577" t="s">
        <v>57</v>
      </c>
      <c r="W51" s="577" t="s">
        <v>57</v>
      </c>
      <c r="X51" s="577" t="s">
        <v>57</v>
      </c>
      <c r="Y51" s="567" t="str">
        <f t="shared" ref="Y51:Y72" si="5">IF(((K51-T51)/K51*100)&gt;10,"x",IF(((K51-T51)/K51*100)&lt;-10,"x",IF(T51="","","")))</f>
        <v>x</v>
      </c>
      <c r="Z51" s="567" t="s">
        <v>750</v>
      </c>
      <c r="AA51" s="579" t="s">
        <v>1966</v>
      </c>
    </row>
    <row r="52" spans="1:27" ht="49.5" customHeight="1" x14ac:dyDescent="0.15">
      <c r="A52" s="23" t="s">
        <v>18</v>
      </c>
      <c r="B52" s="23" t="s">
        <v>346</v>
      </c>
      <c r="C52" s="23" t="s">
        <v>391</v>
      </c>
      <c r="D52" s="23" t="s">
        <v>57</v>
      </c>
      <c r="E52" s="23" t="s">
        <v>981</v>
      </c>
      <c r="F52" s="23" t="s">
        <v>981</v>
      </c>
      <c r="G52" s="193" t="s">
        <v>18</v>
      </c>
      <c r="H52" s="23" t="s">
        <v>977</v>
      </c>
      <c r="I52" s="23" t="s">
        <v>978</v>
      </c>
      <c r="J52" s="193" t="s">
        <v>80</v>
      </c>
      <c r="K52" s="569">
        <v>47</v>
      </c>
      <c r="L52" s="193" t="s">
        <v>986</v>
      </c>
      <c r="M52" s="193" t="s">
        <v>1071</v>
      </c>
      <c r="N52" s="193" t="s">
        <v>57</v>
      </c>
      <c r="O52" s="193" t="s">
        <v>1070</v>
      </c>
      <c r="P52" s="193"/>
      <c r="Q52" s="193"/>
      <c r="R52" s="508" t="s">
        <v>1747</v>
      </c>
      <c r="S52" s="508"/>
      <c r="T52" s="577">
        <v>42</v>
      </c>
      <c r="U52" s="577">
        <v>36</v>
      </c>
      <c r="V52" s="577" t="s">
        <v>57</v>
      </c>
      <c r="W52" s="577" t="s">
        <v>57</v>
      </c>
      <c r="X52" s="577" t="s">
        <v>57</v>
      </c>
      <c r="Y52" s="567" t="str">
        <f t="shared" si="5"/>
        <v>x</v>
      </c>
      <c r="Z52" s="567" t="s">
        <v>750</v>
      </c>
      <c r="AA52" s="579" t="s">
        <v>1769</v>
      </c>
    </row>
    <row r="53" spans="1:27" ht="26" customHeight="1" x14ac:dyDescent="0.15">
      <c r="A53" s="23" t="s">
        <v>18</v>
      </c>
      <c r="B53" s="23" t="s">
        <v>346</v>
      </c>
      <c r="C53" s="23" t="s">
        <v>391</v>
      </c>
      <c r="D53" s="23" t="s">
        <v>57</v>
      </c>
      <c r="E53" s="23" t="s">
        <v>981</v>
      </c>
      <c r="F53" s="23" t="s">
        <v>981</v>
      </c>
      <c r="G53" s="193" t="s">
        <v>18</v>
      </c>
      <c r="H53" s="23" t="s">
        <v>977</v>
      </c>
      <c r="I53" s="23" t="s">
        <v>978</v>
      </c>
      <c r="J53" s="193" t="s">
        <v>80</v>
      </c>
      <c r="K53" s="569">
        <v>47</v>
      </c>
      <c r="L53" s="193" t="s">
        <v>1072</v>
      </c>
      <c r="M53" s="193" t="s">
        <v>1073</v>
      </c>
      <c r="N53" s="193" t="s">
        <v>57</v>
      </c>
      <c r="O53" s="193" t="s">
        <v>1070</v>
      </c>
      <c r="P53" s="193"/>
      <c r="Q53" s="193"/>
      <c r="R53" s="508" t="s">
        <v>1747</v>
      </c>
      <c r="S53" s="508"/>
      <c r="T53" s="577">
        <v>46</v>
      </c>
      <c r="U53" s="577">
        <v>11</v>
      </c>
      <c r="V53" s="577" t="s">
        <v>57</v>
      </c>
      <c r="W53" s="577" t="s">
        <v>57</v>
      </c>
      <c r="X53" s="577" t="s">
        <v>57</v>
      </c>
      <c r="Y53" s="567" t="str">
        <f t="shared" si="5"/>
        <v/>
      </c>
      <c r="Z53" s="567" t="str">
        <f t="shared" si="4"/>
        <v/>
      </c>
      <c r="AA53" s="579" t="s">
        <v>1770</v>
      </c>
    </row>
    <row r="54" spans="1:27" ht="26" customHeight="1" x14ac:dyDescent="0.15">
      <c r="A54" s="23"/>
      <c r="B54" s="23" t="s">
        <v>347</v>
      </c>
      <c r="C54" s="23" t="s">
        <v>392</v>
      </c>
      <c r="D54" s="23" t="s">
        <v>57</v>
      </c>
      <c r="E54" s="23"/>
      <c r="F54" s="23"/>
      <c r="G54" s="23"/>
      <c r="H54" s="23" t="s">
        <v>671</v>
      </c>
      <c r="I54" s="23" t="s">
        <v>1631</v>
      </c>
      <c r="J54" s="23"/>
      <c r="K54" s="23"/>
      <c r="L54" s="23"/>
      <c r="M54" s="23"/>
      <c r="N54" s="23"/>
      <c r="O54" s="23"/>
      <c r="P54" s="23"/>
      <c r="Q54" s="23"/>
      <c r="R54" s="508"/>
      <c r="S54" s="508"/>
      <c r="T54" s="508"/>
      <c r="U54" s="508"/>
      <c r="V54" s="507"/>
      <c r="W54" s="508"/>
      <c r="X54" s="508"/>
      <c r="Y54" s="567"/>
      <c r="Z54" s="567" t="str">
        <f t="shared" si="4"/>
        <v/>
      </c>
      <c r="AA54" s="508" t="s">
        <v>1793</v>
      </c>
    </row>
    <row r="55" spans="1:27" ht="26" customHeight="1" x14ac:dyDescent="0.15">
      <c r="A55" s="23"/>
      <c r="B55" s="23" t="s">
        <v>1605</v>
      </c>
      <c r="C55" s="23" t="s">
        <v>393</v>
      </c>
      <c r="D55" s="23" t="s">
        <v>57</v>
      </c>
      <c r="E55" s="23"/>
      <c r="F55" s="23"/>
      <c r="G55" s="23"/>
      <c r="H55" s="23" t="s">
        <v>1606</v>
      </c>
      <c r="I55" s="365" t="s">
        <v>1246</v>
      </c>
      <c r="J55" s="23"/>
      <c r="K55" s="23"/>
      <c r="L55" s="23"/>
      <c r="M55" s="23"/>
      <c r="N55" s="23"/>
      <c r="O55" s="23"/>
      <c r="P55" s="23"/>
      <c r="Q55" s="23"/>
      <c r="R55" s="508"/>
      <c r="S55" s="508"/>
      <c r="T55" s="508"/>
      <c r="U55" s="508"/>
      <c r="V55" s="507"/>
      <c r="W55" s="508"/>
      <c r="X55" s="508"/>
      <c r="Y55" s="567"/>
      <c r="Z55" s="567" t="str">
        <f t="shared" si="4"/>
        <v/>
      </c>
      <c r="AA55" s="508" t="s">
        <v>1793</v>
      </c>
    </row>
    <row r="56" spans="1:27" ht="26" customHeight="1" x14ac:dyDescent="0.15">
      <c r="A56" s="23"/>
      <c r="B56" s="23" t="s">
        <v>349</v>
      </c>
      <c r="C56" s="23" t="s">
        <v>373</v>
      </c>
      <c r="D56" s="23" t="s">
        <v>57</v>
      </c>
      <c r="E56" s="23"/>
      <c r="F56" s="23"/>
      <c r="G56" s="23"/>
      <c r="H56" s="23" t="s">
        <v>1607</v>
      </c>
      <c r="I56" s="23" t="s">
        <v>1608</v>
      </c>
      <c r="J56" s="23"/>
      <c r="K56" s="23"/>
      <c r="L56" s="23"/>
      <c r="M56" s="23"/>
      <c r="N56" s="23"/>
      <c r="O56" s="23"/>
      <c r="P56" s="23"/>
      <c r="Q56" s="23"/>
      <c r="R56" s="508"/>
      <c r="S56" s="508"/>
      <c r="T56" s="508"/>
      <c r="U56" s="508"/>
      <c r="V56" s="507"/>
      <c r="W56" s="508"/>
      <c r="X56" s="508"/>
      <c r="Y56" s="567"/>
      <c r="Z56" s="567" t="str">
        <f t="shared" si="4"/>
        <v/>
      </c>
      <c r="AA56" s="508" t="s">
        <v>1793</v>
      </c>
    </row>
    <row r="57" spans="1:27" ht="26" customHeight="1" x14ac:dyDescent="0.15">
      <c r="A57" s="23"/>
      <c r="B57" s="23" t="s">
        <v>350</v>
      </c>
      <c r="C57" s="23" t="s">
        <v>394</v>
      </c>
      <c r="D57" s="23" t="s">
        <v>57</v>
      </c>
      <c r="E57" s="23"/>
      <c r="F57" s="23"/>
      <c r="G57" s="23"/>
      <c r="H57" s="23" t="s">
        <v>1609</v>
      </c>
      <c r="I57" s="23" t="s">
        <v>1599</v>
      </c>
      <c r="J57" s="23"/>
      <c r="K57" s="23"/>
      <c r="L57" s="23"/>
      <c r="M57" s="23"/>
      <c r="N57" s="23"/>
      <c r="O57" s="23"/>
      <c r="P57" s="23"/>
      <c r="Q57" s="23"/>
      <c r="R57" s="508"/>
      <c r="S57" s="508"/>
      <c r="T57" s="508"/>
      <c r="U57" s="508"/>
      <c r="V57" s="507"/>
      <c r="W57" s="508"/>
      <c r="X57" s="508"/>
      <c r="Y57" s="567"/>
      <c r="Z57" s="567" t="str">
        <f t="shared" si="4"/>
        <v/>
      </c>
      <c r="AA57" s="508" t="s">
        <v>1793</v>
      </c>
    </row>
    <row r="58" spans="1:27" ht="26" customHeight="1" x14ac:dyDescent="0.15">
      <c r="A58" s="23"/>
      <c r="B58" s="23" t="s">
        <v>351</v>
      </c>
      <c r="C58" s="23" t="s">
        <v>395</v>
      </c>
      <c r="D58" s="23" t="s">
        <v>57</v>
      </c>
      <c r="E58" s="23"/>
      <c r="F58" s="23"/>
      <c r="G58" s="23"/>
      <c r="H58" s="23" t="s">
        <v>1610</v>
      </c>
      <c r="I58" s="23" t="s">
        <v>1611</v>
      </c>
      <c r="J58" s="23"/>
      <c r="K58" s="23"/>
      <c r="L58" s="23"/>
      <c r="M58" s="23"/>
      <c r="N58" s="23"/>
      <c r="O58" s="23"/>
      <c r="P58" s="23"/>
      <c r="Q58" s="23"/>
      <c r="R58" s="508"/>
      <c r="S58" s="508"/>
      <c r="T58" s="508"/>
      <c r="U58" s="508"/>
      <c r="V58" s="507"/>
      <c r="W58" s="508"/>
      <c r="X58" s="508"/>
      <c r="Y58" s="567"/>
      <c r="Z58" s="567" t="str">
        <f t="shared" si="4"/>
        <v/>
      </c>
      <c r="AA58" s="508" t="s">
        <v>1793</v>
      </c>
    </row>
    <row r="59" spans="1:27" ht="26" customHeight="1" x14ac:dyDescent="0.15">
      <c r="A59" s="23" t="s">
        <v>18</v>
      </c>
      <c r="B59" s="23" t="s">
        <v>352</v>
      </c>
      <c r="C59" s="23"/>
      <c r="D59" s="23" t="s">
        <v>57</v>
      </c>
      <c r="E59" s="23" t="s">
        <v>1660</v>
      </c>
      <c r="F59" s="23" t="s">
        <v>57</v>
      </c>
      <c r="G59" s="23"/>
      <c r="H59" s="23" t="s">
        <v>591</v>
      </c>
      <c r="I59" s="23" t="s">
        <v>1633</v>
      </c>
      <c r="J59" s="23"/>
      <c r="K59" s="23"/>
      <c r="L59" s="23"/>
      <c r="M59" s="23"/>
      <c r="N59" s="23"/>
      <c r="O59" s="23"/>
      <c r="P59" s="23"/>
      <c r="Q59" s="23" t="s">
        <v>1750</v>
      </c>
      <c r="R59" s="564" t="s">
        <v>1748</v>
      </c>
      <c r="S59" s="508" t="s">
        <v>57</v>
      </c>
      <c r="T59" s="508"/>
      <c r="U59" s="508"/>
      <c r="V59" s="507"/>
      <c r="W59" s="508"/>
      <c r="X59" s="508"/>
      <c r="Y59" s="567"/>
      <c r="Z59" s="567" t="str">
        <f t="shared" si="4"/>
        <v/>
      </c>
      <c r="AA59" s="508" t="s">
        <v>1798</v>
      </c>
    </row>
    <row r="60" spans="1:27" ht="39.75" customHeight="1" x14ac:dyDescent="0.15">
      <c r="A60" s="23" t="s">
        <v>18</v>
      </c>
      <c r="B60" s="23" t="s">
        <v>974</v>
      </c>
      <c r="C60" s="23" t="s">
        <v>90</v>
      </c>
      <c r="D60" s="23" t="s">
        <v>57</v>
      </c>
      <c r="E60" s="23" t="s">
        <v>981</v>
      </c>
      <c r="F60" s="23" t="s">
        <v>981</v>
      </c>
      <c r="G60" s="21" t="s">
        <v>994</v>
      </c>
      <c r="H60" s="23" t="s">
        <v>979</v>
      </c>
      <c r="I60" s="23" t="s">
        <v>980</v>
      </c>
      <c r="J60" s="192" t="s">
        <v>407</v>
      </c>
      <c r="K60" s="27">
        <v>37</v>
      </c>
      <c r="L60" s="26" t="s">
        <v>995</v>
      </c>
      <c r="M60" s="26" t="s">
        <v>996</v>
      </c>
      <c r="N60" s="193" t="s">
        <v>57</v>
      </c>
      <c r="O60" s="26" t="s">
        <v>997</v>
      </c>
      <c r="P60" s="21" t="s">
        <v>998</v>
      </c>
      <c r="Q60" s="21" t="s">
        <v>999</v>
      </c>
      <c r="R60" s="508" t="s">
        <v>1747</v>
      </c>
      <c r="S60" s="508"/>
      <c r="T60" s="508"/>
      <c r="U60" s="508"/>
      <c r="V60" s="507"/>
      <c r="W60" s="508"/>
      <c r="X60" s="508"/>
      <c r="Y60" s="567" t="str">
        <f t="shared" si="5"/>
        <v>x</v>
      </c>
      <c r="Z60" s="567" t="str">
        <f t="shared" si="4"/>
        <v/>
      </c>
      <c r="AA60" s="564" t="s">
        <v>1751</v>
      </c>
    </row>
    <row r="61" spans="1:27" ht="39.75" customHeight="1" x14ac:dyDescent="0.15">
      <c r="A61" s="23" t="s">
        <v>18</v>
      </c>
      <c r="B61" s="23" t="s">
        <v>974</v>
      </c>
      <c r="C61" s="23" t="s">
        <v>90</v>
      </c>
      <c r="D61" s="23" t="s">
        <v>57</v>
      </c>
      <c r="E61" s="23" t="s">
        <v>981</v>
      </c>
      <c r="F61" s="23" t="s">
        <v>981</v>
      </c>
      <c r="G61" s="21" t="s">
        <v>994</v>
      </c>
      <c r="H61" s="23" t="s">
        <v>979</v>
      </c>
      <c r="I61" s="23" t="s">
        <v>980</v>
      </c>
      <c r="J61" s="192" t="s">
        <v>407</v>
      </c>
      <c r="K61" s="27">
        <v>37</v>
      </c>
      <c r="L61" s="185" t="s">
        <v>986</v>
      </c>
      <c r="M61" s="26" t="s">
        <v>996</v>
      </c>
      <c r="N61" s="193" t="s">
        <v>57</v>
      </c>
      <c r="O61" s="26" t="s">
        <v>997</v>
      </c>
      <c r="P61" s="21"/>
      <c r="Q61" s="21" t="s">
        <v>999</v>
      </c>
      <c r="R61" s="508" t="s">
        <v>1747</v>
      </c>
      <c r="S61" s="508"/>
      <c r="T61" s="508"/>
      <c r="U61" s="508"/>
      <c r="V61" s="507"/>
      <c r="W61" s="508"/>
      <c r="X61" s="508"/>
      <c r="Y61" s="567" t="str">
        <f t="shared" si="5"/>
        <v>x</v>
      </c>
      <c r="Z61" s="567" t="str">
        <f t="shared" si="4"/>
        <v/>
      </c>
      <c r="AA61" s="564" t="s">
        <v>1751</v>
      </c>
    </row>
    <row r="62" spans="1:27" ht="39.75" customHeight="1" x14ac:dyDescent="0.15">
      <c r="A62" s="23" t="s">
        <v>18</v>
      </c>
      <c r="B62" s="23" t="s">
        <v>974</v>
      </c>
      <c r="C62" s="23" t="s">
        <v>90</v>
      </c>
      <c r="D62" s="23" t="s">
        <v>57</v>
      </c>
      <c r="E62" s="23" t="s">
        <v>981</v>
      </c>
      <c r="F62" s="23" t="s">
        <v>981</v>
      </c>
      <c r="G62" s="21" t="s">
        <v>994</v>
      </c>
      <c r="H62" s="23" t="s">
        <v>979</v>
      </c>
      <c r="I62" s="23" t="s">
        <v>980</v>
      </c>
      <c r="J62" s="192" t="s">
        <v>407</v>
      </c>
      <c r="K62" s="27">
        <v>37</v>
      </c>
      <c r="L62" s="185" t="s">
        <v>1000</v>
      </c>
      <c r="M62" s="26" t="s">
        <v>1001</v>
      </c>
      <c r="N62" s="193" t="s">
        <v>57</v>
      </c>
      <c r="O62" s="26" t="s">
        <v>997</v>
      </c>
      <c r="P62" s="21"/>
      <c r="Q62" s="21" t="s">
        <v>1002</v>
      </c>
      <c r="R62" s="508" t="s">
        <v>1747</v>
      </c>
      <c r="S62" s="508"/>
      <c r="T62" s="508"/>
      <c r="U62" s="508"/>
      <c r="V62" s="507"/>
      <c r="W62" s="508"/>
      <c r="X62" s="508"/>
      <c r="Y62" s="567" t="str">
        <f t="shared" si="5"/>
        <v>x</v>
      </c>
      <c r="Z62" s="567" t="str">
        <f t="shared" si="4"/>
        <v/>
      </c>
      <c r="AA62" s="564" t="s">
        <v>1751</v>
      </c>
    </row>
    <row r="63" spans="1:27" ht="33" customHeight="1" x14ac:dyDescent="0.15">
      <c r="A63" s="23"/>
      <c r="B63" s="23" t="s">
        <v>354</v>
      </c>
      <c r="C63" s="23"/>
      <c r="D63" s="23" t="s">
        <v>57</v>
      </c>
      <c r="E63" s="23"/>
      <c r="F63" s="23"/>
      <c r="G63" s="23"/>
      <c r="H63" s="23" t="s">
        <v>656</v>
      </c>
      <c r="I63" s="23" t="s">
        <v>1612</v>
      </c>
      <c r="J63" s="23"/>
      <c r="K63" s="23"/>
      <c r="L63" s="23"/>
      <c r="M63" s="23"/>
      <c r="N63" s="23"/>
      <c r="O63" s="23"/>
      <c r="P63" s="23"/>
      <c r="Q63" s="23"/>
      <c r="R63" s="508"/>
      <c r="S63" s="508"/>
      <c r="T63" s="508"/>
      <c r="U63" s="508"/>
      <c r="V63" s="507"/>
      <c r="W63" s="508"/>
      <c r="X63" s="508"/>
      <c r="Y63" s="567"/>
      <c r="Z63" s="567" t="str">
        <f t="shared" si="4"/>
        <v/>
      </c>
      <c r="AA63" s="508" t="s">
        <v>1793</v>
      </c>
    </row>
    <row r="64" spans="1:27" ht="23.25" customHeight="1" x14ac:dyDescent="0.15">
      <c r="A64" s="23"/>
      <c r="B64" s="23" t="s">
        <v>355</v>
      </c>
      <c r="C64" s="23"/>
      <c r="D64" s="23" t="s">
        <v>57</v>
      </c>
      <c r="E64" s="23"/>
      <c r="F64" s="23"/>
      <c r="G64" s="23"/>
      <c r="H64" s="23" t="s">
        <v>596</v>
      </c>
      <c r="I64" s="23" t="s">
        <v>1632</v>
      </c>
      <c r="J64" s="23"/>
      <c r="K64" s="23"/>
      <c r="L64" s="23"/>
      <c r="M64" s="23"/>
      <c r="N64" s="23"/>
      <c r="O64" s="23"/>
      <c r="P64" s="23"/>
      <c r="Q64" s="23"/>
      <c r="R64" s="508"/>
      <c r="S64" s="508"/>
      <c r="T64" s="508"/>
      <c r="U64" s="508"/>
      <c r="V64" s="507"/>
      <c r="W64" s="508"/>
      <c r="X64" s="508"/>
      <c r="Y64" s="567"/>
      <c r="Z64" s="567" t="str">
        <f t="shared" si="4"/>
        <v/>
      </c>
      <c r="AA64" s="508" t="s">
        <v>1793</v>
      </c>
    </row>
    <row r="65" spans="1:27" ht="33" customHeight="1" x14ac:dyDescent="0.15">
      <c r="A65" s="23"/>
      <c r="B65" s="23" t="s">
        <v>356</v>
      </c>
      <c r="C65" s="23"/>
      <c r="D65" s="23" t="s">
        <v>57</v>
      </c>
      <c r="E65" s="23"/>
      <c r="F65" s="23"/>
      <c r="G65" s="23"/>
      <c r="H65" s="23" t="s">
        <v>1613</v>
      </c>
      <c r="I65" s="23" t="s">
        <v>1614</v>
      </c>
      <c r="J65" s="23"/>
      <c r="K65" s="23"/>
      <c r="L65" s="23"/>
      <c r="M65" s="23"/>
      <c r="N65" s="23"/>
      <c r="O65" s="23"/>
      <c r="P65" s="23"/>
      <c r="Q65" s="23"/>
      <c r="R65" s="508"/>
      <c r="S65" s="508"/>
      <c r="T65" s="508"/>
      <c r="U65" s="508"/>
      <c r="V65" s="507"/>
      <c r="W65" s="508"/>
      <c r="X65" s="508"/>
      <c r="Y65" s="567"/>
      <c r="Z65" s="567" t="str">
        <f t="shared" si="4"/>
        <v/>
      </c>
      <c r="AA65" s="508" t="s">
        <v>1793</v>
      </c>
    </row>
    <row r="66" spans="1:27" ht="24" customHeight="1" x14ac:dyDescent="0.15">
      <c r="A66" s="23"/>
      <c r="B66" s="23" t="s">
        <v>357</v>
      </c>
      <c r="C66" s="23" t="s">
        <v>397</v>
      </c>
      <c r="D66" s="23" t="s">
        <v>57</v>
      </c>
      <c r="E66" s="23"/>
      <c r="F66" s="23"/>
      <c r="G66" s="23"/>
      <c r="H66" s="23" t="s">
        <v>586</v>
      </c>
      <c r="I66" s="23" t="s">
        <v>963</v>
      </c>
      <c r="J66" s="23"/>
      <c r="K66" s="23"/>
      <c r="L66" s="23"/>
      <c r="M66" s="23"/>
      <c r="N66" s="23"/>
      <c r="O66" s="23"/>
      <c r="P66" s="23"/>
      <c r="Q66" s="23"/>
      <c r="R66" s="508"/>
      <c r="S66" s="508"/>
      <c r="T66" s="508"/>
      <c r="U66" s="508"/>
      <c r="V66" s="507"/>
      <c r="W66" s="508"/>
      <c r="X66" s="508"/>
      <c r="Y66" s="567"/>
      <c r="Z66" s="567" t="str">
        <f t="shared" si="4"/>
        <v/>
      </c>
      <c r="AA66" s="508" t="s">
        <v>1793</v>
      </c>
    </row>
    <row r="67" spans="1:27" ht="33" customHeight="1" x14ac:dyDescent="0.15">
      <c r="A67" s="23"/>
      <c r="B67" s="23" t="s">
        <v>1615</v>
      </c>
      <c r="C67" s="23" t="s">
        <v>1616</v>
      </c>
      <c r="D67" s="23" t="s">
        <v>57</v>
      </c>
      <c r="E67" s="23"/>
      <c r="F67" s="23"/>
      <c r="G67" s="23"/>
      <c r="H67" s="23" t="s">
        <v>557</v>
      </c>
      <c r="I67" s="23" t="s">
        <v>1602</v>
      </c>
      <c r="J67" s="23"/>
      <c r="K67" s="23"/>
      <c r="L67" s="23"/>
      <c r="M67" s="23"/>
      <c r="N67" s="23"/>
      <c r="O67" s="23"/>
      <c r="P67" s="23"/>
      <c r="Q67" s="23"/>
      <c r="R67" s="508"/>
      <c r="S67" s="508"/>
      <c r="T67" s="508"/>
      <c r="U67" s="508"/>
      <c r="V67" s="507"/>
      <c r="W67" s="508"/>
      <c r="X67" s="508"/>
      <c r="Y67" s="567"/>
      <c r="Z67" s="567" t="str">
        <f t="shared" si="4"/>
        <v/>
      </c>
      <c r="AA67" s="508" t="s">
        <v>1793</v>
      </c>
    </row>
    <row r="68" spans="1:27" ht="21.75" customHeight="1" x14ac:dyDescent="0.15">
      <c r="A68" s="23"/>
      <c r="B68" s="23" t="s">
        <v>1617</v>
      </c>
      <c r="C68" s="23" t="s">
        <v>1618</v>
      </c>
      <c r="D68" s="23" t="s">
        <v>57</v>
      </c>
      <c r="E68" s="23"/>
      <c r="F68" s="23"/>
      <c r="G68" s="23"/>
      <c r="H68" s="23" t="s">
        <v>1619</v>
      </c>
      <c r="I68" s="23" t="s">
        <v>1620</v>
      </c>
      <c r="J68" s="23"/>
      <c r="K68" s="23"/>
      <c r="L68" s="23"/>
      <c r="M68" s="23"/>
      <c r="N68" s="23"/>
      <c r="O68" s="23"/>
      <c r="P68" s="23"/>
      <c r="Q68" s="23"/>
      <c r="R68" s="508"/>
      <c r="S68" s="508"/>
      <c r="T68" s="508"/>
      <c r="U68" s="508"/>
      <c r="V68" s="507"/>
      <c r="W68" s="508"/>
      <c r="X68" s="508"/>
      <c r="Y68" s="567"/>
      <c r="Z68" s="567" t="str">
        <f t="shared" si="4"/>
        <v/>
      </c>
      <c r="AA68" s="508" t="s">
        <v>1793</v>
      </c>
    </row>
    <row r="69" spans="1:27" ht="26" x14ac:dyDescent="0.15">
      <c r="A69" s="23"/>
      <c r="B69" s="23" t="s">
        <v>1621</v>
      </c>
      <c r="C69" s="23" t="s">
        <v>1622</v>
      </c>
      <c r="D69" s="23" t="s">
        <v>57</v>
      </c>
      <c r="E69" s="23"/>
      <c r="F69" s="23"/>
      <c r="G69" s="23"/>
      <c r="H69" s="23" t="s">
        <v>1623</v>
      </c>
      <c r="I69" s="23" t="s">
        <v>1624</v>
      </c>
      <c r="J69" s="23"/>
      <c r="K69" s="23"/>
      <c r="L69" s="23"/>
      <c r="M69" s="23"/>
      <c r="N69" s="23"/>
      <c r="O69" s="23"/>
      <c r="P69" s="23"/>
      <c r="Q69" s="23"/>
      <c r="R69" s="508"/>
      <c r="S69" s="508"/>
      <c r="T69" s="508"/>
      <c r="U69" s="508"/>
      <c r="V69" s="507"/>
      <c r="W69" s="508"/>
      <c r="X69" s="508"/>
      <c r="Y69" s="567"/>
      <c r="Z69" s="567" t="str">
        <f t="shared" si="4"/>
        <v/>
      </c>
      <c r="AA69" s="508" t="s">
        <v>1793</v>
      </c>
    </row>
    <row r="70" spans="1:27" ht="26" x14ac:dyDescent="0.15">
      <c r="A70" s="23"/>
      <c r="B70" s="23" t="s">
        <v>1625</v>
      </c>
      <c r="C70" s="23" t="s">
        <v>1626</v>
      </c>
      <c r="D70" s="23" t="s">
        <v>57</v>
      </c>
      <c r="E70" s="23"/>
      <c r="F70" s="23"/>
      <c r="G70" s="23"/>
      <c r="H70" s="23" t="s">
        <v>1627</v>
      </c>
      <c r="I70" s="23" t="s">
        <v>1628</v>
      </c>
      <c r="J70" s="23"/>
      <c r="K70" s="23"/>
      <c r="L70" s="23"/>
      <c r="M70" s="23"/>
      <c r="N70" s="23"/>
      <c r="O70" s="23"/>
      <c r="P70" s="23"/>
      <c r="Q70" s="23"/>
      <c r="R70" s="508"/>
      <c r="S70" s="508"/>
      <c r="T70" s="508"/>
      <c r="U70" s="508"/>
      <c r="V70" s="507"/>
      <c r="W70" s="508"/>
      <c r="X70" s="508"/>
      <c r="Y70" s="567"/>
      <c r="Z70" s="567" t="str">
        <f t="shared" si="4"/>
        <v/>
      </c>
      <c r="AA70" s="508" t="s">
        <v>1793</v>
      </c>
    </row>
    <row r="71" spans="1:27" ht="26" x14ac:dyDescent="0.15">
      <c r="A71" s="23"/>
      <c r="B71" s="23" t="s">
        <v>1629</v>
      </c>
      <c r="C71" s="23" t="s">
        <v>1630</v>
      </c>
      <c r="D71" s="23" t="s">
        <v>57</v>
      </c>
      <c r="E71" s="23"/>
      <c r="F71" s="23"/>
      <c r="G71" s="23"/>
      <c r="H71" s="23" t="s">
        <v>595</v>
      </c>
      <c r="I71" s="23" t="s">
        <v>1624</v>
      </c>
      <c r="J71" s="23"/>
      <c r="K71" s="23"/>
      <c r="L71" s="23"/>
      <c r="M71" s="23"/>
      <c r="N71" s="23"/>
      <c r="O71" s="23"/>
      <c r="P71" s="23"/>
      <c r="Q71" s="23"/>
      <c r="R71" s="508"/>
      <c r="S71" s="508"/>
      <c r="T71" s="508"/>
      <c r="U71" s="508"/>
      <c r="V71" s="507"/>
      <c r="W71" s="508"/>
      <c r="X71" s="508"/>
      <c r="Y71" s="567"/>
      <c r="Z71" s="567" t="str">
        <f t="shared" si="4"/>
        <v/>
      </c>
      <c r="AA71" s="508" t="s">
        <v>1793</v>
      </c>
    </row>
    <row r="72" spans="1:27" ht="57" customHeight="1" x14ac:dyDescent="0.15">
      <c r="A72" s="191" t="s">
        <v>18</v>
      </c>
      <c r="B72" s="273" t="s">
        <v>1003</v>
      </c>
      <c r="C72" s="273" t="s">
        <v>1004</v>
      </c>
      <c r="D72" s="273" t="s">
        <v>38</v>
      </c>
      <c r="E72" s="191" t="s">
        <v>412</v>
      </c>
      <c r="F72" s="191" t="s">
        <v>412</v>
      </c>
      <c r="G72" s="303" t="s">
        <v>18</v>
      </c>
      <c r="H72" s="273" t="s">
        <v>1005</v>
      </c>
      <c r="I72" s="273" t="s">
        <v>1006</v>
      </c>
      <c r="J72" s="273" t="s">
        <v>407</v>
      </c>
      <c r="K72" s="572">
        <v>54</v>
      </c>
      <c r="L72" s="273" t="s">
        <v>1007</v>
      </c>
      <c r="M72" s="273" t="s">
        <v>1008</v>
      </c>
      <c r="N72" s="273" t="s">
        <v>57</v>
      </c>
      <c r="O72" s="273" t="s">
        <v>29</v>
      </c>
      <c r="P72" s="303" t="s">
        <v>998</v>
      </c>
      <c r="Q72" s="273" t="s">
        <v>1009</v>
      </c>
      <c r="R72" s="508" t="s">
        <v>1747</v>
      </c>
      <c r="S72" s="508"/>
      <c r="T72" s="577">
        <v>53</v>
      </c>
      <c r="U72" s="577">
        <v>44</v>
      </c>
      <c r="V72" s="577" t="s">
        <v>38</v>
      </c>
      <c r="W72" s="577" t="s">
        <v>57</v>
      </c>
      <c r="X72" s="577" t="s">
        <v>57</v>
      </c>
      <c r="Y72" s="567" t="str">
        <f t="shared" si="5"/>
        <v/>
      </c>
      <c r="Z72" s="567" t="s">
        <v>750</v>
      </c>
      <c r="AA72" s="564" t="s">
        <v>1768</v>
      </c>
    </row>
  </sheetData>
  <mergeCells count="4">
    <mergeCell ref="A2:Y3"/>
    <mergeCell ref="A48:Q48"/>
    <mergeCell ref="A16:Q16"/>
    <mergeCell ref="A5:Q5"/>
  </mergeCells>
  <dataValidations count="4">
    <dataValidation type="list" allowBlank="1" showInputMessage="1" showErrorMessage="1" sqref="O51:O53">
      <formula1>#REF!</formula1>
    </dataValidation>
    <dataValidation type="list" allowBlank="1" showInputMessage="1" showErrorMessage="1" sqref="V16 V5 X5:Z5 X16:Z16 N11:O11 N32:O32">
      <formula1>#REF!</formula1>
    </dataValidation>
    <dataValidation type="textLength" showInputMessage="1" showErrorMessage="1" sqref="AB4:AB33">
      <formula1>0</formula1>
      <formula2>150</formula2>
    </dataValidation>
    <dataValidation type="list" allowBlank="1" showInputMessage="1" showErrorMessage="1" sqref="V28:V40 V54:V71 V6:V9 V49:V50 V17:V19 V11:V15">
      <formula1>#REF!</formula1>
    </dataValidation>
  </dataValidations>
  <pageMargins left="0.7" right="0.7" top="0.75" bottom="0.75" header="0.3" footer="0.3"/>
  <pageSetup paperSize="9" orientation="portrait"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A41:A47 G41:G47 A12:A15 A6:A10 A17:A28 A34:A35 A49 A51:A53 A31</xm:sqref>
        </x14:dataValidation>
        <x14:dataValidation type="list" allowBlank="1" showInputMessage="1" showErrorMessage="1">
          <x14:formula1>
            <xm:f>'Drop-down list'!$D$3:$D$5</xm:f>
          </x14:formula1>
          <xm:sqref>J20:J25 J10 J41:J47 J49 J51:J53</xm:sqref>
        </x14:dataValidation>
        <x14:dataValidation type="list" allowBlank="1" showInputMessage="1" showErrorMessage="1">
          <x14:formula1>
            <xm:f>'[1]Drop-down list'!#REF!</xm:f>
          </x14:formula1>
          <xm:sqref>J11 J50 A11 A54:A55 A50 A29:A30 A32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dimension ref="A1:M94"/>
  <sheetViews>
    <sheetView workbookViewId="0">
      <selection activeCell="D1" sqref="D1"/>
    </sheetView>
  </sheetViews>
  <sheetFormatPr baseColWidth="10" defaultColWidth="8.83203125" defaultRowHeight="13" x14ac:dyDescent="0.15"/>
  <cols>
    <col min="2" max="2" width="44.33203125" customWidth="1"/>
    <col min="3" max="3" width="20.33203125" customWidth="1"/>
    <col min="4" max="4" width="56.6640625" customWidth="1"/>
    <col min="5" max="5" width="11.83203125" customWidth="1"/>
    <col min="6" max="6" width="11" customWidth="1"/>
    <col min="7" max="7" width="54.33203125" customWidth="1"/>
    <col min="8" max="8" width="12.33203125" customWidth="1"/>
    <col min="9" max="9" width="19.33203125" customWidth="1"/>
    <col min="10" max="10" width="12.33203125" customWidth="1"/>
    <col min="11" max="11" width="14.6640625" customWidth="1"/>
    <col min="12" max="12" width="11.33203125" customWidth="1"/>
    <col min="13" max="13" width="32.33203125" customWidth="1"/>
  </cols>
  <sheetData>
    <row r="1" spans="1:13" ht="14" thickBot="1" x14ac:dyDescent="0.2">
      <c r="A1" s="46" t="s">
        <v>314</v>
      </c>
      <c r="B1" s="152"/>
      <c r="C1" s="111"/>
      <c r="D1" s="750"/>
      <c r="E1" s="111"/>
      <c r="F1" s="111"/>
      <c r="G1" s="153"/>
      <c r="H1" s="111"/>
      <c r="I1" s="111"/>
      <c r="J1" s="111"/>
      <c r="K1" s="153"/>
      <c r="L1" s="153"/>
      <c r="M1" s="153"/>
    </row>
    <row r="2" spans="1:13" x14ac:dyDescent="0.15">
      <c r="A2" s="863"/>
      <c r="B2" s="864"/>
      <c r="C2" s="864"/>
      <c r="D2" s="864"/>
      <c r="E2" s="864"/>
      <c r="F2" s="864"/>
      <c r="G2" s="864"/>
      <c r="H2" s="864"/>
      <c r="I2" s="864"/>
      <c r="J2" s="864"/>
      <c r="K2" s="880"/>
      <c r="L2" s="5" t="s">
        <v>1662</v>
      </c>
      <c r="M2" s="499" t="s">
        <v>1140</v>
      </c>
    </row>
    <row r="3" spans="1:13" ht="14" thickBot="1" x14ac:dyDescent="0.2">
      <c r="A3" s="863"/>
      <c r="B3" s="864"/>
      <c r="C3" s="864"/>
      <c r="D3" s="864"/>
      <c r="E3" s="864"/>
      <c r="F3" s="864"/>
      <c r="G3" s="864"/>
      <c r="H3" s="864"/>
      <c r="I3" s="864"/>
      <c r="J3" s="864"/>
      <c r="K3" s="880"/>
      <c r="L3" s="446" t="s">
        <v>1663</v>
      </c>
      <c r="M3" s="748">
        <v>2017</v>
      </c>
    </row>
    <row r="4" spans="1:13" ht="66" thickBot="1" x14ac:dyDescent="0.2">
      <c r="A4" s="85" t="s">
        <v>0</v>
      </c>
      <c r="B4" s="43" t="s">
        <v>69</v>
      </c>
      <c r="C4" s="43" t="s">
        <v>174</v>
      </c>
      <c r="D4" s="43" t="s">
        <v>83</v>
      </c>
      <c r="E4" s="43" t="s">
        <v>178</v>
      </c>
      <c r="F4" s="43" t="s">
        <v>284</v>
      </c>
      <c r="G4" s="86" t="s">
        <v>14</v>
      </c>
      <c r="H4" s="510" t="s">
        <v>1711</v>
      </c>
      <c r="I4" s="511" t="s">
        <v>1712</v>
      </c>
      <c r="J4" s="511" t="s">
        <v>1713</v>
      </c>
      <c r="K4" s="511" t="s">
        <v>1714</v>
      </c>
      <c r="L4" s="512" t="s">
        <v>1715</v>
      </c>
      <c r="M4" s="510" t="s">
        <v>1716</v>
      </c>
    </row>
    <row r="5" spans="1:13" x14ac:dyDescent="0.15">
      <c r="A5" s="189" t="s">
        <v>18</v>
      </c>
      <c r="B5" s="291" t="s">
        <v>326</v>
      </c>
      <c r="C5" s="189" t="s">
        <v>367</v>
      </c>
      <c r="D5" s="371" t="s">
        <v>1115</v>
      </c>
      <c r="E5" s="372" t="s">
        <v>84</v>
      </c>
      <c r="F5" s="372" t="s">
        <v>57</v>
      </c>
      <c r="G5" s="372"/>
      <c r="H5" s="592" t="s">
        <v>57</v>
      </c>
      <c r="I5" s="592" t="s">
        <v>1053</v>
      </c>
      <c r="J5" s="592" t="s">
        <v>57</v>
      </c>
      <c r="K5" s="592" t="s">
        <v>38</v>
      </c>
      <c r="L5" s="573" t="str">
        <f t="shared" ref="L5:L68" si="0">IF(OR(H5="Y",H5=""),"","x")</f>
        <v/>
      </c>
      <c r="M5" s="514"/>
    </row>
    <row r="6" spans="1:13" x14ac:dyDescent="0.15">
      <c r="A6" s="193" t="s">
        <v>18</v>
      </c>
      <c r="B6" s="292" t="s">
        <v>326</v>
      </c>
      <c r="C6" s="193" t="s">
        <v>367</v>
      </c>
      <c r="D6" s="371" t="s">
        <v>86</v>
      </c>
      <c r="E6" s="372" t="s">
        <v>87</v>
      </c>
      <c r="F6" s="372" t="s">
        <v>38</v>
      </c>
      <c r="G6" s="372"/>
      <c r="H6" s="592" t="s">
        <v>57</v>
      </c>
      <c r="I6" s="592" t="s">
        <v>1053</v>
      </c>
      <c r="J6" s="592" t="s">
        <v>57</v>
      </c>
      <c r="K6" s="592" t="s">
        <v>38</v>
      </c>
      <c r="L6" s="573" t="str">
        <f t="shared" si="0"/>
        <v/>
      </c>
      <c r="M6" s="514"/>
    </row>
    <row r="7" spans="1:13" x14ac:dyDescent="0.15">
      <c r="A7" s="193" t="s">
        <v>18</v>
      </c>
      <c r="B7" s="292" t="s">
        <v>326</v>
      </c>
      <c r="C7" s="193" t="s">
        <v>367</v>
      </c>
      <c r="D7" s="371" t="s">
        <v>88</v>
      </c>
      <c r="E7" s="372" t="s">
        <v>87</v>
      </c>
      <c r="F7" s="372" t="s">
        <v>38</v>
      </c>
      <c r="G7" s="372"/>
      <c r="H7" s="592" t="s">
        <v>57</v>
      </c>
      <c r="I7" s="592" t="s">
        <v>1053</v>
      </c>
      <c r="J7" s="592" t="s">
        <v>57</v>
      </c>
      <c r="K7" s="592" t="s">
        <v>38</v>
      </c>
      <c r="L7" s="573" t="str">
        <f t="shared" si="0"/>
        <v/>
      </c>
      <c r="M7" s="514"/>
    </row>
    <row r="8" spans="1:13" x14ac:dyDescent="0.15">
      <c r="A8" s="193" t="s">
        <v>18</v>
      </c>
      <c r="B8" s="292" t="s">
        <v>326</v>
      </c>
      <c r="C8" s="193" t="s">
        <v>368</v>
      </c>
      <c r="D8" s="371" t="s">
        <v>1115</v>
      </c>
      <c r="E8" s="163" t="s">
        <v>84</v>
      </c>
      <c r="F8" s="372" t="s">
        <v>57</v>
      </c>
      <c r="G8" s="163"/>
      <c r="H8" s="592" t="s">
        <v>57</v>
      </c>
      <c r="I8" s="592" t="s">
        <v>1053</v>
      </c>
      <c r="J8" s="592" t="s">
        <v>57</v>
      </c>
      <c r="K8" s="592" t="s">
        <v>38</v>
      </c>
      <c r="L8" s="573" t="str">
        <f t="shared" si="0"/>
        <v/>
      </c>
      <c r="M8" s="514"/>
    </row>
    <row r="9" spans="1:13" x14ac:dyDescent="0.15">
      <c r="A9" s="193" t="s">
        <v>18</v>
      </c>
      <c r="B9" s="292" t="s">
        <v>326</v>
      </c>
      <c r="C9" s="193" t="s">
        <v>368</v>
      </c>
      <c r="D9" s="371" t="s">
        <v>86</v>
      </c>
      <c r="E9" s="163" t="s">
        <v>87</v>
      </c>
      <c r="F9" s="372" t="s">
        <v>38</v>
      </c>
      <c r="G9" s="163"/>
      <c r="H9" s="592" t="s">
        <v>57</v>
      </c>
      <c r="I9" s="592" t="s">
        <v>1053</v>
      </c>
      <c r="J9" s="592" t="s">
        <v>57</v>
      </c>
      <c r="K9" s="592" t="s">
        <v>38</v>
      </c>
      <c r="L9" s="573" t="str">
        <f t="shared" si="0"/>
        <v/>
      </c>
      <c r="M9" s="514"/>
    </row>
    <row r="10" spans="1:13" x14ac:dyDescent="0.15">
      <c r="A10" s="193" t="s">
        <v>18</v>
      </c>
      <c r="B10" s="292" t="s">
        <v>326</v>
      </c>
      <c r="C10" s="193" t="s">
        <v>368</v>
      </c>
      <c r="D10" s="371" t="s">
        <v>88</v>
      </c>
      <c r="E10" s="163" t="s">
        <v>87</v>
      </c>
      <c r="F10" s="372" t="s">
        <v>38</v>
      </c>
      <c r="G10" s="163"/>
      <c r="H10" s="592" t="s">
        <v>57</v>
      </c>
      <c r="I10" s="592" t="s">
        <v>1053</v>
      </c>
      <c r="J10" s="592" t="s">
        <v>57</v>
      </c>
      <c r="K10" s="592" t="s">
        <v>38</v>
      </c>
      <c r="L10" s="573" t="str">
        <f t="shared" si="0"/>
        <v/>
      </c>
      <c r="M10" s="514"/>
    </row>
    <row r="11" spans="1:13" ht="26" x14ac:dyDescent="0.15">
      <c r="A11" s="192" t="s">
        <v>18</v>
      </c>
      <c r="B11" s="292" t="s">
        <v>327</v>
      </c>
      <c r="C11" s="193" t="s">
        <v>369</v>
      </c>
      <c r="D11" s="229" t="s">
        <v>1116</v>
      </c>
      <c r="E11" s="163" t="s">
        <v>84</v>
      </c>
      <c r="F11" s="372" t="s">
        <v>57</v>
      </c>
      <c r="G11" s="329"/>
      <c r="H11" s="575" t="s">
        <v>57</v>
      </c>
      <c r="I11" s="575" t="s">
        <v>1766</v>
      </c>
      <c r="J11" s="575" t="s">
        <v>57</v>
      </c>
      <c r="K11" s="575" t="s">
        <v>38</v>
      </c>
      <c r="L11" s="573" t="str">
        <f t="shared" si="0"/>
        <v/>
      </c>
      <c r="M11" s="514"/>
    </row>
    <row r="12" spans="1:13" ht="26" x14ac:dyDescent="0.15">
      <c r="A12" s="192" t="s">
        <v>18</v>
      </c>
      <c r="B12" s="292" t="s">
        <v>327</v>
      </c>
      <c r="C12" s="193" t="s">
        <v>369</v>
      </c>
      <c r="D12" s="371" t="s">
        <v>86</v>
      </c>
      <c r="E12" s="163" t="s">
        <v>87</v>
      </c>
      <c r="F12" s="372" t="s">
        <v>38</v>
      </c>
      <c r="G12" s="329"/>
      <c r="H12" s="575" t="s">
        <v>57</v>
      </c>
      <c r="I12" s="575" t="s">
        <v>1767</v>
      </c>
      <c r="J12" s="575" t="s">
        <v>38</v>
      </c>
      <c r="K12" s="575" t="s">
        <v>38</v>
      </c>
      <c r="L12" s="573" t="str">
        <f t="shared" si="0"/>
        <v/>
      </c>
      <c r="M12" s="514"/>
    </row>
    <row r="13" spans="1:13" x14ac:dyDescent="0.15">
      <c r="A13" s="193" t="s">
        <v>18</v>
      </c>
      <c r="B13" s="373" t="s">
        <v>1117</v>
      </c>
      <c r="C13" s="374" t="s">
        <v>371</v>
      </c>
      <c r="D13" s="229" t="s">
        <v>1118</v>
      </c>
      <c r="E13" s="163" t="s">
        <v>84</v>
      </c>
      <c r="F13" s="163" t="s">
        <v>57</v>
      </c>
      <c r="G13" s="329"/>
      <c r="H13" s="589" t="s">
        <v>57</v>
      </c>
      <c r="I13" s="589" t="s">
        <v>57</v>
      </c>
      <c r="J13" s="589" t="s">
        <v>57</v>
      </c>
      <c r="K13" s="589" t="s">
        <v>38</v>
      </c>
      <c r="L13" s="573" t="str">
        <f t="shared" si="0"/>
        <v/>
      </c>
      <c r="M13" s="514"/>
    </row>
    <row r="14" spans="1:13" x14ac:dyDescent="0.15">
      <c r="A14" s="193" t="s">
        <v>18</v>
      </c>
      <c r="B14" s="373" t="s">
        <v>1117</v>
      </c>
      <c r="C14" s="374" t="s">
        <v>371</v>
      </c>
      <c r="D14" s="371" t="s">
        <v>86</v>
      </c>
      <c r="E14" s="163" t="s">
        <v>87</v>
      </c>
      <c r="F14" s="372" t="s">
        <v>38</v>
      </c>
      <c r="G14" s="329"/>
      <c r="H14" s="589" t="s">
        <v>57</v>
      </c>
      <c r="I14" s="589" t="s">
        <v>38</v>
      </c>
      <c r="J14" s="589" t="s">
        <v>38</v>
      </c>
      <c r="K14" s="589" t="s">
        <v>38</v>
      </c>
      <c r="L14" s="573" t="str">
        <f t="shared" si="0"/>
        <v/>
      </c>
      <c r="M14" s="514"/>
    </row>
    <row r="15" spans="1:13" ht="39" x14ac:dyDescent="0.15">
      <c r="A15" s="192" t="s">
        <v>18</v>
      </c>
      <c r="B15" s="373" t="s">
        <v>330</v>
      </c>
      <c r="C15" s="375" t="s">
        <v>1119</v>
      </c>
      <c r="D15" s="376" t="s">
        <v>85</v>
      </c>
      <c r="E15" s="161" t="s">
        <v>84</v>
      </c>
      <c r="F15" s="163" t="s">
        <v>57</v>
      </c>
      <c r="G15" s="330"/>
      <c r="H15" s="595" t="s">
        <v>57</v>
      </c>
      <c r="I15" s="595" t="s">
        <v>1791</v>
      </c>
      <c r="J15" s="595" t="s">
        <v>38</v>
      </c>
      <c r="K15" s="597" t="s">
        <v>38</v>
      </c>
      <c r="L15" s="573" t="str">
        <f t="shared" si="0"/>
        <v/>
      </c>
      <c r="M15" s="586" t="s">
        <v>1792</v>
      </c>
    </row>
    <row r="16" spans="1:13" x14ac:dyDescent="0.15">
      <c r="A16" s="192" t="s">
        <v>18</v>
      </c>
      <c r="B16" s="373" t="s">
        <v>330</v>
      </c>
      <c r="C16" s="375" t="s">
        <v>1119</v>
      </c>
      <c r="D16" s="371" t="s">
        <v>86</v>
      </c>
      <c r="E16" s="163" t="s">
        <v>87</v>
      </c>
      <c r="F16" s="372" t="s">
        <v>38</v>
      </c>
      <c r="G16" s="330"/>
      <c r="H16" s="595" t="s">
        <v>57</v>
      </c>
      <c r="I16" s="595"/>
      <c r="J16" s="595"/>
      <c r="K16" s="513"/>
      <c r="L16" s="573" t="str">
        <f t="shared" si="0"/>
        <v/>
      </c>
      <c r="M16" s="514"/>
    </row>
    <row r="17" spans="1:13" x14ac:dyDescent="0.15">
      <c r="A17" s="190" t="s">
        <v>18</v>
      </c>
      <c r="B17" s="293" t="s">
        <v>1059</v>
      </c>
      <c r="C17" s="270" t="s">
        <v>1060</v>
      </c>
      <c r="D17" s="323" t="s">
        <v>1120</v>
      </c>
      <c r="E17" s="271" t="s">
        <v>84</v>
      </c>
      <c r="F17" s="263" t="s">
        <v>57</v>
      </c>
      <c r="G17" s="330"/>
      <c r="H17" s="513" t="s">
        <v>57</v>
      </c>
      <c r="I17" s="513" t="s">
        <v>1784</v>
      </c>
      <c r="J17" s="513" t="s">
        <v>57</v>
      </c>
      <c r="K17" s="513" t="s">
        <v>38</v>
      </c>
      <c r="L17" s="573" t="str">
        <f t="shared" si="0"/>
        <v/>
      </c>
      <c r="M17" s="514"/>
    </row>
    <row r="18" spans="1:13" x14ac:dyDescent="0.15">
      <c r="A18" s="190" t="s">
        <v>18</v>
      </c>
      <c r="B18" s="293" t="s">
        <v>1059</v>
      </c>
      <c r="C18" s="270" t="s">
        <v>1060</v>
      </c>
      <c r="D18" s="323" t="s">
        <v>86</v>
      </c>
      <c r="E18" s="263" t="s">
        <v>87</v>
      </c>
      <c r="F18" s="272" t="s">
        <v>38</v>
      </c>
      <c r="G18" s="330"/>
      <c r="H18" s="513" t="s">
        <v>57</v>
      </c>
      <c r="I18" s="513" t="s">
        <v>1784</v>
      </c>
      <c r="J18" s="513" t="s">
        <v>57</v>
      </c>
      <c r="K18" s="513" t="s">
        <v>38</v>
      </c>
      <c r="L18" s="573" t="str">
        <f t="shared" si="0"/>
        <v/>
      </c>
      <c r="M18" s="514"/>
    </row>
    <row r="19" spans="1:13" ht="26" x14ac:dyDescent="0.15">
      <c r="A19" s="190" t="s">
        <v>18</v>
      </c>
      <c r="B19" s="293" t="s">
        <v>1061</v>
      </c>
      <c r="C19" s="270" t="s">
        <v>1062</v>
      </c>
      <c r="D19" s="323" t="s">
        <v>1115</v>
      </c>
      <c r="E19" s="271" t="s">
        <v>84</v>
      </c>
      <c r="F19" s="272" t="s">
        <v>57</v>
      </c>
      <c r="G19" s="330"/>
      <c r="H19" s="513" t="s">
        <v>38</v>
      </c>
      <c r="I19" s="513"/>
      <c r="J19" s="513"/>
      <c r="K19" s="513"/>
      <c r="L19" s="573" t="s">
        <v>750</v>
      </c>
      <c r="M19" s="564" t="s">
        <v>1777</v>
      </c>
    </row>
    <row r="20" spans="1:13" ht="26" x14ac:dyDescent="0.15">
      <c r="A20" s="190" t="s">
        <v>18</v>
      </c>
      <c r="B20" s="293" t="s">
        <v>1061</v>
      </c>
      <c r="C20" s="270" t="s">
        <v>1062</v>
      </c>
      <c r="D20" s="323" t="s">
        <v>86</v>
      </c>
      <c r="E20" s="263" t="s">
        <v>87</v>
      </c>
      <c r="F20" s="272" t="s">
        <v>38</v>
      </c>
      <c r="G20" s="330"/>
      <c r="H20" s="513" t="s">
        <v>38</v>
      </c>
      <c r="I20" s="513"/>
      <c r="J20" s="513"/>
      <c r="K20" s="513"/>
      <c r="L20" s="573" t="s">
        <v>750</v>
      </c>
      <c r="M20" s="564" t="s">
        <v>1777</v>
      </c>
    </row>
    <row r="21" spans="1:13" x14ac:dyDescent="0.15">
      <c r="A21" s="379" t="s">
        <v>18</v>
      </c>
      <c r="B21" s="380" t="s">
        <v>1024</v>
      </c>
      <c r="C21" s="379" t="s">
        <v>373</v>
      </c>
      <c r="D21" s="381" t="s">
        <v>1025</v>
      </c>
      <c r="E21" s="379" t="s">
        <v>84</v>
      </c>
      <c r="F21" s="379" t="s">
        <v>57</v>
      </c>
      <c r="G21" s="382"/>
      <c r="H21" s="597" t="s">
        <v>57</v>
      </c>
      <c r="I21" s="597" t="s">
        <v>1053</v>
      </c>
      <c r="J21" s="597" t="s">
        <v>57</v>
      </c>
      <c r="K21" s="597" t="s">
        <v>38</v>
      </c>
      <c r="L21" s="573" t="str">
        <f t="shared" si="0"/>
        <v/>
      </c>
      <c r="M21" s="514"/>
    </row>
    <row r="22" spans="1:13" x14ac:dyDescent="0.15">
      <c r="A22" s="379" t="s">
        <v>18</v>
      </c>
      <c r="B22" s="383" t="s">
        <v>1024</v>
      </c>
      <c r="C22" s="379" t="s">
        <v>373</v>
      </c>
      <c r="D22" s="384" t="s">
        <v>1026</v>
      </c>
      <c r="E22" s="385" t="s">
        <v>84</v>
      </c>
      <c r="F22" s="379" t="s">
        <v>57</v>
      </c>
      <c r="G22" s="386"/>
      <c r="H22" s="597" t="s">
        <v>57</v>
      </c>
      <c r="I22" s="597" t="s">
        <v>1053</v>
      </c>
      <c r="J22" s="597" t="s">
        <v>57</v>
      </c>
      <c r="K22" s="597" t="s">
        <v>38</v>
      </c>
      <c r="L22" s="573" t="str">
        <f t="shared" si="0"/>
        <v/>
      </c>
      <c r="M22" s="514"/>
    </row>
    <row r="23" spans="1:13" x14ac:dyDescent="0.15">
      <c r="A23" s="379" t="s">
        <v>18</v>
      </c>
      <c r="B23" s="380" t="s">
        <v>1024</v>
      </c>
      <c r="C23" s="379" t="s">
        <v>373</v>
      </c>
      <c r="D23" s="384" t="s">
        <v>1027</v>
      </c>
      <c r="E23" s="385" t="s">
        <v>84</v>
      </c>
      <c r="F23" s="379" t="s">
        <v>57</v>
      </c>
      <c r="G23" s="386"/>
      <c r="H23" s="597" t="s">
        <v>57</v>
      </c>
      <c r="I23" s="597" t="s">
        <v>1053</v>
      </c>
      <c r="J23" s="597" t="s">
        <v>57</v>
      </c>
      <c r="K23" s="597" t="s">
        <v>38</v>
      </c>
      <c r="L23" s="573" t="str">
        <f t="shared" si="0"/>
        <v/>
      </c>
      <c r="M23" s="514"/>
    </row>
    <row r="24" spans="1:13" x14ac:dyDescent="0.15">
      <c r="A24" s="379" t="s">
        <v>18</v>
      </c>
      <c r="B24" s="383" t="s">
        <v>1024</v>
      </c>
      <c r="C24" s="379" t="s">
        <v>373</v>
      </c>
      <c r="D24" s="384" t="s">
        <v>1028</v>
      </c>
      <c r="E24" s="385" t="s">
        <v>84</v>
      </c>
      <c r="F24" s="379" t="s">
        <v>57</v>
      </c>
      <c r="G24" s="386"/>
      <c r="H24" s="597" t="s">
        <v>57</v>
      </c>
      <c r="I24" s="597" t="s">
        <v>1053</v>
      </c>
      <c r="J24" s="597" t="s">
        <v>57</v>
      </c>
      <c r="K24" s="597" t="s">
        <v>38</v>
      </c>
      <c r="L24" s="573" t="str">
        <f t="shared" si="0"/>
        <v/>
      </c>
      <c r="M24" s="514"/>
    </row>
    <row r="25" spans="1:13" x14ac:dyDescent="0.15">
      <c r="A25" s="379" t="s">
        <v>18</v>
      </c>
      <c r="B25" s="380" t="s">
        <v>1024</v>
      </c>
      <c r="C25" s="379" t="s">
        <v>373</v>
      </c>
      <c r="D25" s="384" t="s">
        <v>1029</v>
      </c>
      <c r="E25" s="385" t="s">
        <v>84</v>
      </c>
      <c r="F25" s="379" t="s">
        <v>57</v>
      </c>
      <c r="G25" s="386"/>
      <c r="H25" s="597" t="s">
        <v>57</v>
      </c>
      <c r="I25" s="597" t="s">
        <v>1053</v>
      </c>
      <c r="J25" s="597" t="s">
        <v>57</v>
      </c>
      <c r="K25" s="597" t="s">
        <v>38</v>
      </c>
      <c r="L25" s="573" t="str">
        <f t="shared" si="0"/>
        <v/>
      </c>
      <c r="M25" s="514"/>
    </row>
    <row r="26" spans="1:13" x14ac:dyDescent="0.15">
      <c r="A26" s="379" t="s">
        <v>18</v>
      </c>
      <c r="B26" s="383" t="s">
        <v>1024</v>
      </c>
      <c r="C26" s="379" t="s">
        <v>373</v>
      </c>
      <c r="D26" s="384" t="s">
        <v>1030</v>
      </c>
      <c r="E26" s="385" t="s">
        <v>84</v>
      </c>
      <c r="F26" s="379" t="s">
        <v>57</v>
      </c>
      <c r="G26" s="386"/>
      <c r="H26" s="597" t="s">
        <v>57</v>
      </c>
      <c r="I26" s="597" t="s">
        <v>1053</v>
      </c>
      <c r="J26" s="597" t="s">
        <v>57</v>
      </c>
      <c r="K26" s="597" t="s">
        <v>38</v>
      </c>
      <c r="L26" s="573" t="str">
        <f t="shared" si="0"/>
        <v/>
      </c>
      <c r="M26" s="514"/>
    </row>
    <row r="27" spans="1:13" x14ac:dyDescent="0.15">
      <c r="A27" s="379" t="s">
        <v>18</v>
      </c>
      <c r="B27" s="380" t="s">
        <v>1024</v>
      </c>
      <c r="C27" s="379" t="s">
        <v>373</v>
      </c>
      <c r="D27" s="384" t="s">
        <v>1031</v>
      </c>
      <c r="E27" s="385" t="s">
        <v>84</v>
      </c>
      <c r="F27" s="379" t="s">
        <v>57</v>
      </c>
      <c r="G27" s="386"/>
      <c r="H27" s="597" t="s">
        <v>57</v>
      </c>
      <c r="I27" s="597" t="s">
        <v>1053</v>
      </c>
      <c r="J27" s="597" t="s">
        <v>57</v>
      </c>
      <c r="K27" s="597" t="s">
        <v>38</v>
      </c>
      <c r="L27" s="573" t="str">
        <f t="shared" si="0"/>
        <v/>
      </c>
      <c r="M27" s="514"/>
    </row>
    <row r="28" spans="1:13" x14ac:dyDescent="0.15">
      <c r="A28" s="379" t="s">
        <v>18</v>
      </c>
      <c r="B28" s="380" t="s">
        <v>1024</v>
      </c>
      <c r="C28" s="379" t="s">
        <v>373</v>
      </c>
      <c r="D28" s="384" t="s">
        <v>1032</v>
      </c>
      <c r="E28" s="385" t="s">
        <v>84</v>
      </c>
      <c r="F28" s="379" t="s">
        <v>57</v>
      </c>
      <c r="G28" s="386"/>
      <c r="H28" s="597" t="s">
        <v>57</v>
      </c>
      <c r="I28" s="597" t="s">
        <v>1053</v>
      </c>
      <c r="J28" s="597" t="s">
        <v>57</v>
      </c>
      <c r="K28" s="597" t="s">
        <v>38</v>
      </c>
      <c r="L28" s="573" t="str">
        <f t="shared" si="0"/>
        <v/>
      </c>
      <c r="M28" s="514"/>
    </row>
    <row r="29" spans="1:13" x14ac:dyDescent="0.15">
      <c r="A29" s="379" t="s">
        <v>18</v>
      </c>
      <c r="B29" s="383" t="s">
        <v>1024</v>
      </c>
      <c r="C29" s="379" t="s">
        <v>373</v>
      </c>
      <c r="D29" s="384" t="s">
        <v>1033</v>
      </c>
      <c r="E29" s="385" t="s">
        <v>84</v>
      </c>
      <c r="F29" s="379" t="s">
        <v>57</v>
      </c>
      <c r="G29" s="386"/>
      <c r="H29" s="597" t="s">
        <v>57</v>
      </c>
      <c r="I29" s="597" t="s">
        <v>1053</v>
      </c>
      <c r="J29" s="597" t="s">
        <v>57</v>
      </c>
      <c r="K29" s="597" t="s">
        <v>38</v>
      </c>
      <c r="L29" s="573" t="str">
        <f t="shared" si="0"/>
        <v/>
      </c>
      <c r="M29" s="514"/>
    </row>
    <row r="30" spans="1:13" ht="26" x14ac:dyDescent="0.15">
      <c r="A30" s="379" t="s">
        <v>18</v>
      </c>
      <c r="B30" s="383" t="s">
        <v>1024</v>
      </c>
      <c r="C30" s="379" t="s">
        <v>373</v>
      </c>
      <c r="D30" s="384" t="s">
        <v>85</v>
      </c>
      <c r="E30" s="385" t="s">
        <v>84</v>
      </c>
      <c r="F30" s="379" t="s">
        <v>57</v>
      </c>
      <c r="G30" s="386"/>
      <c r="H30" s="597" t="s">
        <v>57</v>
      </c>
      <c r="I30" s="597" t="s">
        <v>1795</v>
      </c>
      <c r="J30" s="597" t="s">
        <v>57</v>
      </c>
      <c r="K30" s="597" t="s">
        <v>38</v>
      </c>
      <c r="L30" s="573" t="str">
        <f t="shared" si="0"/>
        <v/>
      </c>
      <c r="M30" s="514"/>
    </row>
    <row r="31" spans="1:13" x14ac:dyDescent="0.15">
      <c r="A31" s="379" t="s">
        <v>18</v>
      </c>
      <c r="B31" s="383" t="s">
        <v>1024</v>
      </c>
      <c r="C31" s="379" t="s">
        <v>373</v>
      </c>
      <c r="D31" s="384" t="s">
        <v>86</v>
      </c>
      <c r="E31" s="385" t="s">
        <v>87</v>
      </c>
      <c r="F31" s="385" t="s">
        <v>38</v>
      </c>
      <c r="G31" s="386"/>
      <c r="H31" s="597" t="s">
        <v>57</v>
      </c>
      <c r="I31" s="597" t="s">
        <v>1796</v>
      </c>
      <c r="J31" s="597" t="s">
        <v>57</v>
      </c>
      <c r="K31" s="597" t="s">
        <v>38</v>
      </c>
      <c r="L31" s="573" t="str">
        <f t="shared" si="0"/>
        <v/>
      </c>
      <c r="M31" s="514"/>
    </row>
    <row r="32" spans="1:13" x14ac:dyDescent="0.15">
      <c r="A32" s="379" t="s">
        <v>18</v>
      </c>
      <c r="B32" s="383" t="s">
        <v>1024</v>
      </c>
      <c r="C32" s="379" t="s">
        <v>373</v>
      </c>
      <c r="D32" s="387" t="s">
        <v>88</v>
      </c>
      <c r="E32" s="388" t="s">
        <v>87</v>
      </c>
      <c r="F32" s="385" t="s">
        <v>38</v>
      </c>
      <c r="G32" s="389"/>
      <c r="H32" s="597" t="s">
        <v>57</v>
      </c>
      <c r="I32" s="597" t="s">
        <v>1797</v>
      </c>
      <c r="J32" s="597" t="s">
        <v>57</v>
      </c>
      <c r="K32" s="597" t="s">
        <v>38</v>
      </c>
      <c r="L32" s="573" t="str">
        <f t="shared" si="0"/>
        <v/>
      </c>
      <c r="M32" s="514"/>
    </row>
    <row r="33" spans="1:13" x14ac:dyDescent="0.15">
      <c r="A33" s="264" t="s">
        <v>18</v>
      </c>
      <c r="B33" s="265" t="s">
        <v>331</v>
      </c>
      <c r="C33" s="264" t="s">
        <v>374</v>
      </c>
      <c r="D33" s="269" t="s">
        <v>1096</v>
      </c>
      <c r="E33" s="268" t="s">
        <v>84</v>
      </c>
      <c r="F33" s="268" t="s">
        <v>57</v>
      </c>
      <c r="G33" s="260"/>
      <c r="H33" s="575" t="s">
        <v>57</v>
      </c>
      <c r="I33" s="575" t="s">
        <v>1053</v>
      </c>
      <c r="J33" s="575" t="s">
        <v>57</v>
      </c>
      <c r="K33" s="597" t="s">
        <v>38</v>
      </c>
      <c r="L33" s="573" t="str">
        <f t="shared" si="0"/>
        <v/>
      </c>
      <c r="M33" s="466"/>
    </row>
    <row r="34" spans="1:13" x14ac:dyDescent="0.15">
      <c r="A34" s="264" t="s">
        <v>18</v>
      </c>
      <c r="B34" s="265" t="s">
        <v>331</v>
      </c>
      <c r="C34" s="264" t="s">
        <v>374</v>
      </c>
      <c r="D34" s="269" t="s">
        <v>1097</v>
      </c>
      <c r="E34" s="268" t="s">
        <v>84</v>
      </c>
      <c r="F34" s="268" t="s">
        <v>57</v>
      </c>
      <c r="G34" s="260"/>
      <c r="H34" s="575" t="s">
        <v>57</v>
      </c>
      <c r="I34" s="575" t="s">
        <v>1053</v>
      </c>
      <c r="J34" s="575" t="s">
        <v>57</v>
      </c>
      <c r="K34" s="597" t="s">
        <v>38</v>
      </c>
      <c r="L34" s="573" t="str">
        <f t="shared" si="0"/>
        <v/>
      </c>
      <c r="M34" s="466"/>
    </row>
    <row r="35" spans="1:13" x14ac:dyDescent="0.15">
      <c r="A35" s="264" t="s">
        <v>18</v>
      </c>
      <c r="B35" s="265" t="s">
        <v>331</v>
      </c>
      <c r="C35" s="264" t="s">
        <v>374</v>
      </c>
      <c r="D35" s="269" t="s">
        <v>1098</v>
      </c>
      <c r="E35" s="268" t="s">
        <v>84</v>
      </c>
      <c r="F35" s="268" t="s">
        <v>57</v>
      </c>
      <c r="G35" s="260"/>
      <c r="H35" s="575" t="s">
        <v>57</v>
      </c>
      <c r="I35" s="575" t="s">
        <v>1053</v>
      </c>
      <c r="J35" s="575" t="s">
        <v>57</v>
      </c>
      <c r="K35" s="597" t="s">
        <v>38</v>
      </c>
      <c r="L35" s="573" t="str">
        <f t="shared" si="0"/>
        <v/>
      </c>
      <c r="M35" s="466"/>
    </row>
    <row r="36" spans="1:13" x14ac:dyDescent="0.15">
      <c r="A36" s="264" t="s">
        <v>18</v>
      </c>
      <c r="B36" s="265" t="s">
        <v>331</v>
      </c>
      <c r="C36" s="264" t="s">
        <v>374</v>
      </c>
      <c r="D36" s="269" t="s">
        <v>1099</v>
      </c>
      <c r="E36" s="268" t="s">
        <v>84</v>
      </c>
      <c r="F36" s="268" t="s">
        <v>57</v>
      </c>
      <c r="G36" s="260"/>
      <c r="H36" s="575" t="s">
        <v>57</v>
      </c>
      <c r="I36" s="575" t="s">
        <v>1053</v>
      </c>
      <c r="J36" s="575" t="s">
        <v>57</v>
      </c>
      <c r="K36" s="597" t="s">
        <v>38</v>
      </c>
      <c r="L36" s="573" t="str">
        <f t="shared" si="0"/>
        <v/>
      </c>
      <c r="M36" s="466"/>
    </row>
    <row r="37" spans="1:13" x14ac:dyDescent="0.15">
      <c r="A37" s="264" t="s">
        <v>18</v>
      </c>
      <c r="B37" s="265" t="s">
        <v>331</v>
      </c>
      <c r="C37" s="264" t="s">
        <v>374</v>
      </c>
      <c r="D37" s="269" t="s">
        <v>1100</v>
      </c>
      <c r="E37" s="268" t="s">
        <v>84</v>
      </c>
      <c r="F37" s="268" t="s">
        <v>57</v>
      </c>
      <c r="G37" s="260"/>
      <c r="H37" s="575" t="s">
        <v>57</v>
      </c>
      <c r="I37" s="575" t="s">
        <v>1053</v>
      </c>
      <c r="J37" s="575" t="s">
        <v>57</v>
      </c>
      <c r="K37" s="597" t="s">
        <v>38</v>
      </c>
      <c r="L37" s="573" t="str">
        <f t="shared" si="0"/>
        <v/>
      </c>
      <c r="M37" s="466"/>
    </row>
    <row r="38" spans="1:13" x14ac:dyDescent="0.15">
      <c r="A38" s="264" t="s">
        <v>18</v>
      </c>
      <c r="B38" s="265" t="s">
        <v>331</v>
      </c>
      <c r="C38" s="264" t="s">
        <v>374</v>
      </c>
      <c r="D38" s="269" t="s">
        <v>1101</v>
      </c>
      <c r="E38" s="268" t="s">
        <v>84</v>
      </c>
      <c r="F38" s="268" t="s">
        <v>57</v>
      </c>
      <c r="G38" s="260"/>
      <c r="H38" s="575" t="s">
        <v>57</v>
      </c>
      <c r="I38" s="575" t="s">
        <v>1053</v>
      </c>
      <c r="J38" s="575" t="s">
        <v>57</v>
      </c>
      <c r="K38" s="597" t="s">
        <v>38</v>
      </c>
      <c r="L38" s="573" t="str">
        <f t="shared" si="0"/>
        <v/>
      </c>
      <c r="M38" s="466"/>
    </row>
    <row r="39" spans="1:13" x14ac:dyDescent="0.15">
      <c r="A39" s="264" t="s">
        <v>18</v>
      </c>
      <c r="B39" s="265" t="s">
        <v>331</v>
      </c>
      <c r="C39" s="264" t="s">
        <v>374</v>
      </c>
      <c r="D39" s="269" t="s">
        <v>1102</v>
      </c>
      <c r="E39" s="268" t="s">
        <v>84</v>
      </c>
      <c r="F39" s="268" t="s">
        <v>57</v>
      </c>
      <c r="G39" s="260"/>
      <c r="H39" s="575" t="s">
        <v>57</v>
      </c>
      <c r="I39" s="575" t="s">
        <v>1053</v>
      </c>
      <c r="J39" s="575" t="s">
        <v>57</v>
      </c>
      <c r="K39" s="597" t="s">
        <v>38</v>
      </c>
      <c r="L39" s="573" t="str">
        <f t="shared" si="0"/>
        <v/>
      </c>
      <c r="M39" s="466"/>
    </row>
    <row r="40" spans="1:13" x14ac:dyDescent="0.15">
      <c r="A40" s="264" t="s">
        <v>18</v>
      </c>
      <c r="B40" s="265" t="s">
        <v>331</v>
      </c>
      <c r="C40" s="264" t="s">
        <v>374</v>
      </c>
      <c r="D40" s="269" t="s">
        <v>1103</v>
      </c>
      <c r="E40" s="268" t="s">
        <v>84</v>
      </c>
      <c r="F40" s="268" t="s">
        <v>57</v>
      </c>
      <c r="G40" s="260"/>
      <c r="H40" s="575" t="s">
        <v>57</v>
      </c>
      <c r="I40" s="575" t="s">
        <v>1053</v>
      </c>
      <c r="J40" s="575" t="s">
        <v>57</v>
      </c>
      <c r="K40" s="597" t="s">
        <v>38</v>
      </c>
      <c r="L40" s="573" t="str">
        <f t="shared" si="0"/>
        <v/>
      </c>
      <c r="M40" s="466"/>
    </row>
    <row r="41" spans="1:13" x14ac:dyDescent="0.15">
      <c r="A41" s="264" t="s">
        <v>18</v>
      </c>
      <c r="B41" s="265" t="s">
        <v>331</v>
      </c>
      <c r="C41" s="264" t="s">
        <v>374</v>
      </c>
      <c r="D41" s="269" t="s">
        <v>1104</v>
      </c>
      <c r="E41" s="268" t="s">
        <v>84</v>
      </c>
      <c r="F41" s="268" t="s">
        <v>57</v>
      </c>
      <c r="G41" s="260"/>
      <c r="H41" s="575" t="s">
        <v>57</v>
      </c>
      <c r="I41" s="575" t="s">
        <v>1053</v>
      </c>
      <c r="J41" s="575" t="s">
        <v>57</v>
      </c>
      <c r="K41" s="597" t="s">
        <v>38</v>
      </c>
      <c r="L41" s="573" t="str">
        <f t="shared" si="0"/>
        <v/>
      </c>
      <c r="M41" s="466"/>
    </row>
    <row r="42" spans="1:13" x14ac:dyDescent="0.15">
      <c r="A42" s="264" t="s">
        <v>18</v>
      </c>
      <c r="B42" s="265" t="s">
        <v>331</v>
      </c>
      <c r="C42" s="264" t="s">
        <v>374</v>
      </c>
      <c r="D42" s="269" t="s">
        <v>1105</v>
      </c>
      <c r="E42" s="268" t="s">
        <v>84</v>
      </c>
      <c r="F42" s="268" t="s">
        <v>38</v>
      </c>
      <c r="G42" s="260"/>
      <c r="H42" s="575" t="s">
        <v>57</v>
      </c>
      <c r="I42" s="575" t="s">
        <v>1053</v>
      </c>
      <c r="J42" s="575" t="s">
        <v>57</v>
      </c>
      <c r="K42" s="597" t="s">
        <v>38</v>
      </c>
      <c r="L42" s="573" t="str">
        <f t="shared" si="0"/>
        <v/>
      </c>
      <c r="M42" s="466"/>
    </row>
    <row r="43" spans="1:13" ht="26" x14ac:dyDescent="0.15">
      <c r="A43" s="264" t="s">
        <v>18</v>
      </c>
      <c r="B43" s="265" t="s">
        <v>331</v>
      </c>
      <c r="C43" s="264" t="s">
        <v>374</v>
      </c>
      <c r="D43" s="269" t="s">
        <v>1106</v>
      </c>
      <c r="E43" s="268" t="s">
        <v>87</v>
      </c>
      <c r="F43" s="268" t="s">
        <v>38</v>
      </c>
      <c r="G43" s="260"/>
      <c r="H43" s="575" t="s">
        <v>57</v>
      </c>
      <c r="I43" s="575" t="s">
        <v>1783</v>
      </c>
      <c r="J43" s="575"/>
      <c r="K43" s="597" t="s">
        <v>38</v>
      </c>
      <c r="L43" s="573" t="str">
        <f t="shared" si="0"/>
        <v/>
      </c>
      <c r="M43" s="466"/>
    </row>
    <row r="44" spans="1:13" ht="26" x14ac:dyDescent="0.15">
      <c r="A44" s="264" t="s">
        <v>18</v>
      </c>
      <c r="B44" s="265" t="s">
        <v>331</v>
      </c>
      <c r="C44" s="264" t="s">
        <v>374</v>
      </c>
      <c r="D44" s="269" t="s">
        <v>1107</v>
      </c>
      <c r="E44" s="268" t="s">
        <v>87</v>
      </c>
      <c r="F44" s="268" t="s">
        <v>38</v>
      </c>
      <c r="G44" s="260"/>
      <c r="H44" s="575" t="s">
        <v>57</v>
      </c>
      <c r="I44" s="575" t="s">
        <v>1783</v>
      </c>
      <c r="J44" s="575"/>
      <c r="K44" s="597" t="s">
        <v>38</v>
      </c>
      <c r="L44" s="573" t="str">
        <f t="shared" si="0"/>
        <v/>
      </c>
      <c r="M44" s="466"/>
    </row>
    <row r="45" spans="1:13" ht="26" x14ac:dyDescent="0.15">
      <c r="A45" s="264" t="s">
        <v>18</v>
      </c>
      <c r="B45" s="265" t="s">
        <v>331</v>
      </c>
      <c r="C45" s="264" t="s">
        <v>374</v>
      </c>
      <c r="D45" s="269" t="s">
        <v>1108</v>
      </c>
      <c r="E45" s="268" t="s">
        <v>87</v>
      </c>
      <c r="F45" s="268" t="s">
        <v>38</v>
      </c>
      <c r="G45" s="260"/>
      <c r="H45" s="575" t="s">
        <v>57</v>
      </c>
      <c r="I45" s="575" t="s">
        <v>1780</v>
      </c>
      <c r="J45" s="575" t="s">
        <v>57</v>
      </c>
      <c r="K45" s="597" t="s">
        <v>38</v>
      </c>
      <c r="L45" s="573" t="str">
        <f t="shared" si="0"/>
        <v/>
      </c>
      <c r="M45" s="466"/>
    </row>
    <row r="46" spans="1:13" ht="26" x14ac:dyDescent="0.15">
      <c r="A46" s="264" t="s">
        <v>18</v>
      </c>
      <c r="B46" s="265" t="s">
        <v>331</v>
      </c>
      <c r="C46" s="264" t="s">
        <v>374</v>
      </c>
      <c r="D46" s="269" t="s">
        <v>1109</v>
      </c>
      <c r="E46" s="268" t="s">
        <v>87</v>
      </c>
      <c r="F46" s="268" t="s">
        <v>38</v>
      </c>
      <c r="G46" s="260"/>
      <c r="H46" s="575" t="s">
        <v>57</v>
      </c>
      <c r="I46" s="575" t="s">
        <v>1781</v>
      </c>
      <c r="J46" s="575" t="s">
        <v>57</v>
      </c>
      <c r="K46" s="597" t="s">
        <v>38</v>
      </c>
      <c r="L46" s="573" t="str">
        <f t="shared" si="0"/>
        <v/>
      </c>
      <c r="M46" s="466"/>
    </row>
    <row r="47" spans="1:13" ht="26" x14ac:dyDescent="0.15">
      <c r="A47" s="264" t="s">
        <v>18</v>
      </c>
      <c r="B47" s="265" t="s">
        <v>331</v>
      </c>
      <c r="C47" s="264" t="s">
        <v>374</v>
      </c>
      <c r="D47" s="269" t="s">
        <v>1110</v>
      </c>
      <c r="E47" s="268" t="s">
        <v>87</v>
      </c>
      <c r="F47" s="268" t="s">
        <v>38</v>
      </c>
      <c r="G47" s="260"/>
      <c r="H47" s="575" t="s">
        <v>38</v>
      </c>
      <c r="I47" s="575" t="s">
        <v>1783</v>
      </c>
      <c r="J47" s="575"/>
      <c r="K47" s="597" t="s">
        <v>38</v>
      </c>
      <c r="L47" s="573" t="str">
        <f t="shared" si="0"/>
        <v>x</v>
      </c>
      <c r="M47" s="582" t="s">
        <v>1782</v>
      </c>
    </row>
    <row r="48" spans="1:13" x14ac:dyDescent="0.15">
      <c r="A48" s="264" t="s">
        <v>18</v>
      </c>
      <c r="B48" s="265" t="s">
        <v>331</v>
      </c>
      <c r="C48" s="264" t="s">
        <v>374</v>
      </c>
      <c r="D48" s="269" t="s">
        <v>1111</v>
      </c>
      <c r="E48" s="268" t="s">
        <v>87</v>
      </c>
      <c r="F48" s="268" t="s">
        <v>38</v>
      </c>
      <c r="G48" s="261"/>
      <c r="H48" s="575" t="s">
        <v>57</v>
      </c>
      <c r="I48" s="575" t="s">
        <v>1659</v>
      </c>
      <c r="J48" s="575"/>
      <c r="K48" s="597" t="s">
        <v>38</v>
      </c>
      <c r="L48" s="573" t="str">
        <f t="shared" si="0"/>
        <v/>
      </c>
      <c r="M48" s="466"/>
    </row>
    <row r="49" spans="1:13" x14ac:dyDescent="0.15">
      <c r="A49" s="163" t="s">
        <v>18</v>
      </c>
      <c r="B49" s="294" t="s">
        <v>1019</v>
      </c>
      <c r="C49" s="164" t="s">
        <v>375</v>
      </c>
      <c r="D49" s="231" t="s">
        <v>1020</v>
      </c>
      <c r="E49" s="164" t="s">
        <v>84</v>
      </c>
      <c r="F49" s="372" t="s">
        <v>57</v>
      </c>
      <c r="G49" s="184"/>
      <c r="H49" s="575" t="s">
        <v>57</v>
      </c>
      <c r="I49" s="575" t="s">
        <v>1053</v>
      </c>
      <c r="J49" s="575" t="s">
        <v>57</v>
      </c>
      <c r="K49" s="575" t="s">
        <v>38</v>
      </c>
      <c r="L49" s="573" t="str">
        <f t="shared" si="0"/>
        <v/>
      </c>
      <c r="M49" s="466"/>
    </row>
    <row r="50" spans="1:13" x14ac:dyDescent="0.15">
      <c r="A50" s="163" t="s">
        <v>18</v>
      </c>
      <c r="B50" s="294" t="s">
        <v>1019</v>
      </c>
      <c r="C50" s="164" t="s">
        <v>375</v>
      </c>
      <c r="D50" s="231" t="s">
        <v>1021</v>
      </c>
      <c r="E50" s="164" t="s">
        <v>84</v>
      </c>
      <c r="F50" s="372" t="s">
        <v>57</v>
      </c>
      <c r="G50" s="184"/>
      <c r="H50" s="575" t="s">
        <v>57</v>
      </c>
      <c r="I50" s="575" t="s">
        <v>1053</v>
      </c>
      <c r="J50" s="575" t="s">
        <v>57</v>
      </c>
      <c r="K50" s="575" t="s">
        <v>38</v>
      </c>
      <c r="L50" s="573" t="str">
        <f t="shared" si="0"/>
        <v/>
      </c>
      <c r="M50" s="466"/>
    </row>
    <row r="51" spans="1:13" x14ac:dyDescent="0.15">
      <c r="A51" s="163" t="s">
        <v>18</v>
      </c>
      <c r="B51" s="294" t="s">
        <v>1019</v>
      </c>
      <c r="C51" s="164" t="s">
        <v>375</v>
      </c>
      <c r="D51" s="231" t="s">
        <v>1022</v>
      </c>
      <c r="E51" s="164" t="s">
        <v>84</v>
      </c>
      <c r="F51" s="372" t="s">
        <v>57</v>
      </c>
      <c r="G51" s="184"/>
      <c r="H51" s="575" t="s">
        <v>57</v>
      </c>
      <c r="I51" s="575" t="s">
        <v>1053</v>
      </c>
      <c r="J51" s="575" t="s">
        <v>57</v>
      </c>
      <c r="K51" s="575" t="s">
        <v>38</v>
      </c>
      <c r="L51" s="573" t="str">
        <f t="shared" si="0"/>
        <v/>
      </c>
      <c r="M51" s="466"/>
    </row>
    <row r="52" spans="1:13" x14ac:dyDescent="0.15">
      <c r="A52" s="163" t="s">
        <v>18</v>
      </c>
      <c r="B52" s="294" t="s">
        <v>1019</v>
      </c>
      <c r="C52" s="164" t="s">
        <v>375</v>
      </c>
      <c r="D52" s="377" t="s">
        <v>1023</v>
      </c>
      <c r="E52" s="163" t="s">
        <v>87</v>
      </c>
      <c r="F52" s="163" t="s">
        <v>38</v>
      </c>
      <c r="G52" s="184"/>
      <c r="H52" s="575" t="s">
        <v>57</v>
      </c>
      <c r="I52" s="575" t="s">
        <v>1773</v>
      </c>
      <c r="J52" s="575" t="s">
        <v>57</v>
      </c>
      <c r="K52" s="575" t="s">
        <v>38</v>
      </c>
      <c r="L52" s="573" t="str">
        <f t="shared" si="0"/>
        <v/>
      </c>
      <c r="M52" s="466"/>
    </row>
    <row r="53" spans="1:13" ht="26" x14ac:dyDescent="0.15">
      <c r="A53" s="163" t="s">
        <v>18</v>
      </c>
      <c r="B53" s="294" t="s">
        <v>1019</v>
      </c>
      <c r="C53" s="164" t="s">
        <v>375</v>
      </c>
      <c r="D53" s="371" t="s">
        <v>1108</v>
      </c>
      <c r="E53" s="163" t="s">
        <v>87</v>
      </c>
      <c r="F53" s="163" t="s">
        <v>38</v>
      </c>
      <c r="G53" s="184"/>
      <c r="H53" s="575" t="s">
        <v>57</v>
      </c>
      <c r="I53" s="575" t="s">
        <v>1780</v>
      </c>
      <c r="J53" s="575"/>
      <c r="K53" s="575" t="s">
        <v>38</v>
      </c>
      <c r="L53" s="573" t="str">
        <f t="shared" si="0"/>
        <v/>
      </c>
      <c r="M53" s="466"/>
    </row>
    <row r="54" spans="1:13" ht="26" x14ac:dyDescent="0.15">
      <c r="A54" s="379" t="s">
        <v>18</v>
      </c>
      <c r="B54" s="380" t="s">
        <v>1043</v>
      </c>
      <c r="C54" s="379" t="s">
        <v>376</v>
      </c>
      <c r="D54" s="384" t="s">
        <v>1044</v>
      </c>
      <c r="E54" s="385" t="s">
        <v>84</v>
      </c>
      <c r="F54" s="379" t="s">
        <v>57</v>
      </c>
      <c r="G54" s="386"/>
      <c r="H54" s="575" t="s">
        <v>57</v>
      </c>
      <c r="I54" s="575" t="s">
        <v>1781</v>
      </c>
      <c r="J54" s="575" t="s">
        <v>57</v>
      </c>
      <c r="K54" s="597" t="s">
        <v>38</v>
      </c>
      <c r="L54" s="573" t="str">
        <f t="shared" si="0"/>
        <v/>
      </c>
      <c r="M54" s="466"/>
    </row>
    <row r="55" spans="1:13" ht="26" x14ac:dyDescent="0.15">
      <c r="A55" s="379" t="s">
        <v>18</v>
      </c>
      <c r="B55" s="380" t="s">
        <v>1043</v>
      </c>
      <c r="C55" s="379" t="s">
        <v>376</v>
      </c>
      <c r="D55" s="384" t="s">
        <v>1045</v>
      </c>
      <c r="E55" s="385" t="s">
        <v>84</v>
      </c>
      <c r="F55" s="379" t="s">
        <v>57</v>
      </c>
      <c r="G55" s="386"/>
      <c r="H55" s="575" t="s">
        <v>38</v>
      </c>
      <c r="I55" s="575"/>
      <c r="J55" s="575"/>
      <c r="K55" s="597" t="s">
        <v>38</v>
      </c>
      <c r="L55" s="573" t="str">
        <f t="shared" si="0"/>
        <v>x</v>
      </c>
      <c r="M55" s="582" t="s">
        <v>1782</v>
      </c>
    </row>
    <row r="56" spans="1:13" ht="30" x14ac:dyDescent="0.2">
      <c r="A56" s="379" t="s">
        <v>18</v>
      </c>
      <c r="B56" s="380" t="s">
        <v>1043</v>
      </c>
      <c r="C56" s="379" t="s">
        <v>376</v>
      </c>
      <c r="D56" s="384" t="s">
        <v>1046</v>
      </c>
      <c r="E56" s="385" t="s">
        <v>84</v>
      </c>
      <c r="F56" s="379" t="s">
        <v>57</v>
      </c>
      <c r="G56" s="386"/>
      <c r="H56" s="585" t="s">
        <v>57</v>
      </c>
      <c r="I56" s="585" t="s">
        <v>57</v>
      </c>
      <c r="J56" s="585" t="s">
        <v>38</v>
      </c>
      <c r="K56" s="585" t="s">
        <v>57</v>
      </c>
      <c r="L56" s="573" t="str">
        <f t="shared" si="0"/>
        <v/>
      </c>
      <c r="M56" s="576" t="s">
        <v>1775</v>
      </c>
    </row>
    <row r="57" spans="1:13" ht="30" x14ac:dyDescent="0.2">
      <c r="A57" s="379" t="s">
        <v>18</v>
      </c>
      <c r="B57" s="380" t="s">
        <v>1043</v>
      </c>
      <c r="C57" s="379" t="s">
        <v>376</v>
      </c>
      <c r="D57" s="384" t="s">
        <v>1047</v>
      </c>
      <c r="E57" s="385" t="s">
        <v>87</v>
      </c>
      <c r="F57" s="379" t="s">
        <v>38</v>
      </c>
      <c r="G57" s="386"/>
      <c r="H57" s="585" t="s">
        <v>57</v>
      </c>
      <c r="I57" s="585" t="s">
        <v>57</v>
      </c>
      <c r="J57" s="585" t="s">
        <v>38</v>
      </c>
      <c r="K57" s="585" t="s">
        <v>57</v>
      </c>
      <c r="L57" s="573" t="str">
        <f t="shared" si="0"/>
        <v/>
      </c>
      <c r="M57" s="576" t="s">
        <v>1775</v>
      </c>
    </row>
    <row r="58" spans="1:13" ht="60" x14ac:dyDescent="0.2">
      <c r="A58" s="379" t="s">
        <v>18</v>
      </c>
      <c r="B58" s="380" t="s">
        <v>1043</v>
      </c>
      <c r="C58" s="379" t="s">
        <v>376</v>
      </c>
      <c r="D58" s="384" t="s">
        <v>88</v>
      </c>
      <c r="E58" s="385" t="s">
        <v>87</v>
      </c>
      <c r="F58" s="379" t="s">
        <v>38</v>
      </c>
      <c r="G58" s="386"/>
      <c r="H58" s="585" t="s">
        <v>38</v>
      </c>
      <c r="I58" s="585" t="s">
        <v>57</v>
      </c>
      <c r="J58" s="585" t="s">
        <v>38</v>
      </c>
      <c r="K58" s="585" t="s">
        <v>38</v>
      </c>
      <c r="L58" s="573" t="str">
        <f t="shared" si="0"/>
        <v>x</v>
      </c>
      <c r="M58" s="576" t="s">
        <v>1776</v>
      </c>
    </row>
    <row r="59" spans="1:13" x14ac:dyDescent="0.15">
      <c r="A59" s="379" t="s">
        <v>18</v>
      </c>
      <c r="B59" s="380" t="s">
        <v>1043</v>
      </c>
      <c r="C59" s="379" t="s">
        <v>376</v>
      </c>
      <c r="D59" s="384" t="s">
        <v>89</v>
      </c>
      <c r="E59" s="385" t="s">
        <v>87</v>
      </c>
      <c r="F59" s="379" t="s">
        <v>38</v>
      </c>
      <c r="G59" s="386"/>
      <c r="H59" s="585" t="s">
        <v>57</v>
      </c>
      <c r="I59" s="585" t="s">
        <v>57</v>
      </c>
      <c r="J59" s="585" t="s">
        <v>38</v>
      </c>
      <c r="K59" s="585" t="s">
        <v>38</v>
      </c>
      <c r="L59" s="573" t="str">
        <f t="shared" si="0"/>
        <v/>
      </c>
      <c r="M59" s="514"/>
    </row>
    <row r="60" spans="1:13" x14ac:dyDescent="0.15">
      <c r="A60" s="379" t="s">
        <v>18</v>
      </c>
      <c r="B60" s="380" t="s">
        <v>1043</v>
      </c>
      <c r="C60" s="379" t="s">
        <v>376</v>
      </c>
      <c r="D60" s="384" t="s">
        <v>1048</v>
      </c>
      <c r="E60" s="385" t="s">
        <v>87</v>
      </c>
      <c r="F60" s="379" t="s">
        <v>38</v>
      </c>
      <c r="G60" s="386"/>
      <c r="H60" s="585" t="s">
        <v>57</v>
      </c>
      <c r="I60" s="585" t="s">
        <v>38</v>
      </c>
      <c r="J60" s="585" t="s">
        <v>38</v>
      </c>
      <c r="K60" s="585" t="s">
        <v>38</v>
      </c>
      <c r="L60" s="573" t="str">
        <f t="shared" si="0"/>
        <v/>
      </c>
      <c r="M60" s="514"/>
    </row>
    <row r="61" spans="1:13" ht="81.75" customHeight="1" x14ac:dyDescent="0.15">
      <c r="A61" s="379" t="s">
        <v>18</v>
      </c>
      <c r="B61" s="380" t="s">
        <v>1041</v>
      </c>
      <c r="C61" s="379" t="s">
        <v>382</v>
      </c>
      <c r="D61" s="384" t="s">
        <v>85</v>
      </c>
      <c r="E61" s="385" t="s">
        <v>84</v>
      </c>
      <c r="F61" s="379" t="s">
        <v>57</v>
      </c>
      <c r="G61" s="386"/>
      <c r="H61" s="594" t="s">
        <v>1788</v>
      </c>
      <c r="I61" s="594" t="s">
        <v>1789</v>
      </c>
      <c r="J61" s="594" t="s">
        <v>57</v>
      </c>
      <c r="K61" s="594" t="s">
        <v>38</v>
      </c>
      <c r="L61" s="573" t="str">
        <f t="shared" si="0"/>
        <v>x</v>
      </c>
      <c r="M61" s="586" t="s">
        <v>1790</v>
      </c>
    </row>
    <row r="62" spans="1:13" ht="81.75" customHeight="1" x14ac:dyDescent="0.15">
      <c r="A62" s="379" t="s">
        <v>18</v>
      </c>
      <c r="B62" s="380" t="s">
        <v>1041</v>
      </c>
      <c r="C62" s="379" t="s">
        <v>382</v>
      </c>
      <c r="D62" s="384" t="s">
        <v>1042</v>
      </c>
      <c r="E62" s="385" t="s">
        <v>87</v>
      </c>
      <c r="F62" s="379" t="s">
        <v>38</v>
      </c>
      <c r="G62" s="386"/>
      <c r="H62" s="594" t="s">
        <v>1788</v>
      </c>
      <c r="I62" s="594"/>
      <c r="J62" s="594"/>
      <c r="K62" s="597" t="s">
        <v>38</v>
      </c>
      <c r="L62" s="573" t="str">
        <f t="shared" si="0"/>
        <v>x</v>
      </c>
      <c r="M62" s="586" t="s">
        <v>1790</v>
      </c>
    </row>
    <row r="63" spans="1:13" ht="78.75" customHeight="1" x14ac:dyDescent="0.15">
      <c r="A63" s="379" t="s">
        <v>18</v>
      </c>
      <c r="B63" s="380" t="s">
        <v>1041</v>
      </c>
      <c r="C63" s="379" t="s">
        <v>382</v>
      </c>
      <c r="D63" s="384" t="s">
        <v>86</v>
      </c>
      <c r="E63" s="385" t="s">
        <v>87</v>
      </c>
      <c r="F63" s="379" t="s">
        <v>38</v>
      </c>
      <c r="G63" s="386"/>
      <c r="H63" s="594" t="s">
        <v>1788</v>
      </c>
      <c r="I63" s="594"/>
      <c r="J63" s="594"/>
      <c r="K63" s="597" t="s">
        <v>38</v>
      </c>
      <c r="L63" s="573" t="str">
        <f t="shared" si="0"/>
        <v>x</v>
      </c>
      <c r="M63" s="586" t="s">
        <v>1790</v>
      </c>
    </row>
    <row r="64" spans="1:13" ht="26" x14ac:dyDescent="0.15">
      <c r="A64" s="193" t="s">
        <v>18</v>
      </c>
      <c r="B64" s="296" t="s">
        <v>81</v>
      </c>
      <c r="C64" s="193" t="s">
        <v>1125</v>
      </c>
      <c r="D64" s="393" t="s">
        <v>1126</v>
      </c>
      <c r="E64" s="267" t="s">
        <v>84</v>
      </c>
      <c r="F64" s="267" t="s">
        <v>57</v>
      </c>
      <c r="G64" s="394"/>
      <c r="H64" s="580" t="s">
        <v>57</v>
      </c>
      <c r="I64" s="580" t="s">
        <v>1763</v>
      </c>
      <c r="J64" s="580" t="s">
        <v>57</v>
      </c>
      <c r="K64" s="580" t="s">
        <v>38</v>
      </c>
      <c r="L64" s="573" t="str">
        <f t="shared" si="0"/>
        <v/>
      </c>
      <c r="M64" s="514"/>
    </row>
    <row r="65" spans="1:13" ht="26" x14ac:dyDescent="0.15">
      <c r="A65" s="193" t="s">
        <v>18</v>
      </c>
      <c r="B65" s="296" t="s">
        <v>81</v>
      </c>
      <c r="C65" s="193" t="s">
        <v>1125</v>
      </c>
      <c r="D65" s="393" t="s">
        <v>1127</v>
      </c>
      <c r="E65" s="267" t="s">
        <v>84</v>
      </c>
      <c r="F65" s="267" t="s">
        <v>57</v>
      </c>
      <c r="G65" s="394"/>
      <c r="H65" s="580" t="s">
        <v>57</v>
      </c>
      <c r="I65" s="580" t="s">
        <v>1763</v>
      </c>
      <c r="J65" s="580" t="s">
        <v>57</v>
      </c>
      <c r="K65" s="580" t="s">
        <v>38</v>
      </c>
      <c r="L65" s="573" t="str">
        <f t="shared" si="0"/>
        <v/>
      </c>
      <c r="M65" s="514"/>
    </row>
    <row r="66" spans="1:13" ht="26" x14ac:dyDescent="0.15">
      <c r="A66" s="193" t="s">
        <v>18</v>
      </c>
      <c r="B66" s="296" t="s">
        <v>81</v>
      </c>
      <c r="C66" s="193" t="s">
        <v>1125</v>
      </c>
      <c r="D66" s="393" t="s">
        <v>1128</v>
      </c>
      <c r="E66" s="267" t="s">
        <v>84</v>
      </c>
      <c r="F66" s="267" t="s">
        <v>57</v>
      </c>
      <c r="G66" s="394"/>
      <c r="H66" s="580" t="s">
        <v>57</v>
      </c>
      <c r="I66" s="580" t="s">
        <v>1763</v>
      </c>
      <c r="J66" s="580" t="s">
        <v>57</v>
      </c>
      <c r="K66" s="580" t="s">
        <v>38</v>
      </c>
      <c r="L66" s="573" t="str">
        <f t="shared" si="0"/>
        <v/>
      </c>
      <c r="M66" s="514"/>
    </row>
    <row r="67" spans="1:13" ht="39" x14ac:dyDescent="0.15">
      <c r="A67" s="193" t="s">
        <v>18</v>
      </c>
      <c r="B67" s="296" t="s">
        <v>81</v>
      </c>
      <c r="C67" s="193" t="s">
        <v>1125</v>
      </c>
      <c r="D67" s="392" t="s">
        <v>86</v>
      </c>
      <c r="E67" s="267" t="s">
        <v>87</v>
      </c>
      <c r="F67" s="267" t="s">
        <v>38</v>
      </c>
      <c r="G67" s="394"/>
      <c r="H67" s="580" t="s">
        <v>57</v>
      </c>
      <c r="I67" s="580" t="s">
        <v>1764</v>
      </c>
      <c r="J67" s="580" t="s">
        <v>57</v>
      </c>
      <c r="K67" s="580" t="s">
        <v>38</v>
      </c>
      <c r="L67" s="573" t="str">
        <f t="shared" si="0"/>
        <v/>
      </c>
      <c r="M67" s="514"/>
    </row>
    <row r="68" spans="1:13" x14ac:dyDescent="0.15">
      <c r="A68" s="190" t="s">
        <v>18</v>
      </c>
      <c r="B68" s="259" t="s">
        <v>1112</v>
      </c>
      <c r="C68" s="190" t="s">
        <v>1113</v>
      </c>
      <c r="D68" s="260" t="s">
        <v>1105</v>
      </c>
      <c r="E68" s="266" t="s">
        <v>84</v>
      </c>
      <c r="F68" s="266" t="s">
        <v>38</v>
      </c>
      <c r="G68" s="261"/>
      <c r="H68" s="575" t="s">
        <v>57</v>
      </c>
      <c r="I68" s="575" t="s">
        <v>1659</v>
      </c>
      <c r="J68" s="575"/>
      <c r="K68" s="597" t="s">
        <v>38</v>
      </c>
      <c r="L68" s="573" t="str">
        <f t="shared" si="0"/>
        <v/>
      </c>
      <c r="M68" s="466"/>
    </row>
    <row r="69" spans="1:13" x14ac:dyDescent="0.15">
      <c r="A69" s="190" t="s">
        <v>18</v>
      </c>
      <c r="B69" s="259" t="s">
        <v>1112</v>
      </c>
      <c r="C69" s="190" t="s">
        <v>1113</v>
      </c>
      <c r="D69" s="260" t="s">
        <v>1114</v>
      </c>
      <c r="E69" s="266" t="s">
        <v>84</v>
      </c>
      <c r="F69" s="266" t="s">
        <v>38</v>
      </c>
      <c r="G69" s="261"/>
      <c r="H69" s="575" t="s">
        <v>57</v>
      </c>
      <c r="I69" s="575" t="s">
        <v>1659</v>
      </c>
      <c r="J69" s="575"/>
      <c r="K69" s="597" t="s">
        <v>38</v>
      </c>
      <c r="L69" s="573" t="str">
        <f t="shared" ref="L69:L75" si="1">IF(OR(H69="Y",H69=""),"","x")</f>
        <v/>
      </c>
      <c r="M69" s="466"/>
    </row>
    <row r="70" spans="1:13" ht="26" x14ac:dyDescent="0.15">
      <c r="A70" s="190" t="s">
        <v>18</v>
      </c>
      <c r="B70" s="259" t="s">
        <v>1112</v>
      </c>
      <c r="C70" s="190" t="s">
        <v>1113</v>
      </c>
      <c r="D70" s="260" t="s">
        <v>1107</v>
      </c>
      <c r="E70" s="266" t="s">
        <v>84</v>
      </c>
      <c r="F70" s="266" t="s">
        <v>38</v>
      </c>
      <c r="G70" s="261"/>
      <c r="H70" s="575" t="s">
        <v>57</v>
      </c>
      <c r="I70" s="575" t="s">
        <v>1783</v>
      </c>
      <c r="J70" s="575"/>
      <c r="K70" s="597" t="s">
        <v>38</v>
      </c>
      <c r="L70" s="573" t="str">
        <f t="shared" si="1"/>
        <v/>
      </c>
      <c r="M70" s="466"/>
    </row>
    <row r="71" spans="1:13" ht="26" x14ac:dyDescent="0.15">
      <c r="A71" s="190" t="s">
        <v>18</v>
      </c>
      <c r="B71" s="259" t="s">
        <v>1112</v>
      </c>
      <c r="C71" s="190" t="s">
        <v>1113</v>
      </c>
      <c r="D71" s="260" t="s">
        <v>1111</v>
      </c>
      <c r="E71" s="266" t="s">
        <v>84</v>
      </c>
      <c r="F71" s="266" t="s">
        <v>38</v>
      </c>
      <c r="G71" s="261"/>
      <c r="H71" s="575" t="s">
        <v>57</v>
      </c>
      <c r="I71" s="575" t="s">
        <v>1783</v>
      </c>
      <c r="J71" s="575"/>
      <c r="K71" s="597" t="s">
        <v>38</v>
      </c>
      <c r="L71" s="573" t="str">
        <f t="shared" si="1"/>
        <v/>
      </c>
      <c r="M71" s="466"/>
    </row>
    <row r="72" spans="1:13" x14ac:dyDescent="0.15">
      <c r="A72" s="190" t="s">
        <v>18</v>
      </c>
      <c r="B72" s="259" t="s">
        <v>1112</v>
      </c>
      <c r="C72" s="190" t="s">
        <v>1113</v>
      </c>
      <c r="D72" s="260" t="s">
        <v>1106</v>
      </c>
      <c r="E72" s="266" t="s">
        <v>87</v>
      </c>
      <c r="F72" s="266" t="s">
        <v>38</v>
      </c>
      <c r="G72" s="261"/>
      <c r="H72" s="575" t="s">
        <v>57</v>
      </c>
      <c r="I72" s="575" t="s">
        <v>1659</v>
      </c>
      <c r="J72" s="575"/>
      <c r="K72" s="597" t="s">
        <v>38</v>
      </c>
      <c r="L72" s="573" t="str">
        <f t="shared" si="1"/>
        <v/>
      </c>
      <c r="M72" s="466"/>
    </row>
    <row r="73" spans="1:13" ht="26" x14ac:dyDescent="0.15">
      <c r="A73" s="190" t="s">
        <v>18</v>
      </c>
      <c r="B73" s="259" t="s">
        <v>1112</v>
      </c>
      <c r="C73" s="190" t="s">
        <v>1113</v>
      </c>
      <c r="D73" s="260" t="s">
        <v>1108</v>
      </c>
      <c r="E73" s="266" t="s">
        <v>87</v>
      </c>
      <c r="F73" s="266" t="s">
        <v>38</v>
      </c>
      <c r="G73" s="261"/>
      <c r="H73" s="575" t="s">
        <v>57</v>
      </c>
      <c r="I73" s="575" t="s">
        <v>1780</v>
      </c>
      <c r="J73" s="575"/>
      <c r="K73" s="597" t="s">
        <v>38</v>
      </c>
      <c r="L73" s="573" t="str">
        <f t="shared" si="1"/>
        <v/>
      </c>
      <c r="M73" s="466"/>
    </row>
    <row r="74" spans="1:13" ht="26" x14ac:dyDescent="0.15">
      <c r="A74" s="190" t="s">
        <v>18</v>
      </c>
      <c r="B74" s="259" t="s">
        <v>1112</v>
      </c>
      <c r="C74" s="190" t="s">
        <v>1113</v>
      </c>
      <c r="D74" s="260" t="s">
        <v>1109</v>
      </c>
      <c r="E74" s="266" t="s">
        <v>87</v>
      </c>
      <c r="F74" s="266" t="s">
        <v>38</v>
      </c>
      <c r="G74" s="261"/>
      <c r="H74" s="575" t="s">
        <v>57</v>
      </c>
      <c r="I74" s="575" t="s">
        <v>1781</v>
      </c>
      <c r="J74" s="575" t="s">
        <v>57</v>
      </c>
      <c r="K74" s="597" t="s">
        <v>38</v>
      </c>
      <c r="L74" s="573" t="str">
        <f t="shared" si="1"/>
        <v/>
      </c>
      <c r="M74" s="466"/>
    </row>
    <row r="75" spans="1:13" ht="26" x14ac:dyDescent="0.15">
      <c r="A75" s="190" t="s">
        <v>18</v>
      </c>
      <c r="B75" s="259" t="s">
        <v>1112</v>
      </c>
      <c r="C75" s="190" t="s">
        <v>1113</v>
      </c>
      <c r="D75" s="260" t="s">
        <v>1110</v>
      </c>
      <c r="E75" s="266" t="s">
        <v>87</v>
      </c>
      <c r="F75" s="266" t="s">
        <v>38</v>
      </c>
      <c r="G75" s="261"/>
      <c r="H75" s="575" t="s">
        <v>38</v>
      </c>
      <c r="I75" s="575"/>
      <c r="J75" s="575"/>
      <c r="K75" s="597" t="s">
        <v>38</v>
      </c>
      <c r="L75" s="573" t="str">
        <f t="shared" si="1"/>
        <v>x</v>
      </c>
      <c r="M75" s="582" t="s">
        <v>1782</v>
      </c>
    </row>
    <row r="76" spans="1:13" x14ac:dyDescent="0.15">
      <c r="A76" s="191" t="s">
        <v>18</v>
      </c>
      <c r="B76" s="295" t="s">
        <v>1394</v>
      </c>
      <c r="C76" s="262" t="s">
        <v>1245</v>
      </c>
      <c r="D76" s="323" t="s">
        <v>1248</v>
      </c>
      <c r="E76" s="263" t="s">
        <v>84</v>
      </c>
      <c r="F76" s="263" t="s">
        <v>38</v>
      </c>
      <c r="G76" s="378"/>
      <c r="H76" s="513" t="s">
        <v>57</v>
      </c>
      <c r="I76" s="513" t="s">
        <v>1785</v>
      </c>
      <c r="J76" s="513"/>
      <c r="K76" s="513" t="s">
        <v>38</v>
      </c>
      <c r="L76" s="573" t="str">
        <f t="shared" ref="L76:L94" si="2">IF(OR(H76="Y",H76=""),"","x")</f>
        <v/>
      </c>
      <c r="M76" s="514"/>
    </row>
    <row r="77" spans="1:13" x14ac:dyDescent="0.15">
      <c r="A77" s="191" t="s">
        <v>18</v>
      </c>
      <c r="B77" s="295" t="s">
        <v>1394</v>
      </c>
      <c r="C77" s="262" t="s">
        <v>1245</v>
      </c>
      <c r="D77" s="323" t="s">
        <v>1249</v>
      </c>
      <c r="E77" s="263" t="s">
        <v>84</v>
      </c>
      <c r="F77" s="263" t="s">
        <v>38</v>
      </c>
      <c r="G77" s="378"/>
      <c r="H77" s="513" t="s">
        <v>57</v>
      </c>
      <c r="I77" s="513" t="s">
        <v>1785</v>
      </c>
      <c r="J77" s="513"/>
      <c r="K77" s="513" t="s">
        <v>38</v>
      </c>
      <c r="L77" s="573" t="str">
        <f t="shared" si="2"/>
        <v/>
      </c>
      <c r="M77" s="514"/>
    </row>
    <row r="78" spans="1:13" x14ac:dyDescent="0.15">
      <c r="A78" s="191" t="s">
        <v>18</v>
      </c>
      <c r="B78" s="295" t="s">
        <v>1394</v>
      </c>
      <c r="C78" s="262" t="s">
        <v>1245</v>
      </c>
      <c r="D78" s="324" t="s">
        <v>1023</v>
      </c>
      <c r="E78" s="263" t="s">
        <v>87</v>
      </c>
      <c r="F78" s="263" t="s">
        <v>38</v>
      </c>
      <c r="G78" s="378"/>
      <c r="H78" s="513" t="s">
        <v>57</v>
      </c>
      <c r="I78" s="575" t="s">
        <v>1773</v>
      </c>
      <c r="J78" s="575" t="s">
        <v>57</v>
      </c>
      <c r="K78" s="575" t="s">
        <v>38</v>
      </c>
      <c r="L78" s="573" t="str">
        <f t="shared" si="2"/>
        <v/>
      </c>
      <c r="M78" s="514"/>
    </row>
    <row r="79" spans="1:13" x14ac:dyDescent="0.15">
      <c r="A79" s="191" t="s">
        <v>18</v>
      </c>
      <c r="B79" s="295" t="s">
        <v>1394</v>
      </c>
      <c r="C79" s="262" t="s">
        <v>1245</v>
      </c>
      <c r="D79" s="323" t="s">
        <v>1108</v>
      </c>
      <c r="E79" s="263" t="s">
        <v>87</v>
      </c>
      <c r="F79" s="263" t="s">
        <v>38</v>
      </c>
      <c r="G79" s="378"/>
      <c r="H79" s="513" t="s">
        <v>57</v>
      </c>
      <c r="I79" s="513" t="s">
        <v>1785</v>
      </c>
      <c r="J79" s="513"/>
      <c r="K79" s="513" t="s">
        <v>38</v>
      </c>
      <c r="L79" s="573" t="str">
        <f t="shared" si="2"/>
        <v/>
      </c>
      <c r="M79" s="514"/>
    </row>
    <row r="80" spans="1:13" ht="26" x14ac:dyDescent="0.15">
      <c r="A80" s="193" t="s">
        <v>18</v>
      </c>
      <c r="B80" s="296" t="s">
        <v>344</v>
      </c>
      <c r="C80" s="193" t="s">
        <v>389</v>
      </c>
      <c r="D80" s="390" t="s">
        <v>1083</v>
      </c>
      <c r="E80" s="391" t="s">
        <v>84</v>
      </c>
      <c r="F80" s="391" t="s">
        <v>57</v>
      </c>
      <c r="G80" s="329" t="s">
        <v>1085</v>
      </c>
      <c r="H80" s="513" t="s">
        <v>38</v>
      </c>
      <c r="I80" s="513"/>
      <c r="J80" s="513"/>
      <c r="K80" s="513"/>
      <c r="L80" s="573" t="str">
        <f t="shared" si="2"/>
        <v>x</v>
      </c>
      <c r="M80" s="564" t="s">
        <v>1752</v>
      </c>
    </row>
    <row r="81" spans="1:13" ht="26" x14ac:dyDescent="0.15">
      <c r="A81" s="193" t="s">
        <v>18</v>
      </c>
      <c r="B81" s="296" t="s">
        <v>344</v>
      </c>
      <c r="C81" s="193" t="s">
        <v>389</v>
      </c>
      <c r="D81" s="390" t="s">
        <v>1084</v>
      </c>
      <c r="E81" s="391" t="s">
        <v>84</v>
      </c>
      <c r="F81" s="391" t="s">
        <v>57</v>
      </c>
      <c r="G81" s="329" t="s">
        <v>1086</v>
      </c>
      <c r="H81" s="513" t="s">
        <v>38</v>
      </c>
      <c r="I81" s="513"/>
      <c r="J81" s="513"/>
      <c r="K81" s="513"/>
      <c r="L81" s="573" t="str">
        <f t="shared" si="2"/>
        <v>x</v>
      </c>
      <c r="M81" s="564" t="s">
        <v>1752</v>
      </c>
    </row>
    <row r="82" spans="1:13" ht="26" x14ac:dyDescent="0.15">
      <c r="A82" s="193" t="s">
        <v>18</v>
      </c>
      <c r="B82" s="296" t="s">
        <v>344</v>
      </c>
      <c r="C82" s="193" t="s">
        <v>389</v>
      </c>
      <c r="D82" s="390" t="s">
        <v>1080</v>
      </c>
      <c r="E82" s="391" t="s">
        <v>84</v>
      </c>
      <c r="F82" s="391" t="s">
        <v>57</v>
      </c>
      <c r="G82" s="329" t="s">
        <v>1087</v>
      </c>
      <c r="H82" s="513" t="s">
        <v>38</v>
      </c>
      <c r="I82" s="513"/>
      <c r="J82" s="513"/>
      <c r="K82" s="513"/>
      <c r="L82" s="573" t="str">
        <f t="shared" si="2"/>
        <v>x</v>
      </c>
      <c r="M82" s="564" t="s">
        <v>1752</v>
      </c>
    </row>
    <row r="83" spans="1:13" x14ac:dyDescent="0.15">
      <c r="A83" s="193" t="s">
        <v>18</v>
      </c>
      <c r="B83" s="292" t="s">
        <v>1074</v>
      </c>
      <c r="C83" s="193" t="s">
        <v>391</v>
      </c>
      <c r="D83" s="390" t="s">
        <v>1075</v>
      </c>
      <c r="E83" s="391" t="s">
        <v>84</v>
      </c>
      <c r="F83" s="391" t="s">
        <v>87</v>
      </c>
      <c r="G83" s="329"/>
      <c r="H83" s="575" t="s">
        <v>57</v>
      </c>
      <c r="I83" s="575" t="s">
        <v>1771</v>
      </c>
      <c r="J83" s="575" t="s">
        <v>57</v>
      </c>
      <c r="K83" s="575" t="s">
        <v>57</v>
      </c>
      <c r="L83" s="573" t="str">
        <f t="shared" si="2"/>
        <v/>
      </c>
      <c r="M83" s="466" t="s">
        <v>1774</v>
      </c>
    </row>
    <row r="84" spans="1:13" x14ac:dyDescent="0.15">
      <c r="A84" s="193" t="s">
        <v>18</v>
      </c>
      <c r="B84" s="292" t="s">
        <v>1074</v>
      </c>
      <c r="C84" s="193" t="s">
        <v>391</v>
      </c>
      <c r="D84" s="390" t="s">
        <v>1076</v>
      </c>
      <c r="E84" s="391" t="s">
        <v>84</v>
      </c>
      <c r="F84" s="391" t="s">
        <v>87</v>
      </c>
      <c r="G84" s="329"/>
      <c r="H84" s="575" t="s">
        <v>57</v>
      </c>
      <c r="I84" s="575" t="s">
        <v>1771</v>
      </c>
      <c r="J84" s="575" t="s">
        <v>57</v>
      </c>
      <c r="K84" s="575" t="s">
        <v>57</v>
      </c>
      <c r="L84" s="573" t="str">
        <f t="shared" si="2"/>
        <v/>
      </c>
      <c r="M84" s="466" t="s">
        <v>1774</v>
      </c>
    </row>
    <row r="85" spans="1:13" x14ac:dyDescent="0.15">
      <c r="A85" s="193" t="s">
        <v>18</v>
      </c>
      <c r="B85" s="292" t="s">
        <v>1074</v>
      </c>
      <c r="C85" s="193" t="s">
        <v>391</v>
      </c>
      <c r="D85" s="390" t="s">
        <v>1077</v>
      </c>
      <c r="E85" s="391" t="s">
        <v>87</v>
      </c>
      <c r="F85" s="391" t="s">
        <v>38</v>
      </c>
      <c r="G85" s="329"/>
      <c r="H85" s="575" t="s">
        <v>57</v>
      </c>
      <c r="I85" s="575" t="s">
        <v>1772</v>
      </c>
      <c r="J85" s="575"/>
      <c r="K85" s="575" t="s">
        <v>57</v>
      </c>
      <c r="L85" s="573" t="str">
        <f t="shared" si="2"/>
        <v/>
      </c>
      <c r="M85" s="466" t="s">
        <v>1774</v>
      </c>
    </row>
    <row r="86" spans="1:13" x14ac:dyDescent="0.15">
      <c r="A86" s="193" t="s">
        <v>18</v>
      </c>
      <c r="B86" s="292" t="s">
        <v>1074</v>
      </c>
      <c r="C86" s="193" t="s">
        <v>391</v>
      </c>
      <c r="D86" s="390" t="s">
        <v>1078</v>
      </c>
      <c r="E86" s="391" t="s">
        <v>84</v>
      </c>
      <c r="F86" s="391" t="s">
        <v>57</v>
      </c>
      <c r="G86" s="329"/>
      <c r="H86" s="575" t="s">
        <v>57</v>
      </c>
      <c r="I86" s="575" t="s">
        <v>1772</v>
      </c>
      <c r="J86" s="575"/>
      <c r="K86" s="597" t="s">
        <v>38</v>
      </c>
      <c r="L86" s="573" t="str">
        <f t="shared" si="2"/>
        <v/>
      </c>
      <c r="M86" s="514"/>
    </row>
    <row r="87" spans="1:13" x14ac:dyDescent="0.15">
      <c r="A87" s="193" t="s">
        <v>18</v>
      </c>
      <c r="B87" s="292" t="s">
        <v>1074</v>
      </c>
      <c r="C87" s="193" t="s">
        <v>391</v>
      </c>
      <c r="D87" s="390" t="s">
        <v>1079</v>
      </c>
      <c r="E87" s="391" t="s">
        <v>84</v>
      </c>
      <c r="F87" s="391" t="s">
        <v>38</v>
      </c>
      <c r="G87" s="329"/>
      <c r="H87" s="575" t="s">
        <v>57</v>
      </c>
      <c r="I87" s="575" t="s">
        <v>1772</v>
      </c>
      <c r="J87" s="575"/>
      <c r="K87" s="597" t="s">
        <v>38</v>
      </c>
      <c r="L87" s="573" t="str">
        <f t="shared" si="2"/>
        <v/>
      </c>
      <c r="M87" s="514"/>
    </row>
    <row r="88" spans="1:13" x14ac:dyDescent="0.15">
      <c r="A88" s="193" t="s">
        <v>18</v>
      </c>
      <c r="B88" s="292" t="s">
        <v>1074</v>
      </c>
      <c r="C88" s="193" t="s">
        <v>391</v>
      </c>
      <c r="D88" s="390" t="s">
        <v>1080</v>
      </c>
      <c r="E88" s="391" t="s">
        <v>84</v>
      </c>
      <c r="F88" s="391" t="s">
        <v>57</v>
      </c>
      <c r="G88" s="329"/>
      <c r="H88" s="575" t="s">
        <v>57</v>
      </c>
      <c r="I88" s="575" t="s">
        <v>1773</v>
      </c>
      <c r="J88" s="575" t="s">
        <v>57</v>
      </c>
      <c r="K88" s="597" t="s">
        <v>38</v>
      </c>
      <c r="L88" s="573" t="str">
        <f t="shared" si="2"/>
        <v/>
      </c>
      <c r="M88" s="514"/>
    </row>
    <row r="89" spans="1:13" x14ac:dyDescent="0.15">
      <c r="A89" s="193" t="s">
        <v>18</v>
      </c>
      <c r="B89" s="292" t="s">
        <v>1074</v>
      </c>
      <c r="C89" s="193" t="s">
        <v>391</v>
      </c>
      <c r="D89" s="390" t="s">
        <v>1081</v>
      </c>
      <c r="E89" s="391" t="s">
        <v>87</v>
      </c>
      <c r="F89" s="391" t="s">
        <v>38</v>
      </c>
      <c r="G89" s="329"/>
      <c r="H89" s="575" t="s">
        <v>57</v>
      </c>
      <c r="I89" s="575" t="s">
        <v>1772</v>
      </c>
      <c r="J89" s="575"/>
      <c r="K89" s="597" t="s">
        <v>38</v>
      </c>
      <c r="L89" s="573" t="str">
        <f t="shared" si="2"/>
        <v/>
      </c>
      <c r="M89" s="514"/>
    </row>
    <row r="90" spans="1:13" ht="26" x14ac:dyDescent="0.15">
      <c r="A90" s="379" t="s">
        <v>18</v>
      </c>
      <c r="B90" s="380" t="s">
        <v>1034</v>
      </c>
      <c r="C90" s="379" t="s">
        <v>90</v>
      </c>
      <c r="D90" s="384" t="s">
        <v>1035</v>
      </c>
      <c r="E90" s="385" t="s">
        <v>84</v>
      </c>
      <c r="F90" s="379" t="s">
        <v>57</v>
      </c>
      <c r="G90" s="386"/>
      <c r="H90" s="513" t="s">
        <v>38</v>
      </c>
      <c r="I90" s="513"/>
      <c r="J90" s="513"/>
      <c r="K90" s="513"/>
      <c r="L90" s="573" t="str">
        <f t="shared" si="2"/>
        <v>x</v>
      </c>
      <c r="M90" s="564" t="s">
        <v>1751</v>
      </c>
    </row>
    <row r="91" spans="1:13" ht="26" x14ac:dyDescent="0.15">
      <c r="A91" s="379" t="s">
        <v>18</v>
      </c>
      <c r="B91" s="380" t="s">
        <v>1034</v>
      </c>
      <c r="C91" s="379" t="s">
        <v>90</v>
      </c>
      <c r="D91" s="384" t="s">
        <v>1036</v>
      </c>
      <c r="E91" s="385" t="s">
        <v>84</v>
      </c>
      <c r="F91" s="379" t="s">
        <v>57</v>
      </c>
      <c r="G91" s="386"/>
      <c r="H91" s="513" t="s">
        <v>38</v>
      </c>
      <c r="I91" s="513"/>
      <c r="J91" s="513"/>
      <c r="K91" s="513"/>
      <c r="L91" s="573" t="str">
        <f t="shared" si="2"/>
        <v>x</v>
      </c>
      <c r="M91" s="564" t="s">
        <v>1751</v>
      </c>
    </row>
    <row r="92" spans="1:13" ht="26" x14ac:dyDescent="0.15">
      <c r="A92" s="379" t="s">
        <v>18</v>
      </c>
      <c r="B92" s="380" t="s">
        <v>1034</v>
      </c>
      <c r="C92" s="379" t="s">
        <v>90</v>
      </c>
      <c r="D92" s="384" t="s">
        <v>1037</v>
      </c>
      <c r="E92" s="385" t="s">
        <v>84</v>
      </c>
      <c r="F92" s="379" t="s">
        <v>57</v>
      </c>
      <c r="G92" s="386" t="s">
        <v>1088</v>
      </c>
      <c r="H92" s="513" t="s">
        <v>38</v>
      </c>
      <c r="I92" s="513"/>
      <c r="J92" s="513"/>
      <c r="K92" s="513"/>
      <c r="L92" s="573" t="str">
        <f t="shared" si="2"/>
        <v>x</v>
      </c>
      <c r="M92" s="564" t="s">
        <v>1751</v>
      </c>
    </row>
    <row r="93" spans="1:13" ht="26" x14ac:dyDescent="0.15">
      <c r="A93" s="379" t="s">
        <v>18</v>
      </c>
      <c r="B93" s="380" t="s">
        <v>1034</v>
      </c>
      <c r="C93" s="379" t="s">
        <v>90</v>
      </c>
      <c r="D93" s="384" t="s">
        <v>1038</v>
      </c>
      <c r="E93" s="385" t="s">
        <v>84</v>
      </c>
      <c r="F93" s="379" t="s">
        <v>57</v>
      </c>
      <c r="G93" s="386"/>
      <c r="H93" s="513" t="s">
        <v>38</v>
      </c>
      <c r="I93" s="513"/>
      <c r="J93" s="513"/>
      <c r="K93" s="513"/>
      <c r="L93" s="573" t="str">
        <f t="shared" si="2"/>
        <v>x</v>
      </c>
      <c r="M93" s="564" t="s">
        <v>1751</v>
      </c>
    </row>
    <row r="94" spans="1:13" ht="26" x14ac:dyDescent="0.15">
      <c r="A94" s="366" t="s">
        <v>18</v>
      </c>
      <c r="B94" s="367" t="s">
        <v>1003</v>
      </c>
      <c r="C94" s="366" t="s">
        <v>1004</v>
      </c>
      <c r="D94" s="368" t="s">
        <v>1039</v>
      </c>
      <c r="E94" s="369" t="s">
        <v>84</v>
      </c>
      <c r="F94" s="366" t="s">
        <v>38</v>
      </c>
      <c r="G94" s="370" t="s">
        <v>1040</v>
      </c>
      <c r="H94" s="575" t="s">
        <v>57</v>
      </c>
      <c r="I94" s="575" t="s">
        <v>998</v>
      </c>
      <c r="J94" s="575" t="s">
        <v>38</v>
      </c>
      <c r="K94" s="575" t="s">
        <v>38</v>
      </c>
      <c r="L94" s="573" t="str">
        <f t="shared" si="2"/>
        <v/>
      </c>
      <c r="M94" s="514"/>
    </row>
  </sheetData>
  <dataConsolidate/>
  <mergeCells count="1">
    <mergeCell ref="A2:K3"/>
  </mergeCells>
  <dataValidations count="2">
    <dataValidation type="list" allowBlank="1" showInputMessage="1" showErrorMessage="1" sqref="B1:E1">
      <formula1>$BK$1:$BK$26</formula1>
    </dataValidation>
    <dataValidation type="list" allowBlank="1" showInputMessage="1" showErrorMessage="1" sqref="J1:M1">
      <formula1>$BB$3:$BB$3</formula1>
    </dataValidation>
  </dataValidations>
  <pageMargins left="0.7" right="0.7" top="0.75" bottom="0.75" header="0.3" footer="0.3"/>
  <pageSetup paperSize="9" orientation="portrait" horizontalDpi="4294967292" verticalDpi="429496729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A76:A79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dimension ref="A1:T27"/>
  <sheetViews>
    <sheetView topLeftCell="E1" workbookViewId="0">
      <selection activeCell="S17" sqref="S17"/>
    </sheetView>
  </sheetViews>
  <sheetFormatPr baseColWidth="10" defaultColWidth="8.83203125" defaultRowHeight="13" x14ac:dyDescent="0.15"/>
  <cols>
    <col min="1" max="1" width="5.6640625" style="18" customWidth="1"/>
    <col min="2" max="3" width="30" style="18" bestFit="1" customWidth="1"/>
    <col min="4" max="4" width="18.1640625" style="18" bestFit="1" customWidth="1"/>
    <col min="5" max="5" width="19.33203125" style="18" customWidth="1"/>
    <col min="6" max="6" width="15.83203125" style="18" customWidth="1"/>
    <col min="7" max="7" width="17" style="18" bestFit="1" customWidth="1"/>
    <col min="8" max="8" width="31.1640625" style="18" customWidth="1"/>
    <col min="9" max="9" width="30.1640625" style="18" bestFit="1" customWidth="1"/>
    <col min="10" max="10" width="27.33203125" style="18" bestFit="1" customWidth="1"/>
    <col min="11" max="11" width="29.6640625" style="18" bestFit="1" customWidth="1"/>
    <col min="12" max="12" width="27.6640625" style="18" bestFit="1" customWidth="1"/>
    <col min="13" max="13" width="30.33203125" style="18" bestFit="1" customWidth="1"/>
    <col min="14" max="14" width="53" style="18" customWidth="1"/>
    <col min="15" max="15" width="20.33203125" style="18" bestFit="1" customWidth="1"/>
    <col min="16" max="16" width="20.6640625" style="709" customWidth="1"/>
    <col min="17" max="17" width="20.83203125" style="18" bestFit="1" customWidth="1"/>
    <col min="18" max="18" width="11.83203125" style="18" customWidth="1"/>
    <col min="19" max="19" width="28.33203125" style="709" customWidth="1"/>
    <col min="20" max="20" width="26.33203125" style="18" customWidth="1"/>
    <col min="21" max="16384" width="8.83203125" style="18"/>
  </cols>
  <sheetData>
    <row r="1" spans="1:20" ht="14" thickBot="1" x14ac:dyDescent="0.2">
      <c r="A1" s="58" t="s">
        <v>315</v>
      </c>
      <c r="I1" s="58"/>
      <c r="P1" s="18"/>
      <c r="Q1" s="709"/>
      <c r="S1" s="18"/>
      <c r="T1" s="709"/>
    </row>
    <row r="2" spans="1:20" ht="12.75" customHeight="1" x14ac:dyDescent="0.15">
      <c r="A2" s="651"/>
      <c r="B2" s="652"/>
      <c r="C2" s="652"/>
      <c r="D2" s="652"/>
      <c r="E2" s="652"/>
      <c r="F2" s="652"/>
      <c r="G2" s="652"/>
      <c r="H2" s="652"/>
      <c r="I2" s="652"/>
      <c r="J2" s="652"/>
      <c r="K2" s="652"/>
      <c r="L2" s="652"/>
      <c r="M2" s="652"/>
      <c r="N2" s="652"/>
      <c r="O2" s="652"/>
      <c r="P2" s="652"/>
      <c r="Q2" s="652"/>
      <c r="R2" s="653"/>
      <c r="S2" s="482" t="s">
        <v>1662</v>
      </c>
      <c r="T2" s="710" t="s">
        <v>1140</v>
      </c>
    </row>
    <row r="3" spans="1:20" ht="13.5" customHeight="1" thickBot="1" x14ac:dyDescent="0.2">
      <c r="A3" s="655"/>
      <c r="B3" s="656"/>
      <c r="C3" s="656"/>
      <c r="D3" s="656"/>
      <c r="E3" s="656"/>
      <c r="F3" s="656"/>
      <c r="G3" s="656"/>
      <c r="H3" s="656"/>
      <c r="I3" s="656"/>
      <c r="J3" s="656"/>
      <c r="K3" s="656"/>
      <c r="L3" s="656"/>
      <c r="M3" s="656"/>
      <c r="N3" s="656"/>
      <c r="O3" s="656"/>
      <c r="P3" s="656"/>
      <c r="Q3" s="656"/>
      <c r="R3" s="657"/>
      <c r="S3" s="654" t="s">
        <v>1663</v>
      </c>
      <c r="T3" s="749" t="s">
        <v>1666</v>
      </c>
    </row>
    <row r="4" spans="1:20" ht="110.25" customHeight="1" thickBot="1" x14ac:dyDescent="0.2">
      <c r="A4" s="711" t="s">
        <v>0</v>
      </c>
      <c r="B4" s="11" t="s">
        <v>33</v>
      </c>
      <c r="C4" s="12" t="s">
        <v>3</v>
      </c>
      <c r="D4" s="712" t="s">
        <v>184</v>
      </c>
      <c r="E4" s="496" t="s">
        <v>185</v>
      </c>
      <c r="F4" s="7" t="s">
        <v>179</v>
      </c>
      <c r="G4" s="8" t="s">
        <v>180</v>
      </c>
      <c r="H4" s="11" t="s">
        <v>181</v>
      </c>
      <c r="I4" s="11" t="s">
        <v>285</v>
      </c>
      <c r="J4" s="11" t="s">
        <v>182</v>
      </c>
      <c r="K4" s="11" t="s">
        <v>64</v>
      </c>
      <c r="L4" s="11" t="s">
        <v>50</v>
      </c>
      <c r="M4" s="11" t="s">
        <v>183</v>
      </c>
      <c r="N4" s="11" t="s">
        <v>51</v>
      </c>
      <c r="O4" s="713" t="s">
        <v>14</v>
      </c>
      <c r="P4" s="497" t="s">
        <v>1717</v>
      </c>
      <c r="Q4" s="497" t="s">
        <v>1718</v>
      </c>
      <c r="R4" s="497" t="s">
        <v>1719</v>
      </c>
      <c r="S4" s="497" t="s">
        <v>1720</v>
      </c>
      <c r="T4" s="497" t="s">
        <v>1716</v>
      </c>
    </row>
    <row r="5" spans="1:20" ht="39" x14ac:dyDescent="0.15">
      <c r="A5" s="714" t="s">
        <v>18</v>
      </c>
      <c r="B5" s="715" t="s">
        <v>1250</v>
      </c>
      <c r="C5" s="715" t="s">
        <v>1250</v>
      </c>
      <c r="D5" s="716" t="s">
        <v>61</v>
      </c>
      <c r="E5" s="717" t="s">
        <v>1251</v>
      </c>
      <c r="F5" s="718" t="s">
        <v>1251</v>
      </c>
      <c r="G5" s="719" t="s">
        <v>1252</v>
      </c>
      <c r="H5" s="720" t="s">
        <v>1253</v>
      </c>
      <c r="I5" s="721" t="s">
        <v>57</v>
      </c>
      <c r="J5" s="720" t="s">
        <v>56</v>
      </c>
      <c r="K5" s="722" t="s">
        <v>58</v>
      </c>
      <c r="L5" s="722" t="s">
        <v>38</v>
      </c>
      <c r="M5" s="723" t="s">
        <v>62</v>
      </c>
      <c r="N5" s="722" t="s">
        <v>58</v>
      </c>
      <c r="O5" s="724" t="s">
        <v>1254</v>
      </c>
      <c r="P5" s="725" t="s">
        <v>57</v>
      </c>
      <c r="Q5" s="726" t="s">
        <v>59</v>
      </c>
      <c r="R5" s="727"/>
      <c r="S5" s="727"/>
      <c r="T5" s="728"/>
    </row>
    <row r="6" spans="1:20" ht="26" x14ac:dyDescent="0.15">
      <c r="A6" s="714" t="s">
        <v>18</v>
      </c>
      <c r="B6" s="715" t="s">
        <v>1250</v>
      </c>
      <c r="C6" s="715" t="s">
        <v>1250</v>
      </c>
      <c r="D6" s="716" t="s">
        <v>61</v>
      </c>
      <c r="E6" s="717" t="s">
        <v>1251</v>
      </c>
      <c r="F6" s="718" t="s">
        <v>1251</v>
      </c>
      <c r="G6" s="719" t="s">
        <v>1252</v>
      </c>
      <c r="H6" s="720" t="s">
        <v>63</v>
      </c>
      <c r="I6" s="721" t="s">
        <v>57</v>
      </c>
      <c r="J6" s="720" t="s">
        <v>1255</v>
      </c>
      <c r="K6" s="722" t="s">
        <v>58</v>
      </c>
      <c r="L6" s="722" t="s">
        <v>38</v>
      </c>
      <c r="M6" s="723" t="s">
        <v>62</v>
      </c>
      <c r="N6" s="722" t="s">
        <v>58</v>
      </c>
      <c r="O6" s="724" t="s">
        <v>1256</v>
      </c>
      <c r="P6" s="725" t="s">
        <v>57</v>
      </c>
      <c r="Q6" s="726" t="s">
        <v>59</v>
      </c>
      <c r="R6" s="727"/>
      <c r="S6" s="727"/>
      <c r="T6" s="728"/>
    </row>
    <row r="7" spans="1:20" ht="15" x14ac:dyDescent="0.15">
      <c r="A7" s="714" t="s">
        <v>18</v>
      </c>
      <c r="B7" s="715" t="s">
        <v>1250</v>
      </c>
      <c r="C7" s="715" t="s">
        <v>1250</v>
      </c>
      <c r="D7" s="716" t="s">
        <v>61</v>
      </c>
      <c r="E7" s="717" t="s">
        <v>1251</v>
      </c>
      <c r="F7" s="718" t="s">
        <v>1251</v>
      </c>
      <c r="G7" s="719" t="s">
        <v>1257</v>
      </c>
      <c r="H7" s="720" t="s">
        <v>63</v>
      </c>
      <c r="I7" s="721" t="s">
        <v>57</v>
      </c>
      <c r="J7" s="720" t="s">
        <v>1255</v>
      </c>
      <c r="K7" s="722" t="s">
        <v>58</v>
      </c>
      <c r="L7" s="722" t="s">
        <v>38</v>
      </c>
      <c r="M7" s="723" t="s">
        <v>62</v>
      </c>
      <c r="N7" s="722" t="s">
        <v>58</v>
      </c>
      <c r="O7" s="724"/>
      <c r="P7" s="725" t="s">
        <v>57</v>
      </c>
      <c r="Q7" s="726" t="s">
        <v>59</v>
      </c>
      <c r="R7" s="727"/>
      <c r="S7" s="727"/>
      <c r="T7" s="728"/>
    </row>
    <row r="8" spans="1:20" ht="15" x14ac:dyDescent="0.15">
      <c r="A8" s="714" t="s">
        <v>18</v>
      </c>
      <c r="B8" s="715" t="s">
        <v>1250</v>
      </c>
      <c r="C8" s="715" t="s">
        <v>1250</v>
      </c>
      <c r="D8" s="716" t="s">
        <v>61</v>
      </c>
      <c r="E8" s="717" t="s">
        <v>1251</v>
      </c>
      <c r="F8" s="718" t="s">
        <v>1251</v>
      </c>
      <c r="G8" s="692" t="s">
        <v>17</v>
      </c>
      <c r="H8" s="720" t="s">
        <v>63</v>
      </c>
      <c r="I8" s="721" t="s">
        <v>57</v>
      </c>
      <c r="J8" s="720" t="s">
        <v>1255</v>
      </c>
      <c r="K8" s="722" t="s">
        <v>58</v>
      </c>
      <c r="L8" s="722" t="s">
        <v>38</v>
      </c>
      <c r="M8" s="723" t="s">
        <v>62</v>
      </c>
      <c r="N8" s="722" t="s">
        <v>58</v>
      </c>
      <c r="O8" s="724"/>
      <c r="P8" s="725" t="s">
        <v>57</v>
      </c>
      <c r="Q8" s="726" t="s">
        <v>59</v>
      </c>
      <c r="R8" s="727"/>
      <c r="S8" s="727"/>
      <c r="T8" s="728"/>
    </row>
    <row r="9" spans="1:20" ht="15" x14ac:dyDescent="0.15">
      <c r="A9" s="714" t="s">
        <v>18</v>
      </c>
      <c r="B9" s="715" t="s">
        <v>1250</v>
      </c>
      <c r="C9" s="715" t="s">
        <v>1250</v>
      </c>
      <c r="D9" s="716" t="s">
        <v>61</v>
      </c>
      <c r="E9" s="717" t="s">
        <v>1251</v>
      </c>
      <c r="F9" s="718" t="s">
        <v>1251</v>
      </c>
      <c r="G9" s="719" t="s">
        <v>15</v>
      </c>
      <c r="H9" s="720" t="s">
        <v>63</v>
      </c>
      <c r="I9" s="721" t="s">
        <v>57</v>
      </c>
      <c r="J9" s="720" t="s">
        <v>1255</v>
      </c>
      <c r="K9" s="722" t="s">
        <v>58</v>
      </c>
      <c r="L9" s="722" t="s">
        <v>38</v>
      </c>
      <c r="M9" s="723" t="s">
        <v>62</v>
      </c>
      <c r="N9" s="722" t="s">
        <v>58</v>
      </c>
      <c r="O9" s="724"/>
      <c r="P9" s="725" t="s">
        <v>57</v>
      </c>
      <c r="Q9" s="726" t="s">
        <v>59</v>
      </c>
      <c r="R9" s="727"/>
      <c r="S9" s="727"/>
      <c r="T9" s="728"/>
    </row>
    <row r="10" spans="1:20" ht="15" x14ac:dyDescent="0.15">
      <c r="A10" s="714" t="s">
        <v>18</v>
      </c>
      <c r="B10" s="715" t="s">
        <v>1250</v>
      </c>
      <c r="C10" s="715" t="s">
        <v>1250</v>
      </c>
      <c r="D10" s="716" t="s">
        <v>61</v>
      </c>
      <c r="E10" s="717" t="s">
        <v>1251</v>
      </c>
      <c r="F10" s="718" t="s">
        <v>1251</v>
      </c>
      <c r="G10" s="719" t="s">
        <v>1258</v>
      </c>
      <c r="H10" s="720" t="s">
        <v>63</v>
      </c>
      <c r="I10" s="721" t="s">
        <v>57</v>
      </c>
      <c r="J10" s="720" t="s">
        <v>1255</v>
      </c>
      <c r="K10" s="722" t="s">
        <v>58</v>
      </c>
      <c r="L10" s="722" t="s">
        <v>38</v>
      </c>
      <c r="M10" s="723" t="s">
        <v>62</v>
      </c>
      <c r="N10" s="722" t="s">
        <v>58</v>
      </c>
      <c r="O10" s="724"/>
      <c r="P10" s="725" t="s">
        <v>57</v>
      </c>
      <c r="Q10" s="726" t="s">
        <v>59</v>
      </c>
      <c r="R10" s="727"/>
      <c r="S10" s="727"/>
      <c r="T10" s="728"/>
    </row>
    <row r="11" spans="1:20" ht="15" x14ac:dyDescent="0.15">
      <c r="A11" s="714" t="s">
        <v>18</v>
      </c>
      <c r="B11" s="715" t="s">
        <v>1250</v>
      </c>
      <c r="C11" s="715" t="s">
        <v>1250</v>
      </c>
      <c r="D11" s="716" t="s">
        <v>61</v>
      </c>
      <c r="E11" s="717" t="s">
        <v>1251</v>
      </c>
      <c r="F11" s="718" t="s">
        <v>1251</v>
      </c>
      <c r="G11" s="692" t="s">
        <v>16</v>
      </c>
      <c r="H11" s="720" t="s">
        <v>63</v>
      </c>
      <c r="I11" s="721" t="s">
        <v>57</v>
      </c>
      <c r="J11" s="720" t="s">
        <v>1255</v>
      </c>
      <c r="K11" s="722" t="s">
        <v>58</v>
      </c>
      <c r="L11" s="722" t="s">
        <v>38</v>
      </c>
      <c r="M11" s="723" t="s">
        <v>62</v>
      </c>
      <c r="N11" s="722" t="s">
        <v>58</v>
      </c>
      <c r="O11" s="724"/>
      <c r="P11" s="725" t="s">
        <v>57</v>
      </c>
      <c r="Q11" s="726" t="s">
        <v>59</v>
      </c>
      <c r="R11" s="727"/>
      <c r="S11" s="727"/>
      <c r="T11" s="728"/>
    </row>
    <row r="12" spans="1:20" ht="6" customHeight="1" x14ac:dyDescent="0.15">
      <c r="A12" s="714"/>
      <c r="B12" s="729"/>
      <c r="C12" s="729"/>
      <c r="D12" s="729"/>
      <c r="E12" s="730"/>
      <c r="F12" s="730"/>
      <c r="G12" s="730"/>
      <c r="H12" s="731"/>
      <c r="I12" s="732"/>
      <c r="J12" s="731"/>
      <c r="K12" s="729"/>
      <c r="L12" s="729"/>
      <c r="M12" s="733"/>
      <c r="N12" s="729"/>
      <c r="O12" s="734"/>
      <c r="P12" s="18"/>
      <c r="Q12" s="709"/>
      <c r="S12" s="18"/>
      <c r="T12" s="709"/>
    </row>
    <row r="13" spans="1:20" ht="39" x14ac:dyDescent="0.15">
      <c r="A13" s="609" t="s">
        <v>18</v>
      </c>
      <c r="B13" s="722" t="s">
        <v>1250</v>
      </c>
      <c r="C13" s="722" t="s">
        <v>1250</v>
      </c>
      <c r="D13" s="735" t="s">
        <v>54</v>
      </c>
      <c r="E13" s="736" t="s">
        <v>1251</v>
      </c>
      <c r="F13" s="683" t="s">
        <v>1251</v>
      </c>
      <c r="G13" s="719" t="s">
        <v>1252</v>
      </c>
      <c r="H13" s="720" t="s">
        <v>1253</v>
      </c>
      <c r="I13" s="721" t="s">
        <v>57</v>
      </c>
      <c r="J13" s="720" t="s">
        <v>1259</v>
      </c>
      <c r="K13" s="722" t="s">
        <v>1260</v>
      </c>
      <c r="L13" s="722" t="s">
        <v>57</v>
      </c>
      <c r="M13" s="723" t="s">
        <v>1261</v>
      </c>
      <c r="N13" s="722" t="s">
        <v>59</v>
      </c>
      <c r="O13" s="724" t="s">
        <v>1254</v>
      </c>
      <c r="P13" s="725" t="s">
        <v>57</v>
      </c>
      <c r="Q13" s="727" t="s">
        <v>1259</v>
      </c>
      <c r="R13" s="727" t="s">
        <v>683</v>
      </c>
      <c r="S13" s="727" t="s">
        <v>1395</v>
      </c>
      <c r="T13" s="728" t="s">
        <v>1916</v>
      </c>
    </row>
    <row r="14" spans="1:20" ht="26" x14ac:dyDescent="0.15">
      <c r="A14" s="609" t="s">
        <v>18</v>
      </c>
      <c r="B14" s="722" t="s">
        <v>1250</v>
      </c>
      <c r="C14" s="722" t="s">
        <v>1250</v>
      </c>
      <c r="D14" s="735" t="s">
        <v>54</v>
      </c>
      <c r="E14" s="736" t="s">
        <v>1251</v>
      </c>
      <c r="F14" s="683" t="s">
        <v>1251</v>
      </c>
      <c r="G14" s="719" t="s">
        <v>1252</v>
      </c>
      <c r="H14" s="720" t="s">
        <v>63</v>
      </c>
      <c r="I14" s="721" t="s">
        <v>57</v>
      </c>
      <c r="J14" s="720" t="s">
        <v>1255</v>
      </c>
      <c r="K14" s="722" t="s">
        <v>58</v>
      </c>
      <c r="L14" s="722" t="s">
        <v>38</v>
      </c>
      <c r="M14" s="723" t="s">
        <v>62</v>
      </c>
      <c r="N14" s="722" t="s">
        <v>58</v>
      </c>
      <c r="O14" s="724" t="s">
        <v>1256</v>
      </c>
      <c r="P14" s="725" t="s">
        <v>57</v>
      </c>
      <c r="Q14" s="726" t="s">
        <v>59</v>
      </c>
      <c r="R14" s="727"/>
      <c r="S14" s="727"/>
      <c r="T14" s="728"/>
    </row>
    <row r="15" spans="1:20" ht="15" x14ac:dyDescent="0.15">
      <c r="A15" s="609" t="s">
        <v>18</v>
      </c>
      <c r="B15" s="722" t="s">
        <v>1250</v>
      </c>
      <c r="C15" s="722" t="s">
        <v>1250</v>
      </c>
      <c r="D15" s="735" t="s">
        <v>54</v>
      </c>
      <c r="E15" s="736" t="s">
        <v>1251</v>
      </c>
      <c r="F15" s="683" t="s">
        <v>1251</v>
      </c>
      <c r="G15" s="719" t="s">
        <v>1257</v>
      </c>
      <c r="H15" s="720" t="s">
        <v>63</v>
      </c>
      <c r="I15" s="721" t="s">
        <v>57</v>
      </c>
      <c r="J15" s="720" t="s">
        <v>1255</v>
      </c>
      <c r="K15" s="722" t="s">
        <v>58</v>
      </c>
      <c r="L15" s="722" t="s">
        <v>38</v>
      </c>
      <c r="M15" s="723" t="s">
        <v>62</v>
      </c>
      <c r="N15" s="722" t="s">
        <v>58</v>
      </c>
      <c r="O15" s="724"/>
      <c r="P15" s="725" t="s">
        <v>57</v>
      </c>
      <c r="Q15" s="726" t="s">
        <v>59</v>
      </c>
      <c r="R15" s="727"/>
      <c r="S15" s="727"/>
      <c r="T15" s="728"/>
    </row>
    <row r="16" spans="1:20" ht="15" x14ac:dyDescent="0.15">
      <c r="A16" s="609" t="s">
        <v>18</v>
      </c>
      <c r="B16" s="722" t="s">
        <v>1250</v>
      </c>
      <c r="C16" s="722" t="s">
        <v>1250</v>
      </c>
      <c r="D16" s="735" t="s">
        <v>54</v>
      </c>
      <c r="E16" s="736" t="s">
        <v>1251</v>
      </c>
      <c r="F16" s="683" t="s">
        <v>1251</v>
      </c>
      <c r="G16" s="692" t="s">
        <v>17</v>
      </c>
      <c r="H16" s="720" t="s">
        <v>63</v>
      </c>
      <c r="I16" s="721" t="s">
        <v>57</v>
      </c>
      <c r="J16" s="720" t="s">
        <v>1255</v>
      </c>
      <c r="K16" s="722" t="s">
        <v>58</v>
      </c>
      <c r="L16" s="722" t="s">
        <v>38</v>
      </c>
      <c r="M16" s="723" t="s">
        <v>62</v>
      </c>
      <c r="N16" s="722" t="s">
        <v>58</v>
      </c>
      <c r="O16" s="724"/>
      <c r="P16" s="725" t="s">
        <v>57</v>
      </c>
      <c r="Q16" s="726" t="s">
        <v>59</v>
      </c>
      <c r="R16" s="727"/>
      <c r="S16" s="727"/>
      <c r="T16" s="728"/>
    </row>
    <row r="17" spans="1:20" ht="15" x14ac:dyDescent="0.15">
      <c r="A17" s="609" t="s">
        <v>18</v>
      </c>
      <c r="B17" s="722" t="s">
        <v>1250</v>
      </c>
      <c r="C17" s="722" t="s">
        <v>1250</v>
      </c>
      <c r="D17" s="735" t="s">
        <v>54</v>
      </c>
      <c r="E17" s="736" t="s">
        <v>1251</v>
      </c>
      <c r="F17" s="683" t="s">
        <v>1251</v>
      </c>
      <c r="G17" s="719" t="s">
        <v>15</v>
      </c>
      <c r="H17" s="720" t="s">
        <v>63</v>
      </c>
      <c r="I17" s="721" t="s">
        <v>57</v>
      </c>
      <c r="J17" s="720" t="s">
        <v>1255</v>
      </c>
      <c r="K17" s="722" t="s">
        <v>58</v>
      </c>
      <c r="L17" s="722" t="s">
        <v>38</v>
      </c>
      <c r="M17" s="723" t="s">
        <v>62</v>
      </c>
      <c r="N17" s="722" t="s">
        <v>58</v>
      </c>
      <c r="O17" s="724"/>
      <c r="P17" s="725" t="s">
        <v>57</v>
      </c>
      <c r="Q17" s="726" t="s">
        <v>59</v>
      </c>
      <c r="R17" s="727"/>
      <c r="S17" s="727"/>
      <c r="T17" s="728"/>
    </row>
    <row r="18" spans="1:20" ht="15" x14ac:dyDescent="0.15">
      <c r="A18" s="609" t="s">
        <v>18</v>
      </c>
      <c r="B18" s="722" t="s">
        <v>1250</v>
      </c>
      <c r="C18" s="722" t="s">
        <v>1250</v>
      </c>
      <c r="D18" s="735" t="s">
        <v>54</v>
      </c>
      <c r="E18" s="736" t="s">
        <v>1251</v>
      </c>
      <c r="F18" s="683" t="s">
        <v>1251</v>
      </c>
      <c r="G18" s="719" t="s">
        <v>1258</v>
      </c>
      <c r="H18" s="720" t="s">
        <v>63</v>
      </c>
      <c r="I18" s="721" t="s">
        <v>57</v>
      </c>
      <c r="J18" s="720" t="s">
        <v>1255</v>
      </c>
      <c r="K18" s="722" t="s">
        <v>58</v>
      </c>
      <c r="L18" s="722" t="s">
        <v>38</v>
      </c>
      <c r="M18" s="723" t="s">
        <v>62</v>
      </c>
      <c r="N18" s="722" t="s">
        <v>58</v>
      </c>
      <c r="O18" s="724"/>
      <c r="P18" s="725" t="s">
        <v>57</v>
      </c>
      <c r="Q18" s="726" t="s">
        <v>59</v>
      </c>
      <c r="R18" s="727"/>
      <c r="S18" s="727"/>
      <c r="T18" s="728"/>
    </row>
    <row r="19" spans="1:20" ht="15" x14ac:dyDescent="0.15">
      <c r="A19" s="609" t="s">
        <v>18</v>
      </c>
      <c r="B19" s="722" t="s">
        <v>1250</v>
      </c>
      <c r="C19" s="722" t="s">
        <v>1250</v>
      </c>
      <c r="D19" s="735" t="s">
        <v>54</v>
      </c>
      <c r="E19" s="736" t="s">
        <v>1251</v>
      </c>
      <c r="F19" s="683" t="s">
        <v>1251</v>
      </c>
      <c r="G19" s="692" t="s">
        <v>16</v>
      </c>
      <c r="H19" s="720" t="s">
        <v>63</v>
      </c>
      <c r="I19" s="721" t="s">
        <v>57</v>
      </c>
      <c r="J19" s="720" t="s">
        <v>1255</v>
      </c>
      <c r="K19" s="722" t="s">
        <v>58</v>
      </c>
      <c r="L19" s="722" t="s">
        <v>38</v>
      </c>
      <c r="M19" s="723" t="s">
        <v>62</v>
      </c>
      <c r="N19" s="722" t="s">
        <v>58</v>
      </c>
      <c r="O19" s="724"/>
      <c r="P19" s="725" t="s">
        <v>57</v>
      </c>
      <c r="Q19" s="726" t="s">
        <v>59</v>
      </c>
      <c r="R19" s="727"/>
      <c r="S19" s="727"/>
      <c r="T19" s="728"/>
    </row>
    <row r="20" spans="1:20" ht="6" customHeight="1" x14ac:dyDescent="0.15">
      <c r="A20" s="609"/>
      <c r="B20" s="737"/>
      <c r="C20" s="737"/>
      <c r="D20" s="737"/>
      <c r="E20" s="738"/>
      <c r="F20" s="738"/>
      <c r="G20" s="739"/>
      <c r="H20" s="740"/>
      <c r="I20" s="740"/>
      <c r="J20" s="740"/>
      <c r="K20" s="741"/>
      <c r="L20" s="741"/>
      <c r="M20" s="741"/>
      <c r="N20" s="741"/>
      <c r="O20" s="742"/>
      <c r="P20" s="18"/>
      <c r="Q20" s="709"/>
      <c r="S20" s="18"/>
      <c r="T20" s="709"/>
    </row>
    <row r="21" spans="1:20" ht="39" x14ac:dyDescent="0.15">
      <c r="A21" s="609" t="s">
        <v>18</v>
      </c>
      <c r="B21" s="722" t="s">
        <v>1250</v>
      </c>
      <c r="C21" s="722" t="s">
        <v>1250</v>
      </c>
      <c r="D21" s="735" t="s">
        <v>60</v>
      </c>
      <c r="E21" s="743" t="s">
        <v>1251</v>
      </c>
      <c r="F21" s="744" t="s">
        <v>1251</v>
      </c>
      <c r="G21" s="719" t="s">
        <v>1252</v>
      </c>
      <c r="H21" s="720" t="s">
        <v>1253</v>
      </c>
      <c r="I21" s="721" t="s">
        <v>57</v>
      </c>
      <c r="J21" s="720" t="s">
        <v>56</v>
      </c>
      <c r="K21" s="722" t="s">
        <v>58</v>
      </c>
      <c r="L21" s="722" t="s">
        <v>38</v>
      </c>
      <c r="M21" s="723" t="s">
        <v>62</v>
      </c>
      <c r="N21" s="722" t="s">
        <v>58</v>
      </c>
      <c r="O21" s="724" t="s">
        <v>1254</v>
      </c>
      <c r="P21" s="725" t="s">
        <v>57</v>
      </c>
      <c r="Q21" s="726" t="s">
        <v>59</v>
      </c>
      <c r="R21" s="727"/>
      <c r="S21" s="727"/>
      <c r="T21" s="728"/>
    </row>
    <row r="22" spans="1:20" ht="26" x14ac:dyDescent="0.15">
      <c r="A22" s="609" t="s">
        <v>18</v>
      </c>
      <c r="B22" s="722" t="s">
        <v>1250</v>
      </c>
      <c r="C22" s="722" t="s">
        <v>1250</v>
      </c>
      <c r="D22" s="735" t="s">
        <v>60</v>
      </c>
      <c r="E22" s="743" t="s">
        <v>1251</v>
      </c>
      <c r="F22" s="744" t="s">
        <v>1251</v>
      </c>
      <c r="G22" s="719" t="s">
        <v>1252</v>
      </c>
      <c r="H22" s="720" t="s">
        <v>63</v>
      </c>
      <c r="I22" s="721" t="s">
        <v>57</v>
      </c>
      <c r="J22" s="720" t="s">
        <v>1262</v>
      </c>
      <c r="K22" s="722" t="s">
        <v>58</v>
      </c>
      <c r="L22" s="722" t="s">
        <v>38</v>
      </c>
      <c r="M22" s="723" t="s">
        <v>62</v>
      </c>
      <c r="N22" s="722" t="s">
        <v>58</v>
      </c>
      <c r="O22" s="724" t="s">
        <v>1256</v>
      </c>
      <c r="P22" s="725" t="s">
        <v>57</v>
      </c>
      <c r="Q22" s="726" t="s">
        <v>59</v>
      </c>
      <c r="R22" s="727"/>
      <c r="S22" s="727"/>
      <c r="T22" s="728"/>
    </row>
    <row r="23" spans="1:20" ht="15" x14ac:dyDescent="0.15">
      <c r="A23" s="609" t="s">
        <v>18</v>
      </c>
      <c r="B23" s="722" t="s">
        <v>1250</v>
      </c>
      <c r="C23" s="722" t="s">
        <v>1250</v>
      </c>
      <c r="D23" s="735" t="s">
        <v>60</v>
      </c>
      <c r="E23" s="743" t="s">
        <v>1251</v>
      </c>
      <c r="F23" s="744" t="s">
        <v>1251</v>
      </c>
      <c r="G23" s="719" t="s">
        <v>1257</v>
      </c>
      <c r="H23" s="720" t="s">
        <v>63</v>
      </c>
      <c r="I23" s="721" t="s">
        <v>57</v>
      </c>
      <c r="J23" s="720" t="s">
        <v>1262</v>
      </c>
      <c r="K23" s="722" t="s">
        <v>58</v>
      </c>
      <c r="L23" s="722" t="s">
        <v>38</v>
      </c>
      <c r="M23" s="723" t="s">
        <v>62</v>
      </c>
      <c r="N23" s="722" t="s">
        <v>58</v>
      </c>
      <c r="O23" s="724"/>
      <c r="P23" s="725" t="s">
        <v>57</v>
      </c>
      <c r="Q23" s="726" t="s">
        <v>59</v>
      </c>
      <c r="R23" s="727"/>
      <c r="S23" s="727"/>
      <c r="T23" s="728"/>
    </row>
    <row r="24" spans="1:20" ht="15" x14ac:dyDescent="0.15">
      <c r="A24" s="609" t="s">
        <v>18</v>
      </c>
      <c r="B24" s="722" t="s">
        <v>1250</v>
      </c>
      <c r="C24" s="722" t="s">
        <v>1250</v>
      </c>
      <c r="D24" s="735" t="s">
        <v>60</v>
      </c>
      <c r="E24" s="743" t="s">
        <v>1251</v>
      </c>
      <c r="F24" s="744" t="s">
        <v>1251</v>
      </c>
      <c r="G24" s="692" t="s">
        <v>17</v>
      </c>
      <c r="H24" s="720" t="s">
        <v>63</v>
      </c>
      <c r="I24" s="721" t="s">
        <v>57</v>
      </c>
      <c r="J24" s="720" t="s">
        <v>1262</v>
      </c>
      <c r="K24" s="722" t="s">
        <v>58</v>
      </c>
      <c r="L24" s="722" t="s">
        <v>38</v>
      </c>
      <c r="M24" s="723" t="s">
        <v>62</v>
      </c>
      <c r="N24" s="722" t="s">
        <v>58</v>
      </c>
      <c r="O24" s="724"/>
      <c r="P24" s="725" t="s">
        <v>57</v>
      </c>
      <c r="Q24" s="726" t="s">
        <v>59</v>
      </c>
      <c r="R24" s="727"/>
      <c r="S24" s="727"/>
      <c r="T24" s="728"/>
    </row>
    <row r="25" spans="1:20" ht="15" x14ac:dyDescent="0.15">
      <c r="A25" s="609" t="s">
        <v>18</v>
      </c>
      <c r="B25" s="722" t="s">
        <v>1250</v>
      </c>
      <c r="C25" s="722" t="s">
        <v>1250</v>
      </c>
      <c r="D25" s="735" t="s">
        <v>60</v>
      </c>
      <c r="E25" s="743" t="s">
        <v>1251</v>
      </c>
      <c r="F25" s="744" t="s">
        <v>1251</v>
      </c>
      <c r="G25" s="719" t="s">
        <v>15</v>
      </c>
      <c r="H25" s="720" t="s">
        <v>63</v>
      </c>
      <c r="I25" s="721" t="s">
        <v>57</v>
      </c>
      <c r="J25" s="720" t="s">
        <v>1262</v>
      </c>
      <c r="K25" s="722" t="s">
        <v>58</v>
      </c>
      <c r="L25" s="722" t="s">
        <v>38</v>
      </c>
      <c r="M25" s="723" t="s">
        <v>62</v>
      </c>
      <c r="N25" s="722" t="s">
        <v>58</v>
      </c>
      <c r="O25" s="724"/>
      <c r="P25" s="725" t="s">
        <v>57</v>
      </c>
      <c r="Q25" s="726" t="s">
        <v>59</v>
      </c>
      <c r="R25" s="727"/>
      <c r="S25" s="727"/>
      <c r="T25" s="728"/>
    </row>
    <row r="26" spans="1:20" ht="15" x14ac:dyDescent="0.15">
      <c r="A26" s="609" t="s">
        <v>18</v>
      </c>
      <c r="B26" s="722" t="s">
        <v>1250</v>
      </c>
      <c r="C26" s="722" t="s">
        <v>1250</v>
      </c>
      <c r="D26" s="735" t="s">
        <v>60</v>
      </c>
      <c r="E26" s="743" t="s">
        <v>1251</v>
      </c>
      <c r="F26" s="744" t="s">
        <v>1251</v>
      </c>
      <c r="G26" s="719" t="s">
        <v>1258</v>
      </c>
      <c r="H26" s="720" t="s">
        <v>63</v>
      </c>
      <c r="I26" s="721" t="s">
        <v>57</v>
      </c>
      <c r="J26" s="720" t="s">
        <v>1262</v>
      </c>
      <c r="K26" s="722" t="s">
        <v>58</v>
      </c>
      <c r="L26" s="722" t="s">
        <v>38</v>
      </c>
      <c r="M26" s="723" t="s">
        <v>62</v>
      </c>
      <c r="N26" s="722" t="s">
        <v>58</v>
      </c>
      <c r="O26" s="724"/>
      <c r="P26" s="725" t="s">
        <v>57</v>
      </c>
      <c r="Q26" s="726" t="s">
        <v>59</v>
      </c>
      <c r="R26" s="727"/>
      <c r="S26" s="727"/>
      <c r="T26" s="728"/>
    </row>
    <row r="27" spans="1:20" ht="15" x14ac:dyDescent="0.15">
      <c r="A27" s="609" t="s">
        <v>18</v>
      </c>
      <c r="B27" s="722" t="s">
        <v>1250</v>
      </c>
      <c r="C27" s="722" t="s">
        <v>1250</v>
      </c>
      <c r="D27" s="735" t="s">
        <v>60</v>
      </c>
      <c r="E27" s="743" t="s">
        <v>1251</v>
      </c>
      <c r="F27" s="744" t="s">
        <v>1251</v>
      </c>
      <c r="G27" s="692" t="s">
        <v>16</v>
      </c>
      <c r="H27" s="720" t="s">
        <v>63</v>
      </c>
      <c r="I27" s="721" t="s">
        <v>57</v>
      </c>
      <c r="J27" s="720" t="s">
        <v>1262</v>
      </c>
      <c r="K27" s="722" t="s">
        <v>58</v>
      </c>
      <c r="L27" s="722" t="s">
        <v>38</v>
      </c>
      <c r="M27" s="723" t="s">
        <v>62</v>
      </c>
      <c r="N27" s="722" t="s">
        <v>58</v>
      </c>
      <c r="O27" s="724"/>
      <c r="P27" s="725" t="s">
        <v>57</v>
      </c>
      <c r="Q27" s="726" t="s">
        <v>59</v>
      </c>
      <c r="R27" s="727"/>
      <c r="S27" s="727"/>
      <c r="T27" s="728"/>
    </row>
  </sheetData>
  <dataValidations count="1">
    <dataValidation type="list" allowBlank="1" showInputMessage="1" showErrorMessage="1" sqref="G5:G7">
      <formula1>#REF!</formula1>
    </dataValidation>
  </dataValidation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R451"/>
  <sheetViews>
    <sheetView zoomScaleSheetLayoutView="100" workbookViewId="0">
      <selection activeCell="K9" sqref="K9"/>
    </sheetView>
  </sheetViews>
  <sheetFormatPr baseColWidth="10" defaultColWidth="11.33203125" defaultRowHeight="13" x14ac:dyDescent="0.15"/>
  <cols>
    <col min="1" max="1" width="6.83203125" style="18" customWidth="1"/>
    <col min="2" max="2" width="28.83203125" style="18" customWidth="1"/>
    <col min="3" max="3" width="21.33203125" style="18" bestFit="1" customWidth="1"/>
    <col min="4" max="4" width="15.33203125" style="18" bestFit="1" customWidth="1"/>
    <col min="5" max="5" width="15.33203125" style="18" customWidth="1"/>
    <col min="6" max="6" width="18.83203125" style="18" customWidth="1"/>
    <col min="7" max="7" width="25" style="18" bestFit="1" customWidth="1"/>
    <col min="8" max="8" width="13.33203125" style="18" bestFit="1" customWidth="1"/>
    <col min="9" max="9" width="25.33203125" style="18" customWidth="1"/>
    <col min="10" max="10" width="13.33203125" style="18" customWidth="1"/>
    <col min="11" max="11" width="25.33203125" style="18" customWidth="1"/>
    <col min="12" max="12" width="21.1640625" style="18" customWidth="1"/>
    <col min="13" max="13" width="25.6640625" style="18" bestFit="1" customWidth="1"/>
    <col min="14" max="14" width="13.1640625" style="18" bestFit="1" customWidth="1"/>
    <col min="15" max="16384" width="11.33203125" style="18"/>
  </cols>
  <sheetData>
    <row r="1" spans="1:18" ht="14" thickBot="1" x14ac:dyDescent="0.2">
      <c r="A1" s="59" t="s">
        <v>316</v>
      </c>
    </row>
    <row r="2" spans="1:18" x14ac:dyDescent="0.15">
      <c r="A2" s="863"/>
      <c r="B2" s="864"/>
      <c r="C2" s="864"/>
      <c r="D2" s="864"/>
      <c r="E2" s="864"/>
      <c r="F2" s="864"/>
      <c r="G2" s="864"/>
      <c r="H2" s="864"/>
      <c r="I2" s="864"/>
      <c r="J2" s="864"/>
      <c r="K2" s="864"/>
      <c r="L2" s="864"/>
      <c r="M2" s="864"/>
      <c r="N2" s="864"/>
      <c r="O2" s="864"/>
      <c r="P2" s="865"/>
      <c r="Q2" s="482" t="s">
        <v>1662</v>
      </c>
      <c r="R2" s="448" t="s">
        <v>1140</v>
      </c>
    </row>
    <row r="3" spans="1:18" ht="14" thickBot="1" x14ac:dyDescent="0.2">
      <c r="A3" s="874"/>
      <c r="B3" s="875"/>
      <c r="C3" s="875"/>
      <c r="D3" s="875"/>
      <c r="E3" s="875"/>
      <c r="F3" s="875"/>
      <c r="G3" s="875"/>
      <c r="H3" s="875"/>
      <c r="I3" s="875"/>
      <c r="J3" s="875"/>
      <c r="K3" s="875"/>
      <c r="L3" s="875"/>
      <c r="M3" s="875"/>
      <c r="N3" s="875"/>
      <c r="O3" s="875"/>
      <c r="P3" s="876"/>
      <c r="Q3" s="758" t="s">
        <v>1663</v>
      </c>
      <c r="R3" s="760" t="s">
        <v>1666</v>
      </c>
    </row>
    <row r="4" spans="1:18" ht="53" thickBot="1" x14ac:dyDescent="0.2">
      <c r="A4" s="679" t="s">
        <v>0</v>
      </c>
      <c r="B4" s="12" t="s">
        <v>33</v>
      </c>
      <c r="C4" s="7" t="s">
        <v>179</v>
      </c>
      <c r="D4" s="8" t="s">
        <v>180</v>
      </c>
      <c r="E4" s="497" t="s">
        <v>1721</v>
      </c>
      <c r="F4" s="87" t="s">
        <v>163</v>
      </c>
      <c r="G4" s="9" t="s">
        <v>185</v>
      </c>
      <c r="H4" s="74" t="s">
        <v>20</v>
      </c>
      <c r="I4" s="10" t="s">
        <v>186</v>
      </c>
      <c r="J4" s="10" t="s">
        <v>73</v>
      </c>
      <c r="K4" s="88" t="s">
        <v>187</v>
      </c>
      <c r="L4" s="680" t="s">
        <v>14</v>
      </c>
      <c r="M4" s="496" t="s">
        <v>1722</v>
      </c>
      <c r="N4" s="496" t="s">
        <v>1723</v>
      </c>
      <c r="O4" s="497" t="s">
        <v>1724</v>
      </c>
      <c r="P4" s="497" t="s">
        <v>1725</v>
      </c>
      <c r="Q4" s="517" t="s">
        <v>1726</v>
      </c>
      <c r="R4" s="497" t="s">
        <v>1688</v>
      </c>
    </row>
    <row r="5" spans="1:18" ht="38.25" customHeight="1" x14ac:dyDescent="0.15">
      <c r="A5" s="681" t="s">
        <v>18</v>
      </c>
      <c r="B5" s="682" t="s">
        <v>5</v>
      </c>
      <c r="C5" s="683" t="s">
        <v>1251</v>
      </c>
      <c r="D5" s="684" t="s">
        <v>1251</v>
      </c>
      <c r="E5" s="518" t="s">
        <v>59</v>
      </c>
      <c r="F5" s="640" t="s">
        <v>164</v>
      </c>
      <c r="G5" s="627" t="s">
        <v>1277</v>
      </c>
      <c r="H5" s="683" t="s">
        <v>1278</v>
      </c>
      <c r="I5" s="682" t="s">
        <v>6</v>
      </c>
      <c r="J5" s="683" t="s">
        <v>1156</v>
      </c>
      <c r="K5" s="685">
        <v>1</v>
      </c>
      <c r="L5" s="686"/>
      <c r="M5" s="687">
        <v>1059</v>
      </c>
      <c r="N5" s="688">
        <v>718</v>
      </c>
      <c r="O5" s="689">
        <f t="shared" ref="O5:O14" si="0">N5/M5</f>
        <v>0.67799811142587352</v>
      </c>
      <c r="P5" s="690">
        <f>O5/K5</f>
        <v>0.67799811142587352</v>
      </c>
      <c r="Q5" s="519">
        <f t="shared" ref="Q5:Q14" si="1">N5/(M5*K5)</f>
        <v>0.67799811142587352</v>
      </c>
      <c r="R5" s="516"/>
    </row>
    <row r="6" spans="1:18" ht="38.25" customHeight="1" x14ac:dyDescent="0.15">
      <c r="A6" s="681" t="s">
        <v>18</v>
      </c>
      <c r="B6" s="682" t="s">
        <v>5</v>
      </c>
      <c r="C6" s="683" t="s">
        <v>1251</v>
      </c>
      <c r="D6" s="684" t="s">
        <v>1251</v>
      </c>
      <c r="E6" s="518" t="s">
        <v>59</v>
      </c>
      <c r="F6" s="640" t="s">
        <v>164</v>
      </c>
      <c r="G6" s="627" t="s">
        <v>1263</v>
      </c>
      <c r="H6" s="683" t="s">
        <v>56</v>
      </c>
      <c r="I6" s="682" t="s">
        <v>6</v>
      </c>
      <c r="J6" s="683" t="s">
        <v>1156</v>
      </c>
      <c r="K6" s="685">
        <v>1</v>
      </c>
      <c r="L6" s="686"/>
      <c r="M6" s="691">
        <v>1059</v>
      </c>
      <c r="N6" s="691">
        <v>1059</v>
      </c>
      <c r="O6" s="689">
        <f t="shared" si="0"/>
        <v>1</v>
      </c>
      <c r="P6" s="690">
        <f>O6/K6</f>
        <v>1</v>
      </c>
      <c r="Q6" s="519">
        <f t="shared" si="1"/>
        <v>1</v>
      </c>
      <c r="R6" s="518"/>
    </row>
    <row r="7" spans="1:18" ht="38.25" customHeight="1" x14ac:dyDescent="0.15">
      <c r="A7" s="681" t="s">
        <v>18</v>
      </c>
      <c r="B7" s="682" t="s">
        <v>5</v>
      </c>
      <c r="C7" s="683" t="s">
        <v>1251</v>
      </c>
      <c r="D7" s="684" t="s">
        <v>1251</v>
      </c>
      <c r="E7" s="518" t="s">
        <v>59</v>
      </c>
      <c r="F7" s="640" t="s">
        <v>164</v>
      </c>
      <c r="G7" s="627" t="s">
        <v>1293</v>
      </c>
      <c r="H7" s="683" t="s">
        <v>1294</v>
      </c>
      <c r="I7" s="682" t="s">
        <v>6</v>
      </c>
      <c r="J7" s="683" t="s">
        <v>1156</v>
      </c>
      <c r="K7" s="685">
        <v>1</v>
      </c>
      <c r="L7" s="686"/>
      <c r="M7" s="691">
        <v>1059</v>
      </c>
      <c r="N7" s="691">
        <v>1059</v>
      </c>
      <c r="O7" s="689">
        <f t="shared" si="0"/>
        <v>1</v>
      </c>
      <c r="P7" s="690">
        <f t="shared" ref="P7:P13" si="2">K7/O7</f>
        <v>1</v>
      </c>
      <c r="Q7" s="519">
        <f t="shared" si="1"/>
        <v>1</v>
      </c>
      <c r="R7" s="516"/>
    </row>
    <row r="8" spans="1:18" ht="38.25" customHeight="1" x14ac:dyDescent="0.15">
      <c r="A8" s="681" t="s">
        <v>18</v>
      </c>
      <c r="B8" s="682" t="s">
        <v>5</v>
      </c>
      <c r="C8" s="683" t="s">
        <v>1251</v>
      </c>
      <c r="D8" s="684" t="s">
        <v>1251</v>
      </c>
      <c r="E8" s="518" t="s">
        <v>59</v>
      </c>
      <c r="F8" s="640" t="s">
        <v>164</v>
      </c>
      <c r="G8" s="627" t="s">
        <v>1295</v>
      </c>
      <c r="H8" s="683" t="s">
        <v>1294</v>
      </c>
      <c r="I8" s="682" t="s">
        <v>6</v>
      </c>
      <c r="J8" s="683" t="s">
        <v>1156</v>
      </c>
      <c r="K8" s="685">
        <v>1</v>
      </c>
      <c r="L8" s="686"/>
      <c r="M8" s="691">
        <v>1059</v>
      </c>
      <c r="N8" s="691">
        <v>1059</v>
      </c>
      <c r="O8" s="689">
        <f t="shared" si="0"/>
        <v>1</v>
      </c>
      <c r="P8" s="690">
        <f t="shared" si="2"/>
        <v>1</v>
      </c>
      <c r="Q8" s="519">
        <f t="shared" si="1"/>
        <v>1</v>
      </c>
      <c r="R8" s="516"/>
    </row>
    <row r="9" spans="1:18" ht="38.25" customHeight="1" x14ac:dyDescent="0.15">
      <c r="A9" s="681" t="s">
        <v>18</v>
      </c>
      <c r="B9" s="682" t="s">
        <v>5</v>
      </c>
      <c r="C9" s="683" t="s">
        <v>1251</v>
      </c>
      <c r="D9" s="684" t="s">
        <v>1251</v>
      </c>
      <c r="E9" s="518" t="s">
        <v>59</v>
      </c>
      <c r="F9" s="640" t="s">
        <v>164</v>
      </c>
      <c r="G9" s="627" t="s">
        <v>1297</v>
      </c>
      <c r="H9" s="683" t="s">
        <v>1294</v>
      </c>
      <c r="I9" s="682" t="s">
        <v>6</v>
      </c>
      <c r="J9" s="683" t="s">
        <v>1156</v>
      </c>
      <c r="K9" s="685">
        <v>1</v>
      </c>
      <c r="L9" s="686"/>
      <c r="M9" s="691">
        <v>1059</v>
      </c>
      <c r="N9" s="691">
        <v>1059</v>
      </c>
      <c r="O9" s="689">
        <f t="shared" si="0"/>
        <v>1</v>
      </c>
      <c r="P9" s="690">
        <f t="shared" si="2"/>
        <v>1</v>
      </c>
      <c r="Q9" s="519">
        <f t="shared" si="1"/>
        <v>1</v>
      </c>
      <c r="R9" s="516"/>
    </row>
    <row r="10" spans="1:18" ht="38.25" customHeight="1" x14ac:dyDescent="0.15">
      <c r="A10" s="681" t="s">
        <v>18</v>
      </c>
      <c r="B10" s="682" t="s">
        <v>5</v>
      </c>
      <c r="C10" s="683" t="s">
        <v>1251</v>
      </c>
      <c r="D10" s="684" t="s">
        <v>1251</v>
      </c>
      <c r="E10" s="518" t="s">
        <v>59</v>
      </c>
      <c r="F10" s="640" t="s">
        <v>164</v>
      </c>
      <c r="G10" s="627" t="s">
        <v>1298</v>
      </c>
      <c r="H10" s="683" t="s">
        <v>1294</v>
      </c>
      <c r="I10" s="682" t="s">
        <v>6</v>
      </c>
      <c r="J10" s="683" t="s">
        <v>1156</v>
      </c>
      <c r="K10" s="685">
        <v>1</v>
      </c>
      <c r="L10" s="686"/>
      <c r="M10" s="691">
        <v>1059</v>
      </c>
      <c r="N10" s="691">
        <v>1059</v>
      </c>
      <c r="O10" s="689">
        <f t="shared" si="0"/>
        <v>1</v>
      </c>
      <c r="P10" s="690">
        <f t="shared" si="2"/>
        <v>1</v>
      </c>
      <c r="Q10" s="519">
        <f t="shared" si="1"/>
        <v>1</v>
      </c>
      <c r="R10" s="516"/>
    </row>
    <row r="11" spans="1:18" ht="38.25" customHeight="1" x14ac:dyDescent="0.15">
      <c r="A11" s="681" t="s">
        <v>18</v>
      </c>
      <c r="B11" s="682" t="s">
        <v>5</v>
      </c>
      <c r="C11" s="683" t="s">
        <v>1251</v>
      </c>
      <c r="D11" s="684" t="s">
        <v>1251</v>
      </c>
      <c r="E11" s="518" t="s">
        <v>59</v>
      </c>
      <c r="F11" s="640" t="s">
        <v>164</v>
      </c>
      <c r="G11" s="627" t="s">
        <v>1303</v>
      </c>
      <c r="H11" s="683" t="s">
        <v>1294</v>
      </c>
      <c r="I11" s="682" t="s">
        <v>6</v>
      </c>
      <c r="J11" s="683" t="s">
        <v>1156</v>
      </c>
      <c r="K11" s="685">
        <v>1</v>
      </c>
      <c r="L11" s="686"/>
      <c r="M11" s="691">
        <v>1059</v>
      </c>
      <c r="N11" s="691">
        <v>1059</v>
      </c>
      <c r="O11" s="689">
        <f t="shared" si="0"/>
        <v>1</v>
      </c>
      <c r="P11" s="690">
        <f t="shared" si="2"/>
        <v>1</v>
      </c>
      <c r="Q11" s="519">
        <f t="shared" si="1"/>
        <v>1</v>
      </c>
      <c r="R11" s="516"/>
    </row>
    <row r="12" spans="1:18" ht="38.25" customHeight="1" x14ac:dyDescent="0.15">
      <c r="A12" s="681" t="s">
        <v>18</v>
      </c>
      <c r="B12" s="682" t="s">
        <v>5</v>
      </c>
      <c r="C12" s="683" t="s">
        <v>1251</v>
      </c>
      <c r="D12" s="684" t="s">
        <v>1251</v>
      </c>
      <c r="E12" s="518" t="s">
        <v>59</v>
      </c>
      <c r="F12" s="640" t="s">
        <v>164</v>
      </c>
      <c r="G12" s="627" t="s">
        <v>1304</v>
      </c>
      <c r="H12" s="683" t="s">
        <v>1294</v>
      </c>
      <c r="I12" s="682" t="s">
        <v>6</v>
      </c>
      <c r="J12" s="683" t="s">
        <v>1156</v>
      </c>
      <c r="K12" s="685">
        <v>1</v>
      </c>
      <c r="L12" s="686"/>
      <c r="M12" s="691">
        <v>1059</v>
      </c>
      <c r="N12" s="691">
        <v>1059</v>
      </c>
      <c r="O12" s="689">
        <f t="shared" si="0"/>
        <v>1</v>
      </c>
      <c r="P12" s="690">
        <f t="shared" si="2"/>
        <v>1</v>
      </c>
      <c r="Q12" s="519">
        <f t="shared" si="1"/>
        <v>1</v>
      </c>
      <c r="R12" s="516"/>
    </row>
    <row r="13" spans="1:18" ht="38.25" customHeight="1" x14ac:dyDescent="0.15">
      <c r="A13" s="681" t="s">
        <v>18</v>
      </c>
      <c r="B13" s="682" t="s">
        <v>5</v>
      </c>
      <c r="C13" s="683" t="s">
        <v>1251</v>
      </c>
      <c r="D13" s="684" t="s">
        <v>1251</v>
      </c>
      <c r="E13" s="518" t="s">
        <v>59</v>
      </c>
      <c r="F13" s="640" t="s">
        <v>164</v>
      </c>
      <c r="G13" s="627" t="s">
        <v>1305</v>
      </c>
      <c r="H13" s="683" t="s">
        <v>56</v>
      </c>
      <c r="I13" s="682" t="s">
        <v>6</v>
      </c>
      <c r="J13" s="683" t="s">
        <v>1156</v>
      </c>
      <c r="K13" s="685">
        <v>1</v>
      </c>
      <c r="L13" s="686"/>
      <c r="M13" s="691">
        <v>1059</v>
      </c>
      <c r="N13" s="691">
        <v>1059</v>
      </c>
      <c r="O13" s="689">
        <f t="shared" si="0"/>
        <v>1</v>
      </c>
      <c r="P13" s="690">
        <f t="shared" si="2"/>
        <v>1</v>
      </c>
      <c r="Q13" s="519">
        <f t="shared" si="1"/>
        <v>1</v>
      </c>
      <c r="R13" s="516"/>
    </row>
    <row r="14" spans="1:18" ht="38.25" customHeight="1" x14ac:dyDescent="0.15">
      <c r="A14" s="681" t="s">
        <v>18</v>
      </c>
      <c r="B14" s="682" t="s">
        <v>5</v>
      </c>
      <c r="C14" s="682" t="s">
        <v>48</v>
      </c>
      <c r="D14" s="692" t="s">
        <v>1271</v>
      </c>
      <c r="E14" s="518" t="s">
        <v>59</v>
      </c>
      <c r="F14" s="640" t="s">
        <v>164</v>
      </c>
      <c r="G14" s="627" t="s">
        <v>1166</v>
      </c>
      <c r="H14" s="682" t="s">
        <v>1266</v>
      </c>
      <c r="I14" s="682" t="s">
        <v>6</v>
      </c>
      <c r="J14" s="683" t="s">
        <v>1156</v>
      </c>
      <c r="K14" s="685">
        <v>1</v>
      </c>
      <c r="L14" s="693"/>
      <c r="M14" s="694">
        <v>111</v>
      </c>
      <c r="N14" s="694">
        <v>111</v>
      </c>
      <c r="O14" s="689">
        <f t="shared" si="0"/>
        <v>1</v>
      </c>
      <c r="P14" s="690">
        <f t="shared" ref="P14:P30" si="3">O14/K14</f>
        <v>1</v>
      </c>
      <c r="Q14" s="519">
        <f t="shared" si="1"/>
        <v>1</v>
      </c>
      <c r="R14" s="516"/>
    </row>
    <row r="15" spans="1:18" ht="38.25" customHeight="1" x14ac:dyDescent="0.15">
      <c r="A15" s="681" t="s">
        <v>18</v>
      </c>
      <c r="B15" s="682" t="s">
        <v>5</v>
      </c>
      <c r="C15" s="682" t="s">
        <v>48</v>
      </c>
      <c r="D15" s="692" t="s">
        <v>1271</v>
      </c>
      <c r="E15" s="518" t="s">
        <v>59</v>
      </c>
      <c r="F15" s="640" t="s">
        <v>164</v>
      </c>
      <c r="G15" s="645" t="s">
        <v>13</v>
      </c>
      <c r="H15" s="682" t="s">
        <v>1281</v>
      </c>
      <c r="I15" s="631" t="s">
        <v>7</v>
      </c>
      <c r="J15" s="683" t="s">
        <v>1156</v>
      </c>
      <c r="K15" s="685">
        <v>0.38</v>
      </c>
      <c r="L15" s="693"/>
      <c r="M15" s="694">
        <v>111</v>
      </c>
      <c r="N15" s="694">
        <v>33</v>
      </c>
      <c r="O15" s="689">
        <v>0.3</v>
      </c>
      <c r="P15" s="690">
        <f t="shared" si="3"/>
        <v>0.78947368421052633</v>
      </c>
      <c r="Q15" s="519">
        <f t="shared" ref="Q15:Q30" si="4">O15/K15</f>
        <v>0.78947368421052633</v>
      </c>
      <c r="R15" s="516"/>
    </row>
    <row r="16" spans="1:18" ht="38.25" customHeight="1" x14ac:dyDescent="0.15">
      <c r="A16" s="681" t="s">
        <v>18</v>
      </c>
      <c r="B16" s="682" t="s">
        <v>5</v>
      </c>
      <c r="C16" s="682" t="s">
        <v>48</v>
      </c>
      <c r="D16" s="692" t="s">
        <v>1271</v>
      </c>
      <c r="E16" s="518" t="s">
        <v>59</v>
      </c>
      <c r="F16" s="640" t="s">
        <v>164</v>
      </c>
      <c r="G16" s="627" t="s">
        <v>1292</v>
      </c>
      <c r="H16" s="682" t="s">
        <v>1281</v>
      </c>
      <c r="I16" s="631" t="s">
        <v>7</v>
      </c>
      <c r="J16" s="683" t="s">
        <v>1156</v>
      </c>
      <c r="K16" s="685">
        <v>0.38</v>
      </c>
      <c r="L16" s="693"/>
      <c r="M16" s="694">
        <v>111</v>
      </c>
      <c r="N16" s="694">
        <v>33</v>
      </c>
      <c r="O16" s="689">
        <v>0.3</v>
      </c>
      <c r="P16" s="690">
        <f t="shared" si="3"/>
        <v>0.78947368421052633</v>
      </c>
      <c r="Q16" s="519">
        <f t="shared" si="4"/>
        <v>0.78947368421052633</v>
      </c>
      <c r="R16" s="516"/>
    </row>
    <row r="17" spans="1:18" ht="38.25" customHeight="1" x14ac:dyDescent="0.15">
      <c r="A17" s="681" t="s">
        <v>18</v>
      </c>
      <c r="B17" s="682" t="s">
        <v>5</v>
      </c>
      <c r="C17" s="682" t="s">
        <v>48</v>
      </c>
      <c r="D17" s="692" t="s">
        <v>1271</v>
      </c>
      <c r="E17" s="518" t="s">
        <v>59</v>
      </c>
      <c r="F17" s="640" t="s">
        <v>164</v>
      </c>
      <c r="G17" s="627" t="s">
        <v>1299</v>
      </c>
      <c r="H17" s="682" t="s">
        <v>1281</v>
      </c>
      <c r="I17" s="631" t="s">
        <v>7</v>
      </c>
      <c r="J17" s="683" t="s">
        <v>1156</v>
      </c>
      <c r="K17" s="685">
        <v>0.38</v>
      </c>
      <c r="L17" s="693"/>
      <c r="M17" s="694">
        <v>111</v>
      </c>
      <c r="N17" s="694">
        <v>33</v>
      </c>
      <c r="O17" s="689">
        <v>0.3</v>
      </c>
      <c r="P17" s="690">
        <f t="shared" si="3"/>
        <v>0.78947368421052633</v>
      </c>
      <c r="Q17" s="519">
        <f t="shared" si="4"/>
        <v>0.78947368421052633</v>
      </c>
      <c r="R17" s="516"/>
    </row>
    <row r="18" spans="1:18" ht="38.25" customHeight="1" x14ac:dyDescent="0.15">
      <c r="A18" s="681" t="s">
        <v>18</v>
      </c>
      <c r="B18" s="682" t="s">
        <v>5</v>
      </c>
      <c r="C18" s="682" t="s">
        <v>48</v>
      </c>
      <c r="D18" s="686" t="s">
        <v>1271</v>
      </c>
      <c r="E18" s="518" t="s">
        <v>59</v>
      </c>
      <c r="F18" s="640" t="s">
        <v>164</v>
      </c>
      <c r="G18" s="645" t="s">
        <v>1279</v>
      </c>
      <c r="H18" s="682" t="s">
        <v>1280</v>
      </c>
      <c r="I18" s="631" t="s">
        <v>7</v>
      </c>
      <c r="J18" s="683" t="s">
        <v>1156</v>
      </c>
      <c r="K18" s="685">
        <v>0.38</v>
      </c>
      <c r="L18" s="686"/>
      <c r="M18" s="694">
        <v>111</v>
      </c>
      <c r="N18" s="694">
        <v>46</v>
      </c>
      <c r="O18" s="689">
        <v>0.41</v>
      </c>
      <c r="P18" s="690">
        <f t="shared" si="3"/>
        <v>1.0789473684210527</v>
      </c>
      <c r="Q18" s="519">
        <f t="shared" si="4"/>
        <v>1.0789473684210527</v>
      </c>
      <c r="R18" s="516"/>
    </row>
    <row r="19" spans="1:18" ht="38.25" customHeight="1" x14ac:dyDescent="0.15">
      <c r="A19" s="681" t="s">
        <v>18</v>
      </c>
      <c r="B19" s="682" t="s">
        <v>5</v>
      </c>
      <c r="C19" s="682" t="s">
        <v>48</v>
      </c>
      <c r="D19" s="692" t="s">
        <v>1271</v>
      </c>
      <c r="E19" s="518" t="s">
        <v>59</v>
      </c>
      <c r="F19" s="640" t="s">
        <v>164</v>
      </c>
      <c r="G19" s="627" t="s">
        <v>1288</v>
      </c>
      <c r="H19" s="682" t="s">
        <v>1281</v>
      </c>
      <c r="I19" s="631" t="s">
        <v>7</v>
      </c>
      <c r="J19" s="683" t="s">
        <v>1156</v>
      </c>
      <c r="K19" s="685">
        <v>0.38</v>
      </c>
      <c r="L19" s="693"/>
      <c r="M19" s="694">
        <v>111</v>
      </c>
      <c r="N19" s="694">
        <v>46</v>
      </c>
      <c r="O19" s="689">
        <v>0.41</v>
      </c>
      <c r="P19" s="690">
        <f t="shared" si="3"/>
        <v>1.0789473684210527</v>
      </c>
      <c r="Q19" s="519">
        <f t="shared" si="4"/>
        <v>1.0789473684210527</v>
      </c>
      <c r="R19" s="516"/>
    </row>
    <row r="20" spans="1:18" ht="38.25" customHeight="1" x14ac:dyDescent="0.15">
      <c r="A20" s="681" t="s">
        <v>18</v>
      </c>
      <c r="B20" s="682" t="s">
        <v>5</v>
      </c>
      <c r="C20" s="682" t="s">
        <v>48</v>
      </c>
      <c r="D20" s="692" t="s">
        <v>1271</v>
      </c>
      <c r="E20" s="518" t="s">
        <v>59</v>
      </c>
      <c r="F20" s="640" t="s">
        <v>164</v>
      </c>
      <c r="G20" s="627" t="s">
        <v>1296</v>
      </c>
      <c r="H20" s="682" t="s">
        <v>1281</v>
      </c>
      <c r="I20" s="631" t="s">
        <v>7</v>
      </c>
      <c r="J20" s="683" t="s">
        <v>1156</v>
      </c>
      <c r="K20" s="685">
        <v>0.38</v>
      </c>
      <c r="L20" s="695"/>
      <c r="M20" s="694">
        <v>111</v>
      </c>
      <c r="N20" s="694">
        <v>46</v>
      </c>
      <c r="O20" s="689">
        <v>0.41</v>
      </c>
      <c r="P20" s="690">
        <f t="shared" si="3"/>
        <v>1.0789473684210527</v>
      </c>
      <c r="Q20" s="519">
        <f t="shared" si="4"/>
        <v>1.0789473684210527</v>
      </c>
      <c r="R20" s="516"/>
    </row>
    <row r="21" spans="1:18" ht="38.25" customHeight="1" x14ac:dyDescent="0.15">
      <c r="A21" s="681" t="s">
        <v>18</v>
      </c>
      <c r="B21" s="682" t="s">
        <v>5</v>
      </c>
      <c r="C21" s="682" t="s">
        <v>48</v>
      </c>
      <c r="D21" s="696" t="s">
        <v>1271</v>
      </c>
      <c r="E21" s="518" t="s">
        <v>59</v>
      </c>
      <c r="F21" s="640" t="s">
        <v>164</v>
      </c>
      <c r="G21" s="627" t="s">
        <v>1164</v>
      </c>
      <c r="H21" s="682" t="s">
        <v>1281</v>
      </c>
      <c r="I21" s="631" t="s">
        <v>7</v>
      </c>
      <c r="J21" s="683" t="s">
        <v>1156</v>
      </c>
      <c r="K21" s="685">
        <v>0.38</v>
      </c>
      <c r="L21" s="693"/>
      <c r="M21" s="694">
        <v>111</v>
      </c>
      <c r="N21" s="694">
        <v>46</v>
      </c>
      <c r="O21" s="689">
        <v>0.41</v>
      </c>
      <c r="P21" s="690">
        <f t="shared" si="3"/>
        <v>1.0789473684210527</v>
      </c>
      <c r="Q21" s="519">
        <f t="shared" si="4"/>
        <v>1.0789473684210527</v>
      </c>
      <c r="R21" s="516"/>
    </row>
    <row r="22" spans="1:18" ht="38.25" customHeight="1" x14ac:dyDescent="0.15">
      <c r="A22" s="681" t="s">
        <v>18</v>
      </c>
      <c r="B22" s="682" t="s">
        <v>5</v>
      </c>
      <c r="C22" s="682" t="s">
        <v>48</v>
      </c>
      <c r="D22" s="692" t="s">
        <v>1271</v>
      </c>
      <c r="E22" s="518" t="s">
        <v>59</v>
      </c>
      <c r="F22" s="640" t="s">
        <v>164</v>
      </c>
      <c r="G22" s="645" t="s">
        <v>11</v>
      </c>
      <c r="H22" s="682" t="s">
        <v>1281</v>
      </c>
      <c r="I22" s="631" t="s">
        <v>7</v>
      </c>
      <c r="J22" s="683" t="s">
        <v>1156</v>
      </c>
      <c r="K22" s="685">
        <v>0.38</v>
      </c>
      <c r="L22" s="693"/>
      <c r="M22" s="694">
        <v>111</v>
      </c>
      <c r="N22" s="694">
        <v>46</v>
      </c>
      <c r="O22" s="689">
        <v>0.41</v>
      </c>
      <c r="P22" s="690">
        <f t="shared" si="3"/>
        <v>1.0789473684210527</v>
      </c>
      <c r="Q22" s="519">
        <f t="shared" si="4"/>
        <v>1.0789473684210527</v>
      </c>
      <c r="R22" s="516"/>
    </row>
    <row r="23" spans="1:18" ht="38.25" customHeight="1" x14ac:dyDescent="0.15">
      <c r="A23" s="681" t="s">
        <v>18</v>
      </c>
      <c r="B23" s="682" t="s">
        <v>5</v>
      </c>
      <c r="C23" s="682" t="s">
        <v>48</v>
      </c>
      <c r="D23" s="692" t="s">
        <v>1271</v>
      </c>
      <c r="E23" s="518" t="s">
        <v>59</v>
      </c>
      <c r="F23" s="640" t="s">
        <v>164</v>
      </c>
      <c r="G23" s="627" t="s">
        <v>1160</v>
      </c>
      <c r="H23" s="682" t="s">
        <v>1281</v>
      </c>
      <c r="I23" s="631" t="s">
        <v>7</v>
      </c>
      <c r="J23" s="683" t="s">
        <v>1156</v>
      </c>
      <c r="K23" s="685">
        <v>0.38</v>
      </c>
      <c r="L23" s="693"/>
      <c r="M23" s="694">
        <v>111</v>
      </c>
      <c r="N23" s="694">
        <v>46</v>
      </c>
      <c r="O23" s="689">
        <v>0.41</v>
      </c>
      <c r="P23" s="690">
        <f t="shared" si="3"/>
        <v>1.0789473684210527</v>
      </c>
      <c r="Q23" s="519">
        <f t="shared" si="4"/>
        <v>1.0789473684210527</v>
      </c>
      <c r="R23" s="516"/>
    </row>
    <row r="24" spans="1:18" ht="38.25" customHeight="1" x14ac:dyDescent="0.15">
      <c r="A24" s="681" t="s">
        <v>18</v>
      </c>
      <c r="B24" s="682" t="s">
        <v>5</v>
      </c>
      <c r="C24" s="682" t="s">
        <v>48</v>
      </c>
      <c r="D24" s="696" t="s">
        <v>1271</v>
      </c>
      <c r="E24" s="518" t="s">
        <v>59</v>
      </c>
      <c r="F24" s="640" t="s">
        <v>164</v>
      </c>
      <c r="G24" s="627" t="s">
        <v>1300</v>
      </c>
      <c r="H24" s="682" t="s">
        <v>1281</v>
      </c>
      <c r="I24" s="631" t="s">
        <v>7</v>
      </c>
      <c r="J24" s="683" t="s">
        <v>1156</v>
      </c>
      <c r="K24" s="685">
        <v>0.38</v>
      </c>
      <c r="L24" s="693"/>
      <c r="M24" s="694">
        <v>111</v>
      </c>
      <c r="N24" s="694">
        <v>46</v>
      </c>
      <c r="O24" s="689">
        <v>0.41</v>
      </c>
      <c r="P24" s="690">
        <f t="shared" si="3"/>
        <v>1.0789473684210527</v>
      </c>
      <c r="Q24" s="519">
        <f t="shared" si="4"/>
        <v>1.0789473684210527</v>
      </c>
      <c r="R24" s="516"/>
    </row>
    <row r="25" spans="1:18" ht="38.25" customHeight="1" x14ac:dyDescent="0.15">
      <c r="A25" s="681" t="s">
        <v>18</v>
      </c>
      <c r="B25" s="682" t="s">
        <v>5</v>
      </c>
      <c r="C25" s="682" t="s">
        <v>48</v>
      </c>
      <c r="D25" s="692" t="s">
        <v>1271</v>
      </c>
      <c r="E25" s="518" t="s">
        <v>59</v>
      </c>
      <c r="F25" s="640" t="s">
        <v>164</v>
      </c>
      <c r="G25" s="627" t="s">
        <v>1310</v>
      </c>
      <c r="H25" s="682" t="s">
        <v>1281</v>
      </c>
      <c r="I25" s="631" t="s">
        <v>7</v>
      </c>
      <c r="J25" s="683" t="s">
        <v>1156</v>
      </c>
      <c r="K25" s="685">
        <v>0.38</v>
      </c>
      <c r="L25" s="693"/>
      <c r="M25" s="694">
        <v>111</v>
      </c>
      <c r="N25" s="694">
        <v>46</v>
      </c>
      <c r="O25" s="689">
        <v>0.41</v>
      </c>
      <c r="P25" s="690">
        <f t="shared" si="3"/>
        <v>1.0789473684210527</v>
      </c>
      <c r="Q25" s="519">
        <f t="shared" si="4"/>
        <v>1.0789473684210527</v>
      </c>
      <c r="R25" s="516"/>
    </row>
    <row r="26" spans="1:18" ht="38.25" customHeight="1" x14ac:dyDescent="0.15">
      <c r="A26" s="681" t="s">
        <v>18</v>
      </c>
      <c r="B26" s="682" t="s">
        <v>5</v>
      </c>
      <c r="C26" s="682" t="s">
        <v>48</v>
      </c>
      <c r="D26" s="692" t="s">
        <v>1271</v>
      </c>
      <c r="E26" s="518" t="s">
        <v>59</v>
      </c>
      <c r="F26" s="640" t="s">
        <v>164</v>
      </c>
      <c r="G26" s="627" t="s">
        <v>1282</v>
      </c>
      <c r="H26" s="682" t="s">
        <v>1284</v>
      </c>
      <c r="I26" s="631" t="s">
        <v>7</v>
      </c>
      <c r="J26" s="683" t="s">
        <v>1156</v>
      </c>
      <c r="K26" s="685">
        <v>0.38</v>
      </c>
      <c r="L26" s="693"/>
      <c r="M26" s="688">
        <v>111</v>
      </c>
      <c r="N26" s="694">
        <v>47</v>
      </c>
      <c r="O26" s="689">
        <v>0.42</v>
      </c>
      <c r="P26" s="690">
        <f t="shared" si="3"/>
        <v>1.1052631578947367</v>
      </c>
      <c r="Q26" s="519">
        <f t="shared" si="4"/>
        <v>1.1052631578947367</v>
      </c>
      <c r="R26" s="516"/>
    </row>
    <row r="27" spans="1:18" ht="38.25" customHeight="1" x14ac:dyDescent="0.15">
      <c r="A27" s="681" t="s">
        <v>18</v>
      </c>
      <c r="B27" s="682" t="s">
        <v>5</v>
      </c>
      <c r="C27" s="682" t="s">
        <v>48</v>
      </c>
      <c r="D27" s="692" t="s">
        <v>1271</v>
      </c>
      <c r="E27" s="518" t="s">
        <v>59</v>
      </c>
      <c r="F27" s="640" t="s">
        <v>164</v>
      </c>
      <c r="G27" s="627" t="s">
        <v>1302</v>
      </c>
      <c r="H27" s="682" t="s">
        <v>1284</v>
      </c>
      <c r="I27" s="631" t="s">
        <v>7</v>
      </c>
      <c r="J27" s="683" t="s">
        <v>1156</v>
      </c>
      <c r="K27" s="685">
        <v>0.38</v>
      </c>
      <c r="L27" s="693"/>
      <c r="M27" s="694">
        <v>111</v>
      </c>
      <c r="N27" s="694">
        <v>47</v>
      </c>
      <c r="O27" s="697">
        <v>0.42</v>
      </c>
      <c r="P27" s="690">
        <f t="shared" si="3"/>
        <v>1.1052631578947367</v>
      </c>
      <c r="Q27" s="519">
        <f t="shared" si="4"/>
        <v>1.1052631578947367</v>
      </c>
      <c r="R27" s="516"/>
    </row>
    <row r="28" spans="1:18" ht="38.25" customHeight="1" x14ac:dyDescent="0.15">
      <c r="A28" s="681" t="s">
        <v>18</v>
      </c>
      <c r="B28" s="682" t="s">
        <v>5</v>
      </c>
      <c r="C28" s="682" t="s">
        <v>48</v>
      </c>
      <c r="D28" s="692" t="s">
        <v>1271</v>
      </c>
      <c r="E28" s="518" t="s">
        <v>59</v>
      </c>
      <c r="F28" s="640" t="s">
        <v>164</v>
      </c>
      <c r="G28" s="627" t="s">
        <v>1301</v>
      </c>
      <c r="H28" s="682" t="s">
        <v>1281</v>
      </c>
      <c r="I28" s="631" t="s">
        <v>7</v>
      </c>
      <c r="J28" s="683" t="s">
        <v>1156</v>
      </c>
      <c r="K28" s="685">
        <v>0.38</v>
      </c>
      <c r="L28" s="693"/>
      <c r="M28" s="694">
        <v>111</v>
      </c>
      <c r="N28" s="694">
        <v>111</v>
      </c>
      <c r="O28" s="697">
        <v>1</v>
      </c>
      <c r="P28" s="690">
        <f t="shared" si="3"/>
        <v>2.6315789473684212</v>
      </c>
      <c r="Q28" s="519">
        <f t="shared" si="4"/>
        <v>2.6315789473684212</v>
      </c>
      <c r="R28" s="516"/>
    </row>
    <row r="29" spans="1:18" ht="38.25" customHeight="1" x14ac:dyDescent="0.15">
      <c r="A29" s="681" t="s">
        <v>18</v>
      </c>
      <c r="B29" s="682" t="s">
        <v>5</v>
      </c>
      <c r="C29" s="682" t="s">
        <v>48</v>
      </c>
      <c r="D29" s="692" t="s">
        <v>1271</v>
      </c>
      <c r="E29" s="518" t="s">
        <v>59</v>
      </c>
      <c r="F29" s="640" t="s">
        <v>164</v>
      </c>
      <c r="G29" s="627" t="s">
        <v>19</v>
      </c>
      <c r="H29" s="682" t="s">
        <v>1285</v>
      </c>
      <c r="I29" s="682" t="s">
        <v>6</v>
      </c>
      <c r="J29" s="683" t="s">
        <v>1156</v>
      </c>
      <c r="K29" s="685">
        <v>1</v>
      </c>
      <c r="L29" s="693"/>
      <c r="M29" s="694">
        <v>111</v>
      </c>
      <c r="N29" s="694">
        <v>111</v>
      </c>
      <c r="O29" s="697">
        <v>1</v>
      </c>
      <c r="P29" s="690">
        <f t="shared" si="3"/>
        <v>1</v>
      </c>
      <c r="Q29" s="698">
        <f t="shared" si="4"/>
        <v>1</v>
      </c>
      <c r="R29" s="516"/>
    </row>
    <row r="30" spans="1:18" ht="38.25" customHeight="1" x14ac:dyDescent="0.15">
      <c r="A30" s="681" t="s">
        <v>18</v>
      </c>
      <c r="B30" s="682" t="s">
        <v>5</v>
      </c>
      <c r="C30" s="682" t="s">
        <v>48</v>
      </c>
      <c r="D30" s="692" t="s">
        <v>1271</v>
      </c>
      <c r="E30" s="518" t="s">
        <v>59</v>
      </c>
      <c r="F30" s="640" t="s">
        <v>164</v>
      </c>
      <c r="G30" s="627" t="s">
        <v>1286</v>
      </c>
      <c r="H30" s="682" t="s">
        <v>1287</v>
      </c>
      <c r="I30" s="682" t="s">
        <v>6</v>
      </c>
      <c r="J30" s="683" t="s">
        <v>1156</v>
      </c>
      <c r="K30" s="685">
        <v>1</v>
      </c>
      <c r="L30" s="693"/>
      <c r="M30" s="694">
        <v>111</v>
      </c>
      <c r="N30" s="694">
        <v>111</v>
      </c>
      <c r="O30" s="697">
        <v>1</v>
      </c>
      <c r="P30" s="690">
        <f t="shared" si="3"/>
        <v>1</v>
      </c>
      <c r="Q30" s="698">
        <f t="shared" si="4"/>
        <v>1</v>
      </c>
      <c r="R30" s="516"/>
    </row>
    <row r="31" spans="1:18" ht="26" x14ac:dyDescent="0.15">
      <c r="A31" s="681" t="s">
        <v>18</v>
      </c>
      <c r="B31" s="682" t="s">
        <v>5</v>
      </c>
      <c r="C31" s="682" t="s">
        <v>48</v>
      </c>
      <c r="D31" s="692" t="s">
        <v>1271</v>
      </c>
      <c r="E31" s="518" t="s">
        <v>59</v>
      </c>
      <c r="F31" s="640" t="s">
        <v>164</v>
      </c>
      <c r="G31" s="627" t="s">
        <v>1289</v>
      </c>
      <c r="H31" s="683" t="s">
        <v>1287</v>
      </c>
      <c r="I31" s="699" t="s">
        <v>1290</v>
      </c>
      <c r="J31" s="683" t="s">
        <v>59</v>
      </c>
      <c r="K31" s="685">
        <v>0</v>
      </c>
      <c r="L31" s="611" t="s">
        <v>1291</v>
      </c>
      <c r="M31" s="694">
        <v>111</v>
      </c>
      <c r="N31" s="694">
        <v>111</v>
      </c>
      <c r="O31" s="697">
        <v>1</v>
      </c>
      <c r="P31" s="700" t="s">
        <v>59</v>
      </c>
      <c r="Q31" s="698" t="s">
        <v>59</v>
      </c>
      <c r="R31" s="516"/>
    </row>
    <row r="32" spans="1:18" ht="38.25" customHeight="1" x14ac:dyDescent="0.15">
      <c r="A32" s="681" t="s">
        <v>18</v>
      </c>
      <c r="B32" s="682" t="s">
        <v>5</v>
      </c>
      <c r="C32" s="682" t="s">
        <v>48</v>
      </c>
      <c r="D32" s="692" t="s">
        <v>1271</v>
      </c>
      <c r="E32" s="518" t="s">
        <v>59</v>
      </c>
      <c r="F32" s="640" t="s">
        <v>164</v>
      </c>
      <c r="G32" s="627" t="s">
        <v>1177</v>
      </c>
      <c r="H32" s="682" t="s">
        <v>1284</v>
      </c>
      <c r="I32" s="631" t="s">
        <v>7</v>
      </c>
      <c r="J32" s="683" t="s">
        <v>1156</v>
      </c>
      <c r="K32" s="685">
        <v>0.38</v>
      </c>
      <c r="L32" s="693"/>
      <c r="M32" s="694">
        <v>111</v>
      </c>
      <c r="N32" s="694">
        <v>111</v>
      </c>
      <c r="O32" s="697">
        <v>1</v>
      </c>
      <c r="P32" s="690">
        <f t="shared" ref="P32:P52" si="5">O32/K32</f>
        <v>2.6315789473684212</v>
      </c>
      <c r="Q32" s="698">
        <f>O32/K32</f>
        <v>2.6315789473684212</v>
      </c>
      <c r="R32" s="516"/>
    </row>
    <row r="33" spans="1:18" ht="38.25" customHeight="1" x14ac:dyDescent="0.15">
      <c r="A33" s="681" t="s">
        <v>18</v>
      </c>
      <c r="B33" s="682" t="s">
        <v>5</v>
      </c>
      <c r="C33" s="682" t="s">
        <v>48</v>
      </c>
      <c r="D33" s="692" t="s">
        <v>1271</v>
      </c>
      <c r="E33" s="518" t="s">
        <v>59</v>
      </c>
      <c r="F33" s="640" t="s">
        <v>164</v>
      </c>
      <c r="G33" s="627" t="s">
        <v>1306</v>
      </c>
      <c r="H33" s="682" t="s">
        <v>1266</v>
      </c>
      <c r="I33" s="682" t="s">
        <v>6</v>
      </c>
      <c r="J33" s="683" t="s">
        <v>1156</v>
      </c>
      <c r="K33" s="685">
        <v>1</v>
      </c>
      <c r="L33" s="693"/>
      <c r="M33" s="694">
        <v>111</v>
      </c>
      <c r="N33" s="694">
        <v>111</v>
      </c>
      <c r="O33" s="697">
        <v>1</v>
      </c>
      <c r="P33" s="690">
        <f t="shared" si="5"/>
        <v>1</v>
      </c>
      <c r="Q33" s="698">
        <f>O33/K33</f>
        <v>1</v>
      </c>
      <c r="R33" s="516"/>
    </row>
    <row r="34" spans="1:18" ht="38.25" customHeight="1" x14ac:dyDescent="0.15">
      <c r="A34" s="681" t="s">
        <v>18</v>
      </c>
      <c r="B34" s="682" t="s">
        <v>5</v>
      </c>
      <c r="C34" s="682" t="s">
        <v>48</v>
      </c>
      <c r="D34" s="692" t="s">
        <v>1271</v>
      </c>
      <c r="E34" s="518" t="s">
        <v>59</v>
      </c>
      <c r="F34" s="640" t="s">
        <v>164</v>
      </c>
      <c r="G34" s="627" t="s">
        <v>1307</v>
      </c>
      <c r="H34" s="682" t="s">
        <v>1308</v>
      </c>
      <c r="I34" s="682" t="s">
        <v>6</v>
      </c>
      <c r="J34" s="683" t="s">
        <v>1156</v>
      </c>
      <c r="K34" s="685">
        <v>1</v>
      </c>
      <c r="L34" s="693"/>
      <c r="M34" s="694">
        <v>111</v>
      </c>
      <c r="N34" s="694">
        <v>111</v>
      </c>
      <c r="O34" s="697">
        <v>1</v>
      </c>
      <c r="P34" s="690">
        <f t="shared" si="5"/>
        <v>1</v>
      </c>
      <c r="Q34" s="698">
        <f>O34/K34</f>
        <v>1</v>
      </c>
      <c r="R34" s="516"/>
    </row>
    <row r="35" spans="1:18" ht="51" customHeight="1" x14ac:dyDescent="0.15">
      <c r="A35" s="681" t="s">
        <v>18</v>
      </c>
      <c r="B35" s="682" t="s">
        <v>5</v>
      </c>
      <c r="C35" s="682" t="s">
        <v>48</v>
      </c>
      <c r="D35" s="692" t="s">
        <v>1271</v>
      </c>
      <c r="E35" s="518" t="s">
        <v>59</v>
      </c>
      <c r="F35" s="640" t="s">
        <v>164</v>
      </c>
      <c r="G35" s="627" t="s">
        <v>1161</v>
      </c>
      <c r="H35" s="682" t="s">
        <v>1309</v>
      </c>
      <c r="I35" s="682" t="s">
        <v>6</v>
      </c>
      <c r="J35" s="683" t="s">
        <v>1156</v>
      </c>
      <c r="K35" s="685">
        <v>1</v>
      </c>
      <c r="L35" s="693"/>
      <c r="M35" s="694">
        <v>111</v>
      </c>
      <c r="N35" s="694">
        <v>111</v>
      </c>
      <c r="O35" s="697">
        <v>1</v>
      </c>
      <c r="P35" s="690">
        <f t="shared" si="5"/>
        <v>1</v>
      </c>
      <c r="Q35" s="698">
        <f>O35/K35</f>
        <v>1</v>
      </c>
      <c r="R35" s="516"/>
    </row>
    <row r="36" spans="1:18" ht="38.25" customHeight="1" x14ac:dyDescent="0.15">
      <c r="A36" s="681" t="s">
        <v>18</v>
      </c>
      <c r="B36" s="682" t="s">
        <v>5</v>
      </c>
      <c r="C36" s="682" t="s">
        <v>48</v>
      </c>
      <c r="D36" s="686" t="s">
        <v>1273</v>
      </c>
      <c r="E36" s="518" t="s">
        <v>59</v>
      </c>
      <c r="F36" s="640" t="s">
        <v>164</v>
      </c>
      <c r="G36" s="627" t="s">
        <v>1166</v>
      </c>
      <c r="H36" s="682" t="s">
        <v>1266</v>
      </c>
      <c r="I36" s="682" t="s">
        <v>6</v>
      </c>
      <c r="J36" s="683" t="s">
        <v>1156</v>
      </c>
      <c r="K36" s="685">
        <v>1</v>
      </c>
      <c r="L36" s="693"/>
      <c r="M36" s="694">
        <v>63</v>
      </c>
      <c r="N36" s="694">
        <v>63</v>
      </c>
      <c r="O36" s="697">
        <f>N36/M36</f>
        <v>1</v>
      </c>
      <c r="P36" s="700">
        <f t="shared" si="5"/>
        <v>1</v>
      </c>
      <c r="Q36" s="698">
        <f>N36/(M36*K36)</f>
        <v>1</v>
      </c>
      <c r="R36" s="516"/>
    </row>
    <row r="37" spans="1:18" ht="38.25" customHeight="1" x14ac:dyDescent="0.15">
      <c r="A37" s="681" t="s">
        <v>18</v>
      </c>
      <c r="B37" s="682" t="s">
        <v>5</v>
      </c>
      <c r="C37" s="682" t="s">
        <v>48</v>
      </c>
      <c r="D37" s="686" t="s">
        <v>1273</v>
      </c>
      <c r="E37" s="518" t="s">
        <v>59</v>
      </c>
      <c r="F37" s="640" t="s">
        <v>164</v>
      </c>
      <c r="G37" s="645" t="s">
        <v>13</v>
      </c>
      <c r="H37" s="682" t="s">
        <v>1281</v>
      </c>
      <c r="I37" s="631" t="s">
        <v>7</v>
      </c>
      <c r="J37" s="683" t="s">
        <v>1156</v>
      </c>
      <c r="K37" s="685">
        <v>0.4</v>
      </c>
      <c r="L37" s="693"/>
      <c r="M37" s="694">
        <v>63</v>
      </c>
      <c r="N37" s="694">
        <v>26</v>
      </c>
      <c r="O37" s="697">
        <v>0.41</v>
      </c>
      <c r="P37" s="700">
        <f t="shared" si="5"/>
        <v>1.0249999999999999</v>
      </c>
      <c r="Q37" s="698">
        <f t="shared" ref="Q37:Q52" si="6">O37/K37</f>
        <v>1.0249999999999999</v>
      </c>
      <c r="R37" s="516"/>
    </row>
    <row r="38" spans="1:18" ht="38.25" customHeight="1" x14ac:dyDescent="0.15">
      <c r="A38" s="681" t="s">
        <v>18</v>
      </c>
      <c r="B38" s="682" t="s">
        <v>5</v>
      </c>
      <c r="C38" s="682" t="s">
        <v>48</v>
      </c>
      <c r="D38" s="692" t="s">
        <v>1273</v>
      </c>
      <c r="E38" s="518" t="s">
        <v>59</v>
      </c>
      <c r="F38" s="640" t="s">
        <v>164</v>
      </c>
      <c r="G38" s="627" t="s">
        <v>1292</v>
      </c>
      <c r="H38" s="682" t="s">
        <v>1281</v>
      </c>
      <c r="I38" s="631" t="s">
        <v>7</v>
      </c>
      <c r="J38" s="683" t="s">
        <v>1156</v>
      </c>
      <c r="K38" s="685">
        <v>0.4</v>
      </c>
      <c r="L38" s="693"/>
      <c r="M38" s="694">
        <v>63</v>
      </c>
      <c r="N38" s="694">
        <v>26</v>
      </c>
      <c r="O38" s="697">
        <v>0.41</v>
      </c>
      <c r="P38" s="700">
        <f t="shared" si="5"/>
        <v>1.0249999999999999</v>
      </c>
      <c r="Q38" s="698">
        <f t="shared" si="6"/>
        <v>1.0249999999999999</v>
      </c>
      <c r="R38" s="516"/>
    </row>
    <row r="39" spans="1:18" ht="38.25" customHeight="1" x14ac:dyDescent="0.15">
      <c r="A39" s="681" t="s">
        <v>18</v>
      </c>
      <c r="B39" s="682" t="s">
        <v>5</v>
      </c>
      <c r="C39" s="682" t="s">
        <v>48</v>
      </c>
      <c r="D39" s="230" t="s">
        <v>1273</v>
      </c>
      <c r="E39" s="518" t="s">
        <v>59</v>
      </c>
      <c r="F39" s="640" t="s">
        <v>164</v>
      </c>
      <c r="G39" s="627" t="s">
        <v>1299</v>
      </c>
      <c r="H39" s="682" t="s">
        <v>1281</v>
      </c>
      <c r="I39" s="631" t="s">
        <v>7</v>
      </c>
      <c r="J39" s="683" t="s">
        <v>1156</v>
      </c>
      <c r="K39" s="685">
        <v>0.4</v>
      </c>
      <c r="L39" s="693"/>
      <c r="M39" s="694">
        <v>63</v>
      </c>
      <c r="N39" s="694">
        <v>26</v>
      </c>
      <c r="O39" s="697">
        <v>0.41</v>
      </c>
      <c r="P39" s="700">
        <f t="shared" si="5"/>
        <v>1.0249999999999999</v>
      </c>
      <c r="Q39" s="698">
        <f t="shared" si="6"/>
        <v>1.0249999999999999</v>
      </c>
      <c r="R39" s="516"/>
    </row>
    <row r="40" spans="1:18" ht="38.25" customHeight="1" x14ac:dyDescent="0.15">
      <c r="A40" s="681" t="s">
        <v>18</v>
      </c>
      <c r="B40" s="682" t="s">
        <v>5</v>
      </c>
      <c r="C40" s="682" t="s">
        <v>48</v>
      </c>
      <c r="D40" s="230" t="s">
        <v>1273</v>
      </c>
      <c r="E40" s="518" t="s">
        <v>59</v>
      </c>
      <c r="F40" s="640" t="s">
        <v>164</v>
      </c>
      <c r="G40" s="627" t="s">
        <v>1282</v>
      </c>
      <c r="H40" s="682" t="s">
        <v>1284</v>
      </c>
      <c r="I40" s="631" t="s">
        <v>7</v>
      </c>
      <c r="J40" s="683" t="s">
        <v>1156</v>
      </c>
      <c r="K40" s="685">
        <v>0.4</v>
      </c>
      <c r="L40" s="693"/>
      <c r="M40" s="694">
        <v>63</v>
      </c>
      <c r="N40" s="694">
        <v>28</v>
      </c>
      <c r="O40" s="697">
        <v>0.45</v>
      </c>
      <c r="P40" s="700">
        <f t="shared" si="5"/>
        <v>1.125</v>
      </c>
      <c r="Q40" s="698">
        <f t="shared" si="6"/>
        <v>1.125</v>
      </c>
      <c r="R40" s="516"/>
    </row>
    <row r="41" spans="1:18" ht="38.25" customHeight="1" x14ac:dyDescent="0.15">
      <c r="A41" s="681" t="s">
        <v>18</v>
      </c>
      <c r="B41" s="682" t="s">
        <v>5</v>
      </c>
      <c r="C41" s="682" t="s">
        <v>48</v>
      </c>
      <c r="D41" s="230" t="s">
        <v>1273</v>
      </c>
      <c r="E41" s="518" t="s">
        <v>59</v>
      </c>
      <c r="F41" s="640" t="s">
        <v>164</v>
      </c>
      <c r="G41" s="627" t="s">
        <v>1302</v>
      </c>
      <c r="H41" s="682" t="s">
        <v>1284</v>
      </c>
      <c r="I41" s="631" t="s">
        <v>7</v>
      </c>
      <c r="J41" s="683" t="s">
        <v>1156</v>
      </c>
      <c r="K41" s="685">
        <v>0.4</v>
      </c>
      <c r="L41" s="693"/>
      <c r="M41" s="694">
        <v>63</v>
      </c>
      <c r="N41" s="694">
        <v>28</v>
      </c>
      <c r="O41" s="697">
        <v>0.45</v>
      </c>
      <c r="P41" s="700">
        <f t="shared" si="5"/>
        <v>1.125</v>
      </c>
      <c r="Q41" s="698">
        <f t="shared" si="6"/>
        <v>1.125</v>
      </c>
      <c r="R41" s="516"/>
    </row>
    <row r="42" spans="1:18" ht="38.25" customHeight="1" x14ac:dyDescent="0.15">
      <c r="A42" s="681" t="s">
        <v>18</v>
      </c>
      <c r="B42" s="682" t="s">
        <v>5</v>
      </c>
      <c r="C42" s="682" t="s">
        <v>48</v>
      </c>
      <c r="D42" s="230" t="s">
        <v>1273</v>
      </c>
      <c r="E42" s="518" t="s">
        <v>59</v>
      </c>
      <c r="F42" s="640" t="s">
        <v>164</v>
      </c>
      <c r="G42" s="645" t="s">
        <v>1279</v>
      </c>
      <c r="H42" s="682" t="s">
        <v>1280</v>
      </c>
      <c r="I42" s="631" t="s">
        <v>7</v>
      </c>
      <c r="J42" s="683" t="s">
        <v>1156</v>
      </c>
      <c r="K42" s="685">
        <v>0.4</v>
      </c>
      <c r="L42" s="686"/>
      <c r="M42" s="694">
        <v>63</v>
      </c>
      <c r="N42" s="694">
        <v>29</v>
      </c>
      <c r="O42" s="697">
        <v>0.46</v>
      </c>
      <c r="P42" s="700">
        <f t="shared" si="5"/>
        <v>1.1499999999999999</v>
      </c>
      <c r="Q42" s="698">
        <f t="shared" si="6"/>
        <v>1.1499999999999999</v>
      </c>
      <c r="R42" s="516"/>
    </row>
    <row r="43" spans="1:18" ht="38.25" customHeight="1" x14ac:dyDescent="0.15">
      <c r="A43" s="681" t="s">
        <v>18</v>
      </c>
      <c r="B43" s="682" t="s">
        <v>5</v>
      </c>
      <c r="C43" s="682" t="s">
        <v>48</v>
      </c>
      <c r="D43" s="108" t="s">
        <v>1273</v>
      </c>
      <c r="E43" s="518" t="s">
        <v>59</v>
      </c>
      <c r="F43" s="640" t="s">
        <v>164</v>
      </c>
      <c r="G43" s="627" t="s">
        <v>1288</v>
      </c>
      <c r="H43" s="682" t="s">
        <v>1281</v>
      </c>
      <c r="I43" s="631" t="s">
        <v>7</v>
      </c>
      <c r="J43" s="683" t="s">
        <v>1156</v>
      </c>
      <c r="K43" s="685">
        <v>0.4</v>
      </c>
      <c r="L43" s="693"/>
      <c r="M43" s="694">
        <v>63</v>
      </c>
      <c r="N43" s="694">
        <v>29</v>
      </c>
      <c r="O43" s="697">
        <v>0.46</v>
      </c>
      <c r="P43" s="700">
        <f t="shared" si="5"/>
        <v>1.1499999999999999</v>
      </c>
      <c r="Q43" s="698">
        <f t="shared" si="6"/>
        <v>1.1499999999999999</v>
      </c>
      <c r="R43" s="516"/>
    </row>
    <row r="44" spans="1:18" ht="38.25" customHeight="1" x14ac:dyDescent="0.15">
      <c r="A44" s="681" t="s">
        <v>18</v>
      </c>
      <c r="B44" s="682" t="s">
        <v>5</v>
      </c>
      <c r="C44" s="682" t="s">
        <v>48</v>
      </c>
      <c r="D44" s="230" t="s">
        <v>1273</v>
      </c>
      <c r="E44" s="518" t="s">
        <v>59</v>
      </c>
      <c r="F44" s="640" t="s">
        <v>164</v>
      </c>
      <c r="G44" s="627" t="s">
        <v>1296</v>
      </c>
      <c r="H44" s="682" t="s">
        <v>1281</v>
      </c>
      <c r="I44" s="631" t="s">
        <v>7</v>
      </c>
      <c r="J44" s="683" t="s">
        <v>1156</v>
      </c>
      <c r="K44" s="685">
        <v>0.4</v>
      </c>
      <c r="L44" s="695"/>
      <c r="M44" s="694">
        <v>63</v>
      </c>
      <c r="N44" s="694">
        <v>29</v>
      </c>
      <c r="O44" s="697">
        <v>0.46</v>
      </c>
      <c r="P44" s="700">
        <f t="shared" si="5"/>
        <v>1.1499999999999999</v>
      </c>
      <c r="Q44" s="698">
        <f t="shared" si="6"/>
        <v>1.1499999999999999</v>
      </c>
      <c r="R44" s="516"/>
    </row>
    <row r="45" spans="1:18" ht="38.25" customHeight="1" x14ac:dyDescent="0.15">
      <c r="A45" s="681" t="s">
        <v>18</v>
      </c>
      <c r="B45" s="682" t="s">
        <v>5</v>
      </c>
      <c r="C45" s="682" t="s">
        <v>48</v>
      </c>
      <c r="D45" s="232" t="s">
        <v>1273</v>
      </c>
      <c r="E45" s="518" t="s">
        <v>59</v>
      </c>
      <c r="F45" s="640" t="s">
        <v>164</v>
      </c>
      <c r="G45" s="627" t="s">
        <v>1164</v>
      </c>
      <c r="H45" s="682" t="s">
        <v>1281</v>
      </c>
      <c r="I45" s="631" t="s">
        <v>7</v>
      </c>
      <c r="J45" s="683" t="s">
        <v>1156</v>
      </c>
      <c r="K45" s="685">
        <v>0.4</v>
      </c>
      <c r="L45" s="693"/>
      <c r="M45" s="694">
        <v>63</v>
      </c>
      <c r="N45" s="694">
        <v>29</v>
      </c>
      <c r="O45" s="697">
        <v>0.46</v>
      </c>
      <c r="P45" s="700">
        <f t="shared" si="5"/>
        <v>1.1499999999999999</v>
      </c>
      <c r="Q45" s="698">
        <f t="shared" si="6"/>
        <v>1.1499999999999999</v>
      </c>
      <c r="R45" s="516"/>
    </row>
    <row r="46" spans="1:18" ht="38.25" customHeight="1" x14ac:dyDescent="0.15">
      <c r="A46" s="681" t="s">
        <v>18</v>
      </c>
      <c r="B46" s="682" t="s">
        <v>5</v>
      </c>
      <c r="C46" s="682" t="s">
        <v>48</v>
      </c>
      <c r="D46" s="692" t="s">
        <v>1273</v>
      </c>
      <c r="E46" s="518" t="s">
        <v>59</v>
      </c>
      <c r="F46" s="640" t="s">
        <v>164</v>
      </c>
      <c r="G46" s="645" t="s">
        <v>11</v>
      </c>
      <c r="H46" s="682" t="s">
        <v>1281</v>
      </c>
      <c r="I46" s="631" t="s">
        <v>7</v>
      </c>
      <c r="J46" s="683" t="s">
        <v>1156</v>
      </c>
      <c r="K46" s="685">
        <v>0.4</v>
      </c>
      <c r="L46" s="693"/>
      <c r="M46" s="694">
        <v>63</v>
      </c>
      <c r="N46" s="694">
        <v>29</v>
      </c>
      <c r="O46" s="697">
        <v>0.46</v>
      </c>
      <c r="P46" s="700">
        <f t="shared" si="5"/>
        <v>1.1499999999999999</v>
      </c>
      <c r="Q46" s="698">
        <f t="shared" si="6"/>
        <v>1.1499999999999999</v>
      </c>
      <c r="R46" s="516"/>
    </row>
    <row r="47" spans="1:18" ht="38.25" customHeight="1" x14ac:dyDescent="0.15">
      <c r="A47" s="681" t="s">
        <v>18</v>
      </c>
      <c r="B47" s="682" t="s">
        <v>5</v>
      </c>
      <c r="C47" s="682" t="s">
        <v>48</v>
      </c>
      <c r="D47" s="686" t="s">
        <v>1273</v>
      </c>
      <c r="E47" s="518" t="s">
        <v>59</v>
      </c>
      <c r="F47" s="640" t="s">
        <v>164</v>
      </c>
      <c r="G47" s="627" t="s">
        <v>1160</v>
      </c>
      <c r="H47" s="682" t="s">
        <v>1281</v>
      </c>
      <c r="I47" s="631" t="s">
        <v>7</v>
      </c>
      <c r="J47" s="683" t="s">
        <v>1156</v>
      </c>
      <c r="K47" s="685">
        <v>0.4</v>
      </c>
      <c r="L47" s="693"/>
      <c r="M47" s="694">
        <v>63</v>
      </c>
      <c r="N47" s="694">
        <v>29</v>
      </c>
      <c r="O47" s="697">
        <v>0.46</v>
      </c>
      <c r="P47" s="700">
        <f t="shared" si="5"/>
        <v>1.1499999999999999</v>
      </c>
      <c r="Q47" s="698">
        <f t="shared" si="6"/>
        <v>1.1499999999999999</v>
      </c>
      <c r="R47" s="516"/>
    </row>
    <row r="48" spans="1:18" ht="38.25" customHeight="1" x14ac:dyDescent="0.15">
      <c r="A48" s="681" t="s">
        <v>18</v>
      </c>
      <c r="B48" s="682" t="s">
        <v>5</v>
      </c>
      <c r="C48" s="682" t="s">
        <v>48</v>
      </c>
      <c r="D48" s="696" t="s">
        <v>1273</v>
      </c>
      <c r="E48" s="518" t="s">
        <v>59</v>
      </c>
      <c r="F48" s="640" t="s">
        <v>164</v>
      </c>
      <c r="G48" s="627" t="s">
        <v>1300</v>
      </c>
      <c r="H48" s="682" t="s">
        <v>1281</v>
      </c>
      <c r="I48" s="631" t="s">
        <v>7</v>
      </c>
      <c r="J48" s="683" t="s">
        <v>1156</v>
      </c>
      <c r="K48" s="685">
        <v>0.4</v>
      </c>
      <c r="L48" s="693"/>
      <c r="M48" s="694">
        <v>63</v>
      </c>
      <c r="N48" s="694">
        <v>29</v>
      </c>
      <c r="O48" s="697">
        <v>0.46</v>
      </c>
      <c r="P48" s="700">
        <f t="shared" si="5"/>
        <v>1.1499999999999999</v>
      </c>
      <c r="Q48" s="698">
        <f t="shared" si="6"/>
        <v>1.1499999999999999</v>
      </c>
      <c r="R48" s="516"/>
    </row>
    <row r="49" spans="1:18" ht="38.25" customHeight="1" x14ac:dyDescent="0.15">
      <c r="A49" s="681" t="s">
        <v>18</v>
      </c>
      <c r="B49" s="682" t="s">
        <v>5</v>
      </c>
      <c r="C49" s="682" t="s">
        <v>48</v>
      </c>
      <c r="D49" s="686" t="s">
        <v>1273</v>
      </c>
      <c r="E49" s="518" t="s">
        <v>59</v>
      </c>
      <c r="F49" s="640" t="s">
        <v>164</v>
      </c>
      <c r="G49" s="627" t="s">
        <v>1310</v>
      </c>
      <c r="H49" s="682" t="s">
        <v>1281</v>
      </c>
      <c r="I49" s="631" t="s">
        <v>7</v>
      </c>
      <c r="J49" s="683" t="s">
        <v>1156</v>
      </c>
      <c r="K49" s="685">
        <v>0.4</v>
      </c>
      <c r="L49" s="693"/>
      <c r="M49" s="694">
        <v>63</v>
      </c>
      <c r="N49" s="694">
        <v>29</v>
      </c>
      <c r="O49" s="697">
        <v>0.46</v>
      </c>
      <c r="P49" s="700">
        <f t="shared" si="5"/>
        <v>1.1499999999999999</v>
      </c>
      <c r="Q49" s="698">
        <f t="shared" si="6"/>
        <v>1.1499999999999999</v>
      </c>
      <c r="R49" s="516"/>
    </row>
    <row r="50" spans="1:18" ht="38.25" customHeight="1" x14ac:dyDescent="0.15">
      <c r="A50" s="681" t="s">
        <v>18</v>
      </c>
      <c r="B50" s="682" t="s">
        <v>5</v>
      </c>
      <c r="C50" s="682" t="s">
        <v>48</v>
      </c>
      <c r="D50" s="692" t="s">
        <v>1273</v>
      </c>
      <c r="E50" s="518" t="s">
        <v>59</v>
      </c>
      <c r="F50" s="640" t="s">
        <v>164</v>
      </c>
      <c r="G50" s="627" t="s">
        <v>1301</v>
      </c>
      <c r="H50" s="682" t="s">
        <v>1281</v>
      </c>
      <c r="I50" s="631" t="s">
        <v>7</v>
      </c>
      <c r="J50" s="683" t="s">
        <v>1156</v>
      </c>
      <c r="K50" s="685">
        <v>0.4</v>
      </c>
      <c r="L50" s="693"/>
      <c r="M50" s="694">
        <v>63</v>
      </c>
      <c r="N50" s="694">
        <v>63</v>
      </c>
      <c r="O50" s="697">
        <v>1</v>
      </c>
      <c r="P50" s="700">
        <f t="shared" si="5"/>
        <v>2.5</v>
      </c>
      <c r="Q50" s="698">
        <f t="shared" si="6"/>
        <v>2.5</v>
      </c>
      <c r="R50" s="516"/>
    </row>
    <row r="51" spans="1:18" ht="38.25" customHeight="1" x14ac:dyDescent="0.15">
      <c r="A51" s="681" t="s">
        <v>18</v>
      </c>
      <c r="B51" s="682" t="s">
        <v>5</v>
      </c>
      <c r="C51" s="682" t="s">
        <v>48</v>
      </c>
      <c r="D51" s="692" t="s">
        <v>1273</v>
      </c>
      <c r="E51" s="518" t="s">
        <v>59</v>
      </c>
      <c r="F51" s="640" t="s">
        <v>164</v>
      </c>
      <c r="G51" s="627" t="s">
        <v>19</v>
      </c>
      <c r="H51" s="682" t="s">
        <v>1285</v>
      </c>
      <c r="I51" s="682" t="s">
        <v>6</v>
      </c>
      <c r="J51" s="683" t="s">
        <v>1156</v>
      </c>
      <c r="K51" s="685">
        <v>1</v>
      </c>
      <c r="L51" s="693"/>
      <c r="M51" s="694">
        <v>63</v>
      </c>
      <c r="N51" s="694">
        <v>63</v>
      </c>
      <c r="O51" s="697">
        <v>1</v>
      </c>
      <c r="P51" s="700">
        <f t="shared" si="5"/>
        <v>1</v>
      </c>
      <c r="Q51" s="698">
        <f t="shared" si="6"/>
        <v>1</v>
      </c>
      <c r="R51" s="516"/>
    </row>
    <row r="52" spans="1:18" ht="38.25" customHeight="1" x14ac:dyDescent="0.15">
      <c r="A52" s="681" t="s">
        <v>18</v>
      </c>
      <c r="B52" s="682" t="s">
        <v>5</v>
      </c>
      <c r="C52" s="682" t="s">
        <v>48</v>
      </c>
      <c r="D52" s="692" t="s">
        <v>1273</v>
      </c>
      <c r="E52" s="518" t="s">
        <v>59</v>
      </c>
      <c r="F52" s="640" t="s">
        <v>164</v>
      </c>
      <c r="G52" s="627" t="s">
        <v>1286</v>
      </c>
      <c r="H52" s="682" t="s">
        <v>1287</v>
      </c>
      <c r="I52" s="682" t="s">
        <v>6</v>
      </c>
      <c r="J52" s="683" t="s">
        <v>1156</v>
      </c>
      <c r="K52" s="685">
        <v>1</v>
      </c>
      <c r="L52" s="693"/>
      <c r="M52" s="694">
        <v>63</v>
      </c>
      <c r="N52" s="694">
        <v>63</v>
      </c>
      <c r="O52" s="697">
        <v>1</v>
      </c>
      <c r="P52" s="700">
        <f t="shared" si="5"/>
        <v>1</v>
      </c>
      <c r="Q52" s="698">
        <f t="shared" si="6"/>
        <v>1</v>
      </c>
      <c r="R52" s="516"/>
    </row>
    <row r="53" spans="1:18" ht="26" x14ac:dyDescent="0.15">
      <c r="A53" s="681" t="s">
        <v>18</v>
      </c>
      <c r="B53" s="682" t="s">
        <v>5</v>
      </c>
      <c r="C53" s="682" t="s">
        <v>48</v>
      </c>
      <c r="D53" s="686" t="s">
        <v>1273</v>
      </c>
      <c r="E53" s="518" t="s">
        <v>59</v>
      </c>
      <c r="F53" s="640" t="s">
        <v>164</v>
      </c>
      <c r="G53" s="627" t="s">
        <v>1289</v>
      </c>
      <c r="H53" s="683" t="s">
        <v>1287</v>
      </c>
      <c r="I53" s="699" t="s">
        <v>1290</v>
      </c>
      <c r="J53" s="683" t="s">
        <v>59</v>
      </c>
      <c r="K53" s="685">
        <v>0</v>
      </c>
      <c r="L53" s="611" t="s">
        <v>1291</v>
      </c>
      <c r="M53" s="694">
        <v>63</v>
      </c>
      <c r="N53" s="694">
        <v>63</v>
      </c>
      <c r="O53" s="697">
        <v>1</v>
      </c>
      <c r="P53" s="700" t="s">
        <v>59</v>
      </c>
      <c r="Q53" s="698" t="s">
        <v>59</v>
      </c>
      <c r="R53" s="516"/>
    </row>
    <row r="54" spans="1:18" ht="38.25" customHeight="1" x14ac:dyDescent="0.15">
      <c r="A54" s="681" t="s">
        <v>18</v>
      </c>
      <c r="B54" s="682" t="s">
        <v>5</v>
      </c>
      <c r="C54" s="682" t="s">
        <v>48</v>
      </c>
      <c r="D54" s="686" t="s">
        <v>1273</v>
      </c>
      <c r="E54" s="518" t="s">
        <v>59</v>
      </c>
      <c r="F54" s="640" t="s">
        <v>164</v>
      </c>
      <c r="G54" s="627" t="s">
        <v>1177</v>
      </c>
      <c r="H54" s="682" t="s">
        <v>1284</v>
      </c>
      <c r="I54" s="631" t="s">
        <v>7</v>
      </c>
      <c r="J54" s="683" t="s">
        <v>1156</v>
      </c>
      <c r="K54" s="685">
        <v>0.4</v>
      </c>
      <c r="L54" s="693"/>
      <c r="M54" s="694">
        <v>63</v>
      </c>
      <c r="N54" s="694">
        <v>63</v>
      </c>
      <c r="O54" s="697">
        <v>1</v>
      </c>
      <c r="P54" s="700">
        <f t="shared" ref="P54:P74" si="7">O54/K54</f>
        <v>2.5</v>
      </c>
      <c r="Q54" s="698">
        <f>O54/K54</f>
        <v>2.5</v>
      </c>
      <c r="R54" s="516"/>
    </row>
    <row r="55" spans="1:18" ht="38.25" customHeight="1" x14ac:dyDescent="0.15">
      <c r="A55" s="681" t="s">
        <v>18</v>
      </c>
      <c r="B55" s="682" t="s">
        <v>5</v>
      </c>
      <c r="C55" s="682" t="s">
        <v>48</v>
      </c>
      <c r="D55" s="692" t="s">
        <v>1273</v>
      </c>
      <c r="E55" s="518" t="s">
        <v>59</v>
      </c>
      <c r="F55" s="640" t="s">
        <v>164</v>
      </c>
      <c r="G55" s="627" t="s">
        <v>1306</v>
      </c>
      <c r="H55" s="682" t="s">
        <v>1266</v>
      </c>
      <c r="I55" s="682" t="s">
        <v>6</v>
      </c>
      <c r="J55" s="683" t="s">
        <v>1156</v>
      </c>
      <c r="K55" s="685">
        <v>1</v>
      </c>
      <c r="L55" s="693"/>
      <c r="M55" s="694">
        <v>63</v>
      </c>
      <c r="N55" s="694">
        <v>63</v>
      </c>
      <c r="O55" s="697">
        <v>1</v>
      </c>
      <c r="P55" s="700">
        <f t="shared" si="7"/>
        <v>1</v>
      </c>
      <c r="Q55" s="698">
        <f>O55/K55</f>
        <v>1</v>
      </c>
      <c r="R55" s="516"/>
    </row>
    <row r="56" spans="1:18" ht="38.25" customHeight="1" x14ac:dyDescent="0.15">
      <c r="A56" s="681" t="s">
        <v>18</v>
      </c>
      <c r="B56" s="682" t="s">
        <v>5</v>
      </c>
      <c r="C56" s="682" t="s">
        <v>48</v>
      </c>
      <c r="D56" s="692" t="s">
        <v>1273</v>
      </c>
      <c r="E56" s="518" t="s">
        <v>59</v>
      </c>
      <c r="F56" s="640" t="s">
        <v>164</v>
      </c>
      <c r="G56" s="627" t="s">
        <v>1307</v>
      </c>
      <c r="H56" s="682" t="s">
        <v>1308</v>
      </c>
      <c r="I56" s="682" t="s">
        <v>6</v>
      </c>
      <c r="J56" s="683" t="s">
        <v>1156</v>
      </c>
      <c r="K56" s="685">
        <v>1</v>
      </c>
      <c r="L56" s="693"/>
      <c r="M56" s="694">
        <v>63</v>
      </c>
      <c r="N56" s="694">
        <v>63</v>
      </c>
      <c r="O56" s="697">
        <v>1</v>
      </c>
      <c r="P56" s="700">
        <f t="shared" si="7"/>
        <v>1</v>
      </c>
      <c r="Q56" s="698">
        <f>O56/K56</f>
        <v>1</v>
      </c>
      <c r="R56" s="516"/>
    </row>
    <row r="57" spans="1:18" ht="51" customHeight="1" x14ac:dyDescent="0.15">
      <c r="A57" s="681" t="s">
        <v>18</v>
      </c>
      <c r="B57" s="682" t="s">
        <v>5</v>
      </c>
      <c r="C57" s="682" t="s">
        <v>48</v>
      </c>
      <c r="D57" s="692" t="s">
        <v>1273</v>
      </c>
      <c r="E57" s="518" t="s">
        <v>59</v>
      </c>
      <c r="F57" s="640" t="s">
        <v>164</v>
      </c>
      <c r="G57" s="627" t="s">
        <v>1161</v>
      </c>
      <c r="H57" s="682" t="s">
        <v>1309</v>
      </c>
      <c r="I57" s="682" t="s">
        <v>6</v>
      </c>
      <c r="J57" s="683" t="s">
        <v>1156</v>
      </c>
      <c r="K57" s="685">
        <v>1</v>
      </c>
      <c r="L57" s="693"/>
      <c r="M57" s="694">
        <v>63</v>
      </c>
      <c r="N57" s="694">
        <v>63</v>
      </c>
      <c r="O57" s="697">
        <v>1</v>
      </c>
      <c r="P57" s="700">
        <f t="shared" si="7"/>
        <v>1</v>
      </c>
      <c r="Q57" s="698">
        <f>O57/K57</f>
        <v>1</v>
      </c>
      <c r="R57" s="516"/>
    </row>
    <row r="58" spans="1:18" ht="38.25" customHeight="1" x14ac:dyDescent="0.15">
      <c r="A58" s="681" t="s">
        <v>18</v>
      </c>
      <c r="B58" s="682" t="s">
        <v>5</v>
      </c>
      <c r="C58" s="682" t="s">
        <v>1268</v>
      </c>
      <c r="D58" s="692" t="s">
        <v>1269</v>
      </c>
      <c r="E58" s="516" t="s">
        <v>1910</v>
      </c>
      <c r="F58" s="640" t="s">
        <v>164</v>
      </c>
      <c r="G58" s="645" t="s">
        <v>11</v>
      </c>
      <c r="H58" s="682" t="s">
        <v>1280</v>
      </c>
      <c r="I58" s="631" t="s">
        <v>7</v>
      </c>
      <c r="J58" s="683" t="s">
        <v>1156</v>
      </c>
      <c r="K58" s="685">
        <v>0.25</v>
      </c>
      <c r="L58" s="693"/>
      <c r="M58" s="694">
        <v>10</v>
      </c>
      <c r="N58" s="694">
        <f>ROUND((M58*O58/100),0)</f>
        <v>0</v>
      </c>
      <c r="O58" s="697">
        <v>0</v>
      </c>
      <c r="P58" s="700">
        <f t="shared" si="7"/>
        <v>0</v>
      </c>
      <c r="Q58" s="698">
        <f>N58/(M58*K58)</f>
        <v>0</v>
      </c>
      <c r="R58" s="516"/>
    </row>
    <row r="59" spans="1:18" ht="38.25" customHeight="1" x14ac:dyDescent="0.15">
      <c r="A59" s="681" t="s">
        <v>18</v>
      </c>
      <c r="B59" s="682" t="s">
        <v>5</v>
      </c>
      <c r="C59" s="682" t="s">
        <v>1268</v>
      </c>
      <c r="D59" s="692" t="s">
        <v>1269</v>
      </c>
      <c r="E59" s="516" t="s">
        <v>1910</v>
      </c>
      <c r="F59" s="640" t="s">
        <v>164</v>
      </c>
      <c r="G59" s="627" t="s">
        <v>1166</v>
      </c>
      <c r="H59" s="682" t="s">
        <v>1266</v>
      </c>
      <c r="I59" s="682" t="s">
        <v>6</v>
      </c>
      <c r="J59" s="683" t="s">
        <v>1156</v>
      </c>
      <c r="K59" s="685">
        <v>1</v>
      </c>
      <c r="L59" s="693"/>
      <c r="M59" s="694">
        <v>10</v>
      </c>
      <c r="N59" s="694">
        <v>10</v>
      </c>
      <c r="O59" s="697">
        <f>N59/M59</f>
        <v>1</v>
      </c>
      <c r="P59" s="700">
        <f t="shared" si="7"/>
        <v>1</v>
      </c>
      <c r="Q59" s="698">
        <f>N59/(M59*K59)</f>
        <v>1</v>
      </c>
      <c r="R59" s="516"/>
    </row>
    <row r="60" spans="1:18" ht="38.25" customHeight="1" x14ac:dyDescent="0.15">
      <c r="A60" s="681" t="s">
        <v>18</v>
      </c>
      <c r="B60" s="682" t="s">
        <v>5</v>
      </c>
      <c r="C60" s="682" t="s">
        <v>1268</v>
      </c>
      <c r="D60" s="692" t="s">
        <v>1269</v>
      </c>
      <c r="E60" s="516" t="s">
        <v>1910</v>
      </c>
      <c r="F60" s="640" t="s">
        <v>164</v>
      </c>
      <c r="G60" s="627" t="s">
        <v>1310</v>
      </c>
      <c r="H60" s="682" t="s">
        <v>1280</v>
      </c>
      <c r="I60" s="631" t="s">
        <v>7</v>
      </c>
      <c r="J60" s="683" t="s">
        <v>1156</v>
      </c>
      <c r="K60" s="685">
        <v>0.25</v>
      </c>
      <c r="L60" s="693"/>
      <c r="M60" s="694">
        <v>10</v>
      </c>
      <c r="N60" s="694">
        <v>1</v>
      </c>
      <c r="O60" s="697">
        <v>0.1</v>
      </c>
      <c r="P60" s="700">
        <f t="shared" si="7"/>
        <v>0.4</v>
      </c>
      <c r="Q60" s="698">
        <f t="shared" ref="Q60:Q74" si="8">O60/K60</f>
        <v>0.4</v>
      </c>
      <c r="R60" s="516"/>
    </row>
    <row r="61" spans="1:18" ht="38.25" customHeight="1" x14ac:dyDescent="0.15">
      <c r="A61" s="681" t="s">
        <v>18</v>
      </c>
      <c r="B61" s="682" t="s">
        <v>5</v>
      </c>
      <c r="C61" s="682" t="s">
        <v>1268</v>
      </c>
      <c r="D61" s="686" t="s">
        <v>1269</v>
      </c>
      <c r="E61" s="516" t="s">
        <v>1910</v>
      </c>
      <c r="F61" s="640" t="s">
        <v>164</v>
      </c>
      <c r="G61" s="645" t="s">
        <v>1279</v>
      </c>
      <c r="H61" s="682" t="s">
        <v>1280</v>
      </c>
      <c r="I61" s="631" t="s">
        <v>7</v>
      </c>
      <c r="J61" s="683" t="s">
        <v>1156</v>
      </c>
      <c r="K61" s="685">
        <v>0.25</v>
      </c>
      <c r="L61" s="686"/>
      <c r="M61" s="694">
        <v>10</v>
      </c>
      <c r="N61" s="694">
        <v>3</v>
      </c>
      <c r="O61" s="697">
        <v>0.3</v>
      </c>
      <c r="P61" s="700">
        <f t="shared" si="7"/>
        <v>1.2</v>
      </c>
      <c r="Q61" s="698">
        <f t="shared" si="8"/>
        <v>1.2</v>
      </c>
      <c r="R61" s="516"/>
    </row>
    <row r="62" spans="1:18" ht="38.25" customHeight="1" x14ac:dyDescent="0.15">
      <c r="A62" s="681" t="s">
        <v>18</v>
      </c>
      <c r="B62" s="682" t="s">
        <v>5</v>
      </c>
      <c r="C62" s="682" t="s">
        <v>1268</v>
      </c>
      <c r="D62" s="692" t="s">
        <v>1269</v>
      </c>
      <c r="E62" s="516" t="s">
        <v>1910</v>
      </c>
      <c r="F62" s="640" t="s">
        <v>164</v>
      </c>
      <c r="G62" s="627" t="s">
        <v>1288</v>
      </c>
      <c r="H62" s="682" t="s">
        <v>1280</v>
      </c>
      <c r="I62" s="631" t="s">
        <v>7</v>
      </c>
      <c r="J62" s="683" t="s">
        <v>1156</v>
      </c>
      <c r="K62" s="685">
        <v>0.25</v>
      </c>
      <c r="L62" s="693"/>
      <c r="M62" s="694">
        <v>10</v>
      </c>
      <c r="N62" s="694">
        <v>3</v>
      </c>
      <c r="O62" s="697">
        <v>0.3</v>
      </c>
      <c r="P62" s="700">
        <f t="shared" si="7"/>
        <v>1.2</v>
      </c>
      <c r="Q62" s="698">
        <f t="shared" si="8"/>
        <v>1.2</v>
      </c>
      <c r="R62" s="516"/>
    </row>
    <row r="63" spans="1:18" ht="38.25" customHeight="1" x14ac:dyDescent="0.15">
      <c r="A63" s="681" t="s">
        <v>18</v>
      </c>
      <c r="B63" s="682" t="s">
        <v>5</v>
      </c>
      <c r="C63" s="682" t="s">
        <v>1268</v>
      </c>
      <c r="D63" s="692" t="s">
        <v>1269</v>
      </c>
      <c r="E63" s="516" t="s">
        <v>1910</v>
      </c>
      <c r="F63" s="640" t="s">
        <v>164</v>
      </c>
      <c r="G63" s="627" t="s">
        <v>1292</v>
      </c>
      <c r="H63" s="682" t="s">
        <v>1280</v>
      </c>
      <c r="I63" s="631" t="s">
        <v>7</v>
      </c>
      <c r="J63" s="683" t="s">
        <v>1156</v>
      </c>
      <c r="K63" s="685">
        <v>0.25</v>
      </c>
      <c r="L63" s="695"/>
      <c r="M63" s="694">
        <v>10</v>
      </c>
      <c r="N63" s="694">
        <v>3</v>
      </c>
      <c r="O63" s="697">
        <v>0.3</v>
      </c>
      <c r="P63" s="700">
        <f t="shared" si="7"/>
        <v>1.2</v>
      </c>
      <c r="Q63" s="698">
        <f t="shared" si="8"/>
        <v>1.2</v>
      </c>
      <c r="R63" s="516"/>
    </row>
    <row r="64" spans="1:18" ht="38.25" customHeight="1" x14ac:dyDescent="0.15">
      <c r="A64" s="681" t="s">
        <v>18</v>
      </c>
      <c r="B64" s="682" t="s">
        <v>5</v>
      </c>
      <c r="C64" s="682" t="s">
        <v>1268</v>
      </c>
      <c r="D64" s="692" t="s">
        <v>1269</v>
      </c>
      <c r="E64" s="516" t="s">
        <v>1910</v>
      </c>
      <c r="F64" s="640" t="s">
        <v>164</v>
      </c>
      <c r="G64" s="627" t="s">
        <v>1296</v>
      </c>
      <c r="H64" s="682" t="s">
        <v>1280</v>
      </c>
      <c r="I64" s="631" t="s">
        <v>7</v>
      </c>
      <c r="J64" s="683" t="s">
        <v>1156</v>
      </c>
      <c r="K64" s="685">
        <v>0.25</v>
      </c>
      <c r="L64" s="695"/>
      <c r="M64" s="694">
        <v>10</v>
      </c>
      <c r="N64" s="694">
        <v>3</v>
      </c>
      <c r="O64" s="697">
        <v>0.3</v>
      </c>
      <c r="P64" s="700">
        <f t="shared" si="7"/>
        <v>1.2</v>
      </c>
      <c r="Q64" s="698">
        <f t="shared" si="8"/>
        <v>1.2</v>
      </c>
      <c r="R64" s="516"/>
    </row>
    <row r="65" spans="1:18" ht="38.25" customHeight="1" x14ac:dyDescent="0.15">
      <c r="A65" s="681" t="s">
        <v>18</v>
      </c>
      <c r="B65" s="682" t="s">
        <v>5</v>
      </c>
      <c r="C65" s="682" t="s">
        <v>1268</v>
      </c>
      <c r="D65" s="692" t="s">
        <v>1269</v>
      </c>
      <c r="E65" s="516" t="s">
        <v>1910</v>
      </c>
      <c r="F65" s="640" t="s">
        <v>164</v>
      </c>
      <c r="G65" s="627" t="s">
        <v>1282</v>
      </c>
      <c r="H65" s="682" t="s">
        <v>1280</v>
      </c>
      <c r="I65" s="631" t="s">
        <v>7</v>
      </c>
      <c r="J65" s="683" t="s">
        <v>1156</v>
      </c>
      <c r="K65" s="685">
        <v>0.25</v>
      </c>
      <c r="L65" s="693"/>
      <c r="M65" s="694">
        <v>10</v>
      </c>
      <c r="N65" s="694">
        <v>3</v>
      </c>
      <c r="O65" s="697">
        <v>0.3</v>
      </c>
      <c r="P65" s="700">
        <f t="shared" si="7"/>
        <v>1.2</v>
      </c>
      <c r="Q65" s="698">
        <f t="shared" si="8"/>
        <v>1.2</v>
      </c>
      <c r="R65" s="516"/>
    </row>
    <row r="66" spans="1:18" ht="38.25" customHeight="1" x14ac:dyDescent="0.15">
      <c r="A66" s="681" t="s">
        <v>18</v>
      </c>
      <c r="B66" s="682" t="s">
        <v>5</v>
      </c>
      <c r="C66" s="682" t="s">
        <v>1268</v>
      </c>
      <c r="D66" s="692" t="s">
        <v>1269</v>
      </c>
      <c r="E66" s="516" t="s">
        <v>1910</v>
      </c>
      <c r="F66" s="640" t="s">
        <v>164</v>
      </c>
      <c r="G66" s="627" t="s">
        <v>1302</v>
      </c>
      <c r="H66" s="682" t="s">
        <v>1284</v>
      </c>
      <c r="I66" s="631" t="s">
        <v>7</v>
      </c>
      <c r="J66" s="683" t="s">
        <v>1156</v>
      </c>
      <c r="K66" s="685">
        <v>0.25</v>
      </c>
      <c r="L66" s="693"/>
      <c r="M66" s="694">
        <v>10</v>
      </c>
      <c r="N66" s="694">
        <v>3</v>
      </c>
      <c r="O66" s="697">
        <v>0.3</v>
      </c>
      <c r="P66" s="700">
        <f t="shared" si="7"/>
        <v>1.2</v>
      </c>
      <c r="Q66" s="698">
        <f t="shared" si="8"/>
        <v>1.2</v>
      </c>
      <c r="R66" s="516"/>
    </row>
    <row r="67" spans="1:18" ht="38.25" customHeight="1" x14ac:dyDescent="0.15">
      <c r="A67" s="681" t="s">
        <v>18</v>
      </c>
      <c r="B67" s="682" t="s">
        <v>5</v>
      </c>
      <c r="C67" s="682" t="s">
        <v>1268</v>
      </c>
      <c r="D67" s="696" t="s">
        <v>1269</v>
      </c>
      <c r="E67" s="516" t="s">
        <v>1910</v>
      </c>
      <c r="F67" s="640" t="s">
        <v>164</v>
      </c>
      <c r="G67" s="627" t="s">
        <v>1164</v>
      </c>
      <c r="H67" s="682" t="s">
        <v>1280</v>
      </c>
      <c r="I67" s="631" t="s">
        <v>7</v>
      </c>
      <c r="J67" s="683" t="s">
        <v>1156</v>
      </c>
      <c r="K67" s="685">
        <v>0.25</v>
      </c>
      <c r="L67" s="693"/>
      <c r="M67" s="694">
        <v>10</v>
      </c>
      <c r="N67" s="694">
        <v>3</v>
      </c>
      <c r="O67" s="697">
        <v>0.3</v>
      </c>
      <c r="P67" s="700">
        <f t="shared" si="7"/>
        <v>1.2</v>
      </c>
      <c r="Q67" s="698">
        <f t="shared" si="8"/>
        <v>1.2</v>
      </c>
      <c r="R67" s="516"/>
    </row>
    <row r="68" spans="1:18" ht="38.25" customHeight="1" x14ac:dyDescent="0.15">
      <c r="A68" s="681" t="s">
        <v>18</v>
      </c>
      <c r="B68" s="682" t="s">
        <v>5</v>
      </c>
      <c r="C68" s="682" t="s">
        <v>1268</v>
      </c>
      <c r="D68" s="692" t="s">
        <v>1269</v>
      </c>
      <c r="E68" s="516" t="s">
        <v>1910</v>
      </c>
      <c r="F68" s="640" t="s">
        <v>164</v>
      </c>
      <c r="G68" s="627" t="s">
        <v>1160</v>
      </c>
      <c r="H68" s="682" t="s">
        <v>1280</v>
      </c>
      <c r="I68" s="631" t="s">
        <v>7</v>
      </c>
      <c r="J68" s="683" t="s">
        <v>1156</v>
      </c>
      <c r="K68" s="685">
        <v>0.25</v>
      </c>
      <c r="L68" s="693"/>
      <c r="M68" s="694">
        <v>10</v>
      </c>
      <c r="N68" s="694">
        <v>3</v>
      </c>
      <c r="O68" s="697">
        <v>0.3</v>
      </c>
      <c r="P68" s="700">
        <f t="shared" si="7"/>
        <v>1.2</v>
      </c>
      <c r="Q68" s="698">
        <f t="shared" si="8"/>
        <v>1.2</v>
      </c>
      <c r="R68" s="516"/>
    </row>
    <row r="69" spans="1:18" ht="38.25" customHeight="1" x14ac:dyDescent="0.15">
      <c r="A69" s="681" t="s">
        <v>18</v>
      </c>
      <c r="B69" s="682" t="s">
        <v>5</v>
      </c>
      <c r="C69" s="682" t="s">
        <v>1268</v>
      </c>
      <c r="D69" s="692" t="s">
        <v>1269</v>
      </c>
      <c r="E69" s="516" t="s">
        <v>1910</v>
      </c>
      <c r="F69" s="640" t="s">
        <v>164</v>
      </c>
      <c r="G69" s="627" t="s">
        <v>1299</v>
      </c>
      <c r="H69" s="682" t="s">
        <v>1280</v>
      </c>
      <c r="I69" s="631" t="s">
        <v>7</v>
      </c>
      <c r="J69" s="683" t="s">
        <v>1156</v>
      </c>
      <c r="K69" s="685">
        <v>0.25</v>
      </c>
      <c r="L69" s="693"/>
      <c r="M69" s="694">
        <v>10</v>
      </c>
      <c r="N69" s="694">
        <v>3</v>
      </c>
      <c r="O69" s="697">
        <v>0.3</v>
      </c>
      <c r="P69" s="700">
        <f t="shared" si="7"/>
        <v>1.2</v>
      </c>
      <c r="Q69" s="698">
        <f t="shared" si="8"/>
        <v>1.2</v>
      </c>
      <c r="R69" s="516"/>
    </row>
    <row r="70" spans="1:18" ht="38.25" customHeight="1" x14ac:dyDescent="0.15">
      <c r="A70" s="681" t="s">
        <v>18</v>
      </c>
      <c r="B70" s="682" t="s">
        <v>5</v>
      </c>
      <c r="C70" s="682" t="s">
        <v>1268</v>
      </c>
      <c r="D70" s="696" t="s">
        <v>1269</v>
      </c>
      <c r="E70" s="516" t="s">
        <v>1910</v>
      </c>
      <c r="F70" s="640" t="s">
        <v>164</v>
      </c>
      <c r="G70" s="627" t="s">
        <v>1300</v>
      </c>
      <c r="H70" s="682" t="s">
        <v>1280</v>
      </c>
      <c r="I70" s="631" t="s">
        <v>7</v>
      </c>
      <c r="J70" s="683" t="s">
        <v>1156</v>
      </c>
      <c r="K70" s="685">
        <v>0.25</v>
      </c>
      <c r="L70" s="693"/>
      <c r="M70" s="694">
        <v>10</v>
      </c>
      <c r="N70" s="694">
        <v>3</v>
      </c>
      <c r="O70" s="697">
        <v>0.3</v>
      </c>
      <c r="P70" s="700">
        <f t="shared" si="7"/>
        <v>1.2</v>
      </c>
      <c r="Q70" s="698">
        <f t="shared" si="8"/>
        <v>1.2</v>
      </c>
      <c r="R70" s="516"/>
    </row>
    <row r="71" spans="1:18" ht="38.25" customHeight="1" x14ac:dyDescent="0.15">
      <c r="A71" s="681" t="s">
        <v>18</v>
      </c>
      <c r="B71" s="682" t="s">
        <v>5</v>
      </c>
      <c r="C71" s="682" t="s">
        <v>1268</v>
      </c>
      <c r="D71" s="692" t="s">
        <v>1269</v>
      </c>
      <c r="E71" s="516" t="s">
        <v>1910</v>
      </c>
      <c r="F71" s="640" t="s">
        <v>164</v>
      </c>
      <c r="G71" s="645" t="s">
        <v>13</v>
      </c>
      <c r="H71" s="682" t="s">
        <v>1280</v>
      </c>
      <c r="I71" s="631" t="s">
        <v>7</v>
      </c>
      <c r="J71" s="683" t="s">
        <v>1156</v>
      </c>
      <c r="K71" s="685">
        <v>0.25</v>
      </c>
      <c r="L71" s="693"/>
      <c r="M71" s="694">
        <v>10</v>
      </c>
      <c r="N71" s="694">
        <v>5</v>
      </c>
      <c r="O71" s="697">
        <v>0.46</v>
      </c>
      <c r="P71" s="700">
        <f t="shared" si="7"/>
        <v>1.84</v>
      </c>
      <c r="Q71" s="698">
        <f t="shared" si="8"/>
        <v>1.84</v>
      </c>
      <c r="R71" s="516"/>
    </row>
    <row r="72" spans="1:18" ht="38.25" customHeight="1" x14ac:dyDescent="0.15">
      <c r="A72" s="681" t="s">
        <v>18</v>
      </c>
      <c r="B72" s="682" t="s">
        <v>5</v>
      </c>
      <c r="C72" s="682" t="s">
        <v>1268</v>
      </c>
      <c r="D72" s="692" t="s">
        <v>1269</v>
      </c>
      <c r="E72" s="516" t="s">
        <v>1910</v>
      </c>
      <c r="F72" s="640" t="s">
        <v>164</v>
      </c>
      <c r="G72" s="627" t="s">
        <v>19</v>
      </c>
      <c r="H72" s="682" t="s">
        <v>1285</v>
      </c>
      <c r="I72" s="682" t="s">
        <v>6</v>
      </c>
      <c r="J72" s="683" t="s">
        <v>1156</v>
      </c>
      <c r="K72" s="685">
        <v>1</v>
      </c>
      <c r="L72" s="693"/>
      <c r="M72" s="694">
        <v>10</v>
      </c>
      <c r="N72" s="694">
        <v>10</v>
      </c>
      <c r="O72" s="697">
        <v>1</v>
      </c>
      <c r="P72" s="700">
        <f t="shared" si="7"/>
        <v>1</v>
      </c>
      <c r="Q72" s="698">
        <f t="shared" si="8"/>
        <v>1</v>
      </c>
      <c r="R72" s="516"/>
    </row>
    <row r="73" spans="1:18" ht="38.25" customHeight="1" x14ac:dyDescent="0.15">
      <c r="A73" s="681" t="s">
        <v>18</v>
      </c>
      <c r="B73" s="682" t="s">
        <v>5</v>
      </c>
      <c r="C73" s="682" t="s">
        <v>1268</v>
      </c>
      <c r="D73" s="692" t="s">
        <v>1269</v>
      </c>
      <c r="E73" s="516" t="s">
        <v>1910</v>
      </c>
      <c r="F73" s="640" t="s">
        <v>164</v>
      </c>
      <c r="G73" s="627" t="s">
        <v>1286</v>
      </c>
      <c r="H73" s="682" t="s">
        <v>1287</v>
      </c>
      <c r="I73" s="682" t="s">
        <v>6</v>
      </c>
      <c r="J73" s="683" t="s">
        <v>1156</v>
      </c>
      <c r="K73" s="685">
        <v>1</v>
      </c>
      <c r="L73" s="693"/>
      <c r="M73" s="694">
        <v>10</v>
      </c>
      <c r="N73" s="694">
        <v>10</v>
      </c>
      <c r="O73" s="697">
        <v>1</v>
      </c>
      <c r="P73" s="700">
        <f t="shared" si="7"/>
        <v>1</v>
      </c>
      <c r="Q73" s="698">
        <f t="shared" si="8"/>
        <v>1</v>
      </c>
      <c r="R73" s="516"/>
    </row>
    <row r="74" spans="1:18" ht="38.25" customHeight="1" x14ac:dyDescent="0.15">
      <c r="A74" s="681" t="s">
        <v>18</v>
      </c>
      <c r="B74" s="682" t="s">
        <v>5</v>
      </c>
      <c r="C74" s="682" t="s">
        <v>1268</v>
      </c>
      <c r="D74" s="692" t="s">
        <v>1269</v>
      </c>
      <c r="E74" s="516" t="s">
        <v>1910</v>
      </c>
      <c r="F74" s="640" t="s">
        <v>164</v>
      </c>
      <c r="G74" s="627" t="s">
        <v>1301</v>
      </c>
      <c r="H74" s="682" t="s">
        <v>1280</v>
      </c>
      <c r="I74" s="631" t="s">
        <v>7</v>
      </c>
      <c r="J74" s="683" t="s">
        <v>1156</v>
      </c>
      <c r="K74" s="685">
        <v>0.25</v>
      </c>
      <c r="L74" s="693"/>
      <c r="M74" s="694">
        <v>10</v>
      </c>
      <c r="N74" s="694">
        <v>10</v>
      </c>
      <c r="O74" s="697">
        <v>1</v>
      </c>
      <c r="P74" s="700">
        <f t="shared" si="7"/>
        <v>4</v>
      </c>
      <c r="Q74" s="698">
        <f t="shared" si="8"/>
        <v>4</v>
      </c>
      <c r="R74" s="516"/>
    </row>
    <row r="75" spans="1:18" ht="26" x14ac:dyDescent="0.15">
      <c r="A75" s="681" t="s">
        <v>18</v>
      </c>
      <c r="B75" s="682" t="s">
        <v>5</v>
      </c>
      <c r="C75" s="682" t="s">
        <v>1268</v>
      </c>
      <c r="D75" s="692" t="s">
        <v>1269</v>
      </c>
      <c r="E75" s="516" t="s">
        <v>1910</v>
      </c>
      <c r="F75" s="640" t="s">
        <v>164</v>
      </c>
      <c r="G75" s="627" t="s">
        <v>1289</v>
      </c>
      <c r="H75" s="683" t="s">
        <v>1287</v>
      </c>
      <c r="I75" s="699" t="s">
        <v>1290</v>
      </c>
      <c r="J75" s="683" t="s">
        <v>59</v>
      </c>
      <c r="K75" s="685">
        <v>0</v>
      </c>
      <c r="L75" s="611" t="s">
        <v>1291</v>
      </c>
      <c r="M75" s="694">
        <v>10</v>
      </c>
      <c r="N75" s="694">
        <v>10</v>
      </c>
      <c r="O75" s="697">
        <v>1</v>
      </c>
      <c r="P75" s="700" t="s">
        <v>59</v>
      </c>
      <c r="Q75" s="698" t="s">
        <v>59</v>
      </c>
      <c r="R75" s="516"/>
    </row>
    <row r="76" spans="1:18" ht="38.25" customHeight="1" x14ac:dyDescent="0.15">
      <c r="A76" s="681" t="s">
        <v>18</v>
      </c>
      <c r="B76" s="682" t="s">
        <v>5</v>
      </c>
      <c r="C76" s="682" t="s">
        <v>1268</v>
      </c>
      <c r="D76" s="692" t="s">
        <v>1269</v>
      </c>
      <c r="E76" s="516" t="s">
        <v>1910</v>
      </c>
      <c r="F76" s="640" t="s">
        <v>164</v>
      </c>
      <c r="G76" s="627" t="s">
        <v>1177</v>
      </c>
      <c r="H76" s="682" t="s">
        <v>1284</v>
      </c>
      <c r="I76" s="631" t="s">
        <v>7</v>
      </c>
      <c r="J76" s="683" t="s">
        <v>1156</v>
      </c>
      <c r="K76" s="685">
        <v>0.25</v>
      </c>
      <c r="L76" s="693"/>
      <c r="M76" s="694">
        <v>10</v>
      </c>
      <c r="N76" s="694">
        <v>10</v>
      </c>
      <c r="O76" s="697">
        <v>1</v>
      </c>
      <c r="P76" s="700">
        <f t="shared" ref="P76:P95" si="9">O76/K76</f>
        <v>4</v>
      </c>
      <c r="Q76" s="698">
        <f>O76/K76</f>
        <v>4</v>
      </c>
      <c r="R76" s="516"/>
    </row>
    <row r="77" spans="1:18" ht="38.25" customHeight="1" x14ac:dyDescent="0.15">
      <c r="A77" s="681" t="s">
        <v>18</v>
      </c>
      <c r="B77" s="682" t="s">
        <v>5</v>
      </c>
      <c r="C77" s="682" t="s">
        <v>1268</v>
      </c>
      <c r="D77" s="692" t="s">
        <v>1269</v>
      </c>
      <c r="E77" s="516" t="s">
        <v>1910</v>
      </c>
      <c r="F77" s="640" t="s">
        <v>164</v>
      </c>
      <c r="G77" s="627" t="s">
        <v>1306</v>
      </c>
      <c r="H77" s="682" t="s">
        <v>1266</v>
      </c>
      <c r="I77" s="682" t="s">
        <v>6</v>
      </c>
      <c r="J77" s="683" t="s">
        <v>1156</v>
      </c>
      <c r="K77" s="685">
        <v>1</v>
      </c>
      <c r="L77" s="693"/>
      <c r="M77" s="694">
        <v>10</v>
      </c>
      <c r="N77" s="694">
        <v>10</v>
      </c>
      <c r="O77" s="697">
        <v>1</v>
      </c>
      <c r="P77" s="700">
        <f t="shared" si="9"/>
        <v>1</v>
      </c>
      <c r="Q77" s="698">
        <f>O77/K77</f>
        <v>1</v>
      </c>
      <c r="R77" s="516"/>
    </row>
    <row r="78" spans="1:18" ht="38.25" customHeight="1" x14ac:dyDescent="0.15">
      <c r="A78" s="681" t="s">
        <v>18</v>
      </c>
      <c r="B78" s="682" t="s">
        <v>5</v>
      </c>
      <c r="C78" s="682" t="s">
        <v>1268</v>
      </c>
      <c r="D78" s="692" t="s">
        <v>1269</v>
      </c>
      <c r="E78" s="516" t="s">
        <v>1910</v>
      </c>
      <c r="F78" s="640" t="s">
        <v>164</v>
      </c>
      <c r="G78" s="627" t="s">
        <v>1307</v>
      </c>
      <c r="H78" s="682" t="s">
        <v>1308</v>
      </c>
      <c r="I78" s="682" t="s">
        <v>6</v>
      </c>
      <c r="J78" s="683" t="s">
        <v>1156</v>
      </c>
      <c r="K78" s="685">
        <v>1</v>
      </c>
      <c r="L78" s="693"/>
      <c r="M78" s="694">
        <v>10</v>
      </c>
      <c r="N78" s="694">
        <v>10</v>
      </c>
      <c r="O78" s="697">
        <v>1</v>
      </c>
      <c r="P78" s="700">
        <f t="shared" si="9"/>
        <v>1</v>
      </c>
      <c r="Q78" s="698">
        <f>O78/K78</f>
        <v>1</v>
      </c>
      <c r="R78" s="516"/>
    </row>
    <row r="79" spans="1:18" ht="51" customHeight="1" x14ac:dyDescent="0.15">
      <c r="A79" s="681" t="s">
        <v>18</v>
      </c>
      <c r="B79" s="682" t="s">
        <v>5</v>
      </c>
      <c r="C79" s="682" t="s">
        <v>1268</v>
      </c>
      <c r="D79" s="692" t="s">
        <v>1269</v>
      </c>
      <c r="E79" s="516" t="s">
        <v>1910</v>
      </c>
      <c r="F79" s="640" t="s">
        <v>164</v>
      </c>
      <c r="G79" s="627" t="s">
        <v>1161</v>
      </c>
      <c r="H79" s="682" t="s">
        <v>1309</v>
      </c>
      <c r="I79" s="682" t="s">
        <v>6</v>
      </c>
      <c r="J79" s="683" t="s">
        <v>1156</v>
      </c>
      <c r="K79" s="685">
        <v>1</v>
      </c>
      <c r="L79" s="693"/>
      <c r="M79" s="694">
        <v>10</v>
      </c>
      <c r="N79" s="694">
        <v>10</v>
      </c>
      <c r="O79" s="697">
        <v>1</v>
      </c>
      <c r="P79" s="700">
        <f t="shared" si="9"/>
        <v>1</v>
      </c>
      <c r="Q79" s="698">
        <f>O79/K79</f>
        <v>1</v>
      </c>
      <c r="R79" s="516"/>
    </row>
    <row r="80" spans="1:18" ht="38.25" customHeight="1" x14ac:dyDescent="0.15">
      <c r="A80" s="681" t="s">
        <v>18</v>
      </c>
      <c r="B80" s="682" t="s">
        <v>5</v>
      </c>
      <c r="C80" s="682" t="s">
        <v>1268</v>
      </c>
      <c r="D80" s="692" t="s">
        <v>1274</v>
      </c>
      <c r="E80" s="518" t="s">
        <v>1911</v>
      </c>
      <c r="F80" s="640" t="s">
        <v>164</v>
      </c>
      <c r="G80" s="645" t="s">
        <v>11</v>
      </c>
      <c r="H80" s="682" t="s">
        <v>1280</v>
      </c>
      <c r="I80" s="682" t="s">
        <v>6</v>
      </c>
      <c r="J80" s="683" t="s">
        <v>1156</v>
      </c>
      <c r="K80" s="685">
        <v>1</v>
      </c>
      <c r="L80" s="693"/>
      <c r="M80" s="694">
        <v>9</v>
      </c>
      <c r="N80" s="694">
        <f>ROUND((M80*O80/100),0)</f>
        <v>0</v>
      </c>
      <c r="O80" s="697">
        <v>0</v>
      </c>
      <c r="P80" s="700">
        <f t="shared" si="9"/>
        <v>0</v>
      </c>
      <c r="Q80" s="698">
        <f>N80/(M80*K80)</f>
        <v>0</v>
      </c>
      <c r="R80" s="516"/>
    </row>
    <row r="81" spans="1:18" ht="38.25" customHeight="1" x14ac:dyDescent="0.15">
      <c r="A81" s="681" t="s">
        <v>18</v>
      </c>
      <c r="B81" s="682" t="s">
        <v>5</v>
      </c>
      <c r="C81" s="682" t="s">
        <v>1268</v>
      </c>
      <c r="D81" s="692" t="s">
        <v>1274</v>
      </c>
      <c r="E81" s="518" t="s">
        <v>1911</v>
      </c>
      <c r="F81" s="640" t="s">
        <v>164</v>
      </c>
      <c r="G81" s="627" t="s">
        <v>1166</v>
      </c>
      <c r="H81" s="682" t="s">
        <v>1266</v>
      </c>
      <c r="I81" s="682" t="s">
        <v>6</v>
      </c>
      <c r="J81" s="683" t="s">
        <v>1156</v>
      </c>
      <c r="K81" s="685">
        <v>1</v>
      </c>
      <c r="L81" s="693"/>
      <c r="M81" s="694">
        <v>9</v>
      </c>
      <c r="N81" s="694">
        <v>9</v>
      </c>
      <c r="O81" s="697">
        <f>N81/M81</f>
        <v>1</v>
      </c>
      <c r="P81" s="700">
        <f t="shared" si="9"/>
        <v>1</v>
      </c>
      <c r="Q81" s="698">
        <f>N81/(M81*K81)</f>
        <v>1</v>
      </c>
      <c r="R81" s="516"/>
    </row>
    <row r="82" spans="1:18" ht="51" customHeight="1" x14ac:dyDescent="0.15">
      <c r="A82" s="681" t="s">
        <v>18</v>
      </c>
      <c r="B82" s="682" t="s">
        <v>5</v>
      </c>
      <c r="C82" s="682" t="s">
        <v>1268</v>
      </c>
      <c r="D82" s="692" t="s">
        <v>1274</v>
      </c>
      <c r="E82" s="518" t="s">
        <v>1911</v>
      </c>
      <c r="F82" s="640" t="s">
        <v>164</v>
      </c>
      <c r="G82" s="627" t="s">
        <v>1282</v>
      </c>
      <c r="H82" s="682" t="s">
        <v>1283</v>
      </c>
      <c r="I82" s="682" t="s">
        <v>6</v>
      </c>
      <c r="J82" s="683" t="s">
        <v>1156</v>
      </c>
      <c r="K82" s="685">
        <v>1</v>
      </c>
      <c r="L82" s="693"/>
      <c r="M82" s="694">
        <v>9</v>
      </c>
      <c r="N82" s="694">
        <v>1</v>
      </c>
      <c r="O82" s="697">
        <v>0.11</v>
      </c>
      <c r="P82" s="700">
        <f t="shared" si="9"/>
        <v>0.11</v>
      </c>
      <c r="Q82" s="698">
        <f t="shared" ref="Q82:Q95" si="10">O82/K82</f>
        <v>0.11</v>
      </c>
      <c r="R82" s="516"/>
    </row>
    <row r="83" spans="1:18" ht="51" customHeight="1" x14ac:dyDescent="0.15">
      <c r="A83" s="681" t="s">
        <v>18</v>
      </c>
      <c r="B83" s="682" t="s">
        <v>5</v>
      </c>
      <c r="C83" s="682" t="s">
        <v>1268</v>
      </c>
      <c r="D83" s="692" t="s">
        <v>1274</v>
      </c>
      <c r="E83" s="518" t="s">
        <v>1911</v>
      </c>
      <c r="F83" s="640" t="s">
        <v>164</v>
      </c>
      <c r="G83" s="627" t="s">
        <v>1302</v>
      </c>
      <c r="H83" s="682" t="s">
        <v>1283</v>
      </c>
      <c r="I83" s="682" t="s">
        <v>6</v>
      </c>
      <c r="J83" s="683" t="s">
        <v>1156</v>
      </c>
      <c r="K83" s="685">
        <v>1</v>
      </c>
      <c r="L83" s="693"/>
      <c r="M83" s="694">
        <v>9</v>
      </c>
      <c r="N83" s="694">
        <v>1</v>
      </c>
      <c r="O83" s="697">
        <v>0.11</v>
      </c>
      <c r="P83" s="700">
        <f t="shared" si="9"/>
        <v>0.11</v>
      </c>
      <c r="Q83" s="698">
        <f t="shared" si="10"/>
        <v>0.11</v>
      </c>
      <c r="R83" s="516"/>
    </row>
    <row r="84" spans="1:18" ht="38.25" customHeight="1" x14ac:dyDescent="0.15">
      <c r="A84" s="681" t="s">
        <v>18</v>
      </c>
      <c r="B84" s="682" t="s">
        <v>5</v>
      </c>
      <c r="C84" s="682" t="s">
        <v>1268</v>
      </c>
      <c r="D84" s="686" t="s">
        <v>1274</v>
      </c>
      <c r="E84" s="518" t="s">
        <v>1911</v>
      </c>
      <c r="F84" s="640" t="s">
        <v>164</v>
      </c>
      <c r="G84" s="645" t="s">
        <v>1279</v>
      </c>
      <c r="H84" s="682" t="s">
        <v>1280</v>
      </c>
      <c r="I84" s="682" t="s">
        <v>6</v>
      </c>
      <c r="J84" s="683" t="s">
        <v>1156</v>
      </c>
      <c r="K84" s="685">
        <v>1</v>
      </c>
      <c r="L84" s="686"/>
      <c r="M84" s="694">
        <v>9</v>
      </c>
      <c r="N84" s="694">
        <v>1</v>
      </c>
      <c r="O84" s="697">
        <v>0.11</v>
      </c>
      <c r="P84" s="700">
        <f t="shared" si="9"/>
        <v>0.11</v>
      </c>
      <c r="Q84" s="698">
        <f t="shared" si="10"/>
        <v>0.11</v>
      </c>
      <c r="R84" s="516"/>
    </row>
    <row r="85" spans="1:18" ht="38.25" customHeight="1" x14ac:dyDescent="0.15">
      <c r="A85" s="681" t="s">
        <v>18</v>
      </c>
      <c r="B85" s="682" t="s">
        <v>5</v>
      </c>
      <c r="C85" s="682" t="s">
        <v>1268</v>
      </c>
      <c r="D85" s="692" t="s">
        <v>1274</v>
      </c>
      <c r="E85" s="518" t="s">
        <v>1911</v>
      </c>
      <c r="F85" s="640" t="s">
        <v>164</v>
      </c>
      <c r="G85" s="645" t="s">
        <v>13</v>
      </c>
      <c r="H85" s="682" t="s">
        <v>1280</v>
      </c>
      <c r="I85" s="682" t="s">
        <v>6</v>
      </c>
      <c r="J85" s="683" t="s">
        <v>1156</v>
      </c>
      <c r="K85" s="685">
        <v>1</v>
      </c>
      <c r="L85" s="693"/>
      <c r="M85" s="694">
        <v>9</v>
      </c>
      <c r="N85" s="694">
        <v>1</v>
      </c>
      <c r="O85" s="697">
        <v>0.11</v>
      </c>
      <c r="P85" s="700">
        <f t="shared" si="9"/>
        <v>0.11</v>
      </c>
      <c r="Q85" s="698">
        <f t="shared" si="10"/>
        <v>0.11</v>
      </c>
      <c r="R85" s="516"/>
    </row>
    <row r="86" spans="1:18" ht="38.25" customHeight="1" x14ac:dyDescent="0.15">
      <c r="A86" s="681" t="s">
        <v>18</v>
      </c>
      <c r="B86" s="682" t="s">
        <v>5</v>
      </c>
      <c r="C86" s="682" t="s">
        <v>1268</v>
      </c>
      <c r="D86" s="692" t="s">
        <v>1274</v>
      </c>
      <c r="E86" s="518" t="s">
        <v>1911</v>
      </c>
      <c r="F86" s="640" t="s">
        <v>164</v>
      </c>
      <c r="G86" s="627" t="s">
        <v>1288</v>
      </c>
      <c r="H86" s="682" t="s">
        <v>1280</v>
      </c>
      <c r="I86" s="682" t="s">
        <v>6</v>
      </c>
      <c r="J86" s="683" t="s">
        <v>1156</v>
      </c>
      <c r="K86" s="685">
        <v>1</v>
      </c>
      <c r="L86" s="693"/>
      <c r="M86" s="694">
        <v>9</v>
      </c>
      <c r="N86" s="694">
        <v>1</v>
      </c>
      <c r="O86" s="697">
        <v>0.11</v>
      </c>
      <c r="P86" s="700">
        <f t="shared" si="9"/>
        <v>0.11</v>
      </c>
      <c r="Q86" s="698">
        <f t="shared" si="10"/>
        <v>0.11</v>
      </c>
      <c r="R86" s="516"/>
    </row>
    <row r="87" spans="1:18" ht="38.25" customHeight="1" x14ac:dyDescent="0.15">
      <c r="A87" s="681" t="s">
        <v>18</v>
      </c>
      <c r="B87" s="682" t="s">
        <v>5</v>
      </c>
      <c r="C87" s="682" t="s">
        <v>1268</v>
      </c>
      <c r="D87" s="692" t="s">
        <v>1274</v>
      </c>
      <c r="E87" s="518" t="s">
        <v>1911</v>
      </c>
      <c r="F87" s="640" t="s">
        <v>164</v>
      </c>
      <c r="G87" s="627" t="s">
        <v>1292</v>
      </c>
      <c r="H87" s="682" t="s">
        <v>1280</v>
      </c>
      <c r="I87" s="682" t="s">
        <v>6</v>
      </c>
      <c r="J87" s="683" t="s">
        <v>1156</v>
      </c>
      <c r="K87" s="685">
        <v>1</v>
      </c>
      <c r="L87" s="693"/>
      <c r="M87" s="694">
        <v>9</v>
      </c>
      <c r="N87" s="694">
        <v>1</v>
      </c>
      <c r="O87" s="697">
        <v>0.11</v>
      </c>
      <c r="P87" s="700">
        <f t="shared" si="9"/>
        <v>0.11</v>
      </c>
      <c r="Q87" s="698">
        <f t="shared" si="10"/>
        <v>0.11</v>
      </c>
      <c r="R87" s="516"/>
    </row>
    <row r="88" spans="1:18" ht="38.25" customHeight="1" x14ac:dyDescent="0.15">
      <c r="A88" s="681" t="s">
        <v>18</v>
      </c>
      <c r="B88" s="682" t="s">
        <v>5</v>
      </c>
      <c r="C88" s="682" t="s">
        <v>1268</v>
      </c>
      <c r="D88" s="692" t="s">
        <v>1274</v>
      </c>
      <c r="E88" s="518" t="s">
        <v>1911</v>
      </c>
      <c r="F88" s="640" t="s">
        <v>164</v>
      </c>
      <c r="G88" s="627" t="s">
        <v>1296</v>
      </c>
      <c r="H88" s="682" t="s">
        <v>1280</v>
      </c>
      <c r="I88" s="682" t="s">
        <v>6</v>
      </c>
      <c r="J88" s="683" t="s">
        <v>1156</v>
      </c>
      <c r="K88" s="685">
        <v>1</v>
      </c>
      <c r="L88" s="695"/>
      <c r="M88" s="694">
        <v>9</v>
      </c>
      <c r="N88" s="694">
        <v>1</v>
      </c>
      <c r="O88" s="697">
        <v>0.11</v>
      </c>
      <c r="P88" s="700">
        <f t="shared" si="9"/>
        <v>0.11</v>
      </c>
      <c r="Q88" s="698">
        <f t="shared" si="10"/>
        <v>0.11</v>
      </c>
      <c r="R88" s="516"/>
    </row>
    <row r="89" spans="1:18" ht="38.25" customHeight="1" x14ac:dyDescent="0.15">
      <c r="A89" s="681" t="s">
        <v>18</v>
      </c>
      <c r="B89" s="682" t="s">
        <v>5</v>
      </c>
      <c r="C89" s="682" t="s">
        <v>1268</v>
      </c>
      <c r="D89" s="696" t="s">
        <v>1274</v>
      </c>
      <c r="E89" s="518" t="s">
        <v>1911</v>
      </c>
      <c r="F89" s="640" t="s">
        <v>164</v>
      </c>
      <c r="G89" s="627" t="s">
        <v>1164</v>
      </c>
      <c r="H89" s="682" t="s">
        <v>1280</v>
      </c>
      <c r="I89" s="682" t="s">
        <v>6</v>
      </c>
      <c r="J89" s="683" t="s">
        <v>1156</v>
      </c>
      <c r="K89" s="685">
        <v>1</v>
      </c>
      <c r="L89" s="693"/>
      <c r="M89" s="694">
        <v>9</v>
      </c>
      <c r="N89" s="694">
        <v>1</v>
      </c>
      <c r="O89" s="697">
        <v>0.11</v>
      </c>
      <c r="P89" s="700">
        <f t="shared" si="9"/>
        <v>0.11</v>
      </c>
      <c r="Q89" s="698">
        <f t="shared" si="10"/>
        <v>0.11</v>
      </c>
      <c r="R89" s="516"/>
    </row>
    <row r="90" spans="1:18" ht="38.25" customHeight="1" x14ac:dyDescent="0.15">
      <c r="A90" s="681" t="s">
        <v>18</v>
      </c>
      <c r="B90" s="682" t="s">
        <v>5</v>
      </c>
      <c r="C90" s="682" t="s">
        <v>1268</v>
      </c>
      <c r="D90" s="692" t="s">
        <v>1274</v>
      </c>
      <c r="E90" s="518" t="s">
        <v>1911</v>
      </c>
      <c r="F90" s="640" t="s">
        <v>164</v>
      </c>
      <c r="G90" s="627" t="s">
        <v>1160</v>
      </c>
      <c r="H90" s="682" t="s">
        <v>1280</v>
      </c>
      <c r="I90" s="682" t="s">
        <v>6</v>
      </c>
      <c r="J90" s="683" t="s">
        <v>1156</v>
      </c>
      <c r="K90" s="685">
        <v>1</v>
      </c>
      <c r="L90" s="693"/>
      <c r="M90" s="694">
        <v>9</v>
      </c>
      <c r="N90" s="694">
        <v>1</v>
      </c>
      <c r="O90" s="697">
        <v>0.11</v>
      </c>
      <c r="P90" s="700">
        <f t="shared" si="9"/>
        <v>0.11</v>
      </c>
      <c r="Q90" s="698">
        <f t="shared" si="10"/>
        <v>0.11</v>
      </c>
      <c r="R90" s="516"/>
    </row>
    <row r="91" spans="1:18" ht="38.25" customHeight="1" x14ac:dyDescent="0.15">
      <c r="A91" s="681" t="s">
        <v>18</v>
      </c>
      <c r="B91" s="682" t="s">
        <v>5</v>
      </c>
      <c r="C91" s="682" t="s">
        <v>1268</v>
      </c>
      <c r="D91" s="692" t="s">
        <v>1274</v>
      </c>
      <c r="E91" s="518" t="s">
        <v>1911</v>
      </c>
      <c r="F91" s="640" t="s">
        <v>164</v>
      </c>
      <c r="G91" s="627" t="s">
        <v>1299</v>
      </c>
      <c r="H91" s="682" t="s">
        <v>1280</v>
      </c>
      <c r="I91" s="682" t="s">
        <v>6</v>
      </c>
      <c r="J91" s="683" t="s">
        <v>1156</v>
      </c>
      <c r="K91" s="685">
        <v>1</v>
      </c>
      <c r="L91" s="693"/>
      <c r="M91" s="694">
        <v>9</v>
      </c>
      <c r="N91" s="694">
        <v>1</v>
      </c>
      <c r="O91" s="697">
        <v>0.11</v>
      </c>
      <c r="P91" s="700">
        <f t="shared" si="9"/>
        <v>0.11</v>
      </c>
      <c r="Q91" s="698">
        <f t="shared" si="10"/>
        <v>0.11</v>
      </c>
      <c r="R91" s="516"/>
    </row>
    <row r="92" spans="1:18" ht="38.25" customHeight="1" x14ac:dyDescent="0.15">
      <c r="A92" s="681" t="s">
        <v>18</v>
      </c>
      <c r="B92" s="682" t="s">
        <v>5</v>
      </c>
      <c r="C92" s="682" t="s">
        <v>1268</v>
      </c>
      <c r="D92" s="696" t="s">
        <v>1274</v>
      </c>
      <c r="E92" s="518" t="s">
        <v>1911</v>
      </c>
      <c r="F92" s="640" t="s">
        <v>164</v>
      </c>
      <c r="G92" s="627" t="s">
        <v>1300</v>
      </c>
      <c r="H92" s="682" t="s">
        <v>1280</v>
      </c>
      <c r="I92" s="682" t="s">
        <v>6</v>
      </c>
      <c r="J92" s="683" t="s">
        <v>1156</v>
      </c>
      <c r="K92" s="685">
        <v>1</v>
      </c>
      <c r="L92" s="693"/>
      <c r="M92" s="694">
        <v>9</v>
      </c>
      <c r="N92" s="694">
        <v>1</v>
      </c>
      <c r="O92" s="697">
        <v>0.11</v>
      </c>
      <c r="P92" s="700">
        <f t="shared" si="9"/>
        <v>0.11</v>
      </c>
      <c r="Q92" s="698">
        <f t="shared" si="10"/>
        <v>0.11</v>
      </c>
      <c r="R92" s="516"/>
    </row>
    <row r="93" spans="1:18" ht="38.25" customHeight="1" x14ac:dyDescent="0.15">
      <c r="A93" s="681" t="s">
        <v>18</v>
      </c>
      <c r="B93" s="682" t="s">
        <v>5</v>
      </c>
      <c r="C93" s="682" t="s">
        <v>1268</v>
      </c>
      <c r="D93" s="692" t="s">
        <v>1274</v>
      </c>
      <c r="E93" s="518" t="s">
        <v>1911</v>
      </c>
      <c r="F93" s="640" t="s">
        <v>164</v>
      </c>
      <c r="G93" s="627" t="s">
        <v>1310</v>
      </c>
      <c r="H93" s="682" t="s">
        <v>1280</v>
      </c>
      <c r="I93" s="682" t="s">
        <v>6</v>
      </c>
      <c r="J93" s="683" t="s">
        <v>1156</v>
      </c>
      <c r="K93" s="685">
        <v>1</v>
      </c>
      <c r="L93" s="693"/>
      <c r="M93" s="694">
        <v>9</v>
      </c>
      <c r="N93" s="694">
        <v>1</v>
      </c>
      <c r="O93" s="697">
        <v>0.11</v>
      </c>
      <c r="P93" s="700">
        <f t="shared" si="9"/>
        <v>0.11</v>
      </c>
      <c r="Q93" s="698">
        <f t="shared" si="10"/>
        <v>0.11</v>
      </c>
      <c r="R93" s="516"/>
    </row>
    <row r="94" spans="1:18" ht="38.25" customHeight="1" x14ac:dyDescent="0.15">
      <c r="A94" s="681" t="s">
        <v>18</v>
      </c>
      <c r="B94" s="682" t="s">
        <v>5</v>
      </c>
      <c r="C94" s="682" t="s">
        <v>1268</v>
      </c>
      <c r="D94" s="692" t="s">
        <v>1274</v>
      </c>
      <c r="E94" s="518" t="s">
        <v>1911</v>
      </c>
      <c r="F94" s="640" t="s">
        <v>164</v>
      </c>
      <c r="G94" s="627" t="s">
        <v>19</v>
      </c>
      <c r="H94" s="682" t="s">
        <v>1285</v>
      </c>
      <c r="I94" s="682" t="s">
        <v>6</v>
      </c>
      <c r="J94" s="683" t="s">
        <v>1156</v>
      </c>
      <c r="K94" s="685">
        <v>1</v>
      </c>
      <c r="L94" s="693"/>
      <c r="M94" s="694">
        <v>9</v>
      </c>
      <c r="N94" s="694">
        <v>9</v>
      </c>
      <c r="O94" s="697">
        <v>1</v>
      </c>
      <c r="P94" s="700">
        <f t="shared" si="9"/>
        <v>1</v>
      </c>
      <c r="Q94" s="698">
        <f t="shared" si="10"/>
        <v>1</v>
      </c>
      <c r="R94" s="516"/>
    </row>
    <row r="95" spans="1:18" ht="38.25" customHeight="1" x14ac:dyDescent="0.15">
      <c r="A95" s="681" t="s">
        <v>18</v>
      </c>
      <c r="B95" s="682" t="s">
        <v>5</v>
      </c>
      <c r="C95" s="682" t="s">
        <v>1268</v>
      </c>
      <c r="D95" s="692" t="s">
        <v>1274</v>
      </c>
      <c r="E95" s="518" t="s">
        <v>1911</v>
      </c>
      <c r="F95" s="640" t="s">
        <v>164</v>
      </c>
      <c r="G95" s="627" t="s">
        <v>1286</v>
      </c>
      <c r="H95" s="682" t="s">
        <v>1287</v>
      </c>
      <c r="I95" s="682" t="s">
        <v>6</v>
      </c>
      <c r="J95" s="683" t="s">
        <v>1156</v>
      </c>
      <c r="K95" s="685">
        <v>1</v>
      </c>
      <c r="L95" s="693"/>
      <c r="M95" s="694">
        <v>9</v>
      </c>
      <c r="N95" s="694">
        <v>9</v>
      </c>
      <c r="O95" s="697">
        <v>1</v>
      </c>
      <c r="P95" s="700">
        <f t="shared" si="9"/>
        <v>1</v>
      </c>
      <c r="Q95" s="698">
        <f t="shared" si="10"/>
        <v>1</v>
      </c>
      <c r="R95" s="516"/>
    </row>
    <row r="96" spans="1:18" ht="26" x14ac:dyDescent="0.15">
      <c r="A96" s="681" t="s">
        <v>18</v>
      </c>
      <c r="B96" s="682" t="s">
        <v>5</v>
      </c>
      <c r="C96" s="682" t="s">
        <v>1268</v>
      </c>
      <c r="D96" s="692" t="s">
        <v>1274</v>
      </c>
      <c r="E96" s="518" t="s">
        <v>1911</v>
      </c>
      <c r="F96" s="640" t="s">
        <v>164</v>
      </c>
      <c r="G96" s="627" t="s">
        <v>1289</v>
      </c>
      <c r="H96" s="683" t="s">
        <v>1287</v>
      </c>
      <c r="I96" s="699" t="s">
        <v>1290</v>
      </c>
      <c r="J96" s="683" t="s">
        <v>59</v>
      </c>
      <c r="K96" s="685">
        <v>0</v>
      </c>
      <c r="L96" s="611" t="s">
        <v>1291</v>
      </c>
      <c r="M96" s="694">
        <v>9</v>
      </c>
      <c r="N96" s="694">
        <v>9</v>
      </c>
      <c r="O96" s="697">
        <v>1</v>
      </c>
      <c r="P96" s="700" t="s">
        <v>59</v>
      </c>
      <c r="Q96" s="698" t="s">
        <v>59</v>
      </c>
      <c r="R96" s="516"/>
    </row>
    <row r="97" spans="1:18" ht="38.25" customHeight="1" x14ac:dyDescent="0.15">
      <c r="A97" s="681" t="s">
        <v>18</v>
      </c>
      <c r="B97" s="682" t="s">
        <v>5</v>
      </c>
      <c r="C97" s="682" t="s">
        <v>1268</v>
      </c>
      <c r="D97" s="692" t="s">
        <v>1274</v>
      </c>
      <c r="E97" s="518" t="s">
        <v>1911</v>
      </c>
      <c r="F97" s="640" t="s">
        <v>164</v>
      </c>
      <c r="G97" s="627" t="s">
        <v>1301</v>
      </c>
      <c r="H97" s="682" t="s">
        <v>1280</v>
      </c>
      <c r="I97" s="682" t="s">
        <v>6</v>
      </c>
      <c r="J97" s="683" t="s">
        <v>1156</v>
      </c>
      <c r="K97" s="685">
        <v>1</v>
      </c>
      <c r="L97" s="693"/>
      <c r="M97" s="694">
        <v>9</v>
      </c>
      <c r="N97" s="694">
        <v>9</v>
      </c>
      <c r="O97" s="697">
        <v>1</v>
      </c>
      <c r="P97" s="700">
        <f t="shared" ref="P97:P117" si="11">O97/K97</f>
        <v>1</v>
      </c>
      <c r="Q97" s="698">
        <f>O97/K97</f>
        <v>1</v>
      </c>
      <c r="R97" s="516"/>
    </row>
    <row r="98" spans="1:18" ht="51" customHeight="1" x14ac:dyDescent="0.15">
      <c r="A98" s="681" t="s">
        <v>18</v>
      </c>
      <c r="B98" s="682" t="s">
        <v>5</v>
      </c>
      <c r="C98" s="682" t="s">
        <v>1268</v>
      </c>
      <c r="D98" s="692" t="s">
        <v>1274</v>
      </c>
      <c r="E98" s="518" t="s">
        <v>1911</v>
      </c>
      <c r="F98" s="640" t="s">
        <v>164</v>
      </c>
      <c r="G98" s="627" t="s">
        <v>1177</v>
      </c>
      <c r="H98" s="682" t="s">
        <v>1283</v>
      </c>
      <c r="I98" s="682" t="s">
        <v>6</v>
      </c>
      <c r="J98" s="683" t="s">
        <v>1156</v>
      </c>
      <c r="K98" s="685">
        <v>1</v>
      </c>
      <c r="L98" s="693"/>
      <c r="M98" s="694">
        <v>9</v>
      </c>
      <c r="N98" s="694">
        <v>9</v>
      </c>
      <c r="O98" s="697">
        <v>1</v>
      </c>
      <c r="P98" s="700">
        <f t="shared" si="11"/>
        <v>1</v>
      </c>
      <c r="Q98" s="698">
        <f>O98/K98</f>
        <v>1</v>
      </c>
      <c r="R98" s="516"/>
    </row>
    <row r="99" spans="1:18" ht="38.25" customHeight="1" x14ac:dyDescent="0.15">
      <c r="A99" s="681" t="s">
        <v>18</v>
      </c>
      <c r="B99" s="682" t="s">
        <v>5</v>
      </c>
      <c r="C99" s="682" t="s">
        <v>1268</v>
      </c>
      <c r="D99" s="692" t="s">
        <v>1274</v>
      </c>
      <c r="E99" s="518" t="s">
        <v>1911</v>
      </c>
      <c r="F99" s="640" t="s">
        <v>164</v>
      </c>
      <c r="G99" s="627" t="s">
        <v>1306</v>
      </c>
      <c r="H99" s="682" t="s">
        <v>1266</v>
      </c>
      <c r="I99" s="682" t="s">
        <v>6</v>
      </c>
      <c r="J99" s="683" t="s">
        <v>1156</v>
      </c>
      <c r="K99" s="685">
        <v>1</v>
      </c>
      <c r="L99" s="693"/>
      <c r="M99" s="694">
        <v>9</v>
      </c>
      <c r="N99" s="694">
        <v>9</v>
      </c>
      <c r="O99" s="697">
        <v>1</v>
      </c>
      <c r="P99" s="700">
        <f t="shared" si="11"/>
        <v>1</v>
      </c>
      <c r="Q99" s="698">
        <f>O99/K99</f>
        <v>1</v>
      </c>
      <c r="R99" s="516"/>
    </row>
    <row r="100" spans="1:18" ht="38.25" customHeight="1" x14ac:dyDescent="0.15">
      <c r="A100" s="681" t="s">
        <v>18</v>
      </c>
      <c r="B100" s="682" t="s">
        <v>5</v>
      </c>
      <c r="C100" s="682" t="s">
        <v>1268</v>
      </c>
      <c r="D100" s="692" t="s">
        <v>1274</v>
      </c>
      <c r="E100" s="518" t="s">
        <v>1911</v>
      </c>
      <c r="F100" s="640" t="s">
        <v>164</v>
      </c>
      <c r="G100" s="627" t="s">
        <v>1307</v>
      </c>
      <c r="H100" s="682" t="s">
        <v>1308</v>
      </c>
      <c r="I100" s="682" t="s">
        <v>6</v>
      </c>
      <c r="J100" s="683" t="s">
        <v>1156</v>
      </c>
      <c r="K100" s="685">
        <v>1</v>
      </c>
      <c r="L100" s="693"/>
      <c r="M100" s="694">
        <v>9</v>
      </c>
      <c r="N100" s="694">
        <v>9</v>
      </c>
      <c r="O100" s="697">
        <v>1</v>
      </c>
      <c r="P100" s="700">
        <f t="shared" si="11"/>
        <v>1</v>
      </c>
      <c r="Q100" s="698">
        <f>O100/K100</f>
        <v>1</v>
      </c>
      <c r="R100" s="516"/>
    </row>
    <row r="101" spans="1:18" ht="51" customHeight="1" x14ac:dyDescent="0.15">
      <c r="A101" s="681" t="s">
        <v>18</v>
      </c>
      <c r="B101" s="682" t="s">
        <v>5</v>
      </c>
      <c r="C101" s="682" t="s">
        <v>1268</v>
      </c>
      <c r="D101" s="692" t="s">
        <v>1274</v>
      </c>
      <c r="E101" s="518" t="s">
        <v>1911</v>
      </c>
      <c r="F101" s="640" t="s">
        <v>164</v>
      </c>
      <c r="G101" s="627" t="s">
        <v>1161</v>
      </c>
      <c r="H101" s="682" t="s">
        <v>1309</v>
      </c>
      <c r="I101" s="682" t="s">
        <v>6</v>
      </c>
      <c r="J101" s="683" t="s">
        <v>1156</v>
      </c>
      <c r="K101" s="685">
        <v>1</v>
      </c>
      <c r="L101" s="693"/>
      <c r="M101" s="694">
        <v>9</v>
      </c>
      <c r="N101" s="694">
        <v>9</v>
      </c>
      <c r="O101" s="697">
        <v>1</v>
      </c>
      <c r="P101" s="700">
        <f t="shared" si="11"/>
        <v>1</v>
      </c>
      <c r="Q101" s="698">
        <f>O101/K101</f>
        <v>1</v>
      </c>
      <c r="R101" s="516"/>
    </row>
    <row r="102" spans="1:18" ht="38.25" customHeight="1" x14ac:dyDescent="0.15">
      <c r="A102" s="681" t="s">
        <v>18</v>
      </c>
      <c r="B102" s="682" t="s">
        <v>5</v>
      </c>
      <c r="C102" s="682" t="s">
        <v>1272</v>
      </c>
      <c r="D102" s="692" t="s">
        <v>1271</v>
      </c>
      <c r="E102" s="518" t="s">
        <v>59</v>
      </c>
      <c r="F102" s="640" t="s">
        <v>164</v>
      </c>
      <c r="G102" s="627" t="s">
        <v>1166</v>
      </c>
      <c r="H102" s="682" t="s">
        <v>1266</v>
      </c>
      <c r="I102" s="682" t="s">
        <v>6</v>
      </c>
      <c r="J102" s="683" t="s">
        <v>1156</v>
      </c>
      <c r="K102" s="685">
        <v>1</v>
      </c>
      <c r="L102" s="693"/>
      <c r="M102" s="694">
        <v>26</v>
      </c>
      <c r="N102" s="694">
        <v>26</v>
      </c>
      <c r="O102" s="697">
        <f>N102/M102</f>
        <v>1</v>
      </c>
      <c r="P102" s="700">
        <f t="shared" si="11"/>
        <v>1</v>
      </c>
      <c r="Q102" s="698">
        <f>N102/(M102*K102)</f>
        <v>1</v>
      </c>
      <c r="R102" s="516"/>
    </row>
    <row r="103" spans="1:18" ht="38.25" customHeight="1" x14ac:dyDescent="0.15">
      <c r="A103" s="681" t="s">
        <v>18</v>
      </c>
      <c r="B103" s="682" t="s">
        <v>5</v>
      </c>
      <c r="C103" s="682" t="s">
        <v>1272</v>
      </c>
      <c r="D103" s="692" t="s">
        <v>1271</v>
      </c>
      <c r="E103" s="518" t="s">
        <v>59</v>
      </c>
      <c r="F103" s="640" t="s">
        <v>164</v>
      </c>
      <c r="G103" s="627" t="s">
        <v>1282</v>
      </c>
      <c r="H103" s="682" t="s">
        <v>1284</v>
      </c>
      <c r="I103" s="631" t="s">
        <v>7</v>
      </c>
      <c r="J103" s="683" t="s">
        <v>1156</v>
      </c>
      <c r="K103" s="685">
        <v>0.4</v>
      </c>
      <c r="L103" s="693"/>
      <c r="M103" s="694">
        <v>26</v>
      </c>
      <c r="N103" s="694">
        <v>12</v>
      </c>
      <c r="O103" s="697">
        <v>0.48</v>
      </c>
      <c r="P103" s="700">
        <f t="shared" si="11"/>
        <v>1.2</v>
      </c>
      <c r="Q103" s="698">
        <f t="shared" ref="Q103:Q117" si="12">O103/K103</f>
        <v>1.2</v>
      </c>
      <c r="R103" s="516"/>
    </row>
    <row r="104" spans="1:18" ht="38.25" customHeight="1" x14ac:dyDescent="0.15">
      <c r="A104" s="681" t="s">
        <v>18</v>
      </c>
      <c r="B104" s="682" t="s">
        <v>5</v>
      </c>
      <c r="C104" s="682" t="s">
        <v>1272</v>
      </c>
      <c r="D104" s="692" t="s">
        <v>1271</v>
      </c>
      <c r="E104" s="518" t="s">
        <v>59</v>
      </c>
      <c r="F104" s="640" t="s">
        <v>164</v>
      </c>
      <c r="G104" s="627" t="s">
        <v>1302</v>
      </c>
      <c r="H104" s="682" t="s">
        <v>1284</v>
      </c>
      <c r="I104" s="631" t="s">
        <v>7</v>
      </c>
      <c r="J104" s="683" t="s">
        <v>1156</v>
      </c>
      <c r="K104" s="685">
        <v>0.4</v>
      </c>
      <c r="L104" s="693"/>
      <c r="M104" s="694">
        <v>26</v>
      </c>
      <c r="N104" s="694">
        <v>12</v>
      </c>
      <c r="O104" s="697">
        <v>0.48</v>
      </c>
      <c r="P104" s="700">
        <f t="shared" si="11"/>
        <v>1.2</v>
      </c>
      <c r="Q104" s="698">
        <f t="shared" si="12"/>
        <v>1.2</v>
      </c>
      <c r="R104" s="516"/>
    </row>
    <row r="105" spans="1:18" ht="38.25" customHeight="1" x14ac:dyDescent="0.15">
      <c r="A105" s="681" t="s">
        <v>18</v>
      </c>
      <c r="B105" s="682" t="s">
        <v>5</v>
      </c>
      <c r="C105" s="682" t="s">
        <v>1272</v>
      </c>
      <c r="D105" s="686" t="s">
        <v>1271</v>
      </c>
      <c r="E105" s="518" t="s">
        <v>59</v>
      </c>
      <c r="F105" s="640" t="s">
        <v>164</v>
      </c>
      <c r="G105" s="645" t="s">
        <v>1279</v>
      </c>
      <c r="H105" s="682" t="s">
        <v>1281</v>
      </c>
      <c r="I105" s="631" t="s">
        <v>7</v>
      </c>
      <c r="J105" s="683" t="s">
        <v>1156</v>
      </c>
      <c r="K105" s="685">
        <v>0.4</v>
      </c>
      <c r="L105" s="686"/>
      <c r="M105" s="694">
        <v>26</v>
      </c>
      <c r="N105" s="694">
        <v>12</v>
      </c>
      <c r="O105" s="697">
        <v>0.48</v>
      </c>
      <c r="P105" s="700">
        <f t="shared" si="11"/>
        <v>1.2</v>
      </c>
      <c r="Q105" s="698">
        <f t="shared" si="12"/>
        <v>1.2</v>
      </c>
      <c r="R105" s="516"/>
    </row>
    <row r="106" spans="1:18" ht="38.25" customHeight="1" x14ac:dyDescent="0.15">
      <c r="A106" s="681" t="s">
        <v>18</v>
      </c>
      <c r="B106" s="682" t="s">
        <v>5</v>
      </c>
      <c r="C106" s="682" t="s">
        <v>1272</v>
      </c>
      <c r="D106" s="692" t="s">
        <v>1271</v>
      </c>
      <c r="E106" s="518" t="s">
        <v>59</v>
      </c>
      <c r="F106" s="640" t="s">
        <v>164</v>
      </c>
      <c r="G106" s="645" t="s">
        <v>13</v>
      </c>
      <c r="H106" s="682" t="s">
        <v>1281</v>
      </c>
      <c r="I106" s="631" t="s">
        <v>7</v>
      </c>
      <c r="J106" s="683" t="s">
        <v>1156</v>
      </c>
      <c r="K106" s="685">
        <v>0.4</v>
      </c>
      <c r="L106" s="693"/>
      <c r="M106" s="694">
        <v>26</v>
      </c>
      <c r="N106" s="694">
        <v>12</v>
      </c>
      <c r="O106" s="697">
        <v>0.48</v>
      </c>
      <c r="P106" s="700">
        <f t="shared" si="11"/>
        <v>1.2</v>
      </c>
      <c r="Q106" s="698">
        <f t="shared" si="12"/>
        <v>1.2</v>
      </c>
      <c r="R106" s="516"/>
    </row>
    <row r="107" spans="1:18" ht="38.25" customHeight="1" x14ac:dyDescent="0.15">
      <c r="A107" s="681" t="s">
        <v>18</v>
      </c>
      <c r="B107" s="682" t="s">
        <v>5</v>
      </c>
      <c r="C107" s="682" t="s">
        <v>1272</v>
      </c>
      <c r="D107" s="692" t="s">
        <v>1271</v>
      </c>
      <c r="E107" s="518" t="s">
        <v>59</v>
      </c>
      <c r="F107" s="640" t="s">
        <v>164</v>
      </c>
      <c r="G107" s="627" t="s">
        <v>1288</v>
      </c>
      <c r="H107" s="682" t="s">
        <v>1281</v>
      </c>
      <c r="I107" s="631" t="s">
        <v>7</v>
      </c>
      <c r="J107" s="683" t="s">
        <v>1156</v>
      </c>
      <c r="K107" s="685">
        <v>0.4</v>
      </c>
      <c r="L107" s="693"/>
      <c r="M107" s="694">
        <v>26</v>
      </c>
      <c r="N107" s="694">
        <v>12</v>
      </c>
      <c r="O107" s="697">
        <v>0.48</v>
      </c>
      <c r="P107" s="700">
        <f t="shared" si="11"/>
        <v>1.2</v>
      </c>
      <c r="Q107" s="698">
        <f t="shared" si="12"/>
        <v>1.2</v>
      </c>
      <c r="R107" s="516"/>
    </row>
    <row r="108" spans="1:18" ht="38.25" customHeight="1" x14ac:dyDescent="0.15">
      <c r="A108" s="681" t="s">
        <v>18</v>
      </c>
      <c r="B108" s="682" t="s">
        <v>5</v>
      </c>
      <c r="C108" s="682" t="s">
        <v>1272</v>
      </c>
      <c r="D108" s="692" t="s">
        <v>1271</v>
      </c>
      <c r="E108" s="518" t="s">
        <v>59</v>
      </c>
      <c r="F108" s="640" t="s">
        <v>164</v>
      </c>
      <c r="G108" s="627" t="s">
        <v>1292</v>
      </c>
      <c r="H108" s="682" t="s">
        <v>1281</v>
      </c>
      <c r="I108" s="631" t="s">
        <v>7</v>
      </c>
      <c r="J108" s="683" t="s">
        <v>1156</v>
      </c>
      <c r="K108" s="685">
        <v>0.4</v>
      </c>
      <c r="L108" s="693"/>
      <c r="M108" s="694">
        <v>26</v>
      </c>
      <c r="N108" s="694">
        <v>12</v>
      </c>
      <c r="O108" s="697">
        <v>0.48</v>
      </c>
      <c r="P108" s="700">
        <f t="shared" si="11"/>
        <v>1.2</v>
      </c>
      <c r="Q108" s="698">
        <f t="shared" si="12"/>
        <v>1.2</v>
      </c>
      <c r="R108" s="516"/>
    </row>
    <row r="109" spans="1:18" ht="38.25" customHeight="1" x14ac:dyDescent="0.15">
      <c r="A109" s="681" t="s">
        <v>18</v>
      </c>
      <c r="B109" s="682" t="s">
        <v>5</v>
      </c>
      <c r="C109" s="682" t="s">
        <v>1272</v>
      </c>
      <c r="D109" s="692" t="s">
        <v>1271</v>
      </c>
      <c r="E109" s="518" t="s">
        <v>59</v>
      </c>
      <c r="F109" s="640" t="s">
        <v>164</v>
      </c>
      <c r="G109" s="627" t="s">
        <v>1296</v>
      </c>
      <c r="H109" s="682" t="s">
        <v>1281</v>
      </c>
      <c r="I109" s="631" t="s">
        <v>7</v>
      </c>
      <c r="J109" s="683" t="s">
        <v>1156</v>
      </c>
      <c r="K109" s="685">
        <v>0.4</v>
      </c>
      <c r="L109" s="695"/>
      <c r="M109" s="694">
        <v>26</v>
      </c>
      <c r="N109" s="694">
        <v>12</v>
      </c>
      <c r="O109" s="697">
        <v>0.48</v>
      </c>
      <c r="P109" s="700">
        <f t="shared" si="11"/>
        <v>1.2</v>
      </c>
      <c r="Q109" s="698">
        <f t="shared" si="12"/>
        <v>1.2</v>
      </c>
      <c r="R109" s="516"/>
    </row>
    <row r="110" spans="1:18" ht="38.25" customHeight="1" x14ac:dyDescent="0.15">
      <c r="A110" s="681" t="s">
        <v>18</v>
      </c>
      <c r="B110" s="682" t="s">
        <v>5</v>
      </c>
      <c r="C110" s="682" t="s">
        <v>1272</v>
      </c>
      <c r="D110" s="696" t="s">
        <v>1271</v>
      </c>
      <c r="E110" s="518" t="s">
        <v>59</v>
      </c>
      <c r="F110" s="640" t="s">
        <v>164</v>
      </c>
      <c r="G110" s="627" t="s">
        <v>1164</v>
      </c>
      <c r="H110" s="682" t="s">
        <v>1281</v>
      </c>
      <c r="I110" s="631" t="s">
        <v>7</v>
      </c>
      <c r="J110" s="683" t="s">
        <v>1156</v>
      </c>
      <c r="K110" s="685">
        <v>0.4</v>
      </c>
      <c r="L110" s="693"/>
      <c r="M110" s="694">
        <v>26</v>
      </c>
      <c r="N110" s="694">
        <v>12</v>
      </c>
      <c r="O110" s="697">
        <v>0.48</v>
      </c>
      <c r="P110" s="700">
        <f t="shared" si="11"/>
        <v>1.2</v>
      </c>
      <c r="Q110" s="698">
        <f t="shared" si="12"/>
        <v>1.2</v>
      </c>
      <c r="R110" s="516"/>
    </row>
    <row r="111" spans="1:18" ht="38.25" customHeight="1" x14ac:dyDescent="0.15">
      <c r="A111" s="681" t="s">
        <v>18</v>
      </c>
      <c r="B111" s="682" t="s">
        <v>5</v>
      </c>
      <c r="C111" s="682" t="s">
        <v>1272</v>
      </c>
      <c r="D111" s="692" t="s">
        <v>1271</v>
      </c>
      <c r="E111" s="518" t="s">
        <v>59</v>
      </c>
      <c r="F111" s="640" t="s">
        <v>164</v>
      </c>
      <c r="G111" s="645" t="s">
        <v>11</v>
      </c>
      <c r="H111" s="682" t="s">
        <v>1281</v>
      </c>
      <c r="I111" s="631" t="s">
        <v>7</v>
      </c>
      <c r="J111" s="683" t="s">
        <v>1156</v>
      </c>
      <c r="K111" s="685">
        <v>0.4</v>
      </c>
      <c r="L111" s="693"/>
      <c r="M111" s="694">
        <v>26</v>
      </c>
      <c r="N111" s="694">
        <v>12</v>
      </c>
      <c r="O111" s="697">
        <v>0.48</v>
      </c>
      <c r="P111" s="700">
        <f t="shared" si="11"/>
        <v>1.2</v>
      </c>
      <c r="Q111" s="698">
        <f t="shared" si="12"/>
        <v>1.2</v>
      </c>
      <c r="R111" s="516"/>
    </row>
    <row r="112" spans="1:18" ht="38.25" customHeight="1" x14ac:dyDescent="0.15">
      <c r="A112" s="681" t="s">
        <v>18</v>
      </c>
      <c r="B112" s="682" t="s">
        <v>5</v>
      </c>
      <c r="C112" s="682" t="s">
        <v>1272</v>
      </c>
      <c r="D112" s="692" t="s">
        <v>1271</v>
      </c>
      <c r="E112" s="518" t="s">
        <v>59</v>
      </c>
      <c r="F112" s="640" t="s">
        <v>164</v>
      </c>
      <c r="G112" s="627" t="s">
        <v>1160</v>
      </c>
      <c r="H112" s="682" t="s">
        <v>1281</v>
      </c>
      <c r="I112" s="631" t="s">
        <v>7</v>
      </c>
      <c r="J112" s="683" t="s">
        <v>1156</v>
      </c>
      <c r="K112" s="685">
        <v>0.4</v>
      </c>
      <c r="L112" s="693"/>
      <c r="M112" s="694">
        <v>26</v>
      </c>
      <c r="N112" s="694">
        <v>12</v>
      </c>
      <c r="O112" s="697">
        <v>0.48</v>
      </c>
      <c r="P112" s="700">
        <f t="shared" si="11"/>
        <v>1.2</v>
      </c>
      <c r="Q112" s="698">
        <f t="shared" si="12"/>
        <v>1.2</v>
      </c>
      <c r="R112" s="516"/>
    </row>
    <row r="113" spans="1:18" ht="38.25" customHeight="1" x14ac:dyDescent="0.15">
      <c r="A113" s="681" t="s">
        <v>18</v>
      </c>
      <c r="B113" s="682" t="s">
        <v>5</v>
      </c>
      <c r="C113" s="682" t="s">
        <v>1272</v>
      </c>
      <c r="D113" s="692" t="s">
        <v>1271</v>
      </c>
      <c r="E113" s="518" t="s">
        <v>59</v>
      </c>
      <c r="F113" s="640" t="s">
        <v>164</v>
      </c>
      <c r="G113" s="627" t="s">
        <v>1299</v>
      </c>
      <c r="H113" s="682" t="s">
        <v>1281</v>
      </c>
      <c r="I113" s="631" t="s">
        <v>7</v>
      </c>
      <c r="J113" s="683" t="s">
        <v>1156</v>
      </c>
      <c r="K113" s="685">
        <v>0.4</v>
      </c>
      <c r="L113" s="693"/>
      <c r="M113" s="694">
        <v>26</v>
      </c>
      <c r="N113" s="694">
        <v>12</v>
      </c>
      <c r="O113" s="697">
        <v>0.48</v>
      </c>
      <c r="P113" s="700">
        <f t="shared" si="11"/>
        <v>1.2</v>
      </c>
      <c r="Q113" s="698">
        <f t="shared" si="12"/>
        <v>1.2</v>
      </c>
      <c r="R113" s="516"/>
    </row>
    <row r="114" spans="1:18" ht="38.25" customHeight="1" x14ac:dyDescent="0.15">
      <c r="A114" s="681" t="s">
        <v>18</v>
      </c>
      <c r="B114" s="682" t="s">
        <v>5</v>
      </c>
      <c r="C114" s="682" t="s">
        <v>1272</v>
      </c>
      <c r="D114" s="696" t="s">
        <v>1271</v>
      </c>
      <c r="E114" s="518" t="s">
        <v>59</v>
      </c>
      <c r="F114" s="640" t="s">
        <v>164</v>
      </c>
      <c r="G114" s="627" t="s">
        <v>1300</v>
      </c>
      <c r="H114" s="682" t="s">
        <v>1281</v>
      </c>
      <c r="I114" s="631" t="s">
        <v>7</v>
      </c>
      <c r="J114" s="683" t="s">
        <v>1156</v>
      </c>
      <c r="K114" s="685">
        <v>0.4</v>
      </c>
      <c r="L114" s="693"/>
      <c r="M114" s="694">
        <v>26</v>
      </c>
      <c r="N114" s="694">
        <v>12</v>
      </c>
      <c r="O114" s="697">
        <v>0.48</v>
      </c>
      <c r="P114" s="700">
        <f t="shared" si="11"/>
        <v>1.2</v>
      </c>
      <c r="Q114" s="698">
        <f t="shared" si="12"/>
        <v>1.2</v>
      </c>
      <c r="R114" s="516"/>
    </row>
    <row r="115" spans="1:18" ht="38.25" customHeight="1" x14ac:dyDescent="0.15">
      <c r="A115" s="681" t="s">
        <v>18</v>
      </c>
      <c r="B115" s="682" t="s">
        <v>5</v>
      </c>
      <c r="C115" s="682" t="s">
        <v>1272</v>
      </c>
      <c r="D115" s="692" t="s">
        <v>1271</v>
      </c>
      <c r="E115" s="518" t="s">
        <v>59</v>
      </c>
      <c r="F115" s="640" t="s">
        <v>164</v>
      </c>
      <c r="G115" s="627" t="s">
        <v>1310</v>
      </c>
      <c r="H115" s="682" t="s">
        <v>1281</v>
      </c>
      <c r="I115" s="631" t="s">
        <v>7</v>
      </c>
      <c r="J115" s="683" t="s">
        <v>1156</v>
      </c>
      <c r="K115" s="685">
        <v>0.4</v>
      </c>
      <c r="L115" s="693"/>
      <c r="M115" s="694">
        <v>26</v>
      </c>
      <c r="N115" s="694">
        <v>12</v>
      </c>
      <c r="O115" s="697">
        <v>0.48</v>
      </c>
      <c r="P115" s="700">
        <f t="shared" si="11"/>
        <v>1.2</v>
      </c>
      <c r="Q115" s="698">
        <f t="shared" si="12"/>
        <v>1.2</v>
      </c>
      <c r="R115" s="516"/>
    </row>
    <row r="116" spans="1:18" ht="38.25" customHeight="1" x14ac:dyDescent="0.15">
      <c r="A116" s="681" t="s">
        <v>18</v>
      </c>
      <c r="B116" s="682" t="s">
        <v>5</v>
      </c>
      <c r="C116" s="682" t="s">
        <v>1272</v>
      </c>
      <c r="D116" s="692" t="s">
        <v>1271</v>
      </c>
      <c r="E116" s="518" t="s">
        <v>59</v>
      </c>
      <c r="F116" s="640" t="s">
        <v>164</v>
      </c>
      <c r="G116" s="627" t="s">
        <v>19</v>
      </c>
      <c r="H116" s="682" t="s">
        <v>1285</v>
      </c>
      <c r="I116" s="682" t="s">
        <v>6</v>
      </c>
      <c r="J116" s="683" t="s">
        <v>1156</v>
      </c>
      <c r="K116" s="685">
        <v>1</v>
      </c>
      <c r="L116" s="693"/>
      <c r="M116" s="694">
        <v>26</v>
      </c>
      <c r="N116" s="694">
        <v>26</v>
      </c>
      <c r="O116" s="697">
        <v>1</v>
      </c>
      <c r="P116" s="700">
        <f t="shared" si="11"/>
        <v>1</v>
      </c>
      <c r="Q116" s="698">
        <f t="shared" si="12"/>
        <v>1</v>
      </c>
      <c r="R116" s="516"/>
    </row>
    <row r="117" spans="1:18" ht="38.25" customHeight="1" x14ac:dyDescent="0.15">
      <c r="A117" s="681" t="s">
        <v>18</v>
      </c>
      <c r="B117" s="682" t="s">
        <v>5</v>
      </c>
      <c r="C117" s="682" t="s">
        <v>1272</v>
      </c>
      <c r="D117" s="692" t="s">
        <v>1271</v>
      </c>
      <c r="E117" s="518" t="s">
        <v>59</v>
      </c>
      <c r="F117" s="640" t="s">
        <v>164</v>
      </c>
      <c r="G117" s="627" t="s">
        <v>1286</v>
      </c>
      <c r="H117" s="682" t="s">
        <v>1287</v>
      </c>
      <c r="I117" s="682" t="s">
        <v>6</v>
      </c>
      <c r="J117" s="683" t="s">
        <v>1156</v>
      </c>
      <c r="K117" s="685">
        <v>1</v>
      </c>
      <c r="L117" s="693"/>
      <c r="M117" s="694">
        <v>26</v>
      </c>
      <c r="N117" s="694">
        <v>26</v>
      </c>
      <c r="O117" s="697">
        <v>1</v>
      </c>
      <c r="P117" s="700">
        <f t="shared" si="11"/>
        <v>1</v>
      </c>
      <c r="Q117" s="698">
        <f t="shared" si="12"/>
        <v>1</v>
      </c>
      <c r="R117" s="516"/>
    </row>
    <row r="118" spans="1:18" ht="26" x14ac:dyDescent="0.15">
      <c r="A118" s="681" t="s">
        <v>18</v>
      </c>
      <c r="B118" s="682" t="s">
        <v>5</v>
      </c>
      <c r="C118" s="682" t="s">
        <v>1272</v>
      </c>
      <c r="D118" s="692" t="s">
        <v>1271</v>
      </c>
      <c r="E118" s="518" t="s">
        <v>59</v>
      </c>
      <c r="F118" s="640" t="s">
        <v>164</v>
      </c>
      <c r="G118" s="627" t="s">
        <v>1289</v>
      </c>
      <c r="H118" s="683" t="s">
        <v>1287</v>
      </c>
      <c r="I118" s="699" t="s">
        <v>1290</v>
      </c>
      <c r="J118" s="683" t="s">
        <v>59</v>
      </c>
      <c r="K118" s="685">
        <v>0</v>
      </c>
      <c r="L118" s="611" t="s">
        <v>1291</v>
      </c>
      <c r="M118" s="694">
        <v>26</v>
      </c>
      <c r="N118" s="694">
        <v>26</v>
      </c>
      <c r="O118" s="697">
        <v>1</v>
      </c>
      <c r="P118" s="700" t="s">
        <v>59</v>
      </c>
      <c r="Q118" s="698" t="s">
        <v>59</v>
      </c>
      <c r="R118" s="516"/>
    </row>
    <row r="119" spans="1:18" ht="38.25" customHeight="1" x14ac:dyDescent="0.15">
      <c r="A119" s="681" t="s">
        <v>18</v>
      </c>
      <c r="B119" s="682" t="s">
        <v>5</v>
      </c>
      <c r="C119" s="682" t="s">
        <v>1272</v>
      </c>
      <c r="D119" s="692" t="s">
        <v>1271</v>
      </c>
      <c r="E119" s="518" t="s">
        <v>59</v>
      </c>
      <c r="F119" s="640" t="s">
        <v>164</v>
      </c>
      <c r="G119" s="627" t="s">
        <v>1301</v>
      </c>
      <c r="H119" s="682" t="s">
        <v>1281</v>
      </c>
      <c r="I119" s="631" t="s">
        <v>7</v>
      </c>
      <c r="J119" s="683" t="s">
        <v>1156</v>
      </c>
      <c r="K119" s="685">
        <v>0.4</v>
      </c>
      <c r="L119" s="693"/>
      <c r="M119" s="694">
        <v>26</v>
      </c>
      <c r="N119" s="694">
        <v>26</v>
      </c>
      <c r="O119" s="697">
        <v>1</v>
      </c>
      <c r="P119" s="700">
        <f t="shared" ref="P119:P139" si="13">O119/K119</f>
        <v>2.5</v>
      </c>
      <c r="Q119" s="698">
        <f>O119/K119</f>
        <v>2.5</v>
      </c>
      <c r="R119" s="516"/>
    </row>
    <row r="120" spans="1:18" ht="38.25" customHeight="1" x14ac:dyDescent="0.15">
      <c r="A120" s="681" t="s">
        <v>18</v>
      </c>
      <c r="B120" s="682" t="s">
        <v>5</v>
      </c>
      <c r="C120" s="682" t="s">
        <v>1272</v>
      </c>
      <c r="D120" s="692" t="s">
        <v>1271</v>
      </c>
      <c r="E120" s="518" t="s">
        <v>59</v>
      </c>
      <c r="F120" s="640" t="s">
        <v>164</v>
      </c>
      <c r="G120" s="627" t="s">
        <v>1177</v>
      </c>
      <c r="H120" s="682" t="s">
        <v>1284</v>
      </c>
      <c r="I120" s="631" t="s">
        <v>7</v>
      </c>
      <c r="J120" s="683" t="s">
        <v>1156</v>
      </c>
      <c r="K120" s="685">
        <v>0.4</v>
      </c>
      <c r="L120" s="693"/>
      <c r="M120" s="694">
        <v>26</v>
      </c>
      <c r="N120" s="694">
        <v>26</v>
      </c>
      <c r="O120" s="697">
        <v>1</v>
      </c>
      <c r="P120" s="700">
        <f t="shared" si="13"/>
        <v>2.5</v>
      </c>
      <c r="Q120" s="698">
        <f>O120/K120</f>
        <v>2.5</v>
      </c>
      <c r="R120" s="516"/>
    </row>
    <row r="121" spans="1:18" ht="38.25" customHeight="1" x14ac:dyDescent="0.15">
      <c r="A121" s="681" t="s">
        <v>18</v>
      </c>
      <c r="B121" s="682" t="s">
        <v>5</v>
      </c>
      <c r="C121" s="682" t="s">
        <v>1272</v>
      </c>
      <c r="D121" s="692" t="s">
        <v>1271</v>
      </c>
      <c r="E121" s="518" t="s">
        <v>59</v>
      </c>
      <c r="F121" s="640" t="s">
        <v>164</v>
      </c>
      <c r="G121" s="627" t="s">
        <v>1306</v>
      </c>
      <c r="H121" s="682" t="s">
        <v>1266</v>
      </c>
      <c r="I121" s="682" t="s">
        <v>6</v>
      </c>
      <c r="J121" s="683" t="s">
        <v>1156</v>
      </c>
      <c r="K121" s="685">
        <v>1</v>
      </c>
      <c r="L121" s="693"/>
      <c r="M121" s="694">
        <v>26</v>
      </c>
      <c r="N121" s="694">
        <v>26</v>
      </c>
      <c r="O121" s="697">
        <v>1</v>
      </c>
      <c r="P121" s="700">
        <f t="shared" si="13"/>
        <v>1</v>
      </c>
      <c r="Q121" s="698">
        <f>O121/K121</f>
        <v>1</v>
      </c>
      <c r="R121" s="516"/>
    </row>
    <row r="122" spans="1:18" ht="38.25" customHeight="1" x14ac:dyDescent="0.15">
      <c r="A122" s="681" t="s">
        <v>18</v>
      </c>
      <c r="B122" s="682" t="s">
        <v>5</v>
      </c>
      <c r="C122" s="682" t="s">
        <v>1272</v>
      </c>
      <c r="D122" s="692" t="s">
        <v>1271</v>
      </c>
      <c r="E122" s="518" t="s">
        <v>59</v>
      </c>
      <c r="F122" s="640" t="s">
        <v>164</v>
      </c>
      <c r="G122" s="627" t="s">
        <v>1307</v>
      </c>
      <c r="H122" s="682" t="s">
        <v>1308</v>
      </c>
      <c r="I122" s="682" t="s">
        <v>6</v>
      </c>
      <c r="J122" s="683" t="s">
        <v>1156</v>
      </c>
      <c r="K122" s="685">
        <v>1</v>
      </c>
      <c r="L122" s="693"/>
      <c r="M122" s="694">
        <v>26</v>
      </c>
      <c r="N122" s="694">
        <v>26</v>
      </c>
      <c r="O122" s="697">
        <v>1</v>
      </c>
      <c r="P122" s="700">
        <f t="shared" si="13"/>
        <v>1</v>
      </c>
      <c r="Q122" s="698">
        <f>O122/K122</f>
        <v>1</v>
      </c>
      <c r="R122" s="516"/>
    </row>
    <row r="123" spans="1:18" ht="51" customHeight="1" x14ac:dyDescent="0.15">
      <c r="A123" s="681" t="s">
        <v>18</v>
      </c>
      <c r="B123" s="682" t="s">
        <v>5</v>
      </c>
      <c r="C123" s="682" t="s">
        <v>1272</v>
      </c>
      <c r="D123" s="692" t="s">
        <v>1271</v>
      </c>
      <c r="E123" s="518" t="s">
        <v>59</v>
      </c>
      <c r="F123" s="640" t="s">
        <v>164</v>
      </c>
      <c r="G123" s="627" t="s">
        <v>1161</v>
      </c>
      <c r="H123" s="682" t="s">
        <v>1309</v>
      </c>
      <c r="I123" s="682" t="s">
        <v>6</v>
      </c>
      <c r="J123" s="683" t="s">
        <v>1156</v>
      </c>
      <c r="K123" s="685">
        <v>1</v>
      </c>
      <c r="L123" s="693"/>
      <c r="M123" s="694">
        <v>26</v>
      </c>
      <c r="N123" s="694">
        <v>26</v>
      </c>
      <c r="O123" s="697">
        <v>1</v>
      </c>
      <c r="P123" s="700">
        <f t="shared" si="13"/>
        <v>1</v>
      </c>
      <c r="Q123" s="698">
        <f>O123/K123</f>
        <v>1</v>
      </c>
      <c r="R123" s="516"/>
    </row>
    <row r="124" spans="1:18" ht="38.25" customHeight="1" x14ac:dyDescent="0.15">
      <c r="A124" s="681" t="s">
        <v>18</v>
      </c>
      <c r="B124" s="682" t="s">
        <v>5</v>
      </c>
      <c r="C124" s="682" t="s">
        <v>1272</v>
      </c>
      <c r="D124" s="692" t="s">
        <v>1273</v>
      </c>
      <c r="E124" s="518" t="s">
        <v>59</v>
      </c>
      <c r="F124" s="640" t="s">
        <v>164</v>
      </c>
      <c r="G124" s="627" t="s">
        <v>1166</v>
      </c>
      <c r="H124" s="682" t="s">
        <v>1266</v>
      </c>
      <c r="I124" s="682" t="s">
        <v>6</v>
      </c>
      <c r="J124" s="683" t="s">
        <v>1156</v>
      </c>
      <c r="K124" s="685">
        <v>1</v>
      </c>
      <c r="L124" s="693"/>
      <c r="M124" s="694">
        <v>13</v>
      </c>
      <c r="N124" s="694">
        <v>13</v>
      </c>
      <c r="O124" s="697">
        <f>N124/M124</f>
        <v>1</v>
      </c>
      <c r="P124" s="700">
        <f t="shared" si="13"/>
        <v>1</v>
      </c>
      <c r="Q124" s="698">
        <f>N124/(M124*K124)</f>
        <v>1</v>
      </c>
      <c r="R124" s="516"/>
    </row>
    <row r="125" spans="1:18" ht="38.25" customHeight="1" x14ac:dyDescent="0.15">
      <c r="A125" s="681" t="s">
        <v>18</v>
      </c>
      <c r="B125" s="682" t="s">
        <v>5</v>
      </c>
      <c r="C125" s="682" t="s">
        <v>1272</v>
      </c>
      <c r="D125" s="696" t="s">
        <v>1273</v>
      </c>
      <c r="E125" s="518" t="s">
        <v>59</v>
      </c>
      <c r="F125" s="640" t="s">
        <v>164</v>
      </c>
      <c r="G125" s="627" t="s">
        <v>1164</v>
      </c>
      <c r="H125" s="682" t="s">
        <v>1281</v>
      </c>
      <c r="I125" s="631" t="s">
        <v>7</v>
      </c>
      <c r="J125" s="683" t="s">
        <v>1156</v>
      </c>
      <c r="K125" s="685">
        <v>0.4</v>
      </c>
      <c r="L125" s="693"/>
      <c r="M125" s="694">
        <v>13</v>
      </c>
      <c r="N125" s="694">
        <v>4</v>
      </c>
      <c r="O125" s="697">
        <v>0.31</v>
      </c>
      <c r="P125" s="700">
        <f t="shared" si="13"/>
        <v>0.77499999999999991</v>
      </c>
      <c r="Q125" s="698">
        <f t="shared" ref="Q125:Q139" si="14">O125/K125</f>
        <v>0.77499999999999991</v>
      </c>
      <c r="R125" s="516"/>
    </row>
    <row r="126" spans="1:18" ht="38.25" customHeight="1" x14ac:dyDescent="0.15">
      <c r="A126" s="681" t="s">
        <v>18</v>
      </c>
      <c r="B126" s="682" t="s">
        <v>5</v>
      </c>
      <c r="C126" s="682" t="s">
        <v>1272</v>
      </c>
      <c r="D126" s="692" t="s">
        <v>1273</v>
      </c>
      <c r="E126" s="518" t="s">
        <v>59</v>
      </c>
      <c r="F126" s="640" t="s">
        <v>164</v>
      </c>
      <c r="G126" s="645" t="s">
        <v>11</v>
      </c>
      <c r="H126" s="682" t="s">
        <v>1281</v>
      </c>
      <c r="I126" s="631" t="s">
        <v>7</v>
      </c>
      <c r="J126" s="683" t="s">
        <v>1156</v>
      </c>
      <c r="K126" s="685">
        <v>0.4</v>
      </c>
      <c r="L126" s="693"/>
      <c r="M126" s="694">
        <v>13</v>
      </c>
      <c r="N126" s="694">
        <v>4</v>
      </c>
      <c r="O126" s="697">
        <v>0.31</v>
      </c>
      <c r="P126" s="700">
        <f t="shared" si="13"/>
        <v>0.77499999999999991</v>
      </c>
      <c r="Q126" s="698">
        <f t="shared" si="14"/>
        <v>0.77499999999999991</v>
      </c>
      <c r="R126" s="516"/>
    </row>
    <row r="127" spans="1:18" ht="38.25" customHeight="1" x14ac:dyDescent="0.15">
      <c r="A127" s="681" t="s">
        <v>18</v>
      </c>
      <c r="B127" s="682" t="s">
        <v>5</v>
      </c>
      <c r="C127" s="682" t="s">
        <v>1272</v>
      </c>
      <c r="D127" s="696" t="s">
        <v>1273</v>
      </c>
      <c r="E127" s="518" t="s">
        <v>59</v>
      </c>
      <c r="F127" s="640" t="s">
        <v>164</v>
      </c>
      <c r="G127" s="627" t="s">
        <v>1300</v>
      </c>
      <c r="H127" s="682" t="s">
        <v>1281</v>
      </c>
      <c r="I127" s="631" t="s">
        <v>7</v>
      </c>
      <c r="J127" s="683" t="s">
        <v>1156</v>
      </c>
      <c r="K127" s="685">
        <v>0.4</v>
      </c>
      <c r="L127" s="693"/>
      <c r="M127" s="694">
        <v>13</v>
      </c>
      <c r="N127" s="694">
        <v>4</v>
      </c>
      <c r="O127" s="697">
        <v>0.31</v>
      </c>
      <c r="P127" s="700">
        <f t="shared" si="13"/>
        <v>0.77499999999999991</v>
      </c>
      <c r="Q127" s="698">
        <f t="shared" si="14"/>
        <v>0.77499999999999991</v>
      </c>
      <c r="R127" s="516"/>
    </row>
    <row r="128" spans="1:18" ht="38.25" customHeight="1" x14ac:dyDescent="0.15">
      <c r="A128" s="681" t="s">
        <v>18</v>
      </c>
      <c r="B128" s="682" t="s">
        <v>5</v>
      </c>
      <c r="C128" s="682" t="s">
        <v>1272</v>
      </c>
      <c r="D128" s="686" t="s">
        <v>1273</v>
      </c>
      <c r="E128" s="518" t="s">
        <v>59</v>
      </c>
      <c r="F128" s="640" t="s">
        <v>164</v>
      </c>
      <c r="G128" s="645" t="s">
        <v>1279</v>
      </c>
      <c r="H128" s="682" t="s">
        <v>1281</v>
      </c>
      <c r="I128" s="631" t="s">
        <v>7</v>
      </c>
      <c r="J128" s="683" t="s">
        <v>1156</v>
      </c>
      <c r="K128" s="685">
        <v>0.4</v>
      </c>
      <c r="L128" s="686"/>
      <c r="M128" s="694">
        <v>13</v>
      </c>
      <c r="N128" s="694">
        <v>5</v>
      </c>
      <c r="O128" s="697">
        <v>0.38</v>
      </c>
      <c r="P128" s="700">
        <f t="shared" si="13"/>
        <v>0.95</v>
      </c>
      <c r="Q128" s="698">
        <f t="shared" si="14"/>
        <v>0.95</v>
      </c>
      <c r="R128" s="516"/>
    </row>
    <row r="129" spans="1:18" ht="38.25" customHeight="1" x14ac:dyDescent="0.15">
      <c r="A129" s="681" t="s">
        <v>18</v>
      </c>
      <c r="B129" s="682" t="s">
        <v>5</v>
      </c>
      <c r="C129" s="682" t="s">
        <v>1272</v>
      </c>
      <c r="D129" s="692" t="s">
        <v>1273</v>
      </c>
      <c r="E129" s="518" t="s">
        <v>59</v>
      </c>
      <c r="F129" s="640" t="s">
        <v>164</v>
      </c>
      <c r="G129" s="645" t="s">
        <v>13</v>
      </c>
      <c r="H129" s="682" t="s">
        <v>1281</v>
      </c>
      <c r="I129" s="631" t="s">
        <v>7</v>
      </c>
      <c r="J129" s="683" t="s">
        <v>1156</v>
      </c>
      <c r="K129" s="685">
        <v>0.4</v>
      </c>
      <c r="L129" s="693"/>
      <c r="M129" s="694">
        <v>13</v>
      </c>
      <c r="N129" s="694">
        <v>5</v>
      </c>
      <c r="O129" s="697">
        <v>0.38</v>
      </c>
      <c r="P129" s="700">
        <f t="shared" si="13"/>
        <v>0.95</v>
      </c>
      <c r="Q129" s="698">
        <f t="shared" si="14"/>
        <v>0.95</v>
      </c>
      <c r="R129" s="516"/>
    </row>
    <row r="130" spans="1:18" ht="38.25" customHeight="1" x14ac:dyDescent="0.15">
      <c r="A130" s="681" t="s">
        <v>18</v>
      </c>
      <c r="B130" s="682" t="s">
        <v>5</v>
      </c>
      <c r="C130" s="682" t="s">
        <v>1272</v>
      </c>
      <c r="D130" s="692" t="s">
        <v>1273</v>
      </c>
      <c r="E130" s="518" t="s">
        <v>59</v>
      </c>
      <c r="F130" s="640" t="s">
        <v>164</v>
      </c>
      <c r="G130" s="627" t="s">
        <v>1288</v>
      </c>
      <c r="H130" s="682" t="s">
        <v>1281</v>
      </c>
      <c r="I130" s="631" t="s">
        <v>7</v>
      </c>
      <c r="J130" s="683" t="s">
        <v>1156</v>
      </c>
      <c r="K130" s="685">
        <v>0.4</v>
      </c>
      <c r="L130" s="693"/>
      <c r="M130" s="694">
        <v>13</v>
      </c>
      <c r="N130" s="694">
        <v>5</v>
      </c>
      <c r="O130" s="697">
        <v>0.38</v>
      </c>
      <c r="P130" s="700">
        <f t="shared" si="13"/>
        <v>0.95</v>
      </c>
      <c r="Q130" s="698">
        <f t="shared" si="14"/>
        <v>0.95</v>
      </c>
      <c r="R130" s="516"/>
    </row>
    <row r="131" spans="1:18" ht="38.25" customHeight="1" x14ac:dyDescent="0.15">
      <c r="A131" s="681" t="s">
        <v>18</v>
      </c>
      <c r="B131" s="682" t="s">
        <v>5</v>
      </c>
      <c r="C131" s="682" t="s">
        <v>1272</v>
      </c>
      <c r="D131" s="692" t="s">
        <v>1273</v>
      </c>
      <c r="E131" s="518" t="s">
        <v>59</v>
      </c>
      <c r="F131" s="640" t="s">
        <v>164</v>
      </c>
      <c r="G131" s="627" t="s">
        <v>1292</v>
      </c>
      <c r="H131" s="682" t="s">
        <v>1281</v>
      </c>
      <c r="I131" s="631" t="s">
        <v>7</v>
      </c>
      <c r="J131" s="683" t="s">
        <v>1156</v>
      </c>
      <c r="K131" s="685">
        <v>0.4</v>
      </c>
      <c r="L131" s="693"/>
      <c r="M131" s="694">
        <v>13</v>
      </c>
      <c r="N131" s="694">
        <v>5</v>
      </c>
      <c r="O131" s="697">
        <v>0.38</v>
      </c>
      <c r="P131" s="700">
        <f t="shared" si="13"/>
        <v>0.95</v>
      </c>
      <c r="Q131" s="698">
        <f t="shared" si="14"/>
        <v>0.95</v>
      </c>
      <c r="R131" s="516"/>
    </row>
    <row r="132" spans="1:18" ht="38.25" customHeight="1" x14ac:dyDescent="0.15">
      <c r="A132" s="681" t="s">
        <v>18</v>
      </c>
      <c r="B132" s="682" t="s">
        <v>5</v>
      </c>
      <c r="C132" s="682" t="s">
        <v>1272</v>
      </c>
      <c r="D132" s="692" t="s">
        <v>1273</v>
      </c>
      <c r="E132" s="518" t="s">
        <v>59</v>
      </c>
      <c r="F132" s="640" t="s">
        <v>164</v>
      </c>
      <c r="G132" s="627" t="s">
        <v>1296</v>
      </c>
      <c r="H132" s="682" t="s">
        <v>1281</v>
      </c>
      <c r="I132" s="631" t="s">
        <v>7</v>
      </c>
      <c r="J132" s="683" t="s">
        <v>1156</v>
      </c>
      <c r="K132" s="685">
        <v>0.4</v>
      </c>
      <c r="L132" s="695"/>
      <c r="M132" s="694">
        <v>13</v>
      </c>
      <c r="N132" s="694">
        <v>5</v>
      </c>
      <c r="O132" s="697">
        <v>0.38</v>
      </c>
      <c r="P132" s="700">
        <f t="shared" si="13"/>
        <v>0.95</v>
      </c>
      <c r="Q132" s="698">
        <f t="shared" si="14"/>
        <v>0.95</v>
      </c>
      <c r="R132" s="516"/>
    </row>
    <row r="133" spans="1:18" ht="38.25" customHeight="1" x14ac:dyDescent="0.15">
      <c r="A133" s="681" t="s">
        <v>18</v>
      </c>
      <c r="B133" s="682" t="s">
        <v>5</v>
      </c>
      <c r="C133" s="682" t="s">
        <v>1272</v>
      </c>
      <c r="D133" s="692" t="s">
        <v>1273</v>
      </c>
      <c r="E133" s="518" t="s">
        <v>59</v>
      </c>
      <c r="F133" s="640" t="s">
        <v>164</v>
      </c>
      <c r="G133" s="627" t="s">
        <v>1160</v>
      </c>
      <c r="H133" s="682" t="s">
        <v>1281</v>
      </c>
      <c r="I133" s="631" t="s">
        <v>7</v>
      </c>
      <c r="J133" s="683" t="s">
        <v>1156</v>
      </c>
      <c r="K133" s="685">
        <v>0.4</v>
      </c>
      <c r="L133" s="693"/>
      <c r="M133" s="694">
        <v>13</v>
      </c>
      <c r="N133" s="694">
        <v>5</v>
      </c>
      <c r="O133" s="697">
        <v>0.38</v>
      </c>
      <c r="P133" s="700">
        <f t="shared" si="13"/>
        <v>0.95</v>
      </c>
      <c r="Q133" s="698">
        <f t="shared" si="14"/>
        <v>0.95</v>
      </c>
      <c r="R133" s="516"/>
    </row>
    <row r="134" spans="1:18" ht="38.25" customHeight="1" x14ac:dyDescent="0.15">
      <c r="A134" s="681" t="s">
        <v>18</v>
      </c>
      <c r="B134" s="682" t="s">
        <v>5</v>
      </c>
      <c r="C134" s="682" t="s">
        <v>1272</v>
      </c>
      <c r="D134" s="692" t="s">
        <v>1273</v>
      </c>
      <c r="E134" s="518" t="s">
        <v>59</v>
      </c>
      <c r="F134" s="640" t="s">
        <v>164</v>
      </c>
      <c r="G134" s="627" t="s">
        <v>1299</v>
      </c>
      <c r="H134" s="682" t="s">
        <v>1281</v>
      </c>
      <c r="I134" s="631" t="s">
        <v>7</v>
      </c>
      <c r="J134" s="683" t="s">
        <v>1156</v>
      </c>
      <c r="K134" s="685">
        <v>0.4</v>
      </c>
      <c r="L134" s="693"/>
      <c r="M134" s="694">
        <v>13</v>
      </c>
      <c r="N134" s="694">
        <v>5</v>
      </c>
      <c r="O134" s="697">
        <v>0.38</v>
      </c>
      <c r="P134" s="700">
        <f t="shared" si="13"/>
        <v>0.95</v>
      </c>
      <c r="Q134" s="698">
        <f t="shared" si="14"/>
        <v>0.95</v>
      </c>
      <c r="R134" s="516"/>
    </row>
    <row r="135" spans="1:18" ht="38.25" customHeight="1" x14ac:dyDescent="0.15">
      <c r="A135" s="681" t="s">
        <v>18</v>
      </c>
      <c r="B135" s="682" t="s">
        <v>5</v>
      </c>
      <c r="C135" s="682" t="s">
        <v>1272</v>
      </c>
      <c r="D135" s="692" t="s">
        <v>1273</v>
      </c>
      <c r="E135" s="518" t="s">
        <v>59</v>
      </c>
      <c r="F135" s="640" t="s">
        <v>164</v>
      </c>
      <c r="G135" s="627" t="s">
        <v>1310</v>
      </c>
      <c r="H135" s="682" t="s">
        <v>1281</v>
      </c>
      <c r="I135" s="631" t="s">
        <v>7</v>
      </c>
      <c r="J135" s="683" t="s">
        <v>1156</v>
      </c>
      <c r="K135" s="685">
        <v>0.4</v>
      </c>
      <c r="L135" s="693"/>
      <c r="M135" s="694">
        <v>13</v>
      </c>
      <c r="N135" s="694">
        <v>5</v>
      </c>
      <c r="O135" s="697">
        <v>0.38</v>
      </c>
      <c r="P135" s="700">
        <f t="shared" si="13"/>
        <v>0.95</v>
      </c>
      <c r="Q135" s="698">
        <f t="shared" si="14"/>
        <v>0.95</v>
      </c>
      <c r="R135" s="516"/>
    </row>
    <row r="136" spans="1:18" ht="38.25" customHeight="1" x14ac:dyDescent="0.15">
      <c r="A136" s="681" t="s">
        <v>18</v>
      </c>
      <c r="B136" s="682" t="s">
        <v>5</v>
      </c>
      <c r="C136" s="682" t="s">
        <v>1272</v>
      </c>
      <c r="D136" s="692" t="s">
        <v>1273</v>
      </c>
      <c r="E136" s="518" t="s">
        <v>59</v>
      </c>
      <c r="F136" s="640" t="s">
        <v>164</v>
      </c>
      <c r="G136" s="627" t="s">
        <v>1282</v>
      </c>
      <c r="H136" s="682" t="s">
        <v>1284</v>
      </c>
      <c r="I136" s="631" t="s">
        <v>7</v>
      </c>
      <c r="J136" s="683" t="s">
        <v>1156</v>
      </c>
      <c r="K136" s="685">
        <v>0.4</v>
      </c>
      <c r="L136" s="693"/>
      <c r="M136" s="694">
        <v>13</v>
      </c>
      <c r="N136" s="694">
        <v>5</v>
      </c>
      <c r="O136" s="697">
        <v>0.39</v>
      </c>
      <c r="P136" s="700">
        <f t="shared" si="13"/>
        <v>0.97499999999999998</v>
      </c>
      <c r="Q136" s="698">
        <f t="shared" si="14"/>
        <v>0.97499999999999998</v>
      </c>
      <c r="R136" s="516"/>
    </row>
    <row r="137" spans="1:18" ht="38.25" customHeight="1" x14ac:dyDescent="0.15">
      <c r="A137" s="681" t="s">
        <v>18</v>
      </c>
      <c r="B137" s="682" t="s">
        <v>5</v>
      </c>
      <c r="C137" s="682" t="s">
        <v>1272</v>
      </c>
      <c r="D137" s="692" t="s">
        <v>1273</v>
      </c>
      <c r="E137" s="518" t="s">
        <v>59</v>
      </c>
      <c r="F137" s="640" t="s">
        <v>164</v>
      </c>
      <c r="G137" s="627" t="s">
        <v>1302</v>
      </c>
      <c r="H137" s="682" t="s">
        <v>1284</v>
      </c>
      <c r="I137" s="631" t="s">
        <v>7</v>
      </c>
      <c r="J137" s="683" t="s">
        <v>1156</v>
      </c>
      <c r="K137" s="685">
        <v>0.4</v>
      </c>
      <c r="L137" s="693"/>
      <c r="M137" s="694">
        <v>13</v>
      </c>
      <c r="N137" s="694">
        <v>5</v>
      </c>
      <c r="O137" s="697">
        <v>0.39</v>
      </c>
      <c r="P137" s="700">
        <f t="shared" si="13"/>
        <v>0.97499999999999998</v>
      </c>
      <c r="Q137" s="698">
        <f t="shared" si="14"/>
        <v>0.97499999999999998</v>
      </c>
      <c r="R137" s="516"/>
    </row>
    <row r="138" spans="1:18" ht="38.25" customHeight="1" x14ac:dyDescent="0.15">
      <c r="A138" s="681" t="s">
        <v>18</v>
      </c>
      <c r="B138" s="682" t="s">
        <v>5</v>
      </c>
      <c r="C138" s="682" t="s">
        <v>1272</v>
      </c>
      <c r="D138" s="692" t="s">
        <v>1273</v>
      </c>
      <c r="E138" s="518" t="s">
        <v>59</v>
      </c>
      <c r="F138" s="640" t="s">
        <v>164</v>
      </c>
      <c r="G138" s="627" t="s">
        <v>19</v>
      </c>
      <c r="H138" s="682" t="s">
        <v>1285</v>
      </c>
      <c r="I138" s="682" t="s">
        <v>6</v>
      </c>
      <c r="J138" s="683" t="s">
        <v>1156</v>
      </c>
      <c r="K138" s="685">
        <v>1</v>
      </c>
      <c r="L138" s="693"/>
      <c r="M138" s="694">
        <v>13</v>
      </c>
      <c r="N138" s="694">
        <v>13</v>
      </c>
      <c r="O138" s="697">
        <v>1</v>
      </c>
      <c r="P138" s="700">
        <f t="shared" si="13"/>
        <v>1</v>
      </c>
      <c r="Q138" s="698">
        <f t="shared" si="14"/>
        <v>1</v>
      </c>
      <c r="R138" s="516"/>
    </row>
    <row r="139" spans="1:18" ht="38.25" customHeight="1" x14ac:dyDescent="0.15">
      <c r="A139" s="681" t="s">
        <v>18</v>
      </c>
      <c r="B139" s="682" t="s">
        <v>5</v>
      </c>
      <c r="C139" s="682" t="s">
        <v>1272</v>
      </c>
      <c r="D139" s="692" t="s">
        <v>1273</v>
      </c>
      <c r="E139" s="518" t="s">
        <v>59</v>
      </c>
      <c r="F139" s="640" t="s">
        <v>164</v>
      </c>
      <c r="G139" s="627" t="s">
        <v>1286</v>
      </c>
      <c r="H139" s="682" t="s">
        <v>1287</v>
      </c>
      <c r="I139" s="682" t="s">
        <v>6</v>
      </c>
      <c r="J139" s="683" t="s">
        <v>1156</v>
      </c>
      <c r="K139" s="685">
        <v>1</v>
      </c>
      <c r="L139" s="693"/>
      <c r="M139" s="688">
        <v>13</v>
      </c>
      <c r="N139" s="688">
        <v>13</v>
      </c>
      <c r="O139" s="697">
        <v>1</v>
      </c>
      <c r="P139" s="700">
        <f t="shared" si="13"/>
        <v>1</v>
      </c>
      <c r="Q139" s="698">
        <f t="shared" si="14"/>
        <v>1</v>
      </c>
      <c r="R139" s="516"/>
    </row>
    <row r="140" spans="1:18" ht="26" x14ac:dyDescent="0.15">
      <c r="A140" s="681" t="s">
        <v>18</v>
      </c>
      <c r="B140" s="682" t="s">
        <v>5</v>
      </c>
      <c r="C140" s="682" t="s">
        <v>1272</v>
      </c>
      <c r="D140" s="692" t="s">
        <v>1273</v>
      </c>
      <c r="E140" s="518" t="s">
        <v>59</v>
      </c>
      <c r="F140" s="640" t="s">
        <v>164</v>
      </c>
      <c r="G140" s="627" t="s">
        <v>1289</v>
      </c>
      <c r="H140" s="683" t="s">
        <v>1287</v>
      </c>
      <c r="I140" s="699" t="s">
        <v>1290</v>
      </c>
      <c r="J140" s="683" t="s">
        <v>59</v>
      </c>
      <c r="K140" s="685">
        <v>0</v>
      </c>
      <c r="L140" s="611" t="s">
        <v>1291</v>
      </c>
      <c r="M140" s="688">
        <v>13</v>
      </c>
      <c r="N140" s="688">
        <v>13</v>
      </c>
      <c r="O140" s="697">
        <v>1</v>
      </c>
      <c r="P140" s="700" t="s">
        <v>59</v>
      </c>
      <c r="Q140" s="698" t="s">
        <v>59</v>
      </c>
      <c r="R140" s="516"/>
    </row>
    <row r="141" spans="1:18" ht="38.25" customHeight="1" x14ac:dyDescent="0.15">
      <c r="A141" s="681" t="s">
        <v>18</v>
      </c>
      <c r="B141" s="682" t="s">
        <v>5</v>
      </c>
      <c r="C141" s="682" t="s">
        <v>1272</v>
      </c>
      <c r="D141" s="692" t="s">
        <v>1273</v>
      </c>
      <c r="E141" s="518" t="s">
        <v>59</v>
      </c>
      <c r="F141" s="640" t="s">
        <v>164</v>
      </c>
      <c r="G141" s="627" t="s">
        <v>1301</v>
      </c>
      <c r="H141" s="682" t="s">
        <v>1281</v>
      </c>
      <c r="I141" s="631" t="s">
        <v>7</v>
      </c>
      <c r="J141" s="683" t="s">
        <v>1156</v>
      </c>
      <c r="K141" s="685">
        <v>0.4</v>
      </c>
      <c r="L141" s="693"/>
      <c r="M141" s="694">
        <v>13</v>
      </c>
      <c r="N141" s="694">
        <v>13</v>
      </c>
      <c r="O141" s="697">
        <v>1</v>
      </c>
      <c r="P141" s="700">
        <f t="shared" ref="P141:P161" si="15">O141/K141</f>
        <v>2.5</v>
      </c>
      <c r="Q141" s="698">
        <f>O141/K141</f>
        <v>2.5</v>
      </c>
      <c r="R141" s="516"/>
    </row>
    <row r="142" spans="1:18" ht="38.25" customHeight="1" x14ac:dyDescent="0.15">
      <c r="A142" s="681" t="s">
        <v>18</v>
      </c>
      <c r="B142" s="682" t="s">
        <v>5</v>
      </c>
      <c r="C142" s="682" t="s">
        <v>1272</v>
      </c>
      <c r="D142" s="692" t="s">
        <v>1273</v>
      </c>
      <c r="E142" s="518" t="s">
        <v>59</v>
      </c>
      <c r="F142" s="640" t="s">
        <v>164</v>
      </c>
      <c r="G142" s="627" t="s">
        <v>1177</v>
      </c>
      <c r="H142" s="682" t="s">
        <v>1284</v>
      </c>
      <c r="I142" s="631" t="s">
        <v>7</v>
      </c>
      <c r="J142" s="683" t="s">
        <v>1156</v>
      </c>
      <c r="K142" s="685">
        <v>0.4</v>
      </c>
      <c r="L142" s="693"/>
      <c r="M142" s="694">
        <v>13</v>
      </c>
      <c r="N142" s="694">
        <v>13</v>
      </c>
      <c r="O142" s="697">
        <v>1</v>
      </c>
      <c r="P142" s="700">
        <f t="shared" si="15"/>
        <v>2.5</v>
      </c>
      <c r="Q142" s="698">
        <f>O142/K142</f>
        <v>2.5</v>
      </c>
      <c r="R142" s="516"/>
    </row>
    <row r="143" spans="1:18" ht="38.25" customHeight="1" x14ac:dyDescent="0.15">
      <c r="A143" s="681" t="s">
        <v>18</v>
      </c>
      <c r="B143" s="682" t="s">
        <v>5</v>
      </c>
      <c r="C143" s="682" t="s">
        <v>1272</v>
      </c>
      <c r="D143" s="692" t="s">
        <v>1273</v>
      </c>
      <c r="E143" s="518" t="s">
        <v>59</v>
      </c>
      <c r="F143" s="640" t="s">
        <v>164</v>
      </c>
      <c r="G143" s="627" t="s">
        <v>1306</v>
      </c>
      <c r="H143" s="682" t="s">
        <v>1266</v>
      </c>
      <c r="I143" s="682" t="s">
        <v>6</v>
      </c>
      <c r="J143" s="683" t="s">
        <v>1156</v>
      </c>
      <c r="K143" s="685">
        <v>1</v>
      </c>
      <c r="L143" s="693"/>
      <c r="M143" s="694">
        <v>13</v>
      </c>
      <c r="N143" s="694">
        <v>13</v>
      </c>
      <c r="O143" s="697">
        <v>1</v>
      </c>
      <c r="P143" s="700">
        <f t="shared" si="15"/>
        <v>1</v>
      </c>
      <c r="Q143" s="698">
        <f>O143/K143</f>
        <v>1</v>
      </c>
      <c r="R143" s="516"/>
    </row>
    <row r="144" spans="1:18" ht="38.25" customHeight="1" x14ac:dyDescent="0.15">
      <c r="A144" s="681" t="s">
        <v>18</v>
      </c>
      <c r="B144" s="682" t="s">
        <v>5</v>
      </c>
      <c r="C144" s="682" t="s">
        <v>1272</v>
      </c>
      <c r="D144" s="692" t="s">
        <v>1273</v>
      </c>
      <c r="E144" s="518" t="s">
        <v>59</v>
      </c>
      <c r="F144" s="640" t="s">
        <v>164</v>
      </c>
      <c r="G144" s="627" t="s">
        <v>1307</v>
      </c>
      <c r="H144" s="682" t="s">
        <v>1308</v>
      </c>
      <c r="I144" s="682" t="s">
        <v>6</v>
      </c>
      <c r="J144" s="683" t="s">
        <v>1156</v>
      </c>
      <c r="K144" s="685">
        <v>1</v>
      </c>
      <c r="L144" s="693"/>
      <c r="M144" s="694">
        <v>13</v>
      </c>
      <c r="N144" s="694">
        <v>13</v>
      </c>
      <c r="O144" s="697">
        <v>1</v>
      </c>
      <c r="P144" s="700">
        <f t="shared" si="15"/>
        <v>1</v>
      </c>
      <c r="Q144" s="698">
        <f>O144/K144</f>
        <v>1</v>
      </c>
      <c r="R144" s="516"/>
    </row>
    <row r="145" spans="1:18" ht="51" customHeight="1" x14ac:dyDescent="0.15">
      <c r="A145" s="681" t="s">
        <v>18</v>
      </c>
      <c r="B145" s="682" t="s">
        <v>5</v>
      </c>
      <c r="C145" s="682" t="s">
        <v>1272</v>
      </c>
      <c r="D145" s="692" t="s">
        <v>1273</v>
      </c>
      <c r="E145" s="518" t="s">
        <v>59</v>
      </c>
      <c r="F145" s="640" t="s">
        <v>164</v>
      </c>
      <c r="G145" s="627" t="s">
        <v>1161</v>
      </c>
      <c r="H145" s="682" t="s">
        <v>1309</v>
      </c>
      <c r="I145" s="682" t="s">
        <v>6</v>
      </c>
      <c r="J145" s="683" t="s">
        <v>1156</v>
      </c>
      <c r="K145" s="685">
        <v>1</v>
      </c>
      <c r="L145" s="693"/>
      <c r="M145" s="694">
        <v>13</v>
      </c>
      <c r="N145" s="694">
        <v>13</v>
      </c>
      <c r="O145" s="697">
        <v>1</v>
      </c>
      <c r="P145" s="700">
        <f t="shared" si="15"/>
        <v>1</v>
      </c>
      <c r="Q145" s="698">
        <f>O145/K145</f>
        <v>1</v>
      </c>
      <c r="R145" s="516"/>
    </row>
    <row r="146" spans="1:18" ht="38.25" customHeight="1" x14ac:dyDescent="0.15">
      <c r="A146" s="681" t="s">
        <v>18</v>
      </c>
      <c r="B146" s="682" t="s">
        <v>5</v>
      </c>
      <c r="C146" s="682" t="s">
        <v>1272</v>
      </c>
      <c r="D146" s="692" t="s">
        <v>1274</v>
      </c>
      <c r="E146" s="518" t="s">
        <v>59</v>
      </c>
      <c r="F146" s="640" t="s">
        <v>164</v>
      </c>
      <c r="G146" s="627" t="s">
        <v>1166</v>
      </c>
      <c r="H146" s="682" t="s">
        <v>1266</v>
      </c>
      <c r="I146" s="682" t="s">
        <v>6</v>
      </c>
      <c r="J146" s="683" t="s">
        <v>1156</v>
      </c>
      <c r="K146" s="685">
        <v>1</v>
      </c>
      <c r="L146" s="693"/>
      <c r="M146" s="694">
        <v>9</v>
      </c>
      <c r="N146" s="694">
        <v>9</v>
      </c>
      <c r="O146" s="697">
        <f>N146/M146</f>
        <v>1</v>
      </c>
      <c r="P146" s="700">
        <f t="shared" si="15"/>
        <v>1</v>
      </c>
      <c r="Q146" s="698">
        <f>N146/(M146*K146)</f>
        <v>1</v>
      </c>
      <c r="R146" s="516"/>
    </row>
    <row r="147" spans="1:18" ht="38.25" customHeight="1" x14ac:dyDescent="0.15">
      <c r="A147" s="681" t="s">
        <v>18</v>
      </c>
      <c r="B147" s="682" t="s">
        <v>5</v>
      </c>
      <c r="C147" s="682" t="s">
        <v>1272</v>
      </c>
      <c r="D147" s="692" t="s">
        <v>1274</v>
      </c>
      <c r="E147" s="518" t="s">
        <v>59</v>
      </c>
      <c r="F147" s="640" t="s">
        <v>164</v>
      </c>
      <c r="G147" s="645" t="s">
        <v>11</v>
      </c>
      <c r="H147" s="682" t="s">
        <v>1281</v>
      </c>
      <c r="I147" s="631" t="s">
        <v>7</v>
      </c>
      <c r="J147" s="683" t="s">
        <v>1156</v>
      </c>
      <c r="K147" s="685">
        <v>0.5</v>
      </c>
      <c r="L147" s="693"/>
      <c r="M147" s="694">
        <v>9</v>
      </c>
      <c r="N147" s="694">
        <v>1</v>
      </c>
      <c r="O147" s="697">
        <v>0.11</v>
      </c>
      <c r="P147" s="700">
        <f t="shared" si="15"/>
        <v>0.22</v>
      </c>
      <c r="Q147" s="698">
        <f t="shared" ref="Q147:Q161" si="16">O147/K147</f>
        <v>0.22</v>
      </c>
      <c r="R147" s="516"/>
    </row>
    <row r="148" spans="1:18" ht="38.25" customHeight="1" x14ac:dyDescent="0.15">
      <c r="A148" s="681" t="s">
        <v>18</v>
      </c>
      <c r="B148" s="682" t="s">
        <v>5</v>
      </c>
      <c r="C148" s="682" t="s">
        <v>1272</v>
      </c>
      <c r="D148" s="692" t="s">
        <v>1274</v>
      </c>
      <c r="E148" s="518" t="s">
        <v>59</v>
      </c>
      <c r="F148" s="640" t="s">
        <v>164</v>
      </c>
      <c r="G148" s="627" t="s">
        <v>1282</v>
      </c>
      <c r="H148" s="682" t="s">
        <v>1284</v>
      </c>
      <c r="I148" s="631" t="s">
        <v>7</v>
      </c>
      <c r="J148" s="683" t="s">
        <v>1156</v>
      </c>
      <c r="K148" s="685">
        <v>0.5</v>
      </c>
      <c r="L148" s="693"/>
      <c r="M148" s="694">
        <v>9</v>
      </c>
      <c r="N148" s="694">
        <v>3</v>
      </c>
      <c r="O148" s="697">
        <v>0.33</v>
      </c>
      <c r="P148" s="700">
        <f t="shared" si="15"/>
        <v>0.66</v>
      </c>
      <c r="Q148" s="698">
        <f t="shared" si="16"/>
        <v>0.66</v>
      </c>
      <c r="R148" s="516"/>
    </row>
    <row r="149" spans="1:18" ht="38.25" customHeight="1" x14ac:dyDescent="0.15">
      <c r="A149" s="681" t="s">
        <v>18</v>
      </c>
      <c r="B149" s="682" t="s">
        <v>5</v>
      </c>
      <c r="C149" s="682" t="s">
        <v>1272</v>
      </c>
      <c r="D149" s="686" t="s">
        <v>1274</v>
      </c>
      <c r="E149" s="518" t="s">
        <v>59</v>
      </c>
      <c r="F149" s="640" t="s">
        <v>164</v>
      </c>
      <c r="G149" s="645" t="s">
        <v>1279</v>
      </c>
      <c r="H149" s="682" t="s">
        <v>1281</v>
      </c>
      <c r="I149" s="631" t="s">
        <v>7</v>
      </c>
      <c r="J149" s="683" t="s">
        <v>1156</v>
      </c>
      <c r="K149" s="685">
        <v>0.5</v>
      </c>
      <c r="L149" s="686"/>
      <c r="M149" s="694">
        <v>9</v>
      </c>
      <c r="N149" s="694">
        <v>3</v>
      </c>
      <c r="O149" s="697">
        <v>0.33</v>
      </c>
      <c r="P149" s="700">
        <f t="shared" si="15"/>
        <v>0.66</v>
      </c>
      <c r="Q149" s="698">
        <f t="shared" si="16"/>
        <v>0.66</v>
      </c>
      <c r="R149" s="516"/>
    </row>
    <row r="150" spans="1:18" ht="38.25" customHeight="1" x14ac:dyDescent="0.15">
      <c r="A150" s="681" t="s">
        <v>18</v>
      </c>
      <c r="B150" s="682" t="s">
        <v>5</v>
      </c>
      <c r="C150" s="682" t="s">
        <v>1272</v>
      </c>
      <c r="D150" s="692" t="s">
        <v>1274</v>
      </c>
      <c r="E150" s="518" t="s">
        <v>59</v>
      </c>
      <c r="F150" s="640" t="s">
        <v>164</v>
      </c>
      <c r="G150" s="645" t="s">
        <v>13</v>
      </c>
      <c r="H150" s="682" t="s">
        <v>1281</v>
      </c>
      <c r="I150" s="631" t="s">
        <v>7</v>
      </c>
      <c r="J150" s="683" t="s">
        <v>1156</v>
      </c>
      <c r="K150" s="685">
        <v>0.5</v>
      </c>
      <c r="L150" s="693"/>
      <c r="M150" s="694">
        <v>9</v>
      </c>
      <c r="N150" s="694">
        <v>3</v>
      </c>
      <c r="O150" s="697">
        <v>0.33</v>
      </c>
      <c r="P150" s="700">
        <f t="shared" si="15"/>
        <v>0.66</v>
      </c>
      <c r="Q150" s="698">
        <f t="shared" si="16"/>
        <v>0.66</v>
      </c>
      <c r="R150" s="516"/>
    </row>
    <row r="151" spans="1:18" ht="38.25" customHeight="1" x14ac:dyDescent="0.15">
      <c r="A151" s="681" t="s">
        <v>18</v>
      </c>
      <c r="B151" s="682" t="s">
        <v>5</v>
      </c>
      <c r="C151" s="682" t="s">
        <v>1272</v>
      </c>
      <c r="D151" s="692" t="s">
        <v>1274</v>
      </c>
      <c r="E151" s="518" t="s">
        <v>59</v>
      </c>
      <c r="F151" s="640" t="s">
        <v>164</v>
      </c>
      <c r="G151" s="627" t="s">
        <v>1288</v>
      </c>
      <c r="H151" s="682" t="s">
        <v>1281</v>
      </c>
      <c r="I151" s="631" t="s">
        <v>7</v>
      </c>
      <c r="J151" s="683" t="s">
        <v>1156</v>
      </c>
      <c r="K151" s="685">
        <v>0.5</v>
      </c>
      <c r="L151" s="693"/>
      <c r="M151" s="694">
        <v>9</v>
      </c>
      <c r="N151" s="694">
        <v>3</v>
      </c>
      <c r="O151" s="697">
        <v>0.33</v>
      </c>
      <c r="P151" s="700">
        <f t="shared" si="15"/>
        <v>0.66</v>
      </c>
      <c r="Q151" s="698">
        <f t="shared" si="16"/>
        <v>0.66</v>
      </c>
      <c r="R151" s="516"/>
    </row>
    <row r="152" spans="1:18" ht="38.25" customHeight="1" x14ac:dyDescent="0.15">
      <c r="A152" s="681" t="s">
        <v>18</v>
      </c>
      <c r="B152" s="682" t="s">
        <v>5</v>
      </c>
      <c r="C152" s="682" t="s">
        <v>1272</v>
      </c>
      <c r="D152" s="692" t="s">
        <v>1274</v>
      </c>
      <c r="E152" s="518" t="s">
        <v>59</v>
      </c>
      <c r="F152" s="640" t="s">
        <v>164</v>
      </c>
      <c r="G152" s="627" t="s">
        <v>1292</v>
      </c>
      <c r="H152" s="682" t="s">
        <v>1281</v>
      </c>
      <c r="I152" s="631" t="s">
        <v>7</v>
      </c>
      <c r="J152" s="683" t="s">
        <v>1156</v>
      </c>
      <c r="K152" s="685">
        <v>0.5</v>
      </c>
      <c r="L152" s="693"/>
      <c r="M152" s="694">
        <v>9</v>
      </c>
      <c r="N152" s="694">
        <v>3</v>
      </c>
      <c r="O152" s="697">
        <v>0.33</v>
      </c>
      <c r="P152" s="700">
        <f t="shared" si="15"/>
        <v>0.66</v>
      </c>
      <c r="Q152" s="698">
        <f t="shared" si="16"/>
        <v>0.66</v>
      </c>
      <c r="R152" s="516"/>
    </row>
    <row r="153" spans="1:18" ht="38.25" customHeight="1" x14ac:dyDescent="0.15">
      <c r="A153" s="681" t="s">
        <v>18</v>
      </c>
      <c r="B153" s="682" t="s">
        <v>5</v>
      </c>
      <c r="C153" s="682" t="s">
        <v>1272</v>
      </c>
      <c r="D153" s="692" t="s">
        <v>1274</v>
      </c>
      <c r="E153" s="518" t="s">
        <v>59</v>
      </c>
      <c r="F153" s="640" t="s">
        <v>164</v>
      </c>
      <c r="G153" s="627" t="s">
        <v>1296</v>
      </c>
      <c r="H153" s="682" t="s">
        <v>1281</v>
      </c>
      <c r="I153" s="631" t="s">
        <v>7</v>
      </c>
      <c r="J153" s="683" t="s">
        <v>1156</v>
      </c>
      <c r="K153" s="685">
        <v>0.5</v>
      </c>
      <c r="L153" s="695"/>
      <c r="M153" s="694">
        <v>9</v>
      </c>
      <c r="N153" s="694">
        <v>3</v>
      </c>
      <c r="O153" s="697">
        <v>0.33</v>
      </c>
      <c r="P153" s="700">
        <f t="shared" si="15"/>
        <v>0.66</v>
      </c>
      <c r="Q153" s="698">
        <f t="shared" si="16"/>
        <v>0.66</v>
      </c>
      <c r="R153" s="516"/>
    </row>
    <row r="154" spans="1:18" ht="38.25" customHeight="1" x14ac:dyDescent="0.15">
      <c r="A154" s="681" t="s">
        <v>18</v>
      </c>
      <c r="B154" s="682" t="s">
        <v>5</v>
      </c>
      <c r="C154" s="682" t="s">
        <v>1272</v>
      </c>
      <c r="D154" s="696" t="s">
        <v>1274</v>
      </c>
      <c r="E154" s="518" t="s">
        <v>59</v>
      </c>
      <c r="F154" s="640" t="s">
        <v>164</v>
      </c>
      <c r="G154" s="627" t="s">
        <v>1164</v>
      </c>
      <c r="H154" s="682" t="s">
        <v>1281</v>
      </c>
      <c r="I154" s="631" t="s">
        <v>7</v>
      </c>
      <c r="J154" s="683" t="s">
        <v>1156</v>
      </c>
      <c r="K154" s="685">
        <v>0.5</v>
      </c>
      <c r="L154" s="693"/>
      <c r="M154" s="694">
        <v>9</v>
      </c>
      <c r="N154" s="694">
        <v>3</v>
      </c>
      <c r="O154" s="697">
        <v>0.33</v>
      </c>
      <c r="P154" s="700">
        <f t="shared" si="15"/>
        <v>0.66</v>
      </c>
      <c r="Q154" s="698">
        <f t="shared" si="16"/>
        <v>0.66</v>
      </c>
      <c r="R154" s="516"/>
    </row>
    <row r="155" spans="1:18" ht="38.25" customHeight="1" x14ac:dyDescent="0.15">
      <c r="A155" s="681" t="s">
        <v>18</v>
      </c>
      <c r="B155" s="682" t="s">
        <v>5</v>
      </c>
      <c r="C155" s="682" t="s">
        <v>1272</v>
      </c>
      <c r="D155" s="692" t="s">
        <v>1274</v>
      </c>
      <c r="E155" s="518" t="s">
        <v>59</v>
      </c>
      <c r="F155" s="640" t="s">
        <v>164</v>
      </c>
      <c r="G155" s="627" t="s">
        <v>1160</v>
      </c>
      <c r="H155" s="682" t="s">
        <v>1281</v>
      </c>
      <c r="I155" s="631" t="s">
        <v>7</v>
      </c>
      <c r="J155" s="683" t="s">
        <v>1156</v>
      </c>
      <c r="K155" s="685">
        <v>0.5</v>
      </c>
      <c r="L155" s="693"/>
      <c r="M155" s="688">
        <v>9</v>
      </c>
      <c r="N155" s="688">
        <v>3</v>
      </c>
      <c r="O155" s="697">
        <v>0.33</v>
      </c>
      <c r="P155" s="700">
        <f t="shared" si="15"/>
        <v>0.66</v>
      </c>
      <c r="Q155" s="698">
        <f t="shared" si="16"/>
        <v>0.66</v>
      </c>
      <c r="R155" s="516"/>
    </row>
    <row r="156" spans="1:18" ht="38.25" customHeight="1" x14ac:dyDescent="0.15">
      <c r="A156" s="681" t="s">
        <v>18</v>
      </c>
      <c r="B156" s="682" t="s">
        <v>5</v>
      </c>
      <c r="C156" s="682" t="s">
        <v>1272</v>
      </c>
      <c r="D156" s="692" t="s">
        <v>1274</v>
      </c>
      <c r="E156" s="518" t="s">
        <v>59</v>
      </c>
      <c r="F156" s="640" t="s">
        <v>164</v>
      </c>
      <c r="G156" s="627" t="s">
        <v>1299</v>
      </c>
      <c r="H156" s="682" t="s">
        <v>1281</v>
      </c>
      <c r="I156" s="631" t="s">
        <v>7</v>
      </c>
      <c r="J156" s="683" t="s">
        <v>1156</v>
      </c>
      <c r="K156" s="685">
        <v>0.5</v>
      </c>
      <c r="L156" s="693"/>
      <c r="M156" s="688">
        <v>9</v>
      </c>
      <c r="N156" s="688">
        <v>3</v>
      </c>
      <c r="O156" s="697">
        <v>0.33</v>
      </c>
      <c r="P156" s="700">
        <f t="shared" si="15"/>
        <v>0.66</v>
      </c>
      <c r="Q156" s="698">
        <f t="shared" si="16"/>
        <v>0.66</v>
      </c>
      <c r="R156" s="516"/>
    </row>
    <row r="157" spans="1:18" ht="38.25" customHeight="1" x14ac:dyDescent="0.15">
      <c r="A157" s="681" t="s">
        <v>18</v>
      </c>
      <c r="B157" s="682" t="s">
        <v>5</v>
      </c>
      <c r="C157" s="682" t="s">
        <v>1272</v>
      </c>
      <c r="D157" s="696" t="s">
        <v>1274</v>
      </c>
      <c r="E157" s="518" t="s">
        <v>59</v>
      </c>
      <c r="F157" s="640" t="s">
        <v>164</v>
      </c>
      <c r="G157" s="627" t="s">
        <v>1300</v>
      </c>
      <c r="H157" s="682" t="s">
        <v>1281</v>
      </c>
      <c r="I157" s="631" t="s">
        <v>7</v>
      </c>
      <c r="J157" s="683" t="s">
        <v>1156</v>
      </c>
      <c r="K157" s="685">
        <v>0.5</v>
      </c>
      <c r="L157" s="693"/>
      <c r="M157" s="694">
        <v>9</v>
      </c>
      <c r="N157" s="694">
        <v>3</v>
      </c>
      <c r="O157" s="697">
        <v>0.33</v>
      </c>
      <c r="P157" s="700">
        <f t="shared" si="15"/>
        <v>0.66</v>
      </c>
      <c r="Q157" s="698">
        <f t="shared" si="16"/>
        <v>0.66</v>
      </c>
      <c r="R157" s="516"/>
    </row>
    <row r="158" spans="1:18" ht="38.25" customHeight="1" x14ac:dyDescent="0.15">
      <c r="A158" s="681" t="s">
        <v>18</v>
      </c>
      <c r="B158" s="682" t="s">
        <v>5</v>
      </c>
      <c r="C158" s="682" t="s">
        <v>1272</v>
      </c>
      <c r="D158" s="692" t="s">
        <v>1274</v>
      </c>
      <c r="E158" s="518" t="s">
        <v>59</v>
      </c>
      <c r="F158" s="640" t="s">
        <v>164</v>
      </c>
      <c r="G158" s="627" t="s">
        <v>1310</v>
      </c>
      <c r="H158" s="682" t="s">
        <v>1281</v>
      </c>
      <c r="I158" s="631" t="s">
        <v>7</v>
      </c>
      <c r="J158" s="683" t="s">
        <v>1156</v>
      </c>
      <c r="K158" s="685">
        <v>0.5</v>
      </c>
      <c r="L158" s="693"/>
      <c r="M158" s="694">
        <v>9</v>
      </c>
      <c r="N158" s="694">
        <v>3</v>
      </c>
      <c r="O158" s="697">
        <v>0.33</v>
      </c>
      <c r="P158" s="700">
        <f t="shared" si="15"/>
        <v>0.66</v>
      </c>
      <c r="Q158" s="698">
        <f t="shared" si="16"/>
        <v>0.66</v>
      </c>
      <c r="R158" s="516"/>
    </row>
    <row r="159" spans="1:18" ht="38.25" customHeight="1" x14ac:dyDescent="0.15">
      <c r="A159" s="681" t="s">
        <v>18</v>
      </c>
      <c r="B159" s="682" t="s">
        <v>5</v>
      </c>
      <c r="C159" s="682" t="s">
        <v>1272</v>
      </c>
      <c r="D159" s="692" t="s">
        <v>1274</v>
      </c>
      <c r="E159" s="518" t="s">
        <v>59</v>
      </c>
      <c r="F159" s="640" t="s">
        <v>164</v>
      </c>
      <c r="G159" s="627" t="s">
        <v>1302</v>
      </c>
      <c r="H159" s="682" t="s">
        <v>1284</v>
      </c>
      <c r="I159" s="631" t="s">
        <v>7</v>
      </c>
      <c r="J159" s="683" t="s">
        <v>1156</v>
      </c>
      <c r="K159" s="685">
        <v>0.5</v>
      </c>
      <c r="L159" s="693"/>
      <c r="M159" s="694">
        <v>9</v>
      </c>
      <c r="N159" s="694">
        <v>3</v>
      </c>
      <c r="O159" s="697">
        <v>0.33</v>
      </c>
      <c r="P159" s="700">
        <f t="shared" si="15"/>
        <v>0.66</v>
      </c>
      <c r="Q159" s="698">
        <f t="shared" si="16"/>
        <v>0.66</v>
      </c>
      <c r="R159" s="516"/>
    </row>
    <row r="160" spans="1:18" ht="38.25" customHeight="1" x14ac:dyDescent="0.15">
      <c r="A160" s="681" t="s">
        <v>18</v>
      </c>
      <c r="B160" s="682" t="s">
        <v>5</v>
      </c>
      <c r="C160" s="682" t="s">
        <v>1272</v>
      </c>
      <c r="D160" s="692" t="s">
        <v>1274</v>
      </c>
      <c r="E160" s="518" t="s">
        <v>59</v>
      </c>
      <c r="F160" s="640" t="s">
        <v>164</v>
      </c>
      <c r="G160" s="627" t="s">
        <v>19</v>
      </c>
      <c r="H160" s="682" t="s">
        <v>1285</v>
      </c>
      <c r="I160" s="682" t="s">
        <v>6</v>
      </c>
      <c r="J160" s="683" t="s">
        <v>1156</v>
      </c>
      <c r="K160" s="685">
        <v>1</v>
      </c>
      <c r="L160" s="693"/>
      <c r="M160" s="694">
        <v>9</v>
      </c>
      <c r="N160" s="694">
        <v>9</v>
      </c>
      <c r="O160" s="697">
        <v>1</v>
      </c>
      <c r="P160" s="700">
        <f t="shared" si="15"/>
        <v>1</v>
      </c>
      <c r="Q160" s="698">
        <f t="shared" si="16"/>
        <v>1</v>
      </c>
      <c r="R160" s="516"/>
    </row>
    <row r="161" spans="1:18" ht="38.25" customHeight="1" x14ac:dyDescent="0.15">
      <c r="A161" s="681" t="s">
        <v>18</v>
      </c>
      <c r="B161" s="682" t="s">
        <v>5</v>
      </c>
      <c r="C161" s="682" t="s">
        <v>1272</v>
      </c>
      <c r="D161" s="692" t="s">
        <v>1274</v>
      </c>
      <c r="E161" s="518" t="s">
        <v>59</v>
      </c>
      <c r="F161" s="640" t="s">
        <v>164</v>
      </c>
      <c r="G161" s="627" t="s">
        <v>1286</v>
      </c>
      <c r="H161" s="682" t="s">
        <v>1287</v>
      </c>
      <c r="I161" s="682" t="s">
        <v>6</v>
      </c>
      <c r="J161" s="683" t="s">
        <v>1156</v>
      </c>
      <c r="K161" s="685">
        <v>1</v>
      </c>
      <c r="L161" s="693"/>
      <c r="M161" s="694">
        <v>9</v>
      </c>
      <c r="N161" s="694">
        <v>9</v>
      </c>
      <c r="O161" s="697">
        <v>1</v>
      </c>
      <c r="P161" s="700">
        <f t="shared" si="15"/>
        <v>1</v>
      </c>
      <c r="Q161" s="698">
        <f t="shared" si="16"/>
        <v>1</v>
      </c>
      <c r="R161" s="516"/>
    </row>
    <row r="162" spans="1:18" ht="26" x14ac:dyDescent="0.15">
      <c r="A162" s="681" t="s">
        <v>18</v>
      </c>
      <c r="B162" s="682" t="s">
        <v>5</v>
      </c>
      <c r="C162" s="682" t="s">
        <v>1272</v>
      </c>
      <c r="D162" s="692" t="s">
        <v>1274</v>
      </c>
      <c r="E162" s="518" t="s">
        <v>59</v>
      </c>
      <c r="F162" s="640" t="s">
        <v>164</v>
      </c>
      <c r="G162" s="627" t="s">
        <v>1289</v>
      </c>
      <c r="H162" s="683" t="s">
        <v>1287</v>
      </c>
      <c r="I162" s="699" t="s">
        <v>1290</v>
      </c>
      <c r="J162" s="683" t="s">
        <v>59</v>
      </c>
      <c r="K162" s="685">
        <v>0</v>
      </c>
      <c r="L162" s="611" t="s">
        <v>1291</v>
      </c>
      <c r="M162" s="694">
        <v>9</v>
      </c>
      <c r="N162" s="694">
        <v>9</v>
      </c>
      <c r="O162" s="697">
        <v>1</v>
      </c>
      <c r="P162" s="700" t="s">
        <v>59</v>
      </c>
      <c r="Q162" s="698" t="s">
        <v>59</v>
      </c>
      <c r="R162" s="516"/>
    </row>
    <row r="163" spans="1:18" ht="38.25" customHeight="1" x14ac:dyDescent="0.15">
      <c r="A163" s="681" t="s">
        <v>18</v>
      </c>
      <c r="B163" s="682" t="s">
        <v>5</v>
      </c>
      <c r="C163" s="682" t="s">
        <v>1272</v>
      </c>
      <c r="D163" s="692" t="s">
        <v>1274</v>
      </c>
      <c r="E163" s="518" t="s">
        <v>59</v>
      </c>
      <c r="F163" s="640" t="s">
        <v>164</v>
      </c>
      <c r="G163" s="627" t="s">
        <v>1301</v>
      </c>
      <c r="H163" s="682" t="s">
        <v>1281</v>
      </c>
      <c r="I163" s="631" t="s">
        <v>7</v>
      </c>
      <c r="J163" s="683" t="s">
        <v>1156</v>
      </c>
      <c r="K163" s="685">
        <v>0.5</v>
      </c>
      <c r="L163" s="693"/>
      <c r="M163" s="694">
        <v>9</v>
      </c>
      <c r="N163" s="694">
        <v>9</v>
      </c>
      <c r="O163" s="697">
        <v>1</v>
      </c>
      <c r="P163" s="700">
        <f t="shared" ref="P163:P171" si="17">O163/K163</f>
        <v>2</v>
      </c>
      <c r="Q163" s="698">
        <f>O163/K163</f>
        <v>2</v>
      </c>
      <c r="R163" s="516"/>
    </row>
    <row r="164" spans="1:18" ht="38.25" customHeight="1" x14ac:dyDescent="0.15">
      <c r="A164" s="681" t="s">
        <v>18</v>
      </c>
      <c r="B164" s="682" t="s">
        <v>5</v>
      </c>
      <c r="C164" s="682" t="s">
        <v>1272</v>
      </c>
      <c r="D164" s="692" t="s">
        <v>1274</v>
      </c>
      <c r="E164" s="518" t="s">
        <v>59</v>
      </c>
      <c r="F164" s="640" t="s">
        <v>164</v>
      </c>
      <c r="G164" s="627" t="s">
        <v>1177</v>
      </c>
      <c r="H164" s="682" t="s">
        <v>1284</v>
      </c>
      <c r="I164" s="631" t="s">
        <v>7</v>
      </c>
      <c r="J164" s="683" t="s">
        <v>1156</v>
      </c>
      <c r="K164" s="685">
        <v>0.5</v>
      </c>
      <c r="L164" s="693"/>
      <c r="M164" s="694">
        <v>9</v>
      </c>
      <c r="N164" s="694">
        <v>9</v>
      </c>
      <c r="O164" s="697">
        <v>1</v>
      </c>
      <c r="P164" s="700">
        <f t="shared" si="17"/>
        <v>2</v>
      </c>
      <c r="Q164" s="698">
        <f>O164/K164</f>
        <v>2</v>
      </c>
      <c r="R164" s="516"/>
    </row>
    <row r="165" spans="1:18" ht="38.25" customHeight="1" x14ac:dyDescent="0.15">
      <c r="A165" s="681" t="s">
        <v>18</v>
      </c>
      <c r="B165" s="682" t="s">
        <v>5</v>
      </c>
      <c r="C165" s="682" t="s">
        <v>1272</v>
      </c>
      <c r="D165" s="692" t="s">
        <v>1274</v>
      </c>
      <c r="E165" s="518" t="s">
        <v>59</v>
      </c>
      <c r="F165" s="640" t="s">
        <v>164</v>
      </c>
      <c r="G165" s="627" t="s">
        <v>1306</v>
      </c>
      <c r="H165" s="682" t="s">
        <v>1266</v>
      </c>
      <c r="I165" s="682" t="s">
        <v>6</v>
      </c>
      <c r="J165" s="683" t="s">
        <v>1156</v>
      </c>
      <c r="K165" s="685">
        <v>1</v>
      </c>
      <c r="L165" s="693"/>
      <c r="M165" s="694">
        <v>9</v>
      </c>
      <c r="N165" s="694">
        <v>9</v>
      </c>
      <c r="O165" s="697">
        <v>1</v>
      </c>
      <c r="P165" s="700">
        <f t="shared" si="17"/>
        <v>1</v>
      </c>
      <c r="Q165" s="698">
        <f>O165/K165</f>
        <v>1</v>
      </c>
      <c r="R165" s="516"/>
    </row>
    <row r="166" spans="1:18" ht="38.25" customHeight="1" x14ac:dyDescent="0.15">
      <c r="A166" s="681" t="s">
        <v>18</v>
      </c>
      <c r="B166" s="682" t="s">
        <v>5</v>
      </c>
      <c r="C166" s="682" t="s">
        <v>1272</v>
      </c>
      <c r="D166" s="692" t="s">
        <v>1274</v>
      </c>
      <c r="E166" s="518" t="s">
        <v>59</v>
      </c>
      <c r="F166" s="640" t="s">
        <v>164</v>
      </c>
      <c r="G166" s="627" t="s">
        <v>1307</v>
      </c>
      <c r="H166" s="682" t="s">
        <v>1308</v>
      </c>
      <c r="I166" s="682" t="s">
        <v>6</v>
      </c>
      <c r="J166" s="683" t="s">
        <v>1156</v>
      </c>
      <c r="K166" s="685">
        <v>1</v>
      </c>
      <c r="L166" s="693"/>
      <c r="M166" s="694">
        <v>9</v>
      </c>
      <c r="N166" s="694">
        <v>9</v>
      </c>
      <c r="O166" s="697">
        <v>1</v>
      </c>
      <c r="P166" s="700">
        <f t="shared" si="17"/>
        <v>1</v>
      </c>
      <c r="Q166" s="698">
        <f>O166/K166</f>
        <v>1</v>
      </c>
      <c r="R166" s="516"/>
    </row>
    <row r="167" spans="1:18" ht="51" customHeight="1" x14ac:dyDescent="0.15">
      <c r="A167" s="681" t="s">
        <v>18</v>
      </c>
      <c r="B167" s="682" t="s">
        <v>5</v>
      </c>
      <c r="C167" s="682" t="s">
        <v>1272</v>
      </c>
      <c r="D167" s="692" t="s">
        <v>1274</v>
      </c>
      <c r="E167" s="518" t="s">
        <v>59</v>
      </c>
      <c r="F167" s="640" t="s">
        <v>164</v>
      </c>
      <c r="G167" s="627" t="s">
        <v>1161</v>
      </c>
      <c r="H167" s="682" t="s">
        <v>1309</v>
      </c>
      <c r="I167" s="682" t="s">
        <v>6</v>
      </c>
      <c r="J167" s="683" t="s">
        <v>1156</v>
      </c>
      <c r="K167" s="685">
        <v>1</v>
      </c>
      <c r="L167" s="693"/>
      <c r="M167" s="694">
        <v>9</v>
      </c>
      <c r="N167" s="694">
        <v>9</v>
      </c>
      <c r="O167" s="697">
        <v>1</v>
      </c>
      <c r="P167" s="700">
        <f t="shared" si="17"/>
        <v>1</v>
      </c>
      <c r="Q167" s="698">
        <f>O167/K167</f>
        <v>1</v>
      </c>
      <c r="R167" s="516"/>
    </row>
    <row r="168" spans="1:18" ht="38.25" customHeight="1" x14ac:dyDescent="0.15">
      <c r="A168" s="681" t="s">
        <v>18</v>
      </c>
      <c r="B168" s="682" t="s">
        <v>5</v>
      </c>
      <c r="C168" s="682" t="s">
        <v>1272</v>
      </c>
      <c r="D168" s="692" t="s">
        <v>16</v>
      </c>
      <c r="E168" s="518" t="s">
        <v>59</v>
      </c>
      <c r="F168" s="640" t="s">
        <v>164</v>
      </c>
      <c r="G168" s="627" t="s">
        <v>1166</v>
      </c>
      <c r="H168" s="682" t="s">
        <v>1266</v>
      </c>
      <c r="I168" s="682" t="s">
        <v>6</v>
      </c>
      <c r="J168" s="683" t="s">
        <v>1156</v>
      </c>
      <c r="K168" s="685">
        <v>1</v>
      </c>
      <c r="L168" s="693"/>
      <c r="M168" s="694">
        <v>7</v>
      </c>
      <c r="N168" s="694">
        <v>7</v>
      </c>
      <c r="O168" s="697">
        <f>N168/M168</f>
        <v>1</v>
      </c>
      <c r="P168" s="700">
        <f t="shared" si="17"/>
        <v>1</v>
      </c>
      <c r="Q168" s="698">
        <f>N168/(M168*K168)</f>
        <v>1</v>
      </c>
      <c r="R168" s="516"/>
    </row>
    <row r="169" spans="1:18" ht="38.25" customHeight="1" x14ac:dyDescent="0.15">
      <c r="A169" s="681" t="s">
        <v>18</v>
      </c>
      <c r="B169" s="682" t="s">
        <v>5</v>
      </c>
      <c r="C169" s="682" t="s">
        <v>1272</v>
      </c>
      <c r="D169" s="692" t="s">
        <v>16</v>
      </c>
      <c r="E169" s="518" t="s">
        <v>59</v>
      </c>
      <c r="F169" s="640" t="s">
        <v>164</v>
      </c>
      <c r="G169" s="645" t="s">
        <v>11</v>
      </c>
      <c r="H169" s="682" t="s">
        <v>1281</v>
      </c>
      <c r="I169" s="682" t="s">
        <v>6</v>
      </c>
      <c r="J169" s="683" t="s">
        <v>1156</v>
      </c>
      <c r="K169" s="685">
        <v>1</v>
      </c>
      <c r="L169" s="693"/>
      <c r="M169" s="694">
        <v>7</v>
      </c>
      <c r="N169" s="694">
        <v>1</v>
      </c>
      <c r="O169" s="697">
        <v>0.14000000000000001</v>
      </c>
      <c r="P169" s="700">
        <f t="shared" si="17"/>
        <v>0.14000000000000001</v>
      </c>
      <c r="Q169" s="698">
        <f>O169/K169</f>
        <v>0.14000000000000001</v>
      </c>
      <c r="R169" s="516"/>
    </row>
    <row r="170" spans="1:18" ht="38.25" customHeight="1" x14ac:dyDescent="0.15">
      <c r="A170" s="681" t="s">
        <v>18</v>
      </c>
      <c r="B170" s="682" t="s">
        <v>5</v>
      </c>
      <c r="C170" s="682" t="s">
        <v>1272</v>
      </c>
      <c r="D170" s="692" t="s">
        <v>16</v>
      </c>
      <c r="E170" s="518" t="s">
        <v>59</v>
      </c>
      <c r="F170" s="640" t="s">
        <v>164</v>
      </c>
      <c r="G170" s="627" t="s">
        <v>19</v>
      </c>
      <c r="H170" s="682" t="s">
        <v>1285</v>
      </c>
      <c r="I170" s="682" t="s">
        <v>6</v>
      </c>
      <c r="J170" s="683" t="s">
        <v>1156</v>
      </c>
      <c r="K170" s="685">
        <v>1</v>
      </c>
      <c r="L170" s="693"/>
      <c r="M170" s="694">
        <v>7</v>
      </c>
      <c r="N170" s="694">
        <v>7</v>
      </c>
      <c r="O170" s="697">
        <v>1</v>
      </c>
      <c r="P170" s="700">
        <f t="shared" si="17"/>
        <v>1</v>
      </c>
      <c r="Q170" s="698">
        <f>O170/K170</f>
        <v>1</v>
      </c>
      <c r="R170" s="516"/>
    </row>
    <row r="171" spans="1:18" ht="38.25" customHeight="1" x14ac:dyDescent="0.15">
      <c r="A171" s="681" t="s">
        <v>18</v>
      </c>
      <c r="B171" s="682" t="s">
        <v>5</v>
      </c>
      <c r="C171" s="682" t="s">
        <v>1272</v>
      </c>
      <c r="D171" s="692" t="s">
        <v>16</v>
      </c>
      <c r="E171" s="518" t="s">
        <v>59</v>
      </c>
      <c r="F171" s="640" t="s">
        <v>164</v>
      </c>
      <c r="G171" s="627" t="s">
        <v>1286</v>
      </c>
      <c r="H171" s="682" t="s">
        <v>1287</v>
      </c>
      <c r="I171" s="682" t="s">
        <v>6</v>
      </c>
      <c r="J171" s="683" t="s">
        <v>1156</v>
      </c>
      <c r="K171" s="685">
        <v>1</v>
      </c>
      <c r="L171" s="693"/>
      <c r="M171" s="694">
        <v>7</v>
      </c>
      <c r="N171" s="694">
        <v>7</v>
      </c>
      <c r="O171" s="697">
        <v>1</v>
      </c>
      <c r="P171" s="700">
        <f t="shared" si="17"/>
        <v>1</v>
      </c>
      <c r="Q171" s="698">
        <f>O171/K171</f>
        <v>1</v>
      </c>
      <c r="R171" s="516"/>
    </row>
    <row r="172" spans="1:18" ht="26" x14ac:dyDescent="0.15">
      <c r="A172" s="681" t="s">
        <v>18</v>
      </c>
      <c r="B172" s="682" t="s">
        <v>5</v>
      </c>
      <c r="C172" s="682" t="s">
        <v>1272</v>
      </c>
      <c r="D172" s="692" t="s">
        <v>16</v>
      </c>
      <c r="E172" s="518" t="s">
        <v>59</v>
      </c>
      <c r="F172" s="640" t="s">
        <v>164</v>
      </c>
      <c r="G172" s="627" t="s">
        <v>1289</v>
      </c>
      <c r="H172" s="683" t="s">
        <v>1287</v>
      </c>
      <c r="I172" s="699" t="s">
        <v>1290</v>
      </c>
      <c r="J172" s="683" t="s">
        <v>59</v>
      </c>
      <c r="K172" s="685">
        <v>0</v>
      </c>
      <c r="L172" s="611" t="s">
        <v>1291</v>
      </c>
      <c r="M172" s="694">
        <v>7</v>
      </c>
      <c r="N172" s="694">
        <v>7</v>
      </c>
      <c r="O172" s="697">
        <v>1</v>
      </c>
      <c r="P172" s="700" t="s">
        <v>59</v>
      </c>
      <c r="Q172" s="698" t="s">
        <v>59</v>
      </c>
      <c r="R172" s="516"/>
    </row>
    <row r="173" spans="1:18" ht="38.25" customHeight="1" x14ac:dyDescent="0.15">
      <c r="A173" s="681" t="s">
        <v>18</v>
      </c>
      <c r="B173" s="682" t="s">
        <v>5</v>
      </c>
      <c r="C173" s="682" t="s">
        <v>1272</v>
      </c>
      <c r="D173" s="686" t="s">
        <v>16</v>
      </c>
      <c r="E173" s="518" t="s">
        <v>59</v>
      </c>
      <c r="F173" s="640" t="s">
        <v>164</v>
      </c>
      <c r="G173" s="645" t="s">
        <v>1279</v>
      </c>
      <c r="H173" s="682" t="s">
        <v>1280</v>
      </c>
      <c r="I173" s="682" t="s">
        <v>6</v>
      </c>
      <c r="J173" s="683" t="s">
        <v>1156</v>
      </c>
      <c r="K173" s="685">
        <v>1</v>
      </c>
      <c r="L173" s="686"/>
      <c r="M173" s="694">
        <v>7</v>
      </c>
      <c r="N173" s="694">
        <v>7</v>
      </c>
      <c r="O173" s="697">
        <v>1</v>
      </c>
      <c r="P173" s="700">
        <f t="shared" ref="P173:P205" si="18">O173/K173</f>
        <v>1</v>
      </c>
      <c r="Q173" s="698">
        <f t="shared" ref="Q173:Q189" si="19">O173/K173</f>
        <v>1</v>
      </c>
      <c r="R173" s="516"/>
    </row>
    <row r="174" spans="1:18" ht="38.25" customHeight="1" x14ac:dyDescent="0.15">
      <c r="A174" s="681" t="s">
        <v>18</v>
      </c>
      <c r="B174" s="682" t="s">
        <v>5</v>
      </c>
      <c r="C174" s="682" t="s">
        <v>1272</v>
      </c>
      <c r="D174" s="692" t="s">
        <v>16</v>
      </c>
      <c r="E174" s="518" t="s">
        <v>59</v>
      </c>
      <c r="F174" s="640" t="s">
        <v>164</v>
      </c>
      <c r="G174" s="645" t="s">
        <v>13</v>
      </c>
      <c r="H174" s="682" t="s">
        <v>1281</v>
      </c>
      <c r="I174" s="682" t="s">
        <v>6</v>
      </c>
      <c r="J174" s="683" t="s">
        <v>1156</v>
      </c>
      <c r="K174" s="685">
        <v>1</v>
      </c>
      <c r="L174" s="693"/>
      <c r="M174" s="694">
        <v>7</v>
      </c>
      <c r="N174" s="694">
        <v>7</v>
      </c>
      <c r="O174" s="697">
        <v>1</v>
      </c>
      <c r="P174" s="700">
        <f t="shared" si="18"/>
        <v>1</v>
      </c>
      <c r="Q174" s="698">
        <f t="shared" si="19"/>
        <v>1</v>
      </c>
      <c r="R174" s="516"/>
    </row>
    <row r="175" spans="1:18" ht="38.25" customHeight="1" x14ac:dyDescent="0.15">
      <c r="A175" s="681" t="s">
        <v>18</v>
      </c>
      <c r="B175" s="682" t="s">
        <v>5</v>
      </c>
      <c r="C175" s="682" t="s">
        <v>1272</v>
      </c>
      <c r="D175" s="692" t="s">
        <v>16</v>
      </c>
      <c r="E175" s="518" t="s">
        <v>59</v>
      </c>
      <c r="F175" s="640" t="s">
        <v>164</v>
      </c>
      <c r="G175" s="627" t="s">
        <v>1288</v>
      </c>
      <c r="H175" s="682" t="s">
        <v>1281</v>
      </c>
      <c r="I175" s="682" t="s">
        <v>6</v>
      </c>
      <c r="J175" s="683" t="s">
        <v>1156</v>
      </c>
      <c r="K175" s="685">
        <v>1</v>
      </c>
      <c r="L175" s="693"/>
      <c r="M175" s="694">
        <v>7</v>
      </c>
      <c r="N175" s="694">
        <v>7</v>
      </c>
      <c r="O175" s="697">
        <v>1</v>
      </c>
      <c r="P175" s="700">
        <f t="shared" si="18"/>
        <v>1</v>
      </c>
      <c r="Q175" s="698">
        <f t="shared" si="19"/>
        <v>1</v>
      </c>
      <c r="R175" s="516"/>
    </row>
    <row r="176" spans="1:18" ht="38.25" customHeight="1" x14ac:dyDescent="0.15">
      <c r="A176" s="681" t="s">
        <v>18</v>
      </c>
      <c r="B176" s="682" t="s">
        <v>5</v>
      </c>
      <c r="C176" s="682" t="s">
        <v>1272</v>
      </c>
      <c r="D176" s="692" t="s">
        <v>16</v>
      </c>
      <c r="E176" s="518" t="s">
        <v>59</v>
      </c>
      <c r="F176" s="640" t="s">
        <v>164</v>
      </c>
      <c r="G176" s="627" t="s">
        <v>1292</v>
      </c>
      <c r="H176" s="682" t="s">
        <v>1281</v>
      </c>
      <c r="I176" s="682" t="s">
        <v>6</v>
      </c>
      <c r="J176" s="683" t="s">
        <v>1156</v>
      </c>
      <c r="K176" s="685">
        <v>1</v>
      </c>
      <c r="L176" s="693"/>
      <c r="M176" s="694">
        <v>7</v>
      </c>
      <c r="N176" s="694">
        <v>7</v>
      </c>
      <c r="O176" s="697">
        <v>1</v>
      </c>
      <c r="P176" s="700">
        <f t="shared" si="18"/>
        <v>1</v>
      </c>
      <c r="Q176" s="698">
        <f t="shared" si="19"/>
        <v>1</v>
      </c>
      <c r="R176" s="516"/>
    </row>
    <row r="177" spans="1:18" ht="38.25" customHeight="1" x14ac:dyDescent="0.15">
      <c r="A177" s="681" t="s">
        <v>18</v>
      </c>
      <c r="B177" s="682" t="s">
        <v>5</v>
      </c>
      <c r="C177" s="682" t="s">
        <v>1272</v>
      </c>
      <c r="D177" s="692" t="s">
        <v>16</v>
      </c>
      <c r="E177" s="518" t="s">
        <v>59</v>
      </c>
      <c r="F177" s="640" t="s">
        <v>164</v>
      </c>
      <c r="G177" s="627" t="s">
        <v>1296</v>
      </c>
      <c r="H177" s="682" t="s">
        <v>1281</v>
      </c>
      <c r="I177" s="682" t="s">
        <v>6</v>
      </c>
      <c r="J177" s="683" t="s">
        <v>1156</v>
      </c>
      <c r="K177" s="685">
        <v>1</v>
      </c>
      <c r="L177" s="695"/>
      <c r="M177" s="694">
        <v>7</v>
      </c>
      <c r="N177" s="694">
        <v>7</v>
      </c>
      <c r="O177" s="697">
        <v>1</v>
      </c>
      <c r="P177" s="700">
        <f t="shared" si="18"/>
        <v>1</v>
      </c>
      <c r="Q177" s="698">
        <f t="shared" si="19"/>
        <v>1</v>
      </c>
      <c r="R177" s="516"/>
    </row>
    <row r="178" spans="1:18" ht="38.25" customHeight="1" x14ac:dyDescent="0.15">
      <c r="A178" s="681" t="s">
        <v>18</v>
      </c>
      <c r="B178" s="682" t="s">
        <v>5</v>
      </c>
      <c r="C178" s="682" t="s">
        <v>1272</v>
      </c>
      <c r="D178" s="696" t="s">
        <v>16</v>
      </c>
      <c r="E178" s="518" t="s">
        <v>59</v>
      </c>
      <c r="F178" s="640" t="s">
        <v>164</v>
      </c>
      <c r="G178" s="627" t="s">
        <v>1164</v>
      </c>
      <c r="H178" s="682" t="s">
        <v>1281</v>
      </c>
      <c r="I178" s="682" t="s">
        <v>6</v>
      </c>
      <c r="J178" s="683" t="s">
        <v>1156</v>
      </c>
      <c r="K178" s="685">
        <v>1</v>
      </c>
      <c r="L178" s="693"/>
      <c r="M178" s="694">
        <v>7</v>
      </c>
      <c r="N178" s="694">
        <v>7</v>
      </c>
      <c r="O178" s="697">
        <v>1</v>
      </c>
      <c r="P178" s="700">
        <f t="shared" si="18"/>
        <v>1</v>
      </c>
      <c r="Q178" s="698">
        <f t="shared" si="19"/>
        <v>1</v>
      </c>
      <c r="R178" s="516"/>
    </row>
    <row r="179" spans="1:18" ht="38.25" customHeight="1" x14ac:dyDescent="0.15">
      <c r="A179" s="681" t="s">
        <v>18</v>
      </c>
      <c r="B179" s="682" t="s">
        <v>5</v>
      </c>
      <c r="C179" s="682" t="s">
        <v>1272</v>
      </c>
      <c r="D179" s="692" t="s">
        <v>16</v>
      </c>
      <c r="E179" s="518" t="s">
        <v>59</v>
      </c>
      <c r="F179" s="640" t="s">
        <v>164</v>
      </c>
      <c r="G179" s="627" t="s">
        <v>1160</v>
      </c>
      <c r="H179" s="682" t="s">
        <v>1281</v>
      </c>
      <c r="I179" s="682" t="s">
        <v>6</v>
      </c>
      <c r="J179" s="683" t="s">
        <v>1156</v>
      </c>
      <c r="K179" s="685">
        <v>1</v>
      </c>
      <c r="L179" s="693"/>
      <c r="M179" s="694">
        <v>7</v>
      </c>
      <c r="N179" s="694">
        <v>7</v>
      </c>
      <c r="O179" s="697">
        <v>1</v>
      </c>
      <c r="P179" s="700">
        <f t="shared" si="18"/>
        <v>1</v>
      </c>
      <c r="Q179" s="698">
        <f t="shared" si="19"/>
        <v>1</v>
      </c>
      <c r="R179" s="516"/>
    </row>
    <row r="180" spans="1:18" ht="38.25" customHeight="1" x14ac:dyDescent="0.15">
      <c r="A180" s="681" t="s">
        <v>18</v>
      </c>
      <c r="B180" s="682" t="s">
        <v>5</v>
      </c>
      <c r="C180" s="682" t="s">
        <v>1272</v>
      </c>
      <c r="D180" s="692" t="s">
        <v>16</v>
      </c>
      <c r="E180" s="518" t="s">
        <v>59</v>
      </c>
      <c r="F180" s="640" t="s">
        <v>164</v>
      </c>
      <c r="G180" s="627" t="s">
        <v>1299</v>
      </c>
      <c r="H180" s="682" t="s">
        <v>1281</v>
      </c>
      <c r="I180" s="682" t="s">
        <v>6</v>
      </c>
      <c r="J180" s="683" t="s">
        <v>1156</v>
      </c>
      <c r="K180" s="685">
        <v>1</v>
      </c>
      <c r="L180" s="693"/>
      <c r="M180" s="694">
        <v>7</v>
      </c>
      <c r="N180" s="694">
        <v>7</v>
      </c>
      <c r="O180" s="697">
        <v>1</v>
      </c>
      <c r="P180" s="700">
        <f t="shared" si="18"/>
        <v>1</v>
      </c>
      <c r="Q180" s="698">
        <f t="shared" si="19"/>
        <v>1</v>
      </c>
      <c r="R180" s="516"/>
    </row>
    <row r="181" spans="1:18" ht="38.25" customHeight="1" x14ac:dyDescent="0.15">
      <c r="A181" s="681" t="s">
        <v>18</v>
      </c>
      <c r="B181" s="682" t="s">
        <v>5</v>
      </c>
      <c r="C181" s="682" t="s">
        <v>1272</v>
      </c>
      <c r="D181" s="696" t="s">
        <v>16</v>
      </c>
      <c r="E181" s="518" t="s">
        <v>59</v>
      </c>
      <c r="F181" s="640" t="s">
        <v>164</v>
      </c>
      <c r="G181" s="627" t="s">
        <v>1300</v>
      </c>
      <c r="H181" s="682" t="s">
        <v>1281</v>
      </c>
      <c r="I181" s="682" t="s">
        <v>6</v>
      </c>
      <c r="J181" s="683" t="s">
        <v>1156</v>
      </c>
      <c r="K181" s="685">
        <v>1</v>
      </c>
      <c r="L181" s="693"/>
      <c r="M181" s="694">
        <v>7</v>
      </c>
      <c r="N181" s="694">
        <v>7</v>
      </c>
      <c r="O181" s="697">
        <v>1</v>
      </c>
      <c r="P181" s="700">
        <f t="shared" si="18"/>
        <v>1</v>
      </c>
      <c r="Q181" s="698">
        <f t="shared" si="19"/>
        <v>1</v>
      </c>
      <c r="R181" s="516"/>
    </row>
    <row r="182" spans="1:18" ht="38.25" customHeight="1" x14ac:dyDescent="0.15">
      <c r="A182" s="681" t="s">
        <v>18</v>
      </c>
      <c r="B182" s="682" t="s">
        <v>5</v>
      </c>
      <c r="C182" s="682" t="s">
        <v>1272</v>
      </c>
      <c r="D182" s="692" t="s">
        <v>16</v>
      </c>
      <c r="E182" s="518" t="s">
        <v>59</v>
      </c>
      <c r="F182" s="640" t="s">
        <v>164</v>
      </c>
      <c r="G182" s="627" t="s">
        <v>1301</v>
      </c>
      <c r="H182" s="682" t="s">
        <v>1281</v>
      </c>
      <c r="I182" s="682" t="s">
        <v>6</v>
      </c>
      <c r="J182" s="683" t="s">
        <v>1156</v>
      </c>
      <c r="K182" s="685">
        <v>1</v>
      </c>
      <c r="L182" s="693"/>
      <c r="M182" s="694">
        <v>7</v>
      </c>
      <c r="N182" s="694">
        <v>7</v>
      </c>
      <c r="O182" s="697">
        <v>1</v>
      </c>
      <c r="P182" s="700">
        <f t="shared" si="18"/>
        <v>1</v>
      </c>
      <c r="Q182" s="698">
        <f t="shared" si="19"/>
        <v>1</v>
      </c>
      <c r="R182" s="516"/>
    </row>
    <row r="183" spans="1:18" ht="38.25" customHeight="1" x14ac:dyDescent="0.15">
      <c r="A183" s="681" t="s">
        <v>18</v>
      </c>
      <c r="B183" s="682" t="s">
        <v>5</v>
      </c>
      <c r="C183" s="682" t="s">
        <v>1272</v>
      </c>
      <c r="D183" s="692" t="s">
        <v>16</v>
      </c>
      <c r="E183" s="518" t="s">
        <v>59</v>
      </c>
      <c r="F183" s="640" t="s">
        <v>164</v>
      </c>
      <c r="G183" s="627" t="s">
        <v>1310</v>
      </c>
      <c r="H183" s="682" t="s">
        <v>1281</v>
      </c>
      <c r="I183" s="682" t="s">
        <v>6</v>
      </c>
      <c r="J183" s="683" t="s">
        <v>1156</v>
      </c>
      <c r="K183" s="685">
        <v>1</v>
      </c>
      <c r="L183" s="693"/>
      <c r="M183" s="694">
        <v>7</v>
      </c>
      <c r="N183" s="694">
        <v>7</v>
      </c>
      <c r="O183" s="697">
        <v>1</v>
      </c>
      <c r="P183" s="700">
        <f t="shared" si="18"/>
        <v>1</v>
      </c>
      <c r="Q183" s="698">
        <f t="shared" si="19"/>
        <v>1</v>
      </c>
      <c r="R183" s="516"/>
    </row>
    <row r="184" spans="1:18" ht="38.25" customHeight="1" x14ac:dyDescent="0.15">
      <c r="A184" s="681" t="s">
        <v>18</v>
      </c>
      <c r="B184" s="682" t="s">
        <v>5</v>
      </c>
      <c r="C184" s="682" t="s">
        <v>1272</v>
      </c>
      <c r="D184" s="692" t="s">
        <v>16</v>
      </c>
      <c r="E184" s="518" t="s">
        <v>59</v>
      </c>
      <c r="F184" s="640" t="s">
        <v>164</v>
      </c>
      <c r="G184" s="627" t="s">
        <v>1282</v>
      </c>
      <c r="H184" s="682" t="s">
        <v>1284</v>
      </c>
      <c r="I184" s="682" t="s">
        <v>6</v>
      </c>
      <c r="J184" s="683" t="s">
        <v>1156</v>
      </c>
      <c r="K184" s="685">
        <v>1</v>
      </c>
      <c r="L184" s="693"/>
      <c r="M184" s="694">
        <v>7</v>
      </c>
      <c r="N184" s="694">
        <v>7</v>
      </c>
      <c r="O184" s="697">
        <v>1</v>
      </c>
      <c r="P184" s="700">
        <f t="shared" si="18"/>
        <v>1</v>
      </c>
      <c r="Q184" s="698">
        <f t="shared" si="19"/>
        <v>1</v>
      </c>
      <c r="R184" s="516"/>
    </row>
    <row r="185" spans="1:18" ht="38.25" customHeight="1" x14ac:dyDescent="0.15">
      <c r="A185" s="681" t="s">
        <v>18</v>
      </c>
      <c r="B185" s="682" t="s">
        <v>5</v>
      </c>
      <c r="C185" s="682" t="s">
        <v>1272</v>
      </c>
      <c r="D185" s="692" t="s">
        <v>16</v>
      </c>
      <c r="E185" s="518" t="s">
        <v>59</v>
      </c>
      <c r="F185" s="640" t="s">
        <v>164</v>
      </c>
      <c r="G185" s="627" t="s">
        <v>1302</v>
      </c>
      <c r="H185" s="682" t="s">
        <v>1284</v>
      </c>
      <c r="I185" s="682" t="s">
        <v>6</v>
      </c>
      <c r="J185" s="683" t="s">
        <v>1156</v>
      </c>
      <c r="K185" s="685">
        <v>1</v>
      </c>
      <c r="L185" s="693"/>
      <c r="M185" s="694">
        <v>7</v>
      </c>
      <c r="N185" s="694">
        <v>7</v>
      </c>
      <c r="O185" s="697">
        <v>1</v>
      </c>
      <c r="P185" s="700">
        <f t="shared" si="18"/>
        <v>1</v>
      </c>
      <c r="Q185" s="698">
        <f t="shared" si="19"/>
        <v>1</v>
      </c>
      <c r="R185" s="516"/>
    </row>
    <row r="186" spans="1:18" ht="38.25" customHeight="1" x14ac:dyDescent="0.15">
      <c r="A186" s="681" t="s">
        <v>18</v>
      </c>
      <c r="B186" s="682" t="s">
        <v>5</v>
      </c>
      <c r="C186" s="682" t="s">
        <v>1272</v>
      </c>
      <c r="D186" s="692" t="s">
        <v>16</v>
      </c>
      <c r="E186" s="518" t="s">
        <v>59</v>
      </c>
      <c r="F186" s="640" t="s">
        <v>164</v>
      </c>
      <c r="G186" s="627" t="s">
        <v>1177</v>
      </c>
      <c r="H186" s="682" t="s">
        <v>1284</v>
      </c>
      <c r="I186" s="682" t="s">
        <v>6</v>
      </c>
      <c r="J186" s="683" t="s">
        <v>1156</v>
      </c>
      <c r="K186" s="685">
        <v>1</v>
      </c>
      <c r="L186" s="693"/>
      <c r="M186" s="694">
        <v>7</v>
      </c>
      <c r="N186" s="694">
        <v>7</v>
      </c>
      <c r="O186" s="697">
        <v>1</v>
      </c>
      <c r="P186" s="700">
        <f t="shared" si="18"/>
        <v>1</v>
      </c>
      <c r="Q186" s="698">
        <f t="shared" si="19"/>
        <v>1</v>
      </c>
      <c r="R186" s="516"/>
    </row>
    <row r="187" spans="1:18" ht="38.25" customHeight="1" x14ac:dyDescent="0.15">
      <c r="A187" s="681" t="s">
        <v>18</v>
      </c>
      <c r="B187" s="682" t="s">
        <v>5</v>
      </c>
      <c r="C187" s="682" t="s">
        <v>1272</v>
      </c>
      <c r="D187" s="692" t="s">
        <v>16</v>
      </c>
      <c r="E187" s="518" t="s">
        <v>59</v>
      </c>
      <c r="F187" s="640" t="s">
        <v>164</v>
      </c>
      <c r="G187" s="627" t="s">
        <v>1306</v>
      </c>
      <c r="H187" s="682" t="s">
        <v>1266</v>
      </c>
      <c r="I187" s="682" t="s">
        <v>6</v>
      </c>
      <c r="J187" s="683" t="s">
        <v>1156</v>
      </c>
      <c r="K187" s="685">
        <v>1</v>
      </c>
      <c r="L187" s="693"/>
      <c r="M187" s="694">
        <v>7</v>
      </c>
      <c r="N187" s="694">
        <v>7</v>
      </c>
      <c r="O187" s="697">
        <v>1</v>
      </c>
      <c r="P187" s="700">
        <f t="shared" si="18"/>
        <v>1</v>
      </c>
      <c r="Q187" s="698">
        <f t="shared" si="19"/>
        <v>1</v>
      </c>
      <c r="R187" s="516"/>
    </row>
    <row r="188" spans="1:18" ht="38.25" customHeight="1" x14ac:dyDescent="0.15">
      <c r="A188" s="681" t="s">
        <v>18</v>
      </c>
      <c r="B188" s="682" t="s">
        <v>5</v>
      </c>
      <c r="C188" s="682" t="s">
        <v>1272</v>
      </c>
      <c r="D188" s="692" t="s">
        <v>16</v>
      </c>
      <c r="E188" s="518" t="s">
        <v>59</v>
      </c>
      <c r="F188" s="640" t="s">
        <v>164</v>
      </c>
      <c r="G188" s="627" t="s">
        <v>1307</v>
      </c>
      <c r="H188" s="682" t="s">
        <v>1308</v>
      </c>
      <c r="I188" s="682" t="s">
        <v>6</v>
      </c>
      <c r="J188" s="683" t="s">
        <v>1156</v>
      </c>
      <c r="K188" s="685">
        <v>1</v>
      </c>
      <c r="L188" s="693"/>
      <c r="M188" s="694">
        <v>7</v>
      </c>
      <c r="N188" s="694">
        <v>7</v>
      </c>
      <c r="O188" s="697">
        <v>1</v>
      </c>
      <c r="P188" s="700">
        <f t="shared" si="18"/>
        <v>1</v>
      </c>
      <c r="Q188" s="698">
        <f t="shared" si="19"/>
        <v>1</v>
      </c>
      <c r="R188" s="516"/>
    </row>
    <row r="189" spans="1:18" ht="51" customHeight="1" x14ac:dyDescent="0.15">
      <c r="A189" s="681" t="s">
        <v>18</v>
      </c>
      <c r="B189" s="682" t="s">
        <v>5</v>
      </c>
      <c r="C189" s="682" t="s">
        <v>1272</v>
      </c>
      <c r="D189" s="692" t="s">
        <v>16</v>
      </c>
      <c r="E189" s="518" t="s">
        <v>59</v>
      </c>
      <c r="F189" s="640" t="s">
        <v>164</v>
      </c>
      <c r="G189" s="627" t="s">
        <v>1161</v>
      </c>
      <c r="H189" s="682" t="s">
        <v>1309</v>
      </c>
      <c r="I189" s="682" t="s">
        <v>6</v>
      </c>
      <c r="J189" s="683" t="s">
        <v>1156</v>
      </c>
      <c r="K189" s="685">
        <v>1</v>
      </c>
      <c r="L189" s="693"/>
      <c r="M189" s="694">
        <v>7</v>
      </c>
      <c r="N189" s="694">
        <v>7</v>
      </c>
      <c r="O189" s="697">
        <v>1</v>
      </c>
      <c r="P189" s="700">
        <f t="shared" si="18"/>
        <v>1</v>
      </c>
      <c r="Q189" s="698">
        <f t="shared" si="19"/>
        <v>1</v>
      </c>
      <c r="R189" s="516"/>
    </row>
    <row r="190" spans="1:18" ht="38.25" customHeight="1" x14ac:dyDescent="0.15">
      <c r="A190" s="681" t="s">
        <v>18</v>
      </c>
      <c r="B190" s="682" t="s">
        <v>5</v>
      </c>
      <c r="C190" s="682" t="s">
        <v>1270</v>
      </c>
      <c r="D190" s="692" t="s">
        <v>1269</v>
      </c>
      <c r="E190" s="516" t="s">
        <v>1912</v>
      </c>
      <c r="F190" s="640" t="s">
        <v>164</v>
      </c>
      <c r="G190" s="627" t="s">
        <v>1166</v>
      </c>
      <c r="H190" s="682" t="s">
        <v>1266</v>
      </c>
      <c r="I190" s="682" t="s">
        <v>6</v>
      </c>
      <c r="J190" s="683" t="s">
        <v>1156</v>
      </c>
      <c r="K190" s="685">
        <v>1</v>
      </c>
      <c r="L190" s="693"/>
      <c r="M190" s="694">
        <v>10</v>
      </c>
      <c r="N190" s="694">
        <v>10</v>
      </c>
      <c r="O190" s="697">
        <f>N190/M190</f>
        <v>1</v>
      </c>
      <c r="P190" s="700">
        <f t="shared" si="18"/>
        <v>1</v>
      </c>
      <c r="Q190" s="698">
        <f>N190/(M190*K190)</f>
        <v>1</v>
      </c>
      <c r="R190" s="516"/>
    </row>
    <row r="191" spans="1:18" ht="38.25" customHeight="1" x14ac:dyDescent="0.15">
      <c r="A191" s="681" t="s">
        <v>18</v>
      </c>
      <c r="B191" s="682" t="s">
        <v>5</v>
      </c>
      <c r="C191" s="682" t="s">
        <v>1270</v>
      </c>
      <c r="D191" s="692" t="s">
        <v>1269</v>
      </c>
      <c r="E191" s="516" t="s">
        <v>1912</v>
      </c>
      <c r="F191" s="640" t="s">
        <v>164</v>
      </c>
      <c r="G191" s="627" t="s">
        <v>1288</v>
      </c>
      <c r="H191" s="682" t="s">
        <v>1281</v>
      </c>
      <c r="I191" s="631" t="s">
        <v>7</v>
      </c>
      <c r="J191" s="683" t="s">
        <v>1156</v>
      </c>
      <c r="K191" s="685">
        <v>0.25</v>
      </c>
      <c r="L191" s="693"/>
      <c r="M191" s="694">
        <v>10</v>
      </c>
      <c r="N191" s="694">
        <v>3</v>
      </c>
      <c r="O191" s="697">
        <v>0.3</v>
      </c>
      <c r="P191" s="700">
        <f t="shared" si="18"/>
        <v>1.2</v>
      </c>
      <c r="Q191" s="698">
        <f t="shared" ref="Q191:Q205" si="20">O191/K191</f>
        <v>1.2</v>
      </c>
      <c r="R191" s="516"/>
    </row>
    <row r="192" spans="1:18" ht="38.25" customHeight="1" x14ac:dyDescent="0.15">
      <c r="A192" s="681" t="s">
        <v>18</v>
      </c>
      <c r="B192" s="682" t="s">
        <v>5</v>
      </c>
      <c r="C192" s="682" t="s">
        <v>1270</v>
      </c>
      <c r="D192" s="692" t="s">
        <v>1269</v>
      </c>
      <c r="E192" s="516" t="s">
        <v>1912</v>
      </c>
      <c r="F192" s="640" t="s">
        <v>164</v>
      </c>
      <c r="G192" s="645" t="s">
        <v>11</v>
      </c>
      <c r="H192" s="682" t="s">
        <v>1281</v>
      </c>
      <c r="I192" s="631" t="s">
        <v>7</v>
      </c>
      <c r="J192" s="683" t="s">
        <v>1156</v>
      </c>
      <c r="K192" s="685">
        <v>0.25</v>
      </c>
      <c r="L192" s="693"/>
      <c r="M192" s="694">
        <v>10</v>
      </c>
      <c r="N192" s="694">
        <v>3</v>
      </c>
      <c r="O192" s="697">
        <v>0.3</v>
      </c>
      <c r="P192" s="700">
        <f t="shared" si="18"/>
        <v>1.2</v>
      </c>
      <c r="Q192" s="698">
        <f t="shared" si="20"/>
        <v>1.2</v>
      </c>
      <c r="R192" s="516"/>
    </row>
    <row r="193" spans="1:18" ht="38.25" customHeight="1" x14ac:dyDescent="0.15">
      <c r="A193" s="681" t="s">
        <v>18</v>
      </c>
      <c r="B193" s="682" t="s">
        <v>5</v>
      </c>
      <c r="C193" s="682" t="s">
        <v>1270</v>
      </c>
      <c r="D193" s="692" t="s">
        <v>1269</v>
      </c>
      <c r="E193" s="516" t="s">
        <v>1912</v>
      </c>
      <c r="F193" s="640" t="s">
        <v>164</v>
      </c>
      <c r="G193" s="627" t="s">
        <v>1310</v>
      </c>
      <c r="H193" s="682" t="s">
        <v>1281</v>
      </c>
      <c r="I193" s="631" t="s">
        <v>7</v>
      </c>
      <c r="J193" s="683" t="s">
        <v>1156</v>
      </c>
      <c r="K193" s="685">
        <v>0.25</v>
      </c>
      <c r="L193" s="693"/>
      <c r="M193" s="694">
        <v>10</v>
      </c>
      <c r="N193" s="694">
        <v>3</v>
      </c>
      <c r="O193" s="697">
        <v>0.3</v>
      </c>
      <c r="P193" s="700">
        <f t="shared" si="18"/>
        <v>1.2</v>
      </c>
      <c r="Q193" s="698">
        <f t="shared" si="20"/>
        <v>1.2</v>
      </c>
      <c r="R193" s="516"/>
    </row>
    <row r="194" spans="1:18" ht="38.25" customHeight="1" x14ac:dyDescent="0.15">
      <c r="A194" s="681" t="s">
        <v>18</v>
      </c>
      <c r="B194" s="682" t="s">
        <v>5</v>
      </c>
      <c r="C194" s="682" t="s">
        <v>1270</v>
      </c>
      <c r="D194" s="692" t="s">
        <v>1269</v>
      </c>
      <c r="E194" s="516" t="s">
        <v>1912</v>
      </c>
      <c r="F194" s="640" t="s">
        <v>164</v>
      </c>
      <c r="G194" s="627" t="s">
        <v>1282</v>
      </c>
      <c r="H194" s="682" t="s">
        <v>1284</v>
      </c>
      <c r="I194" s="631" t="s">
        <v>7</v>
      </c>
      <c r="J194" s="683" t="s">
        <v>1156</v>
      </c>
      <c r="K194" s="685">
        <v>0.25</v>
      </c>
      <c r="L194" s="693"/>
      <c r="M194" s="694">
        <v>10</v>
      </c>
      <c r="N194" s="694">
        <v>4</v>
      </c>
      <c r="O194" s="697">
        <v>0.39</v>
      </c>
      <c r="P194" s="700">
        <f t="shared" si="18"/>
        <v>1.56</v>
      </c>
      <c r="Q194" s="698">
        <f t="shared" si="20"/>
        <v>1.56</v>
      </c>
      <c r="R194" s="516"/>
    </row>
    <row r="195" spans="1:18" ht="38.25" customHeight="1" x14ac:dyDescent="0.15">
      <c r="A195" s="681" t="s">
        <v>18</v>
      </c>
      <c r="B195" s="682" t="s">
        <v>5</v>
      </c>
      <c r="C195" s="682" t="s">
        <v>1270</v>
      </c>
      <c r="D195" s="692" t="s">
        <v>1269</v>
      </c>
      <c r="E195" s="516" t="s">
        <v>1912</v>
      </c>
      <c r="F195" s="640" t="s">
        <v>164</v>
      </c>
      <c r="G195" s="627" t="s">
        <v>1302</v>
      </c>
      <c r="H195" s="682" t="s">
        <v>1284</v>
      </c>
      <c r="I195" s="631" t="s">
        <v>7</v>
      </c>
      <c r="J195" s="683" t="s">
        <v>1156</v>
      </c>
      <c r="K195" s="685">
        <v>0.25</v>
      </c>
      <c r="L195" s="693"/>
      <c r="M195" s="694">
        <v>10</v>
      </c>
      <c r="N195" s="694">
        <v>4</v>
      </c>
      <c r="O195" s="697">
        <v>0.39</v>
      </c>
      <c r="P195" s="700">
        <f t="shared" si="18"/>
        <v>1.56</v>
      </c>
      <c r="Q195" s="698">
        <f t="shared" si="20"/>
        <v>1.56</v>
      </c>
      <c r="R195" s="516"/>
    </row>
    <row r="196" spans="1:18" ht="38.25" customHeight="1" x14ac:dyDescent="0.15">
      <c r="A196" s="681" t="s">
        <v>18</v>
      </c>
      <c r="B196" s="682" t="s">
        <v>5</v>
      </c>
      <c r="C196" s="682" t="s">
        <v>1270</v>
      </c>
      <c r="D196" s="686" t="s">
        <v>1269</v>
      </c>
      <c r="E196" s="516" t="s">
        <v>1912</v>
      </c>
      <c r="F196" s="640" t="s">
        <v>164</v>
      </c>
      <c r="G196" s="645" t="s">
        <v>1279</v>
      </c>
      <c r="H196" s="682" t="s">
        <v>1281</v>
      </c>
      <c r="I196" s="631" t="s">
        <v>7</v>
      </c>
      <c r="J196" s="683" t="s">
        <v>1156</v>
      </c>
      <c r="K196" s="685">
        <v>0.25</v>
      </c>
      <c r="L196" s="686"/>
      <c r="M196" s="694">
        <v>10</v>
      </c>
      <c r="N196" s="694">
        <v>4</v>
      </c>
      <c r="O196" s="697">
        <v>0.4</v>
      </c>
      <c r="P196" s="700">
        <f t="shared" si="18"/>
        <v>1.6</v>
      </c>
      <c r="Q196" s="698">
        <f t="shared" si="20"/>
        <v>1.6</v>
      </c>
      <c r="R196" s="516"/>
    </row>
    <row r="197" spans="1:18" ht="38.25" customHeight="1" x14ac:dyDescent="0.15">
      <c r="A197" s="681" t="s">
        <v>18</v>
      </c>
      <c r="B197" s="682" t="s">
        <v>5</v>
      </c>
      <c r="C197" s="682" t="s">
        <v>1270</v>
      </c>
      <c r="D197" s="692" t="s">
        <v>1269</v>
      </c>
      <c r="E197" s="516" t="s">
        <v>1912</v>
      </c>
      <c r="F197" s="640" t="s">
        <v>164</v>
      </c>
      <c r="G197" s="645" t="s">
        <v>13</v>
      </c>
      <c r="H197" s="682" t="s">
        <v>1281</v>
      </c>
      <c r="I197" s="631" t="s">
        <v>7</v>
      </c>
      <c r="J197" s="683" t="s">
        <v>1156</v>
      </c>
      <c r="K197" s="685">
        <v>0.25</v>
      </c>
      <c r="L197" s="693"/>
      <c r="M197" s="694">
        <v>10</v>
      </c>
      <c r="N197" s="694">
        <v>4</v>
      </c>
      <c r="O197" s="697">
        <v>0.4</v>
      </c>
      <c r="P197" s="700">
        <f t="shared" si="18"/>
        <v>1.6</v>
      </c>
      <c r="Q197" s="698">
        <f t="shared" si="20"/>
        <v>1.6</v>
      </c>
      <c r="R197" s="516"/>
    </row>
    <row r="198" spans="1:18" ht="38.25" customHeight="1" x14ac:dyDescent="0.15">
      <c r="A198" s="681" t="s">
        <v>18</v>
      </c>
      <c r="B198" s="682" t="s">
        <v>5</v>
      </c>
      <c r="C198" s="682" t="s">
        <v>1270</v>
      </c>
      <c r="D198" s="692" t="s">
        <v>1269</v>
      </c>
      <c r="E198" s="516" t="s">
        <v>1912</v>
      </c>
      <c r="F198" s="640" t="s">
        <v>164</v>
      </c>
      <c r="G198" s="627" t="s">
        <v>1292</v>
      </c>
      <c r="H198" s="682" t="s">
        <v>1281</v>
      </c>
      <c r="I198" s="631" t="s">
        <v>7</v>
      </c>
      <c r="J198" s="683" t="s">
        <v>1156</v>
      </c>
      <c r="K198" s="685">
        <v>0.25</v>
      </c>
      <c r="L198" s="693"/>
      <c r="M198" s="694">
        <v>10</v>
      </c>
      <c r="N198" s="694">
        <v>4</v>
      </c>
      <c r="O198" s="697">
        <v>0.4</v>
      </c>
      <c r="P198" s="700">
        <f t="shared" si="18"/>
        <v>1.6</v>
      </c>
      <c r="Q198" s="698">
        <f t="shared" si="20"/>
        <v>1.6</v>
      </c>
      <c r="R198" s="516"/>
    </row>
    <row r="199" spans="1:18" ht="38.25" customHeight="1" x14ac:dyDescent="0.15">
      <c r="A199" s="681" t="s">
        <v>18</v>
      </c>
      <c r="B199" s="682" t="s">
        <v>5</v>
      </c>
      <c r="C199" s="682" t="s">
        <v>1270</v>
      </c>
      <c r="D199" s="692" t="s">
        <v>1269</v>
      </c>
      <c r="E199" s="516" t="s">
        <v>1912</v>
      </c>
      <c r="F199" s="640" t="s">
        <v>164</v>
      </c>
      <c r="G199" s="627" t="s">
        <v>1296</v>
      </c>
      <c r="H199" s="682" t="s">
        <v>1281</v>
      </c>
      <c r="I199" s="631" t="s">
        <v>7</v>
      </c>
      <c r="J199" s="683" t="s">
        <v>1156</v>
      </c>
      <c r="K199" s="685">
        <v>0.25</v>
      </c>
      <c r="L199" s="695"/>
      <c r="M199" s="694">
        <v>10</v>
      </c>
      <c r="N199" s="694">
        <v>4</v>
      </c>
      <c r="O199" s="697">
        <v>0.4</v>
      </c>
      <c r="P199" s="700">
        <f t="shared" si="18"/>
        <v>1.6</v>
      </c>
      <c r="Q199" s="698">
        <f t="shared" si="20"/>
        <v>1.6</v>
      </c>
      <c r="R199" s="516"/>
    </row>
    <row r="200" spans="1:18" ht="38.25" customHeight="1" x14ac:dyDescent="0.15">
      <c r="A200" s="681" t="s">
        <v>18</v>
      </c>
      <c r="B200" s="682" t="s">
        <v>5</v>
      </c>
      <c r="C200" s="682" t="s">
        <v>1270</v>
      </c>
      <c r="D200" s="696" t="s">
        <v>1269</v>
      </c>
      <c r="E200" s="516" t="s">
        <v>1912</v>
      </c>
      <c r="F200" s="640" t="s">
        <v>164</v>
      </c>
      <c r="G200" s="627" t="s">
        <v>1164</v>
      </c>
      <c r="H200" s="682" t="s">
        <v>1281</v>
      </c>
      <c r="I200" s="631" t="s">
        <v>7</v>
      </c>
      <c r="J200" s="683" t="s">
        <v>1156</v>
      </c>
      <c r="K200" s="685">
        <v>0.25</v>
      </c>
      <c r="L200" s="693"/>
      <c r="M200" s="694">
        <v>10</v>
      </c>
      <c r="N200" s="694">
        <v>4</v>
      </c>
      <c r="O200" s="697">
        <v>0.4</v>
      </c>
      <c r="P200" s="700">
        <f t="shared" si="18"/>
        <v>1.6</v>
      </c>
      <c r="Q200" s="698">
        <f t="shared" si="20"/>
        <v>1.6</v>
      </c>
      <c r="R200" s="516"/>
    </row>
    <row r="201" spans="1:18" ht="38.25" customHeight="1" x14ac:dyDescent="0.15">
      <c r="A201" s="681" t="s">
        <v>18</v>
      </c>
      <c r="B201" s="682" t="s">
        <v>5</v>
      </c>
      <c r="C201" s="682" t="s">
        <v>1270</v>
      </c>
      <c r="D201" s="692" t="s">
        <v>1269</v>
      </c>
      <c r="E201" s="516" t="s">
        <v>1912</v>
      </c>
      <c r="F201" s="640" t="s">
        <v>164</v>
      </c>
      <c r="G201" s="627" t="s">
        <v>1160</v>
      </c>
      <c r="H201" s="682" t="s">
        <v>1281</v>
      </c>
      <c r="I201" s="631" t="s">
        <v>7</v>
      </c>
      <c r="J201" s="683" t="s">
        <v>1156</v>
      </c>
      <c r="K201" s="685">
        <v>0.25</v>
      </c>
      <c r="L201" s="693"/>
      <c r="M201" s="694">
        <v>10</v>
      </c>
      <c r="N201" s="694">
        <v>4</v>
      </c>
      <c r="O201" s="697">
        <v>0.4</v>
      </c>
      <c r="P201" s="700">
        <f t="shared" si="18"/>
        <v>1.6</v>
      </c>
      <c r="Q201" s="698">
        <f t="shared" si="20"/>
        <v>1.6</v>
      </c>
      <c r="R201" s="516"/>
    </row>
    <row r="202" spans="1:18" ht="38.25" customHeight="1" x14ac:dyDescent="0.15">
      <c r="A202" s="681" t="s">
        <v>18</v>
      </c>
      <c r="B202" s="682" t="s">
        <v>5</v>
      </c>
      <c r="C202" s="682" t="s">
        <v>1270</v>
      </c>
      <c r="D202" s="692" t="s">
        <v>1269</v>
      </c>
      <c r="E202" s="516" t="s">
        <v>1912</v>
      </c>
      <c r="F202" s="640" t="s">
        <v>164</v>
      </c>
      <c r="G202" s="627" t="s">
        <v>1299</v>
      </c>
      <c r="H202" s="682" t="s">
        <v>1281</v>
      </c>
      <c r="I202" s="631" t="s">
        <v>7</v>
      </c>
      <c r="J202" s="683" t="s">
        <v>1156</v>
      </c>
      <c r="K202" s="685">
        <v>0.25</v>
      </c>
      <c r="L202" s="693"/>
      <c r="M202" s="694">
        <v>10</v>
      </c>
      <c r="N202" s="694">
        <v>4</v>
      </c>
      <c r="O202" s="697">
        <v>0.4</v>
      </c>
      <c r="P202" s="700">
        <f t="shared" si="18"/>
        <v>1.6</v>
      </c>
      <c r="Q202" s="698">
        <f t="shared" si="20"/>
        <v>1.6</v>
      </c>
      <c r="R202" s="516"/>
    </row>
    <row r="203" spans="1:18" ht="38.25" customHeight="1" x14ac:dyDescent="0.15">
      <c r="A203" s="681" t="s">
        <v>18</v>
      </c>
      <c r="B203" s="682" t="s">
        <v>5</v>
      </c>
      <c r="C203" s="682" t="s">
        <v>1270</v>
      </c>
      <c r="D203" s="696" t="s">
        <v>1269</v>
      </c>
      <c r="E203" s="516" t="s">
        <v>1912</v>
      </c>
      <c r="F203" s="640" t="s">
        <v>164</v>
      </c>
      <c r="G203" s="627" t="s">
        <v>1300</v>
      </c>
      <c r="H203" s="682" t="s">
        <v>1281</v>
      </c>
      <c r="I203" s="631" t="s">
        <v>7</v>
      </c>
      <c r="J203" s="683" t="s">
        <v>1156</v>
      </c>
      <c r="K203" s="685">
        <v>0.25</v>
      </c>
      <c r="L203" s="693"/>
      <c r="M203" s="694">
        <v>10</v>
      </c>
      <c r="N203" s="694">
        <v>4</v>
      </c>
      <c r="O203" s="697">
        <v>0.4</v>
      </c>
      <c r="P203" s="700">
        <f t="shared" si="18"/>
        <v>1.6</v>
      </c>
      <c r="Q203" s="698">
        <f t="shared" si="20"/>
        <v>1.6</v>
      </c>
      <c r="R203" s="516"/>
    </row>
    <row r="204" spans="1:18" ht="38.25" customHeight="1" x14ac:dyDescent="0.15">
      <c r="A204" s="681" t="s">
        <v>18</v>
      </c>
      <c r="B204" s="682" t="s">
        <v>5</v>
      </c>
      <c r="C204" s="682" t="s">
        <v>1270</v>
      </c>
      <c r="D204" s="692" t="s">
        <v>1269</v>
      </c>
      <c r="E204" s="516" t="s">
        <v>1912</v>
      </c>
      <c r="F204" s="640" t="s">
        <v>164</v>
      </c>
      <c r="G204" s="627" t="s">
        <v>19</v>
      </c>
      <c r="H204" s="682" t="s">
        <v>1285</v>
      </c>
      <c r="I204" s="682" t="s">
        <v>6</v>
      </c>
      <c r="J204" s="683" t="s">
        <v>1156</v>
      </c>
      <c r="K204" s="685">
        <v>1</v>
      </c>
      <c r="L204" s="693"/>
      <c r="M204" s="694">
        <v>10</v>
      </c>
      <c r="N204" s="694">
        <v>10</v>
      </c>
      <c r="O204" s="697">
        <v>1</v>
      </c>
      <c r="P204" s="700">
        <f t="shared" si="18"/>
        <v>1</v>
      </c>
      <c r="Q204" s="698">
        <f t="shared" si="20"/>
        <v>1</v>
      </c>
      <c r="R204" s="516"/>
    </row>
    <row r="205" spans="1:18" ht="38.25" customHeight="1" x14ac:dyDescent="0.15">
      <c r="A205" s="681" t="s">
        <v>18</v>
      </c>
      <c r="B205" s="682" t="s">
        <v>5</v>
      </c>
      <c r="C205" s="682" t="s">
        <v>1270</v>
      </c>
      <c r="D205" s="692" t="s">
        <v>1269</v>
      </c>
      <c r="E205" s="516" t="s">
        <v>1912</v>
      </c>
      <c r="F205" s="640" t="s">
        <v>164</v>
      </c>
      <c r="G205" s="627" t="s">
        <v>1286</v>
      </c>
      <c r="H205" s="682" t="s">
        <v>1287</v>
      </c>
      <c r="I205" s="682" t="s">
        <v>6</v>
      </c>
      <c r="J205" s="683" t="s">
        <v>1156</v>
      </c>
      <c r="K205" s="685">
        <v>1</v>
      </c>
      <c r="L205" s="693"/>
      <c r="M205" s="694">
        <v>10</v>
      </c>
      <c r="N205" s="694">
        <v>10</v>
      </c>
      <c r="O205" s="697">
        <v>1</v>
      </c>
      <c r="P205" s="700">
        <f t="shared" si="18"/>
        <v>1</v>
      </c>
      <c r="Q205" s="698">
        <f t="shared" si="20"/>
        <v>1</v>
      </c>
      <c r="R205" s="516"/>
    </row>
    <row r="206" spans="1:18" ht="26" x14ac:dyDescent="0.15">
      <c r="A206" s="681" t="s">
        <v>18</v>
      </c>
      <c r="B206" s="682" t="s">
        <v>5</v>
      </c>
      <c r="C206" s="682" t="s">
        <v>1270</v>
      </c>
      <c r="D206" s="692" t="s">
        <v>1269</v>
      </c>
      <c r="E206" s="516" t="s">
        <v>1912</v>
      </c>
      <c r="F206" s="640" t="s">
        <v>164</v>
      </c>
      <c r="G206" s="627" t="s">
        <v>1289</v>
      </c>
      <c r="H206" s="683" t="s">
        <v>1287</v>
      </c>
      <c r="I206" s="699" t="s">
        <v>1290</v>
      </c>
      <c r="J206" s="683" t="s">
        <v>59</v>
      </c>
      <c r="K206" s="685">
        <v>0</v>
      </c>
      <c r="L206" s="611" t="s">
        <v>1291</v>
      </c>
      <c r="M206" s="694">
        <v>10</v>
      </c>
      <c r="N206" s="694">
        <v>10</v>
      </c>
      <c r="O206" s="697">
        <v>1</v>
      </c>
      <c r="P206" s="700" t="s">
        <v>59</v>
      </c>
      <c r="Q206" s="698" t="s">
        <v>59</v>
      </c>
      <c r="R206" s="516"/>
    </row>
    <row r="207" spans="1:18" ht="38.25" customHeight="1" x14ac:dyDescent="0.15">
      <c r="A207" s="681" t="s">
        <v>18</v>
      </c>
      <c r="B207" s="682" t="s">
        <v>5</v>
      </c>
      <c r="C207" s="682" t="s">
        <v>1270</v>
      </c>
      <c r="D207" s="692" t="s">
        <v>1269</v>
      </c>
      <c r="E207" s="516" t="s">
        <v>1912</v>
      </c>
      <c r="F207" s="640" t="s">
        <v>164</v>
      </c>
      <c r="G207" s="627" t="s">
        <v>1301</v>
      </c>
      <c r="H207" s="682" t="s">
        <v>1281</v>
      </c>
      <c r="I207" s="631" t="s">
        <v>7</v>
      </c>
      <c r="J207" s="683" t="s">
        <v>1156</v>
      </c>
      <c r="K207" s="685">
        <v>0.25</v>
      </c>
      <c r="L207" s="693"/>
      <c r="M207" s="694">
        <v>10</v>
      </c>
      <c r="N207" s="694">
        <v>10</v>
      </c>
      <c r="O207" s="697">
        <v>1</v>
      </c>
      <c r="P207" s="700">
        <f t="shared" ref="P207:P227" si="21">O207/K207</f>
        <v>4</v>
      </c>
      <c r="Q207" s="698">
        <f>O207/K207</f>
        <v>4</v>
      </c>
      <c r="R207" s="516"/>
    </row>
    <row r="208" spans="1:18" ht="38.25" customHeight="1" x14ac:dyDescent="0.15">
      <c r="A208" s="681" t="s">
        <v>18</v>
      </c>
      <c r="B208" s="682" t="s">
        <v>5</v>
      </c>
      <c r="C208" s="682" t="s">
        <v>1270</v>
      </c>
      <c r="D208" s="692" t="s">
        <v>1269</v>
      </c>
      <c r="E208" s="516" t="s">
        <v>1912</v>
      </c>
      <c r="F208" s="640" t="s">
        <v>164</v>
      </c>
      <c r="G208" s="627" t="s">
        <v>1177</v>
      </c>
      <c r="H208" s="682" t="s">
        <v>1284</v>
      </c>
      <c r="I208" s="631" t="s">
        <v>7</v>
      </c>
      <c r="J208" s="683" t="s">
        <v>1156</v>
      </c>
      <c r="K208" s="685">
        <v>0.25</v>
      </c>
      <c r="L208" s="693"/>
      <c r="M208" s="694">
        <v>10</v>
      </c>
      <c r="N208" s="694">
        <v>10</v>
      </c>
      <c r="O208" s="697">
        <v>1</v>
      </c>
      <c r="P208" s="700">
        <f t="shared" si="21"/>
        <v>4</v>
      </c>
      <c r="Q208" s="698">
        <f>O208/K208</f>
        <v>4</v>
      </c>
      <c r="R208" s="516"/>
    </row>
    <row r="209" spans="1:18" ht="38.25" customHeight="1" x14ac:dyDescent="0.15">
      <c r="A209" s="681" t="s">
        <v>18</v>
      </c>
      <c r="B209" s="682" t="s">
        <v>5</v>
      </c>
      <c r="C209" s="682" t="s">
        <v>1270</v>
      </c>
      <c r="D209" s="692" t="s">
        <v>1269</v>
      </c>
      <c r="E209" s="516" t="s">
        <v>1912</v>
      </c>
      <c r="F209" s="640" t="s">
        <v>164</v>
      </c>
      <c r="G209" s="627" t="s">
        <v>1306</v>
      </c>
      <c r="H209" s="682" t="s">
        <v>1266</v>
      </c>
      <c r="I209" s="682" t="s">
        <v>6</v>
      </c>
      <c r="J209" s="683" t="s">
        <v>1156</v>
      </c>
      <c r="K209" s="685">
        <v>1</v>
      </c>
      <c r="L209" s="693"/>
      <c r="M209" s="694">
        <v>10</v>
      </c>
      <c r="N209" s="694">
        <v>10</v>
      </c>
      <c r="O209" s="697">
        <v>1</v>
      </c>
      <c r="P209" s="700">
        <f t="shared" si="21"/>
        <v>1</v>
      </c>
      <c r="Q209" s="698">
        <f>O209/K209</f>
        <v>1</v>
      </c>
      <c r="R209" s="516"/>
    </row>
    <row r="210" spans="1:18" ht="38.25" customHeight="1" x14ac:dyDescent="0.15">
      <c r="A210" s="681" t="s">
        <v>18</v>
      </c>
      <c r="B210" s="682" t="s">
        <v>5</v>
      </c>
      <c r="C210" s="682" t="s">
        <v>1270</v>
      </c>
      <c r="D210" s="692" t="s">
        <v>1269</v>
      </c>
      <c r="E210" s="516" t="s">
        <v>1912</v>
      </c>
      <c r="F210" s="640" t="s">
        <v>164</v>
      </c>
      <c r="G210" s="627" t="s">
        <v>1307</v>
      </c>
      <c r="H210" s="682" t="s">
        <v>1308</v>
      </c>
      <c r="I210" s="682" t="s">
        <v>6</v>
      </c>
      <c r="J210" s="683" t="s">
        <v>1156</v>
      </c>
      <c r="K210" s="685">
        <v>1</v>
      </c>
      <c r="L210" s="693"/>
      <c r="M210" s="694">
        <v>10</v>
      </c>
      <c r="N210" s="694">
        <v>10</v>
      </c>
      <c r="O210" s="697">
        <v>1</v>
      </c>
      <c r="P210" s="700">
        <f t="shared" si="21"/>
        <v>1</v>
      </c>
      <c r="Q210" s="698">
        <f>O210/K210</f>
        <v>1</v>
      </c>
      <c r="R210" s="516"/>
    </row>
    <row r="211" spans="1:18" ht="51" customHeight="1" x14ac:dyDescent="0.15">
      <c r="A211" s="681" t="s">
        <v>18</v>
      </c>
      <c r="B211" s="682" t="s">
        <v>5</v>
      </c>
      <c r="C211" s="682" t="s">
        <v>1270</v>
      </c>
      <c r="D211" s="692" t="s">
        <v>1269</v>
      </c>
      <c r="E211" s="516" t="s">
        <v>1912</v>
      </c>
      <c r="F211" s="640" t="s">
        <v>164</v>
      </c>
      <c r="G211" s="627" t="s">
        <v>1161</v>
      </c>
      <c r="H211" s="682" t="s">
        <v>1309</v>
      </c>
      <c r="I211" s="682" t="s">
        <v>6</v>
      </c>
      <c r="J211" s="683" t="s">
        <v>1156</v>
      </c>
      <c r="K211" s="685">
        <v>1</v>
      </c>
      <c r="L211" s="693"/>
      <c r="M211" s="694">
        <v>10</v>
      </c>
      <c r="N211" s="694">
        <v>10</v>
      </c>
      <c r="O211" s="697">
        <v>1</v>
      </c>
      <c r="P211" s="700">
        <f t="shared" si="21"/>
        <v>1</v>
      </c>
      <c r="Q211" s="698">
        <f>O211/K211</f>
        <v>1</v>
      </c>
      <c r="R211" s="516"/>
    </row>
    <row r="212" spans="1:18" ht="38.25" customHeight="1" x14ac:dyDescent="0.15">
      <c r="A212" s="681" t="s">
        <v>18</v>
      </c>
      <c r="B212" s="682" t="s">
        <v>5</v>
      </c>
      <c r="C212" s="682" t="s">
        <v>49</v>
      </c>
      <c r="D212" s="692" t="s">
        <v>1271</v>
      </c>
      <c r="E212" s="518" t="s">
        <v>59</v>
      </c>
      <c r="F212" s="640" t="s">
        <v>164</v>
      </c>
      <c r="G212" s="627" t="s">
        <v>1166</v>
      </c>
      <c r="H212" s="682" t="s">
        <v>1266</v>
      </c>
      <c r="I212" s="682" t="s">
        <v>6</v>
      </c>
      <c r="J212" s="683" t="s">
        <v>1156</v>
      </c>
      <c r="K212" s="685">
        <v>1</v>
      </c>
      <c r="L212" s="693"/>
      <c r="M212" s="694">
        <v>5</v>
      </c>
      <c r="N212" s="694">
        <v>5</v>
      </c>
      <c r="O212" s="697">
        <f>N212/M212</f>
        <v>1</v>
      </c>
      <c r="P212" s="700">
        <f t="shared" si="21"/>
        <v>1</v>
      </c>
      <c r="Q212" s="698">
        <f>N212/(M212*K212)</f>
        <v>1</v>
      </c>
      <c r="R212" s="516"/>
    </row>
    <row r="213" spans="1:18" ht="38.25" customHeight="1" x14ac:dyDescent="0.15">
      <c r="A213" s="681" t="s">
        <v>18</v>
      </c>
      <c r="B213" s="682" t="s">
        <v>5</v>
      </c>
      <c r="C213" s="682" t="s">
        <v>49</v>
      </c>
      <c r="D213" s="692" t="s">
        <v>1271</v>
      </c>
      <c r="E213" s="518" t="s">
        <v>59</v>
      </c>
      <c r="F213" s="640" t="s">
        <v>164</v>
      </c>
      <c r="G213" s="627" t="s">
        <v>1282</v>
      </c>
      <c r="H213" s="682" t="s">
        <v>1284</v>
      </c>
      <c r="I213" s="631" t="s">
        <v>7</v>
      </c>
      <c r="J213" s="683" t="s">
        <v>1156</v>
      </c>
      <c r="K213" s="685">
        <v>0.38</v>
      </c>
      <c r="L213" s="693"/>
      <c r="M213" s="694">
        <v>5</v>
      </c>
      <c r="N213" s="694">
        <v>2</v>
      </c>
      <c r="O213" s="697">
        <v>0.39</v>
      </c>
      <c r="P213" s="700">
        <f t="shared" si="21"/>
        <v>1.0263157894736843</v>
      </c>
      <c r="Q213" s="698">
        <f t="shared" ref="Q213:Q227" si="22">O213/K213</f>
        <v>1.0263157894736843</v>
      </c>
      <c r="R213" s="516"/>
    </row>
    <row r="214" spans="1:18" ht="38.25" customHeight="1" x14ac:dyDescent="0.15">
      <c r="A214" s="681" t="s">
        <v>18</v>
      </c>
      <c r="B214" s="682" t="s">
        <v>5</v>
      </c>
      <c r="C214" s="682" t="s">
        <v>49</v>
      </c>
      <c r="D214" s="692" t="s">
        <v>1271</v>
      </c>
      <c r="E214" s="518" t="s">
        <v>59</v>
      </c>
      <c r="F214" s="640" t="s">
        <v>164</v>
      </c>
      <c r="G214" s="627" t="s">
        <v>1302</v>
      </c>
      <c r="H214" s="682" t="s">
        <v>1284</v>
      </c>
      <c r="I214" s="631" t="s">
        <v>7</v>
      </c>
      <c r="J214" s="683" t="s">
        <v>1156</v>
      </c>
      <c r="K214" s="685">
        <v>0.38</v>
      </c>
      <c r="L214" s="693"/>
      <c r="M214" s="694">
        <v>5</v>
      </c>
      <c r="N214" s="694">
        <v>2</v>
      </c>
      <c r="O214" s="697">
        <v>0.39</v>
      </c>
      <c r="P214" s="700">
        <f t="shared" si="21"/>
        <v>1.0263157894736843</v>
      </c>
      <c r="Q214" s="698">
        <f t="shared" si="22"/>
        <v>1.0263157894736843</v>
      </c>
      <c r="R214" s="516"/>
    </row>
    <row r="215" spans="1:18" ht="38.25" customHeight="1" x14ac:dyDescent="0.15">
      <c r="A215" s="681" t="s">
        <v>18</v>
      </c>
      <c r="B215" s="682" t="s">
        <v>5</v>
      </c>
      <c r="C215" s="682" t="s">
        <v>49</v>
      </c>
      <c r="D215" s="686" t="s">
        <v>1271</v>
      </c>
      <c r="E215" s="518" t="s">
        <v>59</v>
      </c>
      <c r="F215" s="640" t="s">
        <v>164</v>
      </c>
      <c r="G215" s="645" t="s">
        <v>1279</v>
      </c>
      <c r="H215" s="682" t="s">
        <v>1281</v>
      </c>
      <c r="I215" s="631" t="s">
        <v>7</v>
      </c>
      <c r="J215" s="683" t="s">
        <v>1156</v>
      </c>
      <c r="K215" s="685">
        <v>0.38</v>
      </c>
      <c r="L215" s="686"/>
      <c r="M215" s="694">
        <v>5</v>
      </c>
      <c r="N215" s="694">
        <v>2</v>
      </c>
      <c r="O215" s="697">
        <v>0.4</v>
      </c>
      <c r="P215" s="700">
        <f t="shared" si="21"/>
        <v>1.0526315789473684</v>
      </c>
      <c r="Q215" s="698">
        <f t="shared" si="22"/>
        <v>1.0526315789473684</v>
      </c>
      <c r="R215" s="516"/>
    </row>
    <row r="216" spans="1:18" ht="38.25" customHeight="1" x14ac:dyDescent="0.15">
      <c r="A216" s="681" t="s">
        <v>18</v>
      </c>
      <c r="B216" s="682" t="s">
        <v>5</v>
      </c>
      <c r="C216" s="682" t="s">
        <v>49</v>
      </c>
      <c r="D216" s="692" t="s">
        <v>1271</v>
      </c>
      <c r="E216" s="518" t="s">
        <v>59</v>
      </c>
      <c r="F216" s="640" t="s">
        <v>164</v>
      </c>
      <c r="G216" s="645" t="s">
        <v>13</v>
      </c>
      <c r="H216" s="682" t="s">
        <v>1281</v>
      </c>
      <c r="I216" s="631" t="s">
        <v>7</v>
      </c>
      <c r="J216" s="683" t="s">
        <v>1156</v>
      </c>
      <c r="K216" s="685">
        <v>0.38</v>
      </c>
      <c r="L216" s="693"/>
      <c r="M216" s="694">
        <v>5</v>
      </c>
      <c r="N216" s="694">
        <v>2</v>
      </c>
      <c r="O216" s="697">
        <v>0.4</v>
      </c>
      <c r="P216" s="700">
        <f t="shared" si="21"/>
        <v>1.0526315789473684</v>
      </c>
      <c r="Q216" s="698">
        <f t="shared" si="22"/>
        <v>1.0526315789473684</v>
      </c>
      <c r="R216" s="516"/>
    </row>
    <row r="217" spans="1:18" ht="38.25" customHeight="1" x14ac:dyDescent="0.15">
      <c r="A217" s="681" t="s">
        <v>18</v>
      </c>
      <c r="B217" s="682" t="s">
        <v>5</v>
      </c>
      <c r="C217" s="682" t="s">
        <v>49</v>
      </c>
      <c r="D217" s="108" t="s">
        <v>1271</v>
      </c>
      <c r="E217" s="518" t="s">
        <v>59</v>
      </c>
      <c r="F217" s="640" t="s">
        <v>164</v>
      </c>
      <c r="G217" s="627" t="s">
        <v>1288</v>
      </c>
      <c r="H217" s="682" t="s">
        <v>1281</v>
      </c>
      <c r="I217" s="631" t="s">
        <v>7</v>
      </c>
      <c r="J217" s="683" t="s">
        <v>1156</v>
      </c>
      <c r="K217" s="685">
        <v>0.38</v>
      </c>
      <c r="L217" s="693"/>
      <c r="M217" s="694">
        <v>5</v>
      </c>
      <c r="N217" s="694">
        <v>2</v>
      </c>
      <c r="O217" s="697">
        <v>0.4</v>
      </c>
      <c r="P217" s="700">
        <f t="shared" si="21"/>
        <v>1.0526315789473684</v>
      </c>
      <c r="Q217" s="698">
        <f t="shared" si="22"/>
        <v>1.0526315789473684</v>
      </c>
      <c r="R217" s="516"/>
    </row>
    <row r="218" spans="1:18" ht="38.25" customHeight="1" x14ac:dyDescent="0.15">
      <c r="A218" s="681" t="s">
        <v>18</v>
      </c>
      <c r="B218" s="682" t="s">
        <v>5</v>
      </c>
      <c r="C218" s="682" t="s">
        <v>49</v>
      </c>
      <c r="D218" s="108" t="s">
        <v>1271</v>
      </c>
      <c r="E218" s="518" t="s">
        <v>59</v>
      </c>
      <c r="F218" s="640" t="s">
        <v>164</v>
      </c>
      <c r="G218" s="627" t="s">
        <v>1292</v>
      </c>
      <c r="H218" s="682" t="s">
        <v>1281</v>
      </c>
      <c r="I218" s="631" t="s">
        <v>7</v>
      </c>
      <c r="J218" s="683" t="s">
        <v>1156</v>
      </c>
      <c r="K218" s="685">
        <v>0.38</v>
      </c>
      <c r="L218" s="693"/>
      <c r="M218" s="694">
        <v>5</v>
      </c>
      <c r="N218" s="694">
        <v>2</v>
      </c>
      <c r="O218" s="697">
        <v>0.4</v>
      </c>
      <c r="P218" s="700">
        <f t="shared" si="21"/>
        <v>1.0526315789473684</v>
      </c>
      <c r="Q218" s="698">
        <f t="shared" si="22"/>
        <v>1.0526315789473684</v>
      </c>
      <c r="R218" s="516"/>
    </row>
    <row r="219" spans="1:18" ht="38.25" customHeight="1" x14ac:dyDescent="0.15">
      <c r="A219" s="681" t="s">
        <v>18</v>
      </c>
      <c r="B219" s="682" t="s">
        <v>5</v>
      </c>
      <c r="C219" s="682" t="s">
        <v>49</v>
      </c>
      <c r="D219" s="108" t="s">
        <v>1271</v>
      </c>
      <c r="E219" s="518" t="s">
        <v>59</v>
      </c>
      <c r="F219" s="640" t="s">
        <v>164</v>
      </c>
      <c r="G219" s="627" t="s">
        <v>1296</v>
      </c>
      <c r="H219" s="682" t="s">
        <v>1281</v>
      </c>
      <c r="I219" s="631" t="s">
        <v>7</v>
      </c>
      <c r="J219" s="683" t="s">
        <v>1156</v>
      </c>
      <c r="K219" s="685">
        <v>0.38</v>
      </c>
      <c r="L219" s="695"/>
      <c r="M219" s="694">
        <v>5</v>
      </c>
      <c r="N219" s="694">
        <v>2</v>
      </c>
      <c r="O219" s="697">
        <v>0.4</v>
      </c>
      <c r="P219" s="700">
        <f t="shared" si="21"/>
        <v>1.0526315789473684</v>
      </c>
      <c r="Q219" s="698">
        <f t="shared" si="22"/>
        <v>1.0526315789473684</v>
      </c>
      <c r="R219" s="516"/>
    </row>
    <row r="220" spans="1:18" ht="38.25" customHeight="1" x14ac:dyDescent="0.15">
      <c r="A220" s="681" t="s">
        <v>18</v>
      </c>
      <c r="B220" s="682" t="s">
        <v>5</v>
      </c>
      <c r="C220" s="682" t="s">
        <v>49</v>
      </c>
      <c r="D220" s="232" t="s">
        <v>1271</v>
      </c>
      <c r="E220" s="518" t="s">
        <v>59</v>
      </c>
      <c r="F220" s="640" t="s">
        <v>164</v>
      </c>
      <c r="G220" s="627" t="s">
        <v>1164</v>
      </c>
      <c r="H220" s="682" t="s">
        <v>1281</v>
      </c>
      <c r="I220" s="631" t="s">
        <v>7</v>
      </c>
      <c r="J220" s="683" t="s">
        <v>1156</v>
      </c>
      <c r="K220" s="685">
        <v>0.38</v>
      </c>
      <c r="L220" s="693"/>
      <c r="M220" s="694">
        <v>5</v>
      </c>
      <c r="N220" s="694">
        <v>2</v>
      </c>
      <c r="O220" s="697">
        <v>0.4</v>
      </c>
      <c r="P220" s="700">
        <f t="shared" si="21"/>
        <v>1.0526315789473684</v>
      </c>
      <c r="Q220" s="698">
        <f t="shared" si="22"/>
        <v>1.0526315789473684</v>
      </c>
      <c r="R220" s="516"/>
    </row>
    <row r="221" spans="1:18" ht="38.25" customHeight="1" x14ac:dyDescent="0.15">
      <c r="A221" s="681" t="s">
        <v>18</v>
      </c>
      <c r="B221" s="682" t="s">
        <v>5</v>
      </c>
      <c r="C221" s="682" t="s">
        <v>49</v>
      </c>
      <c r="D221" s="108" t="s">
        <v>1271</v>
      </c>
      <c r="E221" s="518" t="s">
        <v>59</v>
      </c>
      <c r="F221" s="640" t="s">
        <v>164</v>
      </c>
      <c r="G221" s="645" t="s">
        <v>11</v>
      </c>
      <c r="H221" s="682" t="s">
        <v>1281</v>
      </c>
      <c r="I221" s="631" t="s">
        <v>7</v>
      </c>
      <c r="J221" s="683" t="s">
        <v>1156</v>
      </c>
      <c r="K221" s="685">
        <v>0.38</v>
      </c>
      <c r="L221" s="693"/>
      <c r="M221" s="694">
        <v>5</v>
      </c>
      <c r="N221" s="694">
        <v>2</v>
      </c>
      <c r="O221" s="697">
        <v>0.4</v>
      </c>
      <c r="P221" s="700">
        <f t="shared" si="21"/>
        <v>1.0526315789473684</v>
      </c>
      <c r="Q221" s="698">
        <f t="shared" si="22"/>
        <v>1.0526315789473684</v>
      </c>
      <c r="R221" s="516"/>
    </row>
    <row r="222" spans="1:18" ht="38.25" customHeight="1" x14ac:dyDescent="0.15">
      <c r="A222" s="681" t="s">
        <v>18</v>
      </c>
      <c r="B222" s="682" t="s">
        <v>5</v>
      </c>
      <c r="C222" s="682" t="s">
        <v>49</v>
      </c>
      <c r="D222" s="108" t="s">
        <v>1271</v>
      </c>
      <c r="E222" s="518" t="s">
        <v>59</v>
      </c>
      <c r="F222" s="640" t="s">
        <v>164</v>
      </c>
      <c r="G222" s="627" t="s">
        <v>1160</v>
      </c>
      <c r="H222" s="682" t="s">
        <v>1281</v>
      </c>
      <c r="I222" s="631" t="s">
        <v>7</v>
      </c>
      <c r="J222" s="683" t="s">
        <v>1156</v>
      </c>
      <c r="K222" s="685">
        <v>0.38</v>
      </c>
      <c r="L222" s="693"/>
      <c r="M222" s="694">
        <v>5</v>
      </c>
      <c r="N222" s="694">
        <v>2</v>
      </c>
      <c r="O222" s="697">
        <v>0.4</v>
      </c>
      <c r="P222" s="700">
        <f t="shared" si="21"/>
        <v>1.0526315789473684</v>
      </c>
      <c r="Q222" s="698">
        <f t="shared" si="22"/>
        <v>1.0526315789473684</v>
      </c>
      <c r="R222" s="516"/>
    </row>
    <row r="223" spans="1:18" ht="38.25" customHeight="1" x14ac:dyDescent="0.15">
      <c r="A223" s="681" t="s">
        <v>18</v>
      </c>
      <c r="B223" s="682" t="s">
        <v>5</v>
      </c>
      <c r="C223" s="682" t="s">
        <v>49</v>
      </c>
      <c r="D223" s="108" t="s">
        <v>1271</v>
      </c>
      <c r="E223" s="518" t="s">
        <v>59</v>
      </c>
      <c r="F223" s="640" t="s">
        <v>164</v>
      </c>
      <c r="G223" s="627" t="s">
        <v>1299</v>
      </c>
      <c r="H223" s="682" t="s">
        <v>1281</v>
      </c>
      <c r="I223" s="631" t="s">
        <v>7</v>
      </c>
      <c r="J223" s="683" t="s">
        <v>1156</v>
      </c>
      <c r="K223" s="685">
        <v>0.38</v>
      </c>
      <c r="L223" s="693"/>
      <c r="M223" s="694">
        <v>5</v>
      </c>
      <c r="N223" s="694">
        <v>2</v>
      </c>
      <c r="O223" s="697">
        <v>0.4</v>
      </c>
      <c r="P223" s="700">
        <f t="shared" si="21"/>
        <v>1.0526315789473684</v>
      </c>
      <c r="Q223" s="698">
        <f t="shared" si="22"/>
        <v>1.0526315789473684</v>
      </c>
      <c r="R223" s="516"/>
    </row>
    <row r="224" spans="1:18" ht="38.25" customHeight="1" x14ac:dyDescent="0.15">
      <c r="A224" s="681" t="s">
        <v>18</v>
      </c>
      <c r="B224" s="682" t="s">
        <v>5</v>
      </c>
      <c r="C224" s="682" t="s">
        <v>49</v>
      </c>
      <c r="D224" s="232" t="s">
        <v>1271</v>
      </c>
      <c r="E224" s="518" t="s">
        <v>59</v>
      </c>
      <c r="F224" s="640" t="s">
        <v>164</v>
      </c>
      <c r="G224" s="627" t="s">
        <v>1300</v>
      </c>
      <c r="H224" s="682" t="s">
        <v>1281</v>
      </c>
      <c r="I224" s="631" t="s">
        <v>7</v>
      </c>
      <c r="J224" s="683" t="s">
        <v>1156</v>
      </c>
      <c r="K224" s="685">
        <v>0.38</v>
      </c>
      <c r="L224" s="693"/>
      <c r="M224" s="694">
        <v>5</v>
      </c>
      <c r="N224" s="694">
        <v>2</v>
      </c>
      <c r="O224" s="697">
        <v>0.4</v>
      </c>
      <c r="P224" s="700">
        <f t="shared" si="21"/>
        <v>1.0526315789473684</v>
      </c>
      <c r="Q224" s="698">
        <f t="shared" si="22"/>
        <v>1.0526315789473684</v>
      </c>
      <c r="R224" s="516"/>
    </row>
    <row r="225" spans="1:18" ht="38.25" customHeight="1" x14ac:dyDescent="0.15">
      <c r="A225" s="681" t="s">
        <v>18</v>
      </c>
      <c r="B225" s="682" t="s">
        <v>5</v>
      </c>
      <c r="C225" s="682" t="s">
        <v>49</v>
      </c>
      <c r="D225" s="108" t="s">
        <v>1271</v>
      </c>
      <c r="E225" s="518" t="s">
        <v>59</v>
      </c>
      <c r="F225" s="640" t="s">
        <v>164</v>
      </c>
      <c r="G225" s="627" t="s">
        <v>1310</v>
      </c>
      <c r="H225" s="682" t="s">
        <v>1281</v>
      </c>
      <c r="I225" s="631" t="s">
        <v>7</v>
      </c>
      <c r="J225" s="683" t="s">
        <v>1156</v>
      </c>
      <c r="K225" s="685">
        <v>0.38</v>
      </c>
      <c r="L225" s="693"/>
      <c r="M225" s="694">
        <v>5</v>
      </c>
      <c r="N225" s="694">
        <v>2</v>
      </c>
      <c r="O225" s="697">
        <v>0.4</v>
      </c>
      <c r="P225" s="700">
        <f t="shared" si="21"/>
        <v>1.0526315789473684</v>
      </c>
      <c r="Q225" s="698">
        <f t="shared" si="22"/>
        <v>1.0526315789473684</v>
      </c>
      <c r="R225" s="516"/>
    </row>
    <row r="226" spans="1:18" ht="38.25" customHeight="1" x14ac:dyDescent="0.15">
      <c r="A226" s="681" t="s">
        <v>18</v>
      </c>
      <c r="B226" s="682" t="s">
        <v>5</v>
      </c>
      <c r="C226" s="682" t="s">
        <v>49</v>
      </c>
      <c r="D226" s="108" t="s">
        <v>1271</v>
      </c>
      <c r="E226" s="518" t="s">
        <v>59</v>
      </c>
      <c r="F226" s="640" t="s">
        <v>164</v>
      </c>
      <c r="G226" s="627" t="s">
        <v>19</v>
      </c>
      <c r="H226" s="682" t="s">
        <v>1285</v>
      </c>
      <c r="I226" s="682" t="s">
        <v>6</v>
      </c>
      <c r="J226" s="683" t="s">
        <v>1156</v>
      </c>
      <c r="K226" s="685">
        <v>1</v>
      </c>
      <c r="L226" s="693"/>
      <c r="M226" s="694">
        <v>5</v>
      </c>
      <c r="N226" s="694">
        <v>5</v>
      </c>
      <c r="O226" s="697">
        <v>1</v>
      </c>
      <c r="P226" s="700">
        <f t="shared" si="21"/>
        <v>1</v>
      </c>
      <c r="Q226" s="698">
        <f t="shared" si="22"/>
        <v>1</v>
      </c>
      <c r="R226" s="516"/>
    </row>
    <row r="227" spans="1:18" ht="38.25" customHeight="1" x14ac:dyDescent="0.15">
      <c r="A227" s="681" t="s">
        <v>18</v>
      </c>
      <c r="B227" s="682" t="s">
        <v>5</v>
      </c>
      <c r="C227" s="682" t="s">
        <v>49</v>
      </c>
      <c r="D227" s="108" t="s">
        <v>1271</v>
      </c>
      <c r="E227" s="518" t="s">
        <v>59</v>
      </c>
      <c r="F227" s="640" t="s">
        <v>164</v>
      </c>
      <c r="G227" s="627" t="s">
        <v>1286</v>
      </c>
      <c r="H227" s="682" t="s">
        <v>1287</v>
      </c>
      <c r="I227" s="682" t="s">
        <v>6</v>
      </c>
      <c r="J227" s="683" t="s">
        <v>1156</v>
      </c>
      <c r="K227" s="685">
        <v>1</v>
      </c>
      <c r="L227" s="693"/>
      <c r="M227" s="694">
        <v>5</v>
      </c>
      <c r="N227" s="694">
        <v>5</v>
      </c>
      <c r="O227" s="697">
        <v>1</v>
      </c>
      <c r="P227" s="700">
        <f t="shared" si="21"/>
        <v>1</v>
      </c>
      <c r="Q227" s="698">
        <f t="shared" si="22"/>
        <v>1</v>
      </c>
      <c r="R227" s="516"/>
    </row>
    <row r="228" spans="1:18" ht="26" x14ac:dyDescent="0.15">
      <c r="A228" s="681" t="s">
        <v>18</v>
      </c>
      <c r="B228" s="682" t="s">
        <v>5</v>
      </c>
      <c r="C228" s="682" t="s">
        <v>49</v>
      </c>
      <c r="D228" s="108" t="s">
        <v>1271</v>
      </c>
      <c r="E228" s="518" t="s">
        <v>59</v>
      </c>
      <c r="F228" s="640" t="s">
        <v>164</v>
      </c>
      <c r="G228" s="627" t="s">
        <v>1289</v>
      </c>
      <c r="H228" s="683" t="s">
        <v>1287</v>
      </c>
      <c r="I228" s="699" t="s">
        <v>1290</v>
      </c>
      <c r="J228" s="683" t="s">
        <v>59</v>
      </c>
      <c r="K228" s="685">
        <v>0</v>
      </c>
      <c r="L228" s="611" t="s">
        <v>1291</v>
      </c>
      <c r="M228" s="694">
        <v>5</v>
      </c>
      <c r="N228" s="694">
        <v>5</v>
      </c>
      <c r="O228" s="697">
        <v>1</v>
      </c>
      <c r="P228" s="700" t="s">
        <v>59</v>
      </c>
      <c r="Q228" s="698" t="s">
        <v>59</v>
      </c>
      <c r="R228" s="516"/>
    </row>
    <row r="229" spans="1:18" ht="38.25" customHeight="1" x14ac:dyDescent="0.15">
      <c r="A229" s="681" t="s">
        <v>18</v>
      </c>
      <c r="B229" s="682" t="s">
        <v>5</v>
      </c>
      <c r="C229" s="682" t="s">
        <v>49</v>
      </c>
      <c r="D229" s="108" t="s">
        <v>1271</v>
      </c>
      <c r="E229" s="518" t="s">
        <v>59</v>
      </c>
      <c r="F229" s="640" t="s">
        <v>164</v>
      </c>
      <c r="G229" s="627" t="s">
        <v>1301</v>
      </c>
      <c r="H229" s="682" t="s">
        <v>1281</v>
      </c>
      <c r="I229" s="631" t="s">
        <v>7</v>
      </c>
      <c r="J229" s="683" t="s">
        <v>1156</v>
      </c>
      <c r="K229" s="685">
        <v>0.38</v>
      </c>
      <c r="L229" s="693"/>
      <c r="M229" s="694">
        <v>5</v>
      </c>
      <c r="N229" s="694">
        <v>5</v>
      </c>
      <c r="O229" s="697">
        <v>1</v>
      </c>
      <c r="P229" s="700">
        <f t="shared" ref="P229:P249" si="23">O229/K229</f>
        <v>2.6315789473684212</v>
      </c>
      <c r="Q229" s="698">
        <f>O229/K229</f>
        <v>2.6315789473684212</v>
      </c>
      <c r="R229" s="516"/>
    </row>
    <row r="230" spans="1:18" ht="38.25" customHeight="1" x14ac:dyDescent="0.15">
      <c r="A230" s="681" t="s">
        <v>18</v>
      </c>
      <c r="B230" s="682" t="s">
        <v>5</v>
      </c>
      <c r="C230" s="682" t="s">
        <v>49</v>
      </c>
      <c r="D230" s="108" t="s">
        <v>1271</v>
      </c>
      <c r="E230" s="518" t="s">
        <v>59</v>
      </c>
      <c r="F230" s="640" t="s">
        <v>164</v>
      </c>
      <c r="G230" s="627" t="s">
        <v>1177</v>
      </c>
      <c r="H230" s="682" t="s">
        <v>1284</v>
      </c>
      <c r="I230" s="631" t="s">
        <v>7</v>
      </c>
      <c r="J230" s="683" t="s">
        <v>1156</v>
      </c>
      <c r="K230" s="685">
        <v>0.38</v>
      </c>
      <c r="L230" s="693"/>
      <c r="M230" s="694">
        <v>5</v>
      </c>
      <c r="N230" s="694">
        <v>5</v>
      </c>
      <c r="O230" s="697">
        <v>1</v>
      </c>
      <c r="P230" s="700">
        <f t="shared" si="23"/>
        <v>2.6315789473684212</v>
      </c>
      <c r="Q230" s="698">
        <f>O230/K230</f>
        <v>2.6315789473684212</v>
      </c>
      <c r="R230" s="516"/>
    </row>
    <row r="231" spans="1:18" ht="38.25" customHeight="1" x14ac:dyDescent="0.15">
      <c r="A231" s="681" t="s">
        <v>18</v>
      </c>
      <c r="B231" s="682" t="s">
        <v>5</v>
      </c>
      <c r="C231" s="682" t="s">
        <v>49</v>
      </c>
      <c r="D231" s="108" t="s">
        <v>1271</v>
      </c>
      <c r="E231" s="518" t="s">
        <v>59</v>
      </c>
      <c r="F231" s="640" t="s">
        <v>164</v>
      </c>
      <c r="G231" s="627" t="s">
        <v>1306</v>
      </c>
      <c r="H231" s="682" t="s">
        <v>1266</v>
      </c>
      <c r="I231" s="682" t="s">
        <v>6</v>
      </c>
      <c r="J231" s="683" t="s">
        <v>1156</v>
      </c>
      <c r="K231" s="685">
        <v>1</v>
      </c>
      <c r="L231" s="693"/>
      <c r="M231" s="694">
        <v>5</v>
      </c>
      <c r="N231" s="694">
        <v>5</v>
      </c>
      <c r="O231" s="697">
        <v>1</v>
      </c>
      <c r="P231" s="700">
        <f t="shared" si="23"/>
        <v>1</v>
      </c>
      <c r="Q231" s="698">
        <f>O231/K231</f>
        <v>1</v>
      </c>
      <c r="R231" s="516"/>
    </row>
    <row r="232" spans="1:18" ht="38.25" customHeight="1" x14ac:dyDescent="0.15">
      <c r="A232" s="681" t="s">
        <v>18</v>
      </c>
      <c r="B232" s="682" t="s">
        <v>5</v>
      </c>
      <c r="C232" s="682" t="s">
        <v>49</v>
      </c>
      <c r="D232" s="108" t="s">
        <v>1271</v>
      </c>
      <c r="E232" s="518" t="s">
        <v>59</v>
      </c>
      <c r="F232" s="640" t="s">
        <v>164</v>
      </c>
      <c r="G232" s="627" t="s">
        <v>1307</v>
      </c>
      <c r="H232" s="682" t="s">
        <v>1308</v>
      </c>
      <c r="I232" s="682" t="s">
        <v>6</v>
      </c>
      <c r="J232" s="683" t="s">
        <v>1156</v>
      </c>
      <c r="K232" s="685">
        <v>1</v>
      </c>
      <c r="L232" s="693"/>
      <c r="M232" s="694">
        <v>5</v>
      </c>
      <c r="N232" s="694">
        <v>5</v>
      </c>
      <c r="O232" s="697">
        <v>1</v>
      </c>
      <c r="P232" s="700">
        <f t="shared" si="23"/>
        <v>1</v>
      </c>
      <c r="Q232" s="698">
        <f>O232/K232</f>
        <v>1</v>
      </c>
      <c r="R232" s="516"/>
    </row>
    <row r="233" spans="1:18" ht="51" customHeight="1" x14ac:dyDescent="0.15">
      <c r="A233" s="681" t="s">
        <v>18</v>
      </c>
      <c r="B233" s="682" t="s">
        <v>5</v>
      </c>
      <c r="C233" s="682" t="s">
        <v>49</v>
      </c>
      <c r="D233" s="108" t="s">
        <v>1271</v>
      </c>
      <c r="E233" s="518" t="s">
        <v>59</v>
      </c>
      <c r="F233" s="640" t="s">
        <v>164</v>
      </c>
      <c r="G233" s="627" t="s">
        <v>1161</v>
      </c>
      <c r="H233" s="682" t="s">
        <v>1309</v>
      </c>
      <c r="I233" s="682" t="s">
        <v>6</v>
      </c>
      <c r="J233" s="683" t="s">
        <v>1156</v>
      </c>
      <c r="K233" s="685">
        <v>1</v>
      </c>
      <c r="L233" s="693"/>
      <c r="M233" s="694">
        <v>5</v>
      </c>
      <c r="N233" s="694">
        <v>5</v>
      </c>
      <c r="O233" s="697">
        <v>1</v>
      </c>
      <c r="P233" s="700">
        <f t="shared" si="23"/>
        <v>1</v>
      </c>
      <c r="Q233" s="698">
        <f>O233/K233</f>
        <v>1</v>
      </c>
      <c r="R233" s="516"/>
    </row>
    <row r="234" spans="1:18" ht="38.25" customHeight="1" x14ac:dyDescent="0.15">
      <c r="A234" s="681" t="s">
        <v>18</v>
      </c>
      <c r="B234" s="682" t="s">
        <v>5</v>
      </c>
      <c r="C234" s="682" t="s">
        <v>1275</v>
      </c>
      <c r="D234" s="108" t="s">
        <v>1274</v>
      </c>
      <c r="E234" s="516" t="s">
        <v>1913</v>
      </c>
      <c r="F234" s="640" t="s">
        <v>164</v>
      </c>
      <c r="G234" s="645" t="s">
        <v>11</v>
      </c>
      <c r="H234" s="682" t="s">
        <v>1280</v>
      </c>
      <c r="I234" s="682" t="s">
        <v>6</v>
      </c>
      <c r="J234" s="683" t="s">
        <v>1156</v>
      </c>
      <c r="K234" s="685">
        <v>1</v>
      </c>
      <c r="L234" s="693"/>
      <c r="M234" s="694">
        <v>6</v>
      </c>
      <c r="N234" s="694">
        <f>ROUND((M234*O234/100),0)</f>
        <v>0</v>
      </c>
      <c r="O234" s="697">
        <v>0</v>
      </c>
      <c r="P234" s="700">
        <f t="shared" si="23"/>
        <v>0</v>
      </c>
      <c r="Q234" s="698">
        <f>N234/(M234*K234)</f>
        <v>0</v>
      </c>
      <c r="R234" s="516"/>
    </row>
    <row r="235" spans="1:18" ht="38.25" customHeight="1" x14ac:dyDescent="0.15">
      <c r="A235" s="681" t="s">
        <v>18</v>
      </c>
      <c r="B235" s="682" t="s">
        <v>5</v>
      </c>
      <c r="C235" s="682" t="s">
        <v>1275</v>
      </c>
      <c r="D235" s="692" t="s">
        <v>1274</v>
      </c>
      <c r="E235" s="516" t="s">
        <v>1913</v>
      </c>
      <c r="F235" s="640" t="s">
        <v>164</v>
      </c>
      <c r="G235" s="627" t="s">
        <v>1166</v>
      </c>
      <c r="H235" s="682" t="s">
        <v>1266</v>
      </c>
      <c r="I235" s="682" t="s">
        <v>6</v>
      </c>
      <c r="J235" s="683" t="s">
        <v>1156</v>
      </c>
      <c r="K235" s="685">
        <v>1</v>
      </c>
      <c r="L235" s="693"/>
      <c r="M235" s="694">
        <v>6</v>
      </c>
      <c r="N235" s="694">
        <v>6</v>
      </c>
      <c r="O235" s="697">
        <f>N235/M235</f>
        <v>1</v>
      </c>
      <c r="P235" s="700">
        <f t="shared" si="23"/>
        <v>1</v>
      </c>
      <c r="Q235" s="698">
        <f>N235/(M235*K235)</f>
        <v>1</v>
      </c>
      <c r="R235" s="516"/>
    </row>
    <row r="236" spans="1:18" ht="38.25" customHeight="1" x14ac:dyDescent="0.15">
      <c r="A236" s="681" t="s">
        <v>18</v>
      </c>
      <c r="B236" s="682" t="s">
        <v>5</v>
      </c>
      <c r="C236" s="682" t="s">
        <v>1275</v>
      </c>
      <c r="D236" s="686" t="s">
        <v>1274</v>
      </c>
      <c r="E236" s="516" t="s">
        <v>1913</v>
      </c>
      <c r="F236" s="640" t="s">
        <v>164</v>
      </c>
      <c r="G236" s="645" t="s">
        <v>1279</v>
      </c>
      <c r="H236" s="682" t="s">
        <v>1280</v>
      </c>
      <c r="I236" s="682" t="s">
        <v>6</v>
      </c>
      <c r="J236" s="683" t="s">
        <v>1156</v>
      </c>
      <c r="K236" s="685">
        <v>1</v>
      </c>
      <c r="L236" s="686"/>
      <c r="M236" s="694">
        <v>6</v>
      </c>
      <c r="N236" s="694">
        <v>2</v>
      </c>
      <c r="O236" s="697">
        <v>0.33</v>
      </c>
      <c r="P236" s="700">
        <f t="shared" si="23"/>
        <v>0.33</v>
      </c>
      <c r="Q236" s="698">
        <f t="shared" ref="Q236:Q249" si="24">O236/K236</f>
        <v>0.33</v>
      </c>
      <c r="R236" s="516"/>
    </row>
    <row r="237" spans="1:18" ht="38.25" customHeight="1" x14ac:dyDescent="0.15">
      <c r="A237" s="681" t="s">
        <v>18</v>
      </c>
      <c r="B237" s="682" t="s">
        <v>5</v>
      </c>
      <c r="C237" s="682" t="s">
        <v>1275</v>
      </c>
      <c r="D237" s="108" t="s">
        <v>1274</v>
      </c>
      <c r="E237" s="516" t="s">
        <v>1913</v>
      </c>
      <c r="F237" s="640" t="s">
        <v>164</v>
      </c>
      <c r="G237" s="645" t="s">
        <v>13</v>
      </c>
      <c r="H237" s="682" t="s">
        <v>1280</v>
      </c>
      <c r="I237" s="682" t="s">
        <v>6</v>
      </c>
      <c r="J237" s="683" t="s">
        <v>1156</v>
      </c>
      <c r="K237" s="685">
        <v>1</v>
      </c>
      <c r="L237" s="693"/>
      <c r="M237" s="694">
        <v>6</v>
      </c>
      <c r="N237" s="694">
        <v>2</v>
      </c>
      <c r="O237" s="697">
        <v>0.33</v>
      </c>
      <c r="P237" s="700">
        <f t="shared" si="23"/>
        <v>0.33</v>
      </c>
      <c r="Q237" s="698">
        <f t="shared" si="24"/>
        <v>0.33</v>
      </c>
      <c r="R237" s="516"/>
    </row>
    <row r="238" spans="1:18" ht="38.25" customHeight="1" x14ac:dyDescent="0.15">
      <c r="A238" s="681" t="s">
        <v>18</v>
      </c>
      <c r="B238" s="682" t="s">
        <v>5</v>
      </c>
      <c r="C238" s="682" t="s">
        <v>1275</v>
      </c>
      <c r="D238" s="692" t="s">
        <v>1274</v>
      </c>
      <c r="E238" s="516" t="s">
        <v>1913</v>
      </c>
      <c r="F238" s="640" t="s">
        <v>164</v>
      </c>
      <c r="G238" s="627" t="s">
        <v>1288</v>
      </c>
      <c r="H238" s="682" t="s">
        <v>1280</v>
      </c>
      <c r="I238" s="682" t="s">
        <v>6</v>
      </c>
      <c r="J238" s="683" t="s">
        <v>1156</v>
      </c>
      <c r="K238" s="685">
        <v>1</v>
      </c>
      <c r="L238" s="693"/>
      <c r="M238" s="694">
        <v>6</v>
      </c>
      <c r="N238" s="694">
        <v>2</v>
      </c>
      <c r="O238" s="697">
        <v>0.33</v>
      </c>
      <c r="P238" s="700">
        <f t="shared" si="23"/>
        <v>0.33</v>
      </c>
      <c r="Q238" s="698">
        <f t="shared" si="24"/>
        <v>0.33</v>
      </c>
      <c r="R238" s="516"/>
    </row>
    <row r="239" spans="1:18" ht="38.25" customHeight="1" x14ac:dyDescent="0.15">
      <c r="A239" s="681" t="s">
        <v>18</v>
      </c>
      <c r="B239" s="682" t="s">
        <v>5</v>
      </c>
      <c r="C239" s="682" t="s">
        <v>1275</v>
      </c>
      <c r="D239" s="692" t="s">
        <v>1274</v>
      </c>
      <c r="E239" s="516" t="s">
        <v>1913</v>
      </c>
      <c r="F239" s="640" t="s">
        <v>164</v>
      </c>
      <c r="G239" s="627" t="s">
        <v>1292</v>
      </c>
      <c r="H239" s="682" t="s">
        <v>1280</v>
      </c>
      <c r="I239" s="682" t="s">
        <v>6</v>
      </c>
      <c r="J239" s="683" t="s">
        <v>1156</v>
      </c>
      <c r="K239" s="685">
        <v>1</v>
      </c>
      <c r="L239" s="693"/>
      <c r="M239" s="694">
        <v>6</v>
      </c>
      <c r="N239" s="694">
        <v>2</v>
      </c>
      <c r="O239" s="697">
        <v>0.33</v>
      </c>
      <c r="P239" s="700">
        <f t="shared" si="23"/>
        <v>0.33</v>
      </c>
      <c r="Q239" s="698">
        <f t="shared" si="24"/>
        <v>0.33</v>
      </c>
      <c r="R239" s="516"/>
    </row>
    <row r="240" spans="1:18" ht="38.25" customHeight="1" x14ac:dyDescent="0.15">
      <c r="A240" s="681" t="s">
        <v>18</v>
      </c>
      <c r="B240" s="682" t="s">
        <v>5</v>
      </c>
      <c r="C240" s="682" t="s">
        <v>1275</v>
      </c>
      <c r="D240" s="692" t="s">
        <v>1274</v>
      </c>
      <c r="E240" s="516" t="s">
        <v>1913</v>
      </c>
      <c r="F240" s="640" t="s">
        <v>164</v>
      </c>
      <c r="G240" s="627" t="s">
        <v>1296</v>
      </c>
      <c r="H240" s="682" t="s">
        <v>1280</v>
      </c>
      <c r="I240" s="682" t="s">
        <v>6</v>
      </c>
      <c r="J240" s="683" t="s">
        <v>1156</v>
      </c>
      <c r="K240" s="685">
        <v>1</v>
      </c>
      <c r="L240" s="695"/>
      <c r="M240" s="694">
        <v>6</v>
      </c>
      <c r="N240" s="694">
        <v>2</v>
      </c>
      <c r="O240" s="697">
        <v>0.33</v>
      </c>
      <c r="P240" s="700">
        <f t="shared" si="23"/>
        <v>0.33</v>
      </c>
      <c r="Q240" s="698">
        <f t="shared" si="24"/>
        <v>0.33</v>
      </c>
      <c r="R240" s="516"/>
    </row>
    <row r="241" spans="1:18" ht="38.25" customHeight="1" x14ac:dyDescent="0.15">
      <c r="A241" s="681" t="s">
        <v>18</v>
      </c>
      <c r="B241" s="682" t="s">
        <v>5</v>
      </c>
      <c r="C241" s="682" t="s">
        <v>1275</v>
      </c>
      <c r="D241" s="696" t="s">
        <v>1274</v>
      </c>
      <c r="E241" s="516" t="s">
        <v>1913</v>
      </c>
      <c r="F241" s="640" t="s">
        <v>164</v>
      </c>
      <c r="G241" s="627" t="s">
        <v>1164</v>
      </c>
      <c r="H241" s="682" t="s">
        <v>1280</v>
      </c>
      <c r="I241" s="682" t="s">
        <v>6</v>
      </c>
      <c r="J241" s="683" t="s">
        <v>1156</v>
      </c>
      <c r="K241" s="685">
        <v>1</v>
      </c>
      <c r="L241" s="693"/>
      <c r="M241" s="694">
        <v>6</v>
      </c>
      <c r="N241" s="694">
        <v>2</v>
      </c>
      <c r="O241" s="697">
        <v>0.33</v>
      </c>
      <c r="P241" s="700">
        <f t="shared" si="23"/>
        <v>0.33</v>
      </c>
      <c r="Q241" s="698">
        <f t="shared" si="24"/>
        <v>0.33</v>
      </c>
      <c r="R241" s="516"/>
    </row>
    <row r="242" spans="1:18" ht="38.25" customHeight="1" x14ac:dyDescent="0.15">
      <c r="A242" s="681" t="s">
        <v>18</v>
      </c>
      <c r="B242" s="682" t="s">
        <v>5</v>
      </c>
      <c r="C242" s="682" t="s">
        <v>1275</v>
      </c>
      <c r="D242" s="692" t="s">
        <v>1274</v>
      </c>
      <c r="E242" s="516" t="s">
        <v>1913</v>
      </c>
      <c r="F242" s="640" t="s">
        <v>164</v>
      </c>
      <c r="G242" s="627" t="s">
        <v>1160</v>
      </c>
      <c r="H242" s="682" t="s">
        <v>1280</v>
      </c>
      <c r="I242" s="682" t="s">
        <v>6</v>
      </c>
      <c r="J242" s="683" t="s">
        <v>1156</v>
      </c>
      <c r="K242" s="685">
        <v>1</v>
      </c>
      <c r="L242" s="693"/>
      <c r="M242" s="694">
        <v>6</v>
      </c>
      <c r="N242" s="694">
        <v>2</v>
      </c>
      <c r="O242" s="697">
        <v>0.33</v>
      </c>
      <c r="P242" s="700">
        <f t="shared" si="23"/>
        <v>0.33</v>
      </c>
      <c r="Q242" s="698">
        <f t="shared" si="24"/>
        <v>0.33</v>
      </c>
      <c r="R242" s="516"/>
    </row>
    <row r="243" spans="1:18" ht="38.25" customHeight="1" x14ac:dyDescent="0.15">
      <c r="A243" s="681" t="s">
        <v>18</v>
      </c>
      <c r="B243" s="682" t="s">
        <v>5</v>
      </c>
      <c r="C243" s="682" t="s">
        <v>1275</v>
      </c>
      <c r="D243" s="692" t="s">
        <v>1274</v>
      </c>
      <c r="E243" s="516" t="s">
        <v>1913</v>
      </c>
      <c r="F243" s="640" t="s">
        <v>164</v>
      </c>
      <c r="G243" s="627" t="s">
        <v>1299</v>
      </c>
      <c r="H243" s="682" t="s">
        <v>1280</v>
      </c>
      <c r="I243" s="682" t="s">
        <v>6</v>
      </c>
      <c r="J243" s="683" t="s">
        <v>1156</v>
      </c>
      <c r="K243" s="685">
        <v>1</v>
      </c>
      <c r="L243" s="693"/>
      <c r="M243" s="694">
        <v>6</v>
      </c>
      <c r="N243" s="694">
        <v>2</v>
      </c>
      <c r="O243" s="697">
        <v>0.33</v>
      </c>
      <c r="P243" s="700">
        <f t="shared" si="23"/>
        <v>0.33</v>
      </c>
      <c r="Q243" s="698">
        <f t="shared" si="24"/>
        <v>0.33</v>
      </c>
      <c r="R243" s="516"/>
    </row>
    <row r="244" spans="1:18" ht="38.25" customHeight="1" x14ac:dyDescent="0.15">
      <c r="A244" s="681" t="s">
        <v>18</v>
      </c>
      <c r="B244" s="682" t="s">
        <v>5</v>
      </c>
      <c r="C244" s="682" t="s">
        <v>1275</v>
      </c>
      <c r="D244" s="696" t="s">
        <v>1274</v>
      </c>
      <c r="E244" s="516" t="s">
        <v>1913</v>
      </c>
      <c r="F244" s="640" t="s">
        <v>164</v>
      </c>
      <c r="G244" s="627" t="s">
        <v>1300</v>
      </c>
      <c r="H244" s="682" t="s">
        <v>1280</v>
      </c>
      <c r="I244" s="682" t="s">
        <v>6</v>
      </c>
      <c r="J244" s="683" t="s">
        <v>1156</v>
      </c>
      <c r="K244" s="685">
        <v>1</v>
      </c>
      <c r="L244" s="693"/>
      <c r="M244" s="694">
        <v>6</v>
      </c>
      <c r="N244" s="694">
        <v>2</v>
      </c>
      <c r="O244" s="697">
        <v>0.33</v>
      </c>
      <c r="P244" s="700">
        <f t="shared" si="23"/>
        <v>0.33</v>
      </c>
      <c r="Q244" s="698">
        <f t="shared" si="24"/>
        <v>0.33</v>
      </c>
      <c r="R244" s="516"/>
    </row>
    <row r="245" spans="1:18" ht="38.25" customHeight="1" x14ac:dyDescent="0.15">
      <c r="A245" s="681" t="s">
        <v>18</v>
      </c>
      <c r="B245" s="682" t="s">
        <v>5</v>
      </c>
      <c r="C245" s="682" t="s">
        <v>1275</v>
      </c>
      <c r="D245" s="692" t="s">
        <v>1274</v>
      </c>
      <c r="E245" s="516" t="s">
        <v>1913</v>
      </c>
      <c r="F245" s="640" t="s">
        <v>164</v>
      </c>
      <c r="G245" s="627" t="s">
        <v>1310</v>
      </c>
      <c r="H245" s="682" t="s">
        <v>1280</v>
      </c>
      <c r="I245" s="682" t="s">
        <v>6</v>
      </c>
      <c r="J245" s="683" t="s">
        <v>1156</v>
      </c>
      <c r="K245" s="685">
        <v>1</v>
      </c>
      <c r="L245" s="693"/>
      <c r="M245" s="694">
        <v>6</v>
      </c>
      <c r="N245" s="694">
        <v>2</v>
      </c>
      <c r="O245" s="697">
        <v>0.33</v>
      </c>
      <c r="P245" s="700">
        <f t="shared" si="23"/>
        <v>0.33</v>
      </c>
      <c r="Q245" s="698">
        <f t="shared" si="24"/>
        <v>0.33</v>
      </c>
      <c r="R245" s="516"/>
    </row>
    <row r="246" spans="1:18" ht="51" customHeight="1" x14ac:dyDescent="0.15">
      <c r="A246" s="681" t="s">
        <v>18</v>
      </c>
      <c r="B246" s="682" t="s">
        <v>5</v>
      </c>
      <c r="C246" s="682" t="s">
        <v>1275</v>
      </c>
      <c r="D246" s="692" t="s">
        <v>1274</v>
      </c>
      <c r="E246" s="516" t="s">
        <v>1913</v>
      </c>
      <c r="F246" s="640" t="s">
        <v>164</v>
      </c>
      <c r="G246" s="627" t="s">
        <v>1282</v>
      </c>
      <c r="H246" s="682" t="s">
        <v>1283</v>
      </c>
      <c r="I246" s="682" t="s">
        <v>6</v>
      </c>
      <c r="J246" s="683" t="s">
        <v>1156</v>
      </c>
      <c r="K246" s="685">
        <v>1</v>
      </c>
      <c r="L246" s="693"/>
      <c r="M246" s="694">
        <v>6</v>
      </c>
      <c r="N246" s="694">
        <v>2</v>
      </c>
      <c r="O246" s="697">
        <v>0.33</v>
      </c>
      <c r="P246" s="700">
        <f t="shared" si="23"/>
        <v>0.33</v>
      </c>
      <c r="Q246" s="698">
        <f t="shared" si="24"/>
        <v>0.33</v>
      </c>
      <c r="R246" s="516"/>
    </row>
    <row r="247" spans="1:18" ht="51" customHeight="1" x14ac:dyDescent="0.15">
      <c r="A247" s="681" t="s">
        <v>18</v>
      </c>
      <c r="B247" s="682" t="s">
        <v>5</v>
      </c>
      <c r="C247" s="682" t="s">
        <v>1275</v>
      </c>
      <c r="D247" s="692" t="s">
        <v>1274</v>
      </c>
      <c r="E247" s="516" t="s">
        <v>1913</v>
      </c>
      <c r="F247" s="640" t="s">
        <v>164</v>
      </c>
      <c r="G247" s="627" t="s">
        <v>1302</v>
      </c>
      <c r="H247" s="682" t="s">
        <v>1283</v>
      </c>
      <c r="I247" s="682" t="s">
        <v>6</v>
      </c>
      <c r="J247" s="683" t="s">
        <v>1156</v>
      </c>
      <c r="K247" s="685">
        <v>1</v>
      </c>
      <c r="L247" s="693"/>
      <c r="M247" s="694">
        <v>6</v>
      </c>
      <c r="N247" s="694">
        <v>2</v>
      </c>
      <c r="O247" s="697">
        <v>0.33</v>
      </c>
      <c r="P247" s="700">
        <f t="shared" si="23"/>
        <v>0.33</v>
      </c>
      <c r="Q247" s="698">
        <f t="shared" si="24"/>
        <v>0.33</v>
      </c>
      <c r="R247" s="516"/>
    </row>
    <row r="248" spans="1:18" ht="38.25" customHeight="1" x14ac:dyDescent="0.15">
      <c r="A248" s="681" t="s">
        <v>18</v>
      </c>
      <c r="B248" s="682" t="s">
        <v>5</v>
      </c>
      <c r="C248" s="682" t="s">
        <v>1275</v>
      </c>
      <c r="D248" s="692" t="s">
        <v>1274</v>
      </c>
      <c r="E248" s="516" t="s">
        <v>1913</v>
      </c>
      <c r="F248" s="640" t="s">
        <v>164</v>
      </c>
      <c r="G248" s="627" t="s">
        <v>19</v>
      </c>
      <c r="H248" s="682" t="s">
        <v>1285</v>
      </c>
      <c r="I248" s="682" t="s">
        <v>6</v>
      </c>
      <c r="J248" s="683" t="s">
        <v>1156</v>
      </c>
      <c r="K248" s="685">
        <v>1</v>
      </c>
      <c r="L248" s="693"/>
      <c r="M248" s="694">
        <v>6</v>
      </c>
      <c r="N248" s="694">
        <v>6</v>
      </c>
      <c r="O248" s="697">
        <v>1</v>
      </c>
      <c r="P248" s="700">
        <f t="shared" si="23"/>
        <v>1</v>
      </c>
      <c r="Q248" s="698">
        <f t="shared" si="24"/>
        <v>1</v>
      </c>
      <c r="R248" s="516"/>
    </row>
    <row r="249" spans="1:18" ht="38.25" customHeight="1" x14ac:dyDescent="0.15">
      <c r="A249" s="681" t="s">
        <v>18</v>
      </c>
      <c r="B249" s="682" t="s">
        <v>5</v>
      </c>
      <c r="C249" s="682" t="s">
        <v>1275</v>
      </c>
      <c r="D249" s="692" t="s">
        <v>1274</v>
      </c>
      <c r="E249" s="516" t="s">
        <v>1913</v>
      </c>
      <c r="F249" s="640" t="s">
        <v>164</v>
      </c>
      <c r="G249" s="627" t="s">
        <v>1286</v>
      </c>
      <c r="H249" s="682" t="s">
        <v>1287</v>
      </c>
      <c r="I249" s="682" t="s">
        <v>6</v>
      </c>
      <c r="J249" s="683" t="s">
        <v>1156</v>
      </c>
      <c r="K249" s="685">
        <v>1</v>
      </c>
      <c r="L249" s="693"/>
      <c r="M249" s="694">
        <v>6</v>
      </c>
      <c r="N249" s="694">
        <v>6</v>
      </c>
      <c r="O249" s="697">
        <v>1</v>
      </c>
      <c r="P249" s="700">
        <f t="shared" si="23"/>
        <v>1</v>
      </c>
      <c r="Q249" s="698">
        <f t="shared" si="24"/>
        <v>1</v>
      </c>
      <c r="R249" s="516"/>
    </row>
    <row r="250" spans="1:18" ht="26" x14ac:dyDescent="0.15">
      <c r="A250" s="681" t="s">
        <v>18</v>
      </c>
      <c r="B250" s="682" t="s">
        <v>5</v>
      </c>
      <c r="C250" s="682" t="s">
        <v>1275</v>
      </c>
      <c r="D250" s="692" t="s">
        <v>1274</v>
      </c>
      <c r="E250" s="516" t="s">
        <v>1913</v>
      </c>
      <c r="F250" s="640" t="s">
        <v>164</v>
      </c>
      <c r="G250" s="627" t="s">
        <v>1289</v>
      </c>
      <c r="H250" s="683" t="s">
        <v>1287</v>
      </c>
      <c r="I250" s="699" t="s">
        <v>1290</v>
      </c>
      <c r="J250" s="683" t="s">
        <v>59</v>
      </c>
      <c r="K250" s="685">
        <v>0</v>
      </c>
      <c r="L250" s="611" t="s">
        <v>1291</v>
      </c>
      <c r="M250" s="694">
        <v>6</v>
      </c>
      <c r="N250" s="694">
        <v>6</v>
      </c>
      <c r="O250" s="697">
        <v>1</v>
      </c>
      <c r="P250" s="700" t="s">
        <v>59</v>
      </c>
      <c r="Q250" s="698" t="s">
        <v>59</v>
      </c>
      <c r="R250" s="516"/>
    </row>
    <row r="251" spans="1:18" ht="38.25" customHeight="1" x14ac:dyDescent="0.15">
      <c r="A251" s="681" t="s">
        <v>18</v>
      </c>
      <c r="B251" s="682" t="s">
        <v>5</v>
      </c>
      <c r="C251" s="682" t="s">
        <v>1275</v>
      </c>
      <c r="D251" s="692" t="s">
        <v>1274</v>
      </c>
      <c r="E251" s="516" t="s">
        <v>1913</v>
      </c>
      <c r="F251" s="640" t="s">
        <v>164</v>
      </c>
      <c r="G251" s="627" t="s">
        <v>1301</v>
      </c>
      <c r="H251" s="682" t="s">
        <v>1280</v>
      </c>
      <c r="I251" s="682" t="s">
        <v>6</v>
      </c>
      <c r="J251" s="683" t="s">
        <v>1156</v>
      </c>
      <c r="K251" s="685">
        <v>1</v>
      </c>
      <c r="L251" s="693"/>
      <c r="M251" s="694">
        <v>6</v>
      </c>
      <c r="N251" s="694">
        <v>6</v>
      </c>
      <c r="O251" s="697">
        <v>1</v>
      </c>
      <c r="P251" s="700">
        <f t="shared" ref="P251:P289" si="25">O251/K251</f>
        <v>1</v>
      </c>
      <c r="Q251" s="698">
        <f>O251/K251</f>
        <v>1</v>
      </c>
      <c r="R251" s="516"/>
    </row>
    <row r="252" spans="1:18" ht="51" customHeight="1" x14ac:dyDescent="0.15">
      <c r="A252" s="681" t="s">
        <v>18</v>
      </c>
      <c r="B252" s="682" t="s">
        <v>5</v>
      </c>
      <c r="C252" s="682" t="s">
        <v>1275</v>
      </c>
      <c r="D252" s="692" t="s">
        <v>1274</v>
      </c>
      <c r="E252" s="516" t="s">
        <v>1913</v>
      </c>
      <c r="F252" s="640" t="s">
        <v>164</v>
      </c>
      <c r="G252" s="627" t="s">
        <v>1177</v>
      </c>
      <c r="H252" s="682" t="s">
        <v>1283</v>
      </c>
      <c r="I252" s="682" t="s">
        <v>6</v>
      </c>
      <c r="J252" s="683" t="s">
        <v>1156</v>
      </c>
      <c r="K252" s="685">
        <v>1</v>
      </c>
      <c r="L252" s="693"/>
      <c r="M252" s="694">
        <v>6</v>
      </c>
      <c r="N252" s="694">
        <v>6</v>
      </c>
      <c r="O252" s="697">
        <v>1</v>
      </c>
      <c r="P252" s="700">
        <f t="shared" si="25"/>
        <v>1</v>
      </c>
      <c r="Q252" s="698">
        <f>O252/K252</f>
        <v>1</v>
      </c>
      <c r="R252" s="516"/>
    </row>
    <row r="253" spans="1:18" ht="38.25" customHeight="1" x14ac:dyDescent="0.15">
      <c r="A253" s="681" t="s">
        <v>18</v>
      </c>
      <c r="B253" s="682" t="s">
        <v>5</v>
      </c>
      <c r="C253" s="682" t="s">
        <v>1275</v>
      </c>
      <c r="D253" s="692" t="s">
        <v>1274</v>
      </c>
      <c r="E253" s="516" t="s">
        <v>1913</v>
      </c>
      <c r="F253" s="640" t="s">
        <v>164</v>
      </c>
      <c r="G253" s="627" t="s">
        <v>1306</v>
      </c>
      <c r="H253" s="682" t="s">
        <v>1266</v>
      </c>
      <c r="I253" s="682" t="s">
        <v>6</v>
      </c>
      <c r="J253" s="683" t="s">
        <v>1156</v>
      </c>
      <c r="K253" s="685">
        <v>1</v>
      </c>
      <c r="L253" s="693"/>
      <c r="M253" s="694">
        <v>6</v>
      </c>
      <c r="N253" s="694">
        <v>6</v>
      </c>
      <c r="O253" s="697">
        <v>1</v>
      </c>
      <c r="P253" s="700">
        <f t="shared" si="25"/>
        <v>1</v>
      </c>
      <c r="Q253" s="698">
        <f>O253/K253</f>
        <v>1</v>
      </c>
      <c r="R253" s="516"/>
    </row>
    <row r="254" spans="1:18" ht="38.25" customHeight="1" x14ac:dyDescent="0.15">
      <c r="A254" s="681" t="s">
        <v>18</v>
      </c>
      <c r="B254" s="682" t="s">
        <v>5</v>
      </c>
      <c r="C254" s="682" t="s">
        <v>1275</v>
      </c>
      <c r="D254" s="692" t="s">
        <v>1274</v>
      </c>
      <c r="E254" s="516" t="s">
        <v>1913</v>
      </c>
      <c r="F254" s="640" t="s">
        <v>164</v>
      </c>
      <c r="G254" s="627" t="s">
        <v>1307</v>
      </c>
      <c r="H254" s="682" t="s">
        <v>1308</v>
      </c>
      <c r="I254" s="682" t="s">
        <v>6</v>
      </c>
      <c r="J254" s="683" t="s">
        <v>1156</v>
      </c>
      <c r="K254" s="685">
        <v>1</v>
      </c>
      <c r="L254" s="693"/>
      <c r="M254" s="694">
        <v>6</v>
      </c>
      <c r="N254" s="694">
        <v>6</v>
      </c>
      <c r="O254" s="697">
        <v>1</v>
      </c>
      <c r="P254" s="700">
        <f t="shared" si="25"/>
        <v>1</v>
      </c>
      <c r="Q254" s="698">
        <f>O254/K254</f>
        <v>1</v>
      </c>
      <c r="R254" s="516"/>
    </row>
    <row r="255" spans="1:18" ht="51" customHeight="1" x14ac:dyDescent="0.15">
      <c r="A255" s="681" t="s">
        <v>18</v>
      </c>
      <c r="B255" s="682" t="s">
        <v>5</v>
      </c>
      <c r="C255" s="682" t="s">
        <v>1275</v>
      </c>
      <c r="D255" s="692" t="s">
        <v>1274</v>
      </c>
      <c r="E255" s="516" t="s">
        <v>1913</v>
      </c>
      <c r="F255" s="640" t="s">
        <v>164</v>
      </c>
      <c r="G255" s="627" t="s">
        <v>1161</v>
      </c>
      <c r="H255" s="682" t="s">
        <v>1309</v>
      </c>
      <c r="I255" s="682" t="s">
        <v>6</v>
      </c>
      <c r="J255" s="683" t="s">
        <v>1156</v>
      </c>
      <c r="K255" s="685">
        <v>1</v>
      </c>
      <c r="L255" s="693"/>
      <c r="M255" s="688">
        <v>6</v>
      </c>
      <c r="N255" s="688">
        <v>6</v>
      </c>
      <c r="O255" s="697">
        <v>1</v>
      </c>
      <c r="P255" s="700">
        <f t="shared" si="25"/>
        <v>1</v>
      </c>
      <c r="Q255" s="698">
        <f>O255/K255</f>
        <v>1</v>
      </c>
      <c r="R255" s="516"/>
    </row>
    <row r="256" spans="1:18" ht="38.25" customHeight="1" x14ac:dyDescent="0.15">
      <c r="A256" s="681" t="s">
        <v>18</v>
      </c>
      <c r="B256" s="682" t="s">
        <v>5</v>
      </c>
      <c r="C256" s="683" t="s">
        <v>1264</v>
      </c>
      <c r="D256" s="692" t="s">
        <v>1265</v>
      </c>
      <c r="E256" s="518" t="s">
        <v>59</v>
      </c>
      <c r="F256" s="640" t="s">
        <v>164</v>
      </c>
      <c r="G256" s="627" t="s">
        <v>1166</v>
      </c>
      <c r="H256" s="682" t="s">
        <v>1266</v>
      </c>
      <c r="I256" s="682" t="s">
        <v>6</v>
      </c>
      <c r="J256" s="683" t="s">
        <v>1156</v>
      </c>
      <c r="K256" s="685">
        <v>1</v>
      </c>
      <c r="L256" s="693"/>
      <c r="M256" s="687">
        <v>343</v>
      </c>
      <c r="N256" s="687">
        <v>343</v>
      </c>
      <c r="O256" s="697">
        <f t="shared" ref="O256:O261" si="26">N256/M256</f>
        <v>1</v>
      </c>
      <c r="P256" s="700">
        <f t="shared" si="25"/>
        <v>1</v>
      </c>
      <c r="Q256" s="698">
        <f t="shared" ref="Q256:Q261" si="27">N256/(M256*K256)</f>
        <v>1</v>
      </c>
      <c r="R256" s="516"/>
    </row>
    <row r="257" spans="1:18" ht="38.25" customHeight="1" x14ac:dyDescent="0.15">
      <c r="A257" s="681" t="s">
        <v>18</v>
      </c>
      <c r="B257" s="682" t="s">
        <v>5</v>
      </c>
      <c r="C257" s="683" t="s">
        <v>1264</v>
      </c>
      <c r="D257" s="692" t="s">
        <v>1265</v>
      </c>
      <c r="E257" s="518" t="s">
        <v>59</v>
      </c>
      <c r="F257" s="640" t="s">
        <v>164</v>
      </c>
      <c r="G257" s="627" t="s">
        <v>1306</v>
      </c>
      <c r="H257" s="682" t="s">
        <v>1266</v>
      </c>
      <c r="I257" s="682" t="s">
        <v>6</v>
      </c>
      <c r="J257" s="683" t="s">
        <v>1156</v>
      </c>
      <c r="K257" s="685">
        <v>1</v>
      </c>
      <c r="L257" s="693"/>
      <c r="M257" s="694">
        <v>343</v>
      </c>
      <c r="N257" s="694">
        <v>343</v>
      </c>
      <c r="O257" s="697">
        <f t="shared" si="26"/>
        <v>1</v>
      </c>
      <c r="P257" s="700">
        <f t="shared" si="25"/>
        <v>1</v>
      </c>
      <c r="Q257" s="698">
        <f t="shared" si="27"/>
        <v>1</v>
      </c>
      <c r="R257" s="516"/>
    </row>
    <row r="258" spans="1:18" ht="38.25" customHeight="1" x14ac:dyDescent="0.15">
      <c r="A258" s="681" t="s">
        <v>18</v>
      </c>
      <c r="B258" s="682" t="s">
        <v>5</v>
      </c>
      <c r="C258" s="683" t="s">
        <v>1264</v>
      </c>
      <c r="D258" s="692" t="s">
        <v>1265</v>
      </c>
      <c r="E258" s="518" t="s">
        <v>59</v>
      </c>
      <c r="F258" s="640" t="s">
        <v>164</v>
      </c>
      <c r="G258" s="627" t="s">
        <v>1307</v>
      </c>
      <c r="H258" s="682" t="s">
        <v>1308</v>
      </c>
      <c r="I258" s="682" t="s">
        <v>6</v>
      </c>
      <c r="J258" s="683" t="s">
        <v>1156</v>
      </c>
      <c r="K258" s="685">
        <v>1</v>
      </c>
      <c r="L258" s="693"/>
      <c r="M258" s="694">
        <v>343</v>
      </c>
      <c r="N258" s="694">
        <v>343</v>
      </c>
      <c r="O258" s="697">
        <f t="shared" si="26"/>
        <v>1</v>
      </c>
      <c r="P258" s="700">
        <f t="shared" si="25"/>
        <v>1</v>
      </c>
      <c r="Q258" s="698">
        <f t="shared" si="27"/>
        <v>1</v>
      </c>
      <c r="R258" s="516"/>
    </row>
    <row r="259" spans="1:18" ht="38.25" customHeight="1" x14ac:dyDescent="0.15">
      <c r="A259" s="681" t="s">
        <v>18</v>
      </c>
      <c r="B259" s="682" t="s">
        <v>5</v>
      </c>
      <c r="C259" s="683" t="s">
        <v>1264</v>
      </c>
      <c r="D259" s="692" t="s">
        <v>1269</v>
      </c>
      <c r="E259" s="518" t="s">
        <v>59</v>
      </c>
      <c r="F259" s="640" t="s">
        <v>164</v>
      </c>
      <c r="G259" s="627" t="s">
        <v>1166</v>
      </c>
      <c r="H259" s="682" t="s">
        <v>1266</v>
      </c>
      <c r="I259" s="682" t="s">
        <v>6</v>
      </c>
      <c r="J259" s="683" t="s">
        <v>1156</v>
      </c>
      <c r="K259" s="685">
        <v>1</v>
      </c>
      <c r="L259" s="693"/>
      <c r="M259" s="694">
        <v>12</v>
      </c>
      <c r="N259" s="694">
        <v>12</v>
      </c>
      <c r="O259" s="697">
        <f t="shared" si="26"/>
        <v>1</v>
      </c>
      <c r="P259" s="700">
        <f t="shared" si="25"/>
        <v>1</v>
      </c>
      <c r="Q259" s="698">
        <f t="shared" si="27"/>
        <v>1</v>
      </c>
      <c r="R259" s="516"/>
    </row>
    <row r="260" spans="1:18" ht="38.25" customHeight="1" x14ac:dyDescent="0.15">
      <c r="A260" s="681" t="s">
        <v>18</v>
      </c>
      <c r="B260" s="682" t="s">
        <v>5</v>
      </c>
      <c r="C260" s="683" t="s">
        <v>1264</v>
      </c>
      <c r="D260" s="692" t="s">
        <v>1269</v>
      </c>
      <c r="E260" s="518" t="s">
        <v>59</v>
      </c>
      <c r="F260" s="640" t="s">
        <v>164</v>
      </c>
      <c r="G260" s="627" t="s">
        <v>1306</v>
      </c>
      <c r="H260" s="682" t="s">
        <v>1266</v>
      </c>
      <c r="I260" s="682" t="s">
        <v>6</v>
      </c>
      <c r="J260" s="683" t="s">
        <v>1156</v>
      </c>
      <c r="K260" s="685">
        <v>1</v>
      </c>
      <c r="L260" s="693"/>
      <c r="M260" s="694">
        <v>12</v>
      </c>
      <c r="N260" s="694">
        <v>12</v>
      </c>
      <c r="O260" s="697">
        <f t="shared" si="26"/>
        <v>1</v>
      </c>
      <c r="P260" s="700">
        <f t="shared" si="25"/>
        <v>1</v>
      </c>
      <c r="Q260" s="698">
        <f t="shared" si="27"/>
        <v>1</v>
      </c>
      <c r="R260" s="516"/>
    </row>
    <row r="261" spans="1:18" ht="38.25" customHeight="1" x14ac:dyDescent="0.15">
      <c r="A261" s="681" t="s">
        <v>18</v>
      </c>
      <c r="B261" s="682" t="s">
        <v>5</v>
      </c>
      <c r="C261" s="683" t="s">
        <v>1264</v>
      </c>
      <c r="D261" s="692" t="s">
        <v>1269</v>
      </c>
      <c r="E261" s="518" t="s">
        <v>59</v>
      </c>
      <c r="F261" s="640" t="s">
        <v>164</v>
      </c>
      <c r="G261" s="627" t="s">
        <v>1307</v>
      </c>
      <c r="H261" s="682" t="s">
        <v>1308</v>
      </c>
      <c r="I261" s="682" t="s">
        <v>6</v>
      </c>
      <c r="J261" s="683" t="s">
        <v>1156</v>
      </c>
      <c r="K261" s="685">
        <v>1</v>
      </c>
      <c r="L261" s="693"/>
      <c r="M261" s="694">
        <v>12</v>
      </c>
      <c r="N261" s="694">
        <v>12</v>
      </c>
      <c r="O261" s="697">
        <f t="shared" si="26"/>
        <v>1</v>
      </c>
      <c r="P261" s="700">
        <f t="shared" si="25"/>
        <v>1</v>
      </c>
      <c r="Q261" s="698">
        <f t="shared" si="27"/>
        <v>1</v>
      </c>
      <c r="R261" s="516"/>
    </row>
    <row r="262" spans="1:18" ht="38.25" customHeight="1" x14ac:dyDescent="0.15">
      <c r="A262" s="681" t="s">
        <v>18</v>
      </c>
      <c r="B262" s="682" t="s">
        <v>5</v>
      </c>
      <c r="C262" s="683" t="s">
        <v>1264</v>
      </c>
      <c r="D262" s="108" t="s">
        <v>1271</v>
      </c>
      <c r="E262" s="518" t="s">
        <v>59</v>
      </c>
      <c r="F262" s="640" t="s">
        <v>164</v>
      </c>
      <c r="G262" s="627" t="s">
        <v>1166</v>
      </c>
      <c r="H262" s="682" t="s">
        <v>1266</v>
      </c>
      <c r="I262" s="682" t="s">
        <v>6</v>
      </c>
      <c r="J262" s="683" t="s">
        <v>1156</v>
      </c>
      <c r="K262" s="685">
        <v>1</v>
      </c>
      <c r="L262" s="693"/>
      <c r="M262" s="694">
        <v>7</v>
      </c>
      <c r="N262" s="694">
        <v>7</v>
      </c>
      <c r="O262" s="697">
        <v>1</v>
      </c>
      <c r="P262" s="700">
        <f t="shared" si="25"/>
        <v>1</v>
      </c>
      <c r="Q262" s="698">
        <f t="shared" ref="Q262:Q273" si="28">O262/K262</f>
        <v>1</v>
      </c>
      <c r="R262" s="516"/>
    </row>
    <row r="263" spans="1:18" ht="38.25" customHeight="1" x14ac:dyDescent="0.15">
      <c r="A263" s="681" t="s">
        <v>18</v>
      </c>
      <c r="B263" s="682" t="s">
        <v>5</v>
      </c>
      <c r="C263" s="683" t="s">
        <v>1264</v>
      </c>
      <c r="D263" s="692" t="s">
        <v>1271</v>
      </c>
      <c r="E263" s="518" t="s">
        <v>59</v>
      </c>
      <c r="F263" s="640" t="s">
        <v>164</v>
      </c>
      <c r="G263" s="627" t="s">
        <v>1306</v>
      </c>
      <c r="H263" s="682" t="s">
        <v>1266</v>
      </c>
      <c r="I263" s="682" t="s">
        <v>6</v>
      </c>
      <c r="J263" s="683" t="s">
        <v>1156</v>
      </c>
      <c r="K263" s="685">
        <v>1</v>
      </c>
      <c r="L263" s="693"/>
      <c r="M263" s="694">
        <v>7</v>
      </c>
      <c r="N263" s="694">
        <v>7</v>
      </c>
      <c r="O263" s="697">
        <v>1</v>
      </c>
      <c r="P263" s="700">
        <f t="shared" si="25"/>
        <v>1</v>
      </c>
      <c r="Q263" s="698">
        <f t="shared" si="28"/>
        <v>1</v>
      </c>
      <c r="R263" s="516"/>
    </row>
    <row r="264" spans="1:18" ht="38.25" customHeight="1" x14ac:dyDescent="0.15">
      <c r="A264" s="681" t="s">
        <v>18</v>
      </c>
      <c r="B264" s="682" t="s">
        <v>5</v>
      </c>
      <c r="C264" s="683" t="s">
        <v>1264</v>
      </c>
      <c r="D264" s="692" t="s">
        <v>1271</v>
      </c>
      <c r="E264" s="518" t="s">
        <v>59</v>
      </c>
      <c r="F264" s="640" t="s">
        <v>164</v>
      </c>
      <c r="G264" s="627" t="s">
        <v>1307</v>
      </c>
      <c r="H264" s="682" t="s">
        <v>1308</v>
      </c>
      <c r="I264" s="682" t="s">
        <v>6</v>
      </c>
      <c r="J264" s="683" t="s">
        <v>1156</v>
      </c>
      <c r="K264" s="685">
        <v>1</v>
      </c>
      <c r="L264" s="693"/>
      <c r="M264" s="694">
        <v>7</v>
      </c>
      <c r="N264" s="694">
        <v>7</v>
      </c>
      <c r="O264" s="697">
        <v>1</v>
      </c>
      <c r="P264" s="700">
        <f t="shared" si="25"/>
        <v>1</v>
      </c>
      <c r="Q264" s="698">
        <f t="shared" si="28"/>
        <v>1</v>
      </c>
      <c r="R264" s="516"/>
    </row>
    <row r="265" spans="1:18" ht="38.25" customHeight="1" x14ac:dyDescent="0.15">
      <c r="A265" s="681" t="s">
        <v>18</v>
      </c>
      <c r="B265" s="682" t="s">
        <v>5</v>
      </c>
      <c r="C265" s="683" t="s">
        <v>1264</v>
      </c>
      <c r="D265" s="692" t="s">
        <v>1273</v>
      </c>
      <c r="E265" s="518" t="s">
        <v>59</v>
      </c>
      <c r="F265" s="640" t="s">
        <v>164</v>
      </c>
      <c r="G265" s="627" t="s">
        <v>1166</v>
      </c>
      <c r="H265" s="682" t="s">
        <v>1266</v>
      </c>
      <c r="I265" s="682" t="s">
        <v>6</v>
      </c>
      <c r="J265" s="683" t="s">
        <v>1156</v>
      </c>
      <c r="K265" s="685">
        <v>1</v>
      </c>
      <c r="L265" s="693"/>
      <c r="M265" s="694">
        <v>7</v>
      </c>
      <c r="N265" s="694">
        <v>7</v>
      </c>
      <c r="O265" s="697">
        <v>1</v>
      </c>
      <c r="P265" s="700">
        <f t="shared" si="25"/>
        <v>1</v>
      </c>
      <c r="Q265" s="698">
        <f t="shared" si="28"/>
        <v>1</v>
      </c>
      <c r="R265" s="516"/>
    </row>
    <row r="266" spans="1:18" ht="38.25" customHeight="1" x14ac:dyDescent="0.15">
      <c r="A266" s="681" t="s">
        <v>18</v>
      </c>
      <c r="B266" s="682" t="s">
        <v>5</v>
      </c>
      <c r="C266" s="683" t="s">
        <v>1264</v>
      </c>
      <c r="D266" s="692" t="s">
        <v>1273</v>
      </c>
      <c r="E266" s="518" t="s">
        <v>59</v>
      </c>
      <c r="F266" s="640" t="s">
        <v>164</v>
      </c>
      <c r="G266" s="627" t="s">
        <v>1306</v>
      </c>
      <c r="H266" s="682" t="s">
        <v>1266</v>
      </c>
      <c r="I266" s="682" t="s">
        <v>6</v>
      </c>
      <c r="J266" s="683" t="s">
        <v>1156</v>
      </c>
      <c r="K266" s="685">
        <v>1</v>
      </c>
      <c r="L266" s="693"/>
      <c r="M266" s="694">
        <v>7</v>
      </c>
      <c r="N266" s="694">
        <v>7</v>
      </c>
      <c r="O266" s="697">
        <v>1</v>
      </c>
      <c r="P266" s="700">
        <f t="shared" si="25"/>
        <v>1</v>
      </c>
      <c r="Q266" s="698">
        <f t="shared" si="28"/>
        <v>1</v>
      </c>
      <c r="R266" s="516"/>
    </row>
    <row r="267" spans="1:18" ht="38.25" customHeight="1" x14ac:dyDescent="0.15">
      <c r="A267" s="681" t="s">
        <v>18</v>
      </c>
      <c r="B267" s="682" t="s">
        <v>5</v>
      </c>
      <c r="C267" s="683" t="s">
        <v>1264</v>
      </c>
      <c r="D267" s="692" t="s">
        <v>1273</v>
      </c>
      <c r="E267" s="518" t="s">
        <v>59</v>
      </c>
      <c r="F267" s="640" t="s">
        <v>164</v>
      </c>
      <c r="G267" s="627" t="s">
        <v>1307</v>
      </c>
      <c r="H267" s="682" t="s">
        <v>1308</v>
      </c>
      <c r="I267" s="682" t="s">
        <v>6</v>
      </c>
      <c r="J267" s="683" t="s">
        <v>1156</v>
      </c>
      <c r="K267" s="685">
        <v>1</v>
      </c>
      <c r="L267" s="693"/>
      <c r="M267" s="694">
        <v>7</v>
      </c>
      <c r="N267" s="694">
        <v>7</v>
      </c>
      <c r="O267" s="697">
        <v>1</v>
      </c>
      <c r="P267" s="700">
        <f t="shared" si="25"/>
        <v>1</v>
      </c>
      <c r="Q267" s="698">
        <f t="shared" si="28"/>
        <v>1</v>
      </c>
      <c r="R267" s="516"/>
    </row>
    <row r="268" spans="1:18" ht="38.25" customHeight="1" x14ac:dyDescent="0.15">
      <c r="A268" s="681" t="s">
        <v>18</v>
      </c>
      <c r="B268" s="682" t="s">
        <v>5</v>
      </c>
      <c r="C268" s="683" t="s">
        <v>1264</v>
      </c>
      <c r="D268" s="692" t="s">
        <v>1274</v>
      </c>
      <c r="E268" s="518" t="s">
        <v>59</v>
      </c>
      <c r="F268" s="640" t="s">
        <v>164</v>
      </c>
      <c r="G268" s="627" t="s">
        <v>1166</v>
      </c>
      <c r="H268" s="682" t="s">
        <v>1266</v>
      </c>
      <c r="I268" s="682" t="s">
        <v>6</v>
      </c>
      <c r="J268" s="683" t="s">
        <v>1156</v>
      </c>
      <c r="K268" s="685">
        <v>1</v>
      </c>
      <c r="L268" s="693"/>
      <c r="M268" s="694">
        <v>2</v>
      </c>
      <c r="N268" s="694">
        <v>2</v>
      </c>
      <c r="O268" s="697">
        <v>1</v>
      </c>
      <c r="P268" s="700">
        <f t="shared" si="25"/>
        <v>1</v>
      </c>
      <c r="Q268" s="698">
        <f t="shared" si="28"/>
        <v>1</v>
      </c>
      <c r="R268" s="516"/>
    </row>
    <row r="269" spans="1:18" ht="38.25" customHeight="1" x14ac:dyDescent="0.15">
      <c r="A269" s="681" t="s">
        <v>18</v>
      </c>
      <c r="B269" s="682" t="s">
        <v>5</v>
      </c>
      <c r="C269" s="683" t="s">
        <v>1264</v>
      </c>
      <c r="D269" s="692" t="s">
        <v>1274</v>
      </c>
      <c r="E269" s="518" t="s">
        <v>59</v>
      </c>
      <c r="F269" s="640" t="s">
        <v>164</v>
      </c>
      <c r="G269" s="627" t="s">
        <v>1306</v>
      </c>
      <c r="H269" s="682" t="s">
        <v>1266</v>
      </c>
      <c r="I269" s="682" t="s">
        <v>6</v>
      </c>
      <c r="J269" s="683" t="s">
        <v>1156</v>
      </c>
      <c r="K269" s="685">
        <v>1</v>
      </c>
      <c r="L269" s="693"/>
      <c r="M269" s="694">
        <v>2</v>
      </c>
      <c r="N269" s="694">
        <v>2</v>
      </c>
      <c r="O269" s="697">
        <v>1</v>
      </c>
      <c r="P269" s="700">
        <f t="shared" si="25"/>
        <v>1</v>
      </c>
      <c r="Q269" s="698">
        <f t="shared" si="28"/>
        <v>1</v>
      </c>
      <c r="R269" s="516"/>
    </row>
    <row r="270" spans="1:18" ht="38.25" customHeight="1" x14ac:dyDescent="0.15">
      <c r="A270" s="681" t="s">
        <v>18</v>
      </c>
      <c r="B270" s="682" t="s">
        <v>5</v>
      </c>
      <c r="C270" s="683" t="s">
        <v>1264</v>
      </c>
      <c r="D270" s="692" t="s">
        <v>1274</v>
      </c>
      <c r="E270" s="518" t="s">
        <v>59</v>
      </c>
      <c r="F270" s="640" t="s">
        <v>164</v>
      </c>
      <c r="G270" s="627" t="s">
        <v>1307</v>
      </c>
      <c r="H270" s="682" t="s">
        <v>1308</v>
      </c>
      <c r="I270" s="682" t="s">
        <v>6</v>
      </c>
      <c r="J270" s="683" t="s">
        <v>1156</v>
      </c>
      <c r="K270" s="685">
        <v>1</v>
      </c>
      <c r="L270" s="693"/>
      <c r="M270" s="694">
        <v>2</v>
      </c>
      <c r="N270" s="694">
        <v>2</v>
      </c>
      <c r="O270" s="697">
        <v>1</v>
      </c>
      <c r="P270" s="700">
        <f t="shared" si="25"/>
        <v>1</v>
      </c>
      <c r="Q270" s="698">
        <f t="shared" si="28"/>
        <v>1</v>
      </c>
      <c r="R270" s="516"/>
    </row>
    <row r="271" spans="1:18" ht="38.25" customHeight="1" x14ac:dyDescent="0.15">
      <c r="A271" s="681" t="s">
        <v>18</v>
      </c>
      <c r="B271" s="682" t="s">
        <v>5</v>
      </c>
      <c r="C271" s="683" t="s">
        <v>1264</v>
      </c>
      <c r="D271" s="692" t="s">
        <v>16</v>
      </c>
      <c r="E271" s="518" t="s">
        <v>59</v>
      </c>
      <c r="F271" s="640" t="s">
        <v>164</v>
      </c>
      <c r="G271" s="627" t="s">
        <v>1166</v>
      </c>
      <c r="H271" s="682" t="s">
        <v>1266</v>
      </c>
      <c r="I271" s="682" t="s">
        <v>6</v>
      </c>
      <c r="J271" s="683" t="s">
        <v>1156</v>
      </c>
      <c r="K271" s="685">
        <v>1</v>
      </c>
      <c r="L271" s="693"/>
      <c r="M271" s="688">
        <v>0</v>
      </c>
      <c r="N271" s="688">
        <v>0</v>
      </c>
      <c r="O271" s="697">
        <v>1</v>
      </c>
      <c r="P271" s="700">
        <f t="shared" si="25"/>
        <v>1</v>
      </c>
      <c r="Q271" s="698">
        <f t="shared" si="28"/>
        <v>1</v>
      </c>
      <c r="R271" s="516"/>
    </row>
    <row r="272" spans="1:18" ht="38.25" customHeight="1" x14ac:dyDescent="0.15">
      <c r="A272" s="681" t="s">
        <v>18</v>
      </c>
      <c r="B272" s="682" t="s">
        <v>5</v>
      </c>
      <c r="C272" s="683" t="s">
        <v>1264</v>
      </c>
      <c r="D272" s="692" t="s">
        <v>16</v>
      </c>
      <c r="E272" s="518" t="s">
        <v>59</v>
      </c>
      <c r="F272" s="640" t="s">
        <v>164</v>
      </c>
      <c r="G272" s="627" t="s">
        <v>1306</v>
      </c>
      <c r="H272" s="682" t="s">
        <v>1266</v>
      </c>
      <c r="I272" s="682" t="s">
        <v>6</v>
      </c>
      <c r="J272" s="683" t="s">
        <v>1156</v>
      </c>
      <c r="K272" s="685">
        <v>1</v>
      </c>
      <c r="L272" s="693"/>
      <c r="M272" s="694">
        <v>0</v>
      </c>
      <c r="N272" s="694">
        <v>0</v>
      </c>
      <c r="O272" s="697">
        <v>1</v>
      </c>
      <c r="P272" s="700">
        <f t="shared" si="25"/>
        <v>1</v>
      </c>
      <c r="Q272" s="698">
        <f t="shared" si="28"/>
        <v>1</v>
      </c>
      <c r="R272" s="516"/>
    </row>
    <row r="273" spans="1:18" ht="38.25" customHeight="1" x14ac:dyDescent="0.15">
      <c r="A273" s="681" t="s">
        <v>18</v>
      </c>
      <c r="B273" s="682" t="s">
        <v>5</v>
      </c>
      <c r="C273" s="683" t="s">
        <v>1264</v>
      </c>
      <c r="D273" s="692" t="s">
        <v>16</v>
      </c>
      <c r="E273" s="518" t="s">
        <v>59</v>
      </c>
      <c r="F273" s="640" t="s">
        <v>164</v>
      </c>
      <c r="G273" s="627" t="s">
        <v>1307</v>
      </c>
      <c r="H273" s="682" t="s">
        <v>1308</v>
      </c>
      <c r="I273" s="682" t="s">
        <v>6</v>
      </c>
      <c r="J273" s="683" t="s">
        <v>1156</v>
      </c>
      <c r="K273" s="685">
        <v>1</v>
      </c>
      <c r="L273" s="693"/>
      <c r="M273" s="694">
        <v>0</v>
      </c>
      <c r="N273" s="694">
        <v>0</v>
      </c>
      <c r="O273" s="697">
        <v>1</v>
      </c>
      <c r="P273" s="700">
        <f t="shared" si="25"/>
        <v>1</v>
      </c>
      <c r="Q273" s="698">
        <f t="shared" si="28"/>
        <v>1</v>
      </c>
      <c r="R273" s="516"/>
    </row>
    <row r="274" spans="1:18" ht="38.25" customHeight="1" x14ac:dyDescent="0.15">
      <c r="A274" s="681" t="s">
        <v>18</v>
      </c>
      <c r="B274" s="682" t="s">
        <v>5</v>
      </c>
      <c r="C274" s="682" t="s">
        <v>1267</v>
      </c>
      <c r="D274" s="692" t="s">
        <v>1265</v>
      </c>
      <c r="E274" s="518" t="s">
        <v>59</v>
      </c>
      <c r="F274" s="640" t="s">
        <v>164</v>
      </c>
      <c r="G274" s="627" t="s">
        <v>1166</v>
      </c>
      <c r="H274" s="682" t="s">
        <v>1266</v>
      </c>
      <c r="I274" s="682" t="s">
        <v>6</v>
      </c>
      <c r="J274" s="683" t="s">
        <v>1156</v>
      </c>
      <c r="K274" s="685">
        <v>1</v>
      </c>
      <c r="L274" s="693"/>
      <c r="M274" s="691">
        <v>718</v>
      </c>
      <c r="N274" s="691">
        <v>718</v>
      </c>
      <c r="O274" s="697">
        <f>N274/M274</f>
        <v>1</v>
      </c>
      <c r="P274" s="700">
        <f t="shared" si="25"/>
        <v>1</v>
      </c>
      <c r="Q274" s="698">
        <f>N274/(M274*K274)</f>
        <v>1</v>
      </c>
      <c r="R274" s="516"/>
    </row>
    <row r="275" spans="1:18" ht="38.25" customHeight="1" x14ac:dyDescent="0.15">
      <c r="A275" s="681" t="s">
        <v>18</v>
      </c>
      <c r="B275" s="682" t="s">
        <v>5</v>
      </c>
      <c r="C275" s="682" t="s">
        <v>1267</v>
      </c>
      <c r="D275" s="701" t="s">
        <v>1265</v>
      </c>
      <c r="E275" s="518" t="s">
        <v>59</v>
      </c>
      <c r="F275" s="640" t="s">
        <v>164</v>
      </c>
      <c r="G275" s="645" t="s">
        <v>11</v>
      </c>
      <c r="H275" s="682" t="s">
        <v>1280</v>
      </c>
      <c r="I275" s="631" t="s">
        <v>7</v>
      </c>
      <c r="J275" s="683" t="s">
        <v>1156</v>
      </c>
      <c r="K275" s="685">
        <v>0.1</v>
      </c>
      <c r="L275" s="693"/>
      <c r="M275" s="694">
        <v>718</v>
      </c>
      <c r="N275" s="694">
        <v>65</v>
      </c>
      <c r="O275" s="697">
        <v>0.09</v>
      </c>
      <c r="P275" s="700">
        <f t="shared" si="25"/>
        <v>0.89999999999999991</v>
      </c>
      <c r="Q275" s="698">
        <f t="shared" ref="Q275:Q289" si="29">O275/K275</f>
        <v>0.89999999999999991</v>
      </c>
      <c r="R275" s="516"/>
    </row>
    <row r="276" spans="1:18" ht="38.25" customHeight="1" x14ac:dyDescent="0.15">
      <c r="A276" s="681" t="s">
        <v>18</v>
      </c>
      <c r="B276" s="682" t="s">
        <v>5</v>
      </c>
      <c r="C276" s="682" t="s">
        <v>1267</v>
      </c>
      <c r="D276" s="701" t="s">
        <v>1265</v>
      </c>
      <c r="E276" s="518" t="s">
        <v>59</v>
      </c>
      <c r="F276" s="640" t="s">
        <v>164</v>
      </c>
      <c r="G276" s="627" t="s">
        <v>1310</v>
      </c>
      <c r="H276" s="682" t="s">
        <v>1280</v>
      </c>
      <c r="I276" s="631" t="s">
        <v>7</v>
      </c>
      <c r="J276" s="683" t="s">
        <v>1156</v>
      </c>
      <c r="K276" s="685">
        <v>0.15</v>
      </c>
      <c r="L276" s="693"/>
      <c r="M276" s="694">
        <v>718</v>
      </c>
      <c r="N276" s="694">
        <v>115</v>
      </c>
      <c r="O276" s="697">
        <v>0.16</v>
      </c>
      <c r="P276" s="700">
        <f t="shared" si="25"/>
        <v>1.0666666666666667</v>
      </c>
      <c r="Q276" s="698">
        <f t="shared" si="29"/>
        <v>1.0666666666666667</v>
      </c>
      <c r="R276" s="516"/>
    </row>
    <row r="277" spans="1:18" ht="38.25" customHeight="1" x14ac:dyDescent="0.15">
      <c r="A277" s="681" t="s">
        <v>18</v>
      </c>
      <c r="B277" s="682" t="s">
        <v>5</v>
      </c>
      <c r="C277" s="682" t="s">
        <v>1267</v>
      </c>
      <c r="D277" s="701" t="s">
        <v>1265</v>
      </c>
      <c r="E277" s="518" t="s">
        <v>59</v>
      </c>
      <c r="F277" s="640" t="s">
        <v>164</v>
      </c>
      <c r="G277" s="627" t="s">
        <v>1164</v>
      </c>
      <c r="H277" s="682" t="s">
        <v>1280</v>
      </c>
      <c r="I277" s="631" t="s">
        <v>7</v>
      </c>
      <c r="J277" s="683" t="s">
        <v>1156</v>
      </c>
      <c r="K277" s="685">
        <v>0.15</v>
      </c>
      <c r="L277" s="693"/>
      <c r="M277" s="694">
        <v>718</v>
      </c>
      <c r="N277" s="694">
        <v>136</v>
      </c>
      <c r="O277" s="697">
        <v>0.19</v>
      </c>
      <c r="P277" s="700">
        <f t="shared" si="25"/>
        <v>1.2666666666666668</v>
      </c>
      <c r="Q277" s="698">
        <f t="shared" si="29"/>
        <v>1.2666666666666668</v>
      </c>
      <c r="R277" s="516"/>
    </row>
    <row r="278" spans="1:18" ht="38.25" customHeight="1" x14ac:dyDescent="0.15">
      <c r="A278" s="681" t="s">
        <v>18</v>
      </c>
      <c r="B278" s="682" t="s">
        <v>5</v>
      </c>
      <c r="C278" s="682" t="s">
        <v>1267</v>
      </c>
      <c r="D278" s="701" t="s">
        <v>1265</v>
      </c>
      <c r="E278" s="518" t="s">
        <v>59</v>
      </c>
      <c r="F278" s="640" t="s">
        <v>164</v>
      </c>
      <c r="G278" s="627" t="s">
        <v>1300</v>
      </c>
      <c r="H278" s="682" t="s">
        <v>1280</v>
      </c>
      <c r="I278" s="631" t="s">
        <v>7</v>
      </c>
      <c r="J278" s="683" t="s">
        <v>1156</v>
      </c>
      <c r="K278" s="685">
        <v>0.15</v>
      </c>
      <c r="L278" s="693"/>
      <c r="M278" s="694">
        <v>718</v>
      </c>
      <c r="N278" s="694">
        <v>136</v>
      </c>
      <c r="O278" s="697">
        <v>0.19</v>
      </c>
      <c r="P278" s="700">
        <f t="shared" si="25"/>
        <v>1.2666666666666668</v>
      </c>
      <c r="Q278" s="698">
        <f t="shared" si="29"/>
        <v>1.2666666666666668</v>
      </c>
      <c r="R278" s="516"/>
    </row>
    <row r="279" spans="1:18" ht="38.25" customHeight="1" x14ac:dyDescent="0.15">
      <c r="A279" s="681" t="s">
        <v>18</v>
      </c>
      <c r="B279" s="682" t="s">
        <v>5</v>
      </c>
      <c r="C279" s="682" t="s">
        <v>1267</v>
      </c>
      <c r="D279" s="701" t="s">
        <v>1265</v>
      </c>
      <c r="E279" s="518" t="s">
        <v>59</v>
      </c>
      <c r="F279" s="640" t="s">
        <v>164</v>
      </c>
      <c r="G279" s="627" t="s">
        <v>1296</v>
      </c>
      <c r="H279" s="682" t="s">
        <v>1280</v>
      </c>
      <c r="I279" s="631" t="s">
        <v>7</v>
      </c>
      <c r="J279" s="683" t="s">
        <v>1156</v>
      </c>
      <c r="K279" s="685">
        <v>0.15</v>
      </c>
      <c r="L279" s="695"/>
      <c r="M279" s="694">
        <v>718</v>
      </c>
      <c r="N279" s="694">
        <v>144</v>
      </c>
      <c r="O279" s="697">
        <v>0.2</v>
      </c>
      <c r="P279" s="700">
        <f t="shared" si="25"/>
        <v>1.3333333333333335</v>
      </c>
      <c r="Q279" s="698">
        <f t="shared" si="29"/>
        <v>1.3333333333333335</v>
      </c>
      <c r="R279" s="516"/>
    </row>
    <row r="280" spans="1:18" ht="38.25" customHeight="1" x14ac:dyDescent="0.15">
      <c r="A280" s="681" t="s">
        <v>18</v>
      </c>
      <c r="B280" s="682" t="s">
        <v>5</v>
      </c>
      <c r="C280" s="682" t="s">
        <v>1267</v>
      </c>
      <c r="D280" s="701" t="s">
        <v>1265</v>
      </c>
      <c r="E280" s="518" t="s">
        <v>59</v>
      </c>
      <c r="F280" s="640" t="s">
        <v>164</v>
      </c>
      <c r="G280" s="627" t="s">
        <v>1288</v>
      </c>
      <c r="H280" s="682" t="s">
        <v>1280</v>
      </c>
      <c r="I280" s="631" t="s">
        <v>7</v>
      </c>
      <c r="J280" s="683" t="s">
        <v>1156</v>
      </c>
      <c r="K280" s="685">
        <v>0.15</v>
      </c>
      <c r="L280" s="693"/>
      <c r="M280" s="694">
        <v>718</v>
      </c>
      <c r="N280" s="694">
        <v>151</v>
      </c>
      <c r="O280" s="697">
        <v>0.21</v>
      </c>
      <c r="P280" s="700">
        <f t="shared" si="25"/>
        <v>1.4</v>
      </c>
      <c r="Q280" s="698">
        <f t="shared" si="29"/>
        <v>1.4</v>
      </c>
      <c r="R280" s="516"/>
    </row>
    <row r="281" spans="1:18" ht="51" customHeight="1" x14ac:dyDescent="0.15">
      <c r="A281" s="681" t="s">
        <v>18</v>
      </c>
      <c r="B281" s="682" t="s">
        <v>5</v>
      </c>
      <c r="C281" s="682" t="s">
        <v>1267</v>
      </c>
      <c r="D281" s="701" t="s">
        <v>1265</v>
      </c>
      <c r="E281" s="518" t="s">
        <v>59</v>
      </c>
      <c r="F281" s="640" t="s">
        <v>164</v>
      </c>
      <c r="G281" s="627" t="s">
        <v>1282</v>
      </c>
      <c r="H281" s="682" t="s">
        <v>1283</v>
      </c>
      <c r="I281" s="631" t="s">
        <v>7</v>
      </c>
      <c r="J281" s="683" t="s">
        <v>1156</v>
      </c>
      <c r="K281" s="685">
        <v>0.15</v>
      </c>
      <c r="L281" s="693"/>
      <c r="M281" s="694">
        <v>718</v>
      </c>
      <c r="N281" s="694">
        <v>151</v>
      </c>
      <c r="O281" s="697">
        <v>0.21</v>
      </c>
      <c r="P281" s="700">
        <f t="shared" si="25"/>
        <v>1.4</v>
      </c>
      <c r="Q281" s="698">
        <f t="shared" si="29"/>
        <v>1.4</v>
      </c>
      <c r="R281" s="516"/>
    </row>
    <row r="282" spans="1:18" ht="51" customHeight="1" x14ac:dyDescent="0.15">
      <c r="A282" s="681" t="s">
        <v>18</v>
      </c>
      <c r="B282" s="682" t="s">
        <v>5</v>
      </c>
      <c r="C282" s="682" t="s">
        <v>1267</v>
      </c>
      <c r="D282" s="701" t="s">
        <v>1265</v>
      </c>
      <c r="E282" s="518" t="s">
        <v>59</v>
      </c>
      <c r="F282" s="640" t="s">
        <v>164</v>
      </c>
      <c r="G282" s="627" t="s">
        <v>1302</v>
      </c>
      <c r="H282" s="682" t="s">
        <v>1283</v>
      </c>
      <c r="I282" s="631" t="s">
        <v>7</v>
      </c>
      <c r="J282" s="683" t="s">
        <v>1156</v>
      </c>
      <c r="K282" s="685">
        <v>0.15</v>
      </c>
      <c r="L282" s="693"/>
      <c r="M282" s="694">
        <v>718</v>
      </c>
      <c r="N282" s="694">
        <v>151</v>
      </c>
      <c r="O282" s="697">
        <v>0.21</v>
      </c>
      <c r="P282" s="700">
        <f t="shared" si="25"/>
        <v>1.4</v>
      </c>
      <c r="Q282" s="698">
        <f t="shared" si="29"/>
        <v>1.4</v>
      </c>
      <c r="R282" s="516"/>
    </row>
    <row r="283" spans="1:18" ht="38.25" customHeight="1" x14ac:dyDescent="0.15">
      <c r="A283" s="681" t="s">
        <v>18</v>
      </c>
      <c r="B283" s="682" t="s">
        <v>5</v>
      </c>
      <c r="C283" s="682" t="s">
        <v>1267</v>
      </c>
      <c r="D283" s="702" t="s">
        <v>1265</v>
      </c>
      <c r="E283" s="518" t="s">
        <v>59</v>
      </c>
      <c r="F283" s="640" t="s">
        <v>164</v>
      </c>
      <c r="G283" s="645" t="s">
        <v>1279</v>
      </c>
      <c r="H283" s="682" t="s">
        <v>1280</v>
      </c>
      <c r="I283" s="631" t="s">
        <v>7</v>
      </c>
      <c r="J283" s="683" t="s">
        <v>1156</v>
      </c>
      <c r="K283" s="685">
        <v>0.15</v>
      </c>
      <c r="L283" s="686"/>
      <c r="M283" s="694">
        <v>718</v>
      </c>
      <c r="N283" s="694">
        <v>158</v>
      </c>
      <c r="O283" s="697">
        <v>0.22</v>
      </c>
      <c r="P283" s="700">
        <f t="shared" si="25"/>
        <v>1.4666666666666668</v>
      </c>
      <c r="Q283" s="698">
        <f t="shared" si="29"/>
        <v>1.4666666666666668</v>
      </c>
      <c r="R283" s="516"/>
    </row>
    <row r="284" spans="1:18" ht="38.25" customHeight="1" x14ac:dyDescent="0.15">
      <c r="A284" s="681" t="s">
        <v>18</v>
      </c>
      <c r="B284" s="682" t="s">
        <v>5</v>
      </c>
      <c r="C284" s="682" t="s">
        <v>1267</v>
      </c>
      <c r="D284" s="701" t="s">
        <v>1265</v>
      </c>
      <c r="E284" s="518" t="s">
        <v>59</v>
      </c>
      <c r="F284" s="640" t="s">
        <v>164</v>
      </c>
      <c r="G284" s="645" t="s">
        <v>13</v>
      </c>
      <c r="H284" s="682" t="s">
        <v>1280</v>
      </c>
      <c r="I284" s="631" t="s">
        <v>7</v>
      </c>
      <c r="J284" s="683" t="s">
        <v>1156</v>
      </c>
      <c r="K284" s="685">
        <v>0.15</v>
      </c>
      <c r="L284" s="693"/>
      <c r="M284" s="694">
        <v>718</v>
      </c>
      <c r="N284" s="694">
        <v>158</v>
      </c>
      <c r="O284" s="697">
        <v>0.22</v>
      </c>
      <c r="P284" s="700">
        <f t="shared" si="25"/>
        <v>1.4666666666666668</v>
      </c>
      <c r="Q284" s="698">
        <f t="shared" si="29"/>
        <v>1.4666666666666668</v>
      </c>
      <c r="R284" s="516"/>
    </row>
    <row r="285" spans="1:18" ht="38.25" customHeight="1" x14ac:dyDescent="0.15">
      <c r="A285" s="681" t="s">
        <v>18</v>
      </c>
      <c r="B285" s="682" t="s">
        <v>5</v>
      </c>
      <c r="C285" s="682" t="s">
        <v>1267</v>
      </c>
      <c r="D285" s="701" t="s">
        <v>1265</v>
      </c>
      <c r="E285" s="518" t="s">
        <v>59</v>
      </c>
      <c r="F285" s="640" t="s">
        <v>164</v>
      </c>
      <c r="G285" s="627" t="s">
        <v>1292</v>
      </c>
      <c r="H285" s="682" t="s">
        <v>1280</v>
      </c>
      <c r="I285" s="631" t="s">
        <v>7</v>
      </c>
      <c r="J285" s="683" t="s">
        <v>1156</v>
      </c>
      <c r="K285" s="685">
        <v>0.15</v>
      </c>
      <c r="L285" s="693"/>
      <c r="M285" s="694">
        <v>718</v>
      </c>
      <c r="N285" s="694">
        <v>158</v>
      </c>
      <c r="O285" s="697">
        <v>0.22</v>
      </c>
      <c r="P285" s="700">
        <f t="shared" si="25"/>
        <v>1.4666666666666668</v>
      </c>
      <c r="Q285" s="698">
        <f t="shared" si="29"/>
        <v>1.4666666666666668</v>
      </c>
      <c r="R285" s="516"/>
    </row>
    <row r="286" spans="1:18" ht="38.25" customHeight="1" x14ac:dyDescent="0.15">
      <c r="A286" s="681" t="s">
        <v>18</v>
      </c>
      <c r="B286" s="682" t="s">
        <v>5</v>
      </c>
      <c r="C286" s="682" t="s">
        <v>1267</v>
      </c>
      <c r="D286" s="701" t="s">
        <v>1265</v>
      </c>
      <c r="E286" s="518" t="s">
        <v>59</v>
      </c>
      <c r="F286" s="640" t="s">
        <v>164</v>
      </c>
      <c r="G286" s="627" t="s">
        <v>1160</v>
      </c>
      <c r="H286" s="682" t="s">
        <v>1280</v>
      </c>
      <c r="I286" s="631" t="s">
        <v>7</v>
      </c>
      <c r="J286" s="683" t="s">
        <v>1156</v>
      </c>
      <c r="K286" s="685">
        <v>0.15</v>
      </c>
      <c r="L286" s="693"/>
      <c r="M286" s="694">
        <v>718</v>
      </c>
      <c r="N286" s="694">
        <v>158</v>
      </c>
      <c r="O286" s="697">
        <v>0.22</v>
      </c>
      <c r="P286" s="700">
        <f t="shared" si="25"/>
        <v>1.4666666666666668</v>
      </c>
      <c r="Q286" s="698">
        <f t="shared" si="29"/>
        <v>1.4666666666666668</v>
      </c>
      <c r="R286" s="516"/>
    </row>
    <row r="287" spans="1:18" ht="38.25" customHeight="1" x14ac:dyDescent="0.15">
      <c r="A287" s="681" t="s">
        <v>18</v>
      </c>
      <c r="B287" s="682" t="s">
        <v>5</v>
      </c>
      <c r="C287" s="682" t="s">
        <v>1267</v>
      </c>
      <c r="D287" s="701" t="s">
        <v>1265</v>
      </c>
      <c r="E287" s="518" t="s">
        <v>59</v>
      </c>
      <c r="F287" s="640" t="s">
        <v>164</v>
      </c>
      <c r="G287" s="627" t="s">
        <v>1299</v>
      </c>
      <c r="H287" s="682" t="s">
        <v>1280</v>
      </c>
      <c r="I287" s="631" t="s">
        <v>7</v>
      </c>
      <c r="J287" s="683" t="s">
        <v>1156</v>
      </c>
      <c r="K287" s="685">
        <v>0.15</v>
      </c>
      <c r="L287" s="693"/>
      <c r="M287" s="694">
        <v>718</v>
      </c>
      <c r="N287" s="694">
        <v>158</v>
      </c>
      <c r="O287" s="697">
        <v>0.22</v>
      </c>
      <c r="P287" s="700">
        <f t="shared" si="25"/>
        <v>1.4666666666666668</v>
      </c>
      <c r="Q287" s="698">
        <f t="shared" si="29"/>
        <v>1.4666666666666668</v>
      </c>
      <c r="R287" s="516"/>
    </row>
    <row r="288" spans="1:18" ht="38.25" customHeight="1" x14ac:dyDescent="0.15">
      <c r="A288" s="681" t="s">
        <v>18</v>
      </c>
      <c r="B288" s="682" t="s">
        <v>5</v>
      </c>
      <c r="C288" s="682" t="s">
        <v>1267</v>
      </c>
      <c r="D288" s="692" t="s">
        <v>1265</v>
      </c>
      <c r="E288" s="518" t="s">
        <v>59</v>
      </c>
      <c r="F288" s="640" t="s">
        <v>164</v>
      </c>
      <c r="G288" s="627" t="s">
        <v>19</v>
      </c>
      <c r="H288" s="682" t="s">
        <v>1285</v>
      </c>
      <c r="I288" s="682" t="s">
        <v>6</v>
      </c>
      <c r="J288" s="683" t="s">
        <v>1156</v>
      </c>
      <c r="K288" s="685">
        <v>1</v>
      </c>
      <c r="L288" s="693"/>
      <c r="M288" s="694">
        <v>718</v>
      </c>
      <c r="N288" s="694">
        <v>718</v>
      </c>
      <c r="O288" s="697">
        <v>1</v>
      </c>
      <c r="P288" s="700">
        <f t="shared" si="25"/>
        <v>1</v>
      </c>
      <c r="Q288" s="698">
        <f t="shared" si="29"/>
        <v>1</v>
      </c>
      <c r="R288" s="516"/>
    </row>
    <row r="289" spans="1:18" ht="38.25" customHeight="1" x14ac:dyDescent="0.15">
      <c r="A289" s="681" t="s">
        <v>18</v>
      </c>
      <c r="B289" s="682" t="s">
        <v>5</v>
      </c>
      <c r="C289" s="682" t="s">
        <v>1267</v>
      </c>
      <c r="D289" s="692" t="s">
        <v>1265</v>
      </c>
      <c r="E289" s="518" t="s">
        <v>59</v>
      </c>
      <c r="F289" s="640" t="s">
        <v>164</v>
      </c>
      <c r="G289" s="627" t="s">
        <v>1286</v>
      </c>
      <c r="H289" s="682" t="s">
        <v>1287</v>
      </c>
      <c r="I289" s="682" t="s">
        <v>6</v>
      </c>
      <c r="J289" s="683" t="s">
        <v>1156</v>
      </c>
      <c r="K289" s="685">
        <v>1</v>
      </c>
      <c r="L289" s="693"/>
      <c r="M289" s="694">
        <v>718</v>
      </c>
      <c r="N289" s="694">
        <v>718</v>
      </c>
      <c r="O289" s="697">
        <v>1</v>
      </c>
      <c r="P289" s="700">
        <f t="shared" si="25"/>
        <v>1</v>
      </c>
      <c r="Q289" s="698">
        <f t="shared" si="29"/>
        <v>1</v>
      </c>
      <c r="R289" s="516"/>
    </row>
    <row r="290" spans="1:18" ht="26" x14ac:dyDescent="0.15">
      <c r="A290" s="681" t="s">
        <v>18</v>
      </c>
      <c r="B290" s="682" t="s">
        <v>5</v>
      </c>
      <c r="C290" s="682" t="s">
        <v>1267</v>
      </c>
      <c r="D290" s="692" t="s">
        <v>1265</v>
      </c>
      <c r="E290" s="518" t="s">
        <v>59</v>
      </c>
      <c r="F290" s="640" t="s">
        <v>164</v>
      </c>
      <c r="G290" s="627" t="s">
        <v>1289</v>
      </c>
      <c r="H290" s="683" t="s">
        <v>1287</v>
      </c>
      <c r="I290" s="699" t="s">
        <v>1290</v>
      </c>
      <c r="J290" s="683" t="s">
        <v>59</v>
      </c>
      <c r="K290" s="685">
        <v>0</v>
      </c>
      <c r="L290" s="611" t="s">
        <v>1291</v>
      </c>
      <c r="M290" s="694">
        <v>718</v>
      </c>
      <c r="N290" s="694">
        <v>718</v>
      </c>
      <c r="O290" s="697">
        <v>1</v>
      </c>
      <c r="P290" s="700" t="s">
        <v>59</v>
      </c>
      <c r="Q290" s="698" t="s">
        <v>59</v>
      </c>
      <c r="R290" s="516"/>
    </row>
    <row r="291" spans="1:18" ht="38.25" customHeight="1" x14ac:dyDescent="0.15">
      <c r="A291" s="681" t="s">
        <v>18</v>
      </c>
      <c r="B291" s="682" t="s">
        <v>5</v>
      </c>
      <c r="C291" s="682" t="s">
        <v>1267</v>
      </c>
      <c r="D291" s="701" t="s">
        <v>1265</v>
      </c>
      <c r="E291" s="518" t="s">
        <v>59</v>
      </c>
      <c r="F291" s="640" t="s">
        <v>164</v>
      </c>
      <c r="G291" s="627" t="s">
        <v>1301</v>
      </c>
      <c r="H291" s="682" t="s">
        <v>1280</v>
      </c>
      <c r="I291" s="631" t="s">
        <v>7</v>
      </c>
      <c r="J291" s="683" t="s">
        <v>1156</v>
      </c>
      <c r="K291" s="685">
        <v>0.15</v>
      </c>
      <c r="L291" s="693"/>
      <c r="M291" s="694">
        <v>718</v>
      </c>
      <c r="N291" s="694">
        <v>718</v>
      </c>
      <c r="O291" s="697">
        <v>1</v>
      </c>
      <c r="P291" s="700">
        <f t="shared" ref="P291:P311" si="30">O291/K291</f>
        <v>6.666666666666667</v>
      </c>
      <c r="Q291" s="698">
        <f>O291/K291</f>
        <v>6.666666666666667</v>
      </c>
      <c r="R291" s="516"/>
    </row>
    <row r="292" spans="1:18" ht="51" customHeight="1" x14ac:dyDescent="0.15">
      <c r="A292" s="681" t="s">
        <v>18</v>
      </c>
      <c r="B292" s="682" t="s">
        <v>5</v>
      </c>
      <c r="C292" s="682" t="s">
        <v>1267</v>
      </c>
      <c r="D292" s="701" t="s">
        <v>1265</v>
      </c>
      <c r="E292" s="518" t="s">
        <v>59</v>
      </c>
      <c r="F292" s="640" t="s">
        <v>164</v>
      </c>
      <c r="G292" s="627" t="s">
        <v>1177</v>
      </c>
      <c r="H292" s="682" t="s">
        <v>1283</v>
      </c>
      <c r="I292" s="631" t="s">
        <v>7</v>
      </c>
      <c r="J292" s="683" t="s">
        <v>1156</v>
      </c>
      <c r="K292" s="685">
        <v>0.15</v>
      </c>
      <c r="L292" s="693"/>
      <c r="M292" s="694">
        <v>718</v>
      </c>
      <c r="N292" s="694">
        <v>718</v>
      </c>
      <c r="O292" s="697">
        <v>1</v>
      </c>
      <c r="P292" s="700">
        <f t="shared" si="30"/>
        <v>6.666666666666667</v>
      </c>
      <c r="Q292" s="698">
        <f>O292/K292</f>
        <v>6.666666666666667</v>
      </c>
      <c r="R292" s="516"/>
    </row>
    <row r="293" spans="1:18" ht="38.25" customHeight="1" x14ac:dyDescent="0.15">
      <c r="A293" s="681" t="s">
        <v>18</v>
      </c>
      <c r="B293" s="682" t="s">
        <v>5</v>
      </c>
      <c r="C293" s="682" t="s">
        <v>1267</v>
      </c>
      <c r="D293" s="692" t="s">
        <v>1265</v>
      </c>
      <c r="E293" s="518" t="s">
        <v>59</v>
      </c>
      <c r="F293" s="640" t="s">
        <v>164</v>
      </c>
      <c r="G293" s="627" t="s">
        <v>1306</v>
      </c>
      <c r="H293" s="682" t="s">
        <v>1266</v>
      </c>
      <c r="I293" s="682" t="s">
        <v>6</v>
      </c>
      <c r="J293" s="683" t="s">
        <v>1156</v>
      </c>
      <c r="K293" s="685">
        <v>1</v>
      </c>
      <c r="L293" s="693"/>
      <c r="M293" s="694">
        <v>718</v>
      </c>
      <c r="N293" s="694">
        <v>718</v>
      </c>
      <c r="O293" s="697">
        <v>1</v>
      </c>
      <c r="P293" s="700">
        <f t="shared" si="30"/>
        <v>1</v>
      </c>
      <c r="Q293" s="698">
        <f>O293/K293</f>
        <v>1</v>
      </c>
      <c r="R293" s="516"/>
    </row>
    <row r="294" spans="1:18" ht="38.25" customHeight="1" x14ac:dyDescent="0.15">
      <c r="A294" s="681" t="s">
        <v>18</v>
      </c>
      <c r="B294" s="682" t="s">
        <v>5</v>
      </c>
      <c r="C294" s="682" t="s">
        <v>1267</v>
      </c>
      <c r="D294" s="692" t="s">
        <v>1265</v>
      </c>
      <c r="E294" s="518" t="s">
        <v>59</v>
      </c>
      <c r="F294" s="640" t="s">
        <v>164</v>
      </c>
      <c r="G294" s="627" t="s">
        <v>1307</v>
      </c>
      <c r="H294" s="682" t="s">
        <v>1308</v>
      </c>
      <c r="I294" s="682" t="s">
        <v>6</v>
      </c>
      <c r="J294" s="683" t="s">
        <v>1156</v>
      </c>
      <c r="K294" s="685">
        <v>1</v>
      </c>
      <c r="L294" s="693"/>
      <c r="M294" s="694">
        <v>718</v>
      </c>
      <c r="N294" s="694">
        <v>718</v>
      </c>
      <c r="O294" s="697">
        <v>1</v>
      </c>
      <c r="P294" s="700">
        <f t="shared" si="30"/>
        <v>1</v>
      </c>
      <c r="Q294" s="698">
        <f>O294/K294</f>
        <v>1</v>
      </c>
      <c r="R294" s="516"/>
    </row>
    <row r="295" spans="1:18" ht="51" customHeight="1" x14ac:dyDescent="0.15">
      <c r="A295" s="681" t="s">
        <v>18</v>
      </c>
      <c r="B295" s="682" t="s">
        <v>5</v>
      </c>
      <c r="C295" s="682" t="s">
        <v>1267</v>
      </c>
      <c r="D295" s="692" t="s">
        <v>1265</v>
      </c>
      <c r="E295" s="518" t="s">
        <v>59</v>
      </c>
      <c r="F295" s="640" t="s">
        <v>164</v>
      </c>
      <c r="G295" s="627" t="s">
        <v>1161</v>
      </c>
      <c r="H295" s="682" t="s">
        <v>1309</v>
      </c>
      <c r="I295" s="682" t="s">
        <v>6</v>
      </c>
      <c r="J295" s="683" t="s">
        <v>1156</v>
      </c>
      <c r="K295" s="685">
        <v>1</v>
      </c>
      <c r="L295" s="693"/>
      <c r="M295" s="694">
        <v>718</v>
      </c>
      <c r="N295" s="694">
        <v>718</v>
      </c>
      <c r="O295" s="697">
        <v>1</v>
      </c>
      <c r="P295" s="700">
        <f t="shared" si="30"/>
        <v>1</v>
      </c>
      <c r="Q295" s="698">
        <f>O295/K295</f>
        <v>1</v>
      </c>
      <c r="R295" s="516"/>
    </row>
    <row r="296" spans="1:18" ht="38.25" customHeight="1" x14ac:dyDescent="0.15">
      <c r="A296" s="681" t="s">
        <v>18</v>
      </c>
      <c r="B296" s="682" t="s">
        <v>5</v>
      </c>
      <c r="C296" s="682" t="s">
        <v>1267</v>
      </c>
      <c r="D296" s="692" t="s">
        <v>1269</v>
      </c>
      <c r="E296" s="518" t="s">
        <v>59</v>
      </c>
      <c r="F296" s="640" t="s">
        <v>164</v>
      </c>
      <c r="G296" s="627" t="s">
        <v>1166</v>
      </c>
      <c r="H296" s="682" t="s">
        <v>1266</v>
      </c>
      <c r="I296" s="682" t="s">
        <v>6</v>
      </c>
      <c r="J296" s="683" t="s">
        <v>1156</v>
      </c>
      <c r="K296" s="685">
        <v>1</v>
      </c>
      <c r="L296" s="693"/>
      <c r="M296" s="694">
        <v>58</v>
      </c>
      <c r="N296" s="694">
        <v>58</v>
      </c>
      <c r="O296" s="697">
        <f>N296/M296</f>
        <v>1</v>
      </c>
      <c r="P296" s="700">
        <f t="shared" si="30"/>
        <v>1</v>
      </c>
      <c r="Q296" s="698">
        <f>N296/(M296*K296)</f>
        <v>1</v>
      </c>
      <c r="R296" s="516"/>
    </row>
    <row r="297" spans="1:18" ht="38.25" customHeight="1" x14ac:dyDescent="0.15">
      <c r="A297" s="681" t="s">
        <v>18</v>
      </c>
      <c r="B297" s="682" t="s">
        <v>5</v>
      </c>
      <c r="C297" s="682" t="s">
        <v>1267</v>
      </c>
      <c r="D297" s="692" t="s">
        <v>1269</v>
      </c>
      <c r="E297" s="518" t="s">
        <v>59</v>
      </c>
      <c r="F297" s="640" t="s">
        <v>164</v>
      </c>
      <c r="G297" s="645" t="s">
        <v>11</v>
      </c>
      <c r="H297" s="682" t="s">
        <v>1281</v>
      </c>
      <c r="I297" s="631" t="s">
        <v>7</v>
      </c>
      <c r="J297" s="683" t="s">
        <v>1156</v>
      </c>
      <c r="K297" s="685">
        <v>0.3</v>
      </c>
      <c r="L297" s="693"/>
      <c r="M297" s="694">
        <v>58</v>
      </c>
      <c r="N297" s="694">
        <v>16</v>
      </c>
      <c r="O297" s="697">
        <v>0.28000000000000003</v>
      </c>
      <c r="P297" s="700">
        <f t="shared" si="30"/>
        <v>0.93333333333333346</v>
      </c>
      <c r="Q297" s="698">
        <f t="shared" ref="Q297:Q311" si="31">O297/K297</f>
        <v>0.93333333333333346</v>
      </c>
      <c r="R297" s="516"/>
    </row>
    <row r="298" spans="1:18" ht="38.25" customHeight="1" x14ac:dyDescent="0.15">
      <c r="A298" s="681" t="s">
        <v>18</v>
      </c>
      <c r="B298" s="682" t="s">
        <v>5</v>
      </c>
      <c r="C298" s="682" t="s">
        <v>1267</v>
      </c>
      <c r="D298" s="692" t="s">
        <v>1269</v>
      </c>
      <c r="E298" s="518" t="s">
        <v>59</v>
      </c>
      <c r="F298" s="640" t="s">
        <v>164</v>
      </c>
      <c r="G298" s="627" t="s">
        <v>1310</v>
      </c>
      <c r="H298" s="682" t="s">
        <v>1281</v>
      </c>
      <c r="I298" s="631" t="s">
        <v>7</v>
      </c>
      <c r="J298" s="683" t="s">
        <v>1156</v>
      </c>
      <c r="K298" s="685">
        <v>0.3</v>
      </c>
      <c r="L298" s="693"/>
      <c r="M298" s="694">
        <v>58</v>
      </c>
      <c r="N298" s="694">
        <v>19</v>
      </c>
      <c r="O298" s="697">
        <v>0.33</v>
      </c>
      <c r="P298" s="700">
        <f t="shared" si="30"/>
        <v>1.1000000000000001</v>
      </c>
      <c r="Q298" s="698">
        <f t="shared" si="31"/>
        <v>1.1000000000000001</v>
      </c>
      <c r="R298" s="516"/>
    </row>
    <row r="299" spans="1:18" ht="38.25" customHeight="1" x14ac:dyDescent="0.15">
      <c r="A299" s="681" t="s">
        <v>18</v>
      </c>
      <c r="B299" s="682" t="s">
        <v>5</v>
      </c>
      <c r="C299" s="682" t="s">
        <v>1267</v>
      </c>
      <c r="D299" s="230" t="s">
        <v>1269</v>
      </c>
      <c r="E299" s="518" t="s">
        <v>59</v>
      </c>
      <c r="F299" s="640" t="s">
        <v>164</v>
      </c>
      <c r="G299" s="645" t="s">
        <v>1279</v>
      </c>
      <c r="H299" s="682" t="s">
        <v>1280</v>
      </c>
      <c r="I299" s="631" t="s">
        <v>7</v>
      </c>
      <c r="J299" s="683" t="s">
        <v>1156</v>
      </c>
      <c r="K299" s="685">
        <v>0.3</v>
      </c>
      <c r="L299" s="686"/>
      <c r="M299" s="694">
        <v>58</v>
      </c>
      <c r="N299" s="694">
        <v>20</v>
      </c>
      <c r="O299" s="697">
        <v>0.34</v>
      </c>
      <c r="P299" s="700">
        <f t="shared" si="30"/>
        <v>1.1333333333333335</v>
      </c>
      <c r="Q299" s="698">
        <f t="shared" si="31"/>
        <v>1.1333333333333335</v>
      </c>
      <c r="R299" s="516"/>
    </row>
    <row r="300" spans="1:18" ht="38.25" customHeight="1" x14ac:dyDescent="0.15">
      <c r="A300" s="681" t="s">
        <v>18</v>
      </c>
      <c r="B300" s="682" t="s">
        <v>5</v>
      </c>
      <c r="C300" s="682" t="s">
        <v>1267</v>
      </c>
      <c r="D300" s="692" t="s">
        <v>1269</v>
      </c>
      <c r="E300" s="518" t="s">
        <v>59</v>
      </c>
      <c r="F300" s="640" t="s">
        <v>164</v>
      </c>
      <c r="G300" s="645" t="s">
        <v>13</v>
      </c>
      <c r="H300" s="682" t="s">
        <v>1281</v>
      </c>
      <c r="I300" s="631" t="s">
        <v>7</v>
      </c>
      <c r="J300" s="683" t="s">
        <v>1156</v>
      </c>
      <c r="K300" s="685">
        <v>0.3</v>
      </c>
      <c r="L300" s="693"/>
      <c r="M300" s="694">
        <v>58</v>
      </c>
      <c r="N300" s="694">
        <v>20</v>
      </c>
      <c r="O300" s="697">
        <v>0.34</v>
      </c>
      <c r="P300" s="700">
        <f t="shared" si="30"/>
        <v>1.1333333333333335</v>
      </c>
      <c r="Q300" s="698">
        <f t="shared" si="31"/>
        <v>1.1333333333333335</v>
      </c>
      <c r="R300" s="516"/>
    </row>
    <row r="301" spans="1:18" ht="38.25" customHeight="1" x14ac:dyDescent="0.15">
      <c r="A301" s="681" t="s">
        <v>18</v>
      </c>
      <c r="B301" s="682" t="s">
        <v>5</v>
      </c>
      <c r="C301" s="682" t="s">
        <v>1267</v>
      </c>
      <c r="D301" s="692" t="s">
        <v>1269</v>
      </c>
      <c r="E301" s="518" t="s">
        <v>59</v>
      </c>
      <c r="F301" s="640" t="s">
        <v>164</v>
      </c>
      <c r="G301" s="627" t="s">
        <v>1288</v>
      </c>
      <c r="H301" s="682" t="s">
        <v>1281</v>
      </c>
      <c r="I301" s="631" t="s">
        <v>7</v>
      </c>
      <c r="J301" s="683" t="s">
        <v>1156</v>
      </c>
      <c r="K301" s="685">
        <v>0.3</v>
      </c>
      <c r="L301" s="693"/>
      <c r="M301" s="694">
        <v>58</v>
      </c>
      <c r="N301" s="694">
        <v>20</v>
      </c>
      <c r="O301" s="697">
        <v>0.34</v>
      </c>
      <c r="P301" s="700">
        <f t="shared" si="30"/>
        <v>1.1333333333333335</v>
      </c>
      <c r="Q301" s="698">
        <f t="shared" si="31"/>
        <v>1.1333333333333335</v>
      </c>
      <c r="R301" s="516"/>
    </row>
    <row r="302" spans="1:18" ht="38.25" customHeight="1" x14ac:dyDescent="0.15">
      <c r="A302" s="681" t="s">
        <v>18</v>
      </c>
      <c r="B302" s="682" t="s">
        <v>5</v>
      </c>
      <c r="C302" s="682" t="s">
        <v>1267</v>
      </c>
      <c r="D302" s="692" t="s">
        <v>1269</v>
      </c>
      <c r="E302" s="518" t="s">
        <v>59</v>
      </c>
      <c r="F302" s="640" t="s">
        <v>164</v>
      </c>
      <c r="G302" s="627" t="s">
        <v>1292</v>
      </c>
      <c r="H302" s="682" t="s">
        <v>1281</v>
      </c>
      <c r="I302" s="631" t="s">
        <v>7</v>
      </c>
      <c r="J302" s="683" t="s">
        <v>1156</v>
      </c>
      <c r="K302" s="685">
        <v>0.3</v>
      </c>
      <c r="L302" s="693"/>
      <c r="M302" s="694">
        <v>58</v>
      </c>
      <c r="N302" s="694">
        <v>20</v>
      </c>
      <c r="O302" s="697">
        <v>0.34</v>
      </c>
      <c r="P302" s="700">
        <f t="shared" si="30"/>
        <v>1.1333333333333335</v>
      </c>
      <c r="Q302" s="698">
        <f t="shared" si="31"/>
        <v>1.1333333333333335</v>
      </c>
      <c r="R302" s="516"/>
    </row>
    <row r="303" spans="1:18" ht="38.25" customHeight="1" x14ac:dyDescent="0.15">
      <c r="A303" s="681" t="s">
        <v>18</v>
      </c>
      <c r="B303" s="682" t="s">
        <v>5</v>
      </c>
      <c r="C303" s="682" t="s">
        <v>1267</v>
      </c>
      <c r="D303" s="692" t="s">
        <v>1269</v>
      </c>
      <c r="E303" s="518" t="s">
        <v>59</v>
      </c>
      <c r="F303" s="640" t="s">
        <v>164</v>
      </c>
      <c r="G303" s="627" t="s">
        <v>1296</v>
      </c>
      <c r="H303" s="682" t="s">
        <v>1281</v>
      </c>
      <c r="I303" s="631" t="s">
        <v>7</v>
      </c>
      <c r="J303" s="683" t="s">
        <v>1156</v>
      </c>
      <c r="K303" s="685">
        <v>0.3</v>
      </c>
      <c r="L303" s="695"/>
      <c r="M303" s="694">
        <v>58</v>
      </c>
      <c r="N303" s="694">
        <v>20</v>
      </c>
      <c r="O303" s="697">
        <v>0.34</v>
      </c>
      <c r="P303" s="700">
        <f t="shared" si="30"/>
        <v>1.1333333333333335</v>
      </c>
      <c r="Q303" s="698">
        <f t="shared" si="31"/>
        <v>1.1333333333333335</v>
      </c>
      <c r="R303" s="516"/>
    </row>
    <row r="304" spans="1:18" ht="38.25" customHeight="1" x14ac:dyDescent="0.15">
      <c r="A304" s="681" t="s">
        <v>18</v>
      </c>
      <c r="B304" s="682" t="s">
        <v>5</v>
      </c>
      <c r="C304" s="682" t="s">
        <v>1267</v>
      </c>
      <c r="D304" s="692" t="s">
        <v>1269</v>
      </c>
      <c r="E304" s="518" t="s">
        <v>59</v>
      </c>
      <c r="F304" s="640" t="s">
        <v>164</v>
      </c>
      <c r="G304" s="627" t="s">
        <v>1160</v>
      </c>
      <c r="H304" s="682" t="s">
        <v>1281</v>
      </c>
      <c r="I304" s="631" t="s">
        <v>7</v>
      </c>
      <c r="J304" s="683" t="s">
        <v>1156</v>
      </c>
      <c r="K304" s="685">
        <v>0.3</v>
      </c>
      <c r="L304" s="693"/>
      <c r="M304" s="694">
        <v>58</v>
      </c>
      <c r="N304" s="694">
        <v>20</v>
      </c>
      <c r="O304" s="697">
        <v>0.34</v>
      </c>
      <c r="P304" s="700">
        <f t="shared" si="30"/>
        <v>1.1333333333333335</v>
      </c>
      <c r="Q304" s="698">
        <f t="shared" si="31"/>
        <v>1.1333333333333335</v>
      </c>
      <c r="R304" s="516"/>
    </row>
    <row r="305" spans="1:18" ht="38.25" customHeight="1" x14ac:dyDescent="0.15">
      <c r="A305" s="681" t="s">
        <v>18</v>
      </c>
      <c r="B305" s="682" t="s">
        <v>5</v>
      </c>
      <c r="C305" s="682" t="s">
        <v>1267</v>
      </c>
      <c r="D305" s="692" t="s">
        <v>1269</v>
      </c>
      <c r="E305" s="518" t="s">
        <v>59</v>
      </c>
      <c r="F305" s="640" t="s">
        <v>164</v>
      </c>
      <c r="G305" s="627" t="s">
        <v>1299</v>
      </c>
      <c r="H305" s="682" t="s">
        <v>1281</v>
      </c>
      <c r="I305" s="631" t="s">
        <v>7</v>
      </c>
      <c r="J305" s="683" t="s">
        <v>1156</v>
      </c>
      <c r="K305" s="685">
        <v>0.3</v>
      </c>
      <c r="L305" s="693"/>
      <c r="M305" s="694">
        <v>58</v>
      </c>
      <c r="N305" s="694">
        <v>20</v>
      </c>
      <c r="O305" s="697">
        <v>0.34</v>
      </c>
      <c r="P305" s="700">
        <f t="shared" si="30"/>
        <v>1.1333333333333335</v>
      </c>
      <c r="Q305" s="698">
        <f t="shared" si="31"/>
        <v>1.1333333333333335</v>
      </c>
      <c r="R305" s="516"/>
    </row>
    <row r="306" spans="1:18" ht="38.25" customHeight="1" x14ac:dyDescent="0.15">
      <c r="A306" s="681" t="s">
        <v>18</v>
      </c>
      <c r="B306" s="682" t="s">
        <v>5</v>
      </c>
      <c r="C306" s="682" t="s">
        <v>1267</v>
      </c>
      <c r="D306" s="692" t="s">
        <v>1269</v>
      </c>
      <c r="E306" s="518" t="s">
        <v>59</v>
      </c>
      <c r="F306" s="640" t="s">
        <v>164</v>
      </c>
      <c r="G306" s="627" t="s">
        <v>1282</v>
      </c>
      <c r="H306" s="682" t="s">
        <v>1284</v>
      </c>
      <c r="I306" s="631" t="s">
        <v>7</v>
      </c>
      <c r="J306" s="683" t="s">
        <v>1156</v>
      </c>
      <c r="K306" s="685">
        <v>0.3</v>
      </c>
      <c r="L306" s="693"/>
      <c r="M306" s="694">
        <v>58</v>
      </c>
      <c r="N306" s="694">
        <v>21</v>
      </c>
      <c r="O306" s="697">
        <v>0.36</v>
      </c>
      <c r="P306" s="700">
        <f t="shared" si="30"/>
        <v>1.2</v>
      </c>
      <c r="Q306" s="698">
        <f t="shared" si="31"/>
        <v>1.2</v>
      </c>
      <c r="R306" s="516"/>
    </row>
    <row r="307" spans="1:18" ht="38.25" customHeight="1" x14ac:dyDescent="0.15">
      <c r="A307" s="681" t="s">
        <v>18</v>
      </c>
      <c r="B307" s="682" t="s">
        <v>5</v>
      </c>
      <c r="C307" s="682" t="s">
        <v>1267</v>
      </c>
      <c r="D307" s="696" t="s">
        <v>1269</v>
      </c>
      <c r="E307" s="518" t="s">
        <v>59</v>
      </c>
      <c r="F307" s="640" t="s">
        <v>164</v>
      </c>
      <c r="G307" s="627" t="s">
        <v>1164</v>
      </c>
      <c r="H307" s="682" t="s">
        <v>1281</v>
      </c>
      <c r="I307" s="631" t="s">
        <v>7</v>
      </c>
      <c r="J307" s="683" t="s">
        <v>1156</v>
      </c>
      <c r="K307" s="685">
        <v>0.3</v>
      </c>
      <c r="L307" s="693"/>
      <c r="M307" s="694">
        <v>58</v>
      </c>
      <c r="N307" s="694">
        <v>21</v>
      </c>
      <c r="O307" s="697">
        <v>0.36</v>
      </c>
      <c r="P307" s="700">
        <f t="shared" si="30"/>
        <v>1.2</v>
      </c>
      <c r="Q307" s="698">
        <f t="shared" si="31"/>
        <v>1.2</v>
      </c>
      <c r="R307" s="516"/>
    </row>
    <row r="308" spans="1:18" ht="38.25" customHeight="1" x14ac:dyDescent="0.15">
      <c r="A308" s="681" t="s">
        <v>18</v>
      </c>
      <c r="B308" s="682" t="s">
        <v>5</v>
      </c>
      <c r="C308" s="682" t="s">
        <v>1267</v>
      </c>
      <c r="D308" s="692" t="s">
        <v>1269</v>
      </c>
      <c r="E308" s="518" t="s">
        <v>59</v>
      </c>
      <c r="F308" s="640" t="s">
        <v>164</v>
      </c>
      <c r="G308" s="627" t="s">
        <v>1302</v>
      </c>
      <c r="H308" s="682" t="s">
        <v>1284</v>
      </c>
      <c r="I308" s="631" t="s">
        <v>7</v>
      </c>
      <c r="J308" s="683" t="s">
        <v>1156</v>
      </c>
      <c r="K308" s="685">
        <v>0.3</v>
      </c>
      <c r="L308" s="693"/>
      <c r="M308" s="694">
        <v>58</v>
      </c>
      <c r="N308" s="694">
        <v>21</v>
      </c>
      <c r="O308" s="697">
        <v>0.36</v>
      </c>
      <c r="P308" s="700">
        <f t="shared" si="30"/>
        <v>1.2</v>
      </c>
      <c r="Q308" s="698">
        <f t="shared" si="31"/>
        <v>1.2</v>
      </c>
      <c r="R308" s="516"/>
    </row>
    <row r="309" spans="1:18" ht="38.25" customHeight="1" x14ac:dyDescent="0.15">
      <c r="A309" s="681" t="s">
        <v>18</v>
      </c>
      <c r="B309" s="682" t="s">
        <v>5</v>
      </c>
      <c r="C309" s="682" t="s">
        <v>1267</v>
      </c>
      <c r="D309" s="696" t="s">
        <v>1269</v>
      </c>
      <c r="E309" s="518" t="s">
        <v>59</v>
      </c>
      <c r="F309" s="640" t="s">
        <v>164</v>
      </c>
      <c r="G309" s="627" t="s">
        <v>1300</v>
      </c>
      <c r="H309" s="682" t="s">
        <v>1281</v>
      </c>
      <c r="I309" s="631" t="s">
        <v>7</v>
      </c>
      <c r="J309" s="683" t="s">
        <v>1156</v>
      </c>
      <c r="K309" s="685">
        <v>0.3</v>
      </c>
      <c r="L309" s="693"/>
      <c r="M309" s="694">
        <v>58</v>
      </c>
      <c r="N309" s="694">
        <v>21</v>
      </c>
      <c r="O309" s="697">
        <v>0.36</v>
      </c>
      <c r="P309" s="700">
        <f t="shared" si="30"/>
        <v>1.2</v>
      </c>
      <c r="Q309" s="698">
        <f t="shared" si="31"/>
        <v>1.2</v>
      </c>
      <c r="R309" s="516"/>
    </row>
    <row r="310" spans="1:18" ht="38.25" customHeight="1" x14ac:dyDescent="0.15">
      <c r="A310" s="681" t="s">
        <v>18</v>
      </c>
      <c r="B310" s="682" t="s">
        <v>5</v>
      </c>
      <c r="C310" s="682" t="s">
        <v>1267</v>
      </c>
      <c r="D310" s="692" t="s">
        <v>1269</v>
      </c>
      <c r="E310" s="518" t="s">
        <v>59</v>
      </c>
      <c r="F310" s="640" t="s">
        <v>164</v>
      </c>
      <c r="G310" s="627" t="s">
        <v>19</v>
      </c>
      <c r="H310" s="682" t="s">
        <v>1285</v>
      </c>
      <c r="I310" s="682" t="s">
        <v>6</v>
      </c>
      <c r="J310" s="683" t="s">
        <v>1156</v>
      </c>
      <c r="K310" s="685">
        <v>1</v>
      </c>
      <c r="L310" s="693"/>
      <c r="M310" s="694">
        <v>58</v>
      </c>
      <c r="N310" s="694">
        <v>58</v>
      </c>
      <c r="O310" s="697">
        <v>1</v>
      </c>
      <c r="P310" s="700">
        <f t="shared" si="30"/>
        <v>1</v>
      </c>
      <c r="Q310" s="698">
        <f t="shared" si="31"/>
        <v>1</v>
      </c>
      <c r="R310" s="516"/>
    </row>
    <row r="311" spans="1:18" ht="38.25" customHeight="1" x14ac:dyDescent="0.15">
      <c r="A311" s="681" t="s">
        <v>18</v>
      </c>
      <c r="B311" s="682" t="s">
        <v>5</v>
      </c>
      <c r="C311" s="682" t="s">
        <v>1267</v>
      </c>
      <c r="D311" s="692" t="s">
        <v>1269</v>
      </c>
      <c r="E311" s="518" t="s">
        <v>59</v>
      </c>
      <c r="F311" s="640" t="s">
        <v>164</v>
      </c>
      <c r="G311" s="627" t="s">
        <v>1286</v>
      </c>
      <c r="H311" s="682" t="s">
        <v>1287</v>
      </c>
      <c r="I311" s="682" t="s">
        <v>6</v>
      </c>
      <c r="J311" s="683" t="s">
        <v>1156</v>
      </c>
      <c r="K311" s="685">
        <v>1</v>
      </c>
      <c r="L311" s="693"/>
      <c r="M311" s="694">
        <v>58</v>
      </c>
      <c r="N311" s="694">
        <v>58</v>
      </c>
      <c r="O311" s="697">
        <v>1</v>
      </c>
      <c r="P311" s="700">
        <f t="shared" si="30"/>
        <v>1</v>
      </c>
      <c r="Q311" s="698">
        <f t="shared" si="31"/>
        <v>1</v>
      </c>
      <c r="R311" s="516"/>
    </row>
    <row r="312" spans="1:18" ht="26" x14ac:dyDescent="0.15">
      <c r="A312" s="681" t="s">
        <v>18</v>
      </c>
      <c r="B312" s="682" t="s">
        <v>5</v>
      </c>
      <c r="C312" s="682" t="s">
        <v>1267</v>
      </c>
      <c r="D312" s="692" t="s">
        <v>1269</v>
      </c>
      <c r="E312" s="518" t="s">
        <v>59</v>
      </c>
      <c r="F312" s="640" t="s">
        <v>164</v>
      </c>
      <c r="G312" s="627" t="s">
        <v>1289</v>
      </c>
      <c r="H312" s="683" t="s">
        <v>1287</v>
      </c>
      <c r="I312" s="699" t="s">
        <v>1290</v>
      </c>
      <c r="J312" s="683" t="s">
        <v>59</v>
      </c>
      <c r="K312" s="685">
        <v>0</v>
      </c>
      <c r="L312" s="611" t="s">
        <v>1291</v>
      </c>
      <c r="M312" s="694">
        <v>58</v>
      </c>
      <c r="N312" s="694">
        <v>58</v>
      </c>
      <c r="O312" s="697">
        <v>1</v>
      </c>
      <c r="P312" s="700" t="s">
        <v>59</v>
      </c>
      <c r="Q312" s="698" t="s">
        <v>59</v>
      </c>
      <c r="R312" s="516"/>
    </row>
    <row r="313" spans="1:18" ht="38.25" customHeight="1" x14ac:dyDescent="0.15">
      <c r="A313" s="681" t="s">
        <v>18</v>
      </c>
      <c r="B313" s="682" t="s">
        <v>5</v>
      </c>
      <c r="C313" s="682" t="s">
        <v>1267</v>
      </c>
      <c r="D313" s="692" t="s">
        <v>1269</v>
      </c>
      <c r="E313" s="518" t="s">
        <v>59</v>
      </c>
      <c r="F313" s="640" t="s">
        <v>164</v>
      </c>
      <c r="G313" s="627" t="s">
        <v>1177</v>
      </c>
      <c r="H313" s="682" t="s">
        <v>1284</v>
      </c>
      <c r="I313" s="631" t="s">
        <v>7</v>
      </c>
      <c r="J313" s="683" t="s">
        <v>1156</v>
      </c>
      <c r="K313" s="685">
        <v>0.3</v>
      </c>
      <c r="L313" s="693"/>
      <c r="M313" s="694">
        <v>58</v>
      </c>
      <c r="N313" s="694">
        <v>58</v>
      </c>
      <c r="O313" s="697">
        <v>1</v>
      </c>
      <c r="P313" s="700">
        <f t="shared" ref="P313:P333" si="32">O313/K313</f>
        <v>3.3333333333333335</v>
      </c>
      <c r="Q313" s="698">
        <f>O313/K313</f>
        <v>3.3333333333333335</v>
      </c>
      <c r="R313" s="516"/>
    </row>
    <row r="314" spans="1:18" ht="38.25" customHeight="1" x14ac:dyDescent="0.15">
      <c r="A314" s="681" t="s">
        <v>18</v>
      </c>
      <c r="B314" s="682" t="s">
        <v>5</v>
      </c>
      <c r="C314" s="682" t="s">
        <v>1267</v>
      </c>
      <c r="D314" s="108" t="s">
        <v>1269</v>
      </c>
      <c r="E314" s="518" t="s">
        <v>59</v>
      </c>
      <c r="F314" s="640" t="s">
        <v>164</v>
      </c>
      <c r="G314" s="627" t="s">
        <v>1301</v>
      </c>
      <c r="H314" s="682" t="s">
        <v>1281</v>
      </c>
      <c r="I314" s="631" t="s">
        <v>7</v>
      </c>
      <c r="J314" s="683" t="s">
        <v>1156</v>
      </c>
      <c r="K314" s="685">
        <v>0.3</v>
      </c>
      <c r="L314" s="693"/>
      <c r="M314" s="694">
        <v>58</v>
      </c>
      <c r="N314" s="694">
        <v>58</v>
      </c>
      <c r="O314" s="697">
        <v>1</v>
      </c>
      <c r="P314" s="700">
        <f t="shared" si="32"/>
        <v>3.3333333333333335</v>
      </c>
      <c r="Q314" s="698">
        <f>O314/K314</f>
        <v>3.3333333333333335</v>
      </c>
      <c r="R314" s="516"/>
    </row>
    <row r="315" spans="1:18" ht="38.25" customHeight="1" x14ac:dyDescent="0.15">
      <c r="A315" s="681" t="s">
        <v>18</v>
      </c>
      <c r="B315" s="682" t="s">
        <v>5</v>
      </c>
      <c r="C315" s="682" t="s">
        <v>1267</v>
      </c>
      <c r="D315" s="692" t="s">
        <v>1269</v>
      </c>
      <c r="E315" s="518" t="s">
        <v>59</v>
      </c>
      <c r="F315" s="640" t="s">
        <v>164</v>
      </c>
      <c r="G315" s="627" t="s">
        <v>1306</v>
      </c>
      <c r="H315" s="682" t="s">
        <v>1266</v>
      </c>
      <c r="I315" s="682" t="s">
        <v>6</v>
      </c>
      <c r="J315" s="683" t="s">
        <v>1156</v>
      </c>
      <c r="K315" s="685">
        <v>1</v>
      </c>
      <c r="L315" s="693"/>
      <c r="M315" s="694">
        <v>58</v>
      </c>
      <c r="N315" s="694">
        <v>58</v>
      </c>
      <c r="O315" s="697">
        <v>1</v>
      </c>
      <c r="P315" s="700">
        <f t="shared" si="32"/>
        <v>1</v>
      </c>
      <c r="Q315" s="698">
        <f>O315/K315</f>
        <v>1</v>
      </c>
      <c r="R315" s="516"/>
    </row>
    <row r="316" spans="1:18" ht="38.25" customHeight="1" x14ac:dyDescent="0.15">
      <c r="A316" s="681" t="s">
        <v>18</v>
      </c>
      <c r="B316" s="682" t="s">
        <v>5</v>
      </c>
      <c r="C316" s="682" t="s">
        <v>1267</v>
      </c>
      <c r="D316" s="692" t="s">
        <v>1269</v>
      </c>
      <c r="E316" s="518" t="s">
        <v>59</v>
      </c>
      <c r="F316" s="640" t="s">
        <v>164</v>
      </c>
      <c r="G316" s="627" t="s">
        <v>1307</v>
      </c>
      <c r="H316" s="682" t="s">
        <v>1308</v>
      </c>
      <c r="I316" s="682" t="s">
        <v>6</v>
      </c>
      <c r="J316" s="683" t="s">
        <v>1156</v>
      </c>
      <c r="K316" s="685">
        <v>1</v>
      </c>
      <c r="L316" s="693"/>
      <c r="M316" s="694">
        <v>58</v>
      </c>
      <c r="N316" s="694">
        <v>58</v>
      </c>
      <c r="O316" s="697">
        <v>1</v>
      </c>
      <c r="P316" s="700">
        <f t="shared" si="32"/>
        <v>1</v>
      </c>
      <c r="Q316" s="698">
        <f>O316/K316</f>
        <v>1</v>
      </c>
      <c r="R316" s="516"/>
    </row>
    <row r="317" spans="1:18" ht="51" customHeight="1" x14ac:dyDescent="0.15">
      <c r="A317" s="681" t="s">
        <v>18</v>
      </c>
      <c r="B317" s="682" t="s">
        <v>5</v>
      </c>
      <c r="C317" s="682" t="s">
        <v>1267</v>
      </c>
      <c r="D317" s="692" t="s">
        <v>1269</v>
      </c>
      <c r="E317" s="518" t="s">
        <v>59</v>
      </c>
      <c r="F317" s="640" t="s">
        <v>164</v>
      </c>
      <c r="G317" s="627" t="s">
        <v>1161</v>
      </c>
      <c r="H317" s="682" t="s">
        <v>1309</v>
      </c>
      <c r="I317" s="682" t="s">
        <v>6</v>
      </c>
      <c r="J317" s="683" t="s">
        <v>1156</v>
      </c>
      <c r="K317" s="685">
        <v>1</v>
      </c>
      <c r="L317" s="693"/>
      <c r="M317" s="694">
        <v>58</v>
      </c>
      <c r="N317" s="694">
        <v>58</v>
      </c>
      <c r="O317" s="697">
        <v>1</v>
      </c>
      <c r="P317" s="700">
        <f t="shared" si="32"/>
        <v>1</v>
      </c>
      <c r="Q317" s="698">
        <f>O317/K317</f>
        <v>1</v>
      </c>
      <c r="R317" s="516"/>
    </row>
    <row r="318" spans="1:18" ht="38.25" customHeight="1" x14ac:dyDescent="0.15">
      <c r="A318" s="681" t="s">
        <v>18</v>
      </c>
      <c r="B318" s="682" t="s">
        <v>5</v>
      </c>
      <c r="C318" s="682" t="s">
        <v>1276</v>
      </c>
      <c r="D318" s="692" t="s">
        <v>16</v>
      </c>
      <c r="E318" s="516" t="s">
        <v>1914</v>
      </c>
      <c r="F318" s="640" t="s">
        <v>164</v>
      </c>
      <c r="G318" s="627" t="s">
        <v>1166</v>
      </c>
      <c r="H318" s="682" t="s">
        <v>1266</v>
      </c>
      <c r="I318" s="682" t="s">
        <v>6</v>
      </c>
      <c r="J318" s="683" t="s">
        <v>1156</v>
      </c>
      <c r="K318" s="685">
        <v>1</v>
      </c>
      <c r="L318" s="693"/>
      <c r="M318" s="694">
        <v>14</v>
      </c>
      <c r="N318" s="694">
        <v>14</v>
      </c>
      <c r="O318" s="697">
        <f>N318/M318</f>
        <v>1</v>
      </c>
      <c r="P318" s="700">
        <f t="shared" si="32"/>
        <v>1</v>
      </c>
      <c r="Q318" s="698">
        <f>N318/(M318*K318)</f>
        <v>1</v>
      </c>
      <c r="R318" s="516"/>
    </row>
    <row r="319" spans="1:18" ht="38.25" customHeight="1" x14ac:dyDescent="0.15">
      <c r="A319" s="681" t="s">
        <v>18</v>
      </c>
      <c r="B319" s="682" t="s">
        <v>5</v>
      </c>
      <c r="C319" s="682" t="s">
        <v>1276</v>
      </c>
      <c r="D319" s="686" t="s">
        <v>16</v>
      </c>
      <c r="E319" s="516" t="s">
        <v>1914</v>
      </c>
      <c r="F319" s="640" t="s">
        <v>164</v>
      </c>
      <c r="G319" s="645" t="s">
        <v>11</v>
      </c>
      <c r="H319" s="682" t="s">
        <v>1280</v>
      </c>
      <c r="I319" s="682" t="s">
        <v>6</v>
      </c>
      <c r="J319" s="683" t="s">
        <v>1156</v>
      </c>
      <c r="K319" s="685">
        <v>1</v>
      </c>
      <c r="L319" s="693"/>
      <c r="M319" s="694">
        <v>14</v>
      </c>
      <c r="N319" s="694">
        <v>8</v>
      </c>
      <c r="O319" s="697">
        <v>0.56999999999999995</v>
      </c>
      <c r="P319" s="700">
        <f t="shared" si="32"/>
        <v>0.56999999999999995</v>
      </c>
      <c r="Q319" s="698">
        <f t="shared" ref="Q319:Q333" si="33">O319/K319</f>
        <v>0.56999999999999995</v>
      </c>
      <c r="R319" s="516"/>
    </row>
    <row r="320" spans="1:18" ht="38.25" customHeight="1" x14ac:dyDescent="0.15">
      <c r="A320" s="681" t="s">
        <v>18</v>
      </c>
      <c r="B320" s="682" t="s">
        <v>5</v>
      </c>
      <c r="C320" s="682" t="s">
        <v>1276</v>
      </c>
      <c r="D320" s="692" t="s">
        <v>16</v>
      </c>
      <c r="E320" s="516" t="s">
        <v>1914</v>
      </c>
      <c r="F320" s="640" t="s">
        <v>164</v>
      </c>
      <c r="G320" s="627" t="s">
        <v>1282</v>
      </c>
      <c r="H320" s="682" t="s">
        <v>1284</v>
      </c>
      <c r="I320" s="682" t="s">
        <v>6</v>
      </c>
      <c r="J320" s="683" t="s">
        <v>1156</v>
      </c>
      <c r="K320" s="685">
        <v>1</v>
      </c>
      <c r="L320" s="693"/>
      <c r="M320" s="694">
        <v>14</v>
      </c>
      <c r="N320" s="694">
        <v>13</v>
      </c>
      <c r="O320" s="697">
        <v>0.93</v>
      </c>
      <c r="P320" s="700">
        <f t="shared" si="32"/>
        <v>0.93</v>
      </c>
      <c r="Q320" s="698">
        <f t="shared" si="33"/>
        <v>0.93</v>
      </c>
      <c r="R320" s="516"/>
    </row>
    <row r="321" spans="1:18" ht="38.25" customHeight="1" x14ac:dyDescent="0.15">
      <c r="A321" s="681" t="s">
        <v>18</v>
      </c>
      <c r="B321" s="682" t="s">
        <v>5</v>
      </c>
      <c r="C321" s="682" t="s">
        <v>1276</v>
      </c>
      <c r="D321" s="692" t="s">
        <v>16</v>
      </c>
      <c r="E321" s="516" t="s">
        <v>1914</v>
      </c>
      <c r="F321" s="640" t="s">
        <v>164</v>
      </c>
      <c r="G321" s="627" t="s">
        <v>1302</v>
      </c>
      <c r="H321" s="682" t="s">
        <v>1284</v>
      </c>
      <c r="I321" s="682" t="s">
        <v>6</v>
      </c>
      <c r="J321" s="683" t="s">
        <v>1156</v>
      </c>
      <c r="K321" s="685">
        <v>1</v>
      </c>
      <c r="L321" s="693"/>
      <c r="M321" s="694">
        <v>14</v>
      </c>
      <c r="N321" s="694">
        <v>13</v>
      </c>
      <c r="O321" s="697">
        <v>0.93</v>
      </c>
      <c r="P321" s="700">
        <f t="shared" si="32"/>
        <v>0.93</v>
      </c>
      <c r="Q321" s="698">
        <f t="shared" si="33"/>
        <v>0.93</v>
      </c>
      <c r="R321" s="516"/>
    </row>
    <row r="322" spans="1:18" ht="38.25" customHeight="1" x14ac:dyDescent="0.15">
      <c r="A322" s="681" t="s">
        <v>18</v>
      </c>
      <c r="B322" s="682" t="s">
        <v>5</v>
      </c>
      <c r="C322" s="682" t="s">
        <v>1276</v>
      </c>
      <c r="D322" s="686" t="s">
        <v>16</v>
      </c>
      <c r="E322" s="516" t="s">
        <v>1914</v>
      </c>
      <c r="F322" s="640" t="s">
        <v>164</v>
      </c>
      <c r="G322" s="645" t="s">
        <v>1279</v>
      </c>
      <c r="H322" s="682" t="s">
        <v>1280</v>
      </c>
      <c r="I322" s="682" t="s">
        <v>6</v>
      </c>
      <c r="J322" s="683" t="s">
        <v>1156</v>
      </c>
      <c r="K322" s="685">
        <v>1</v>
      </c>
      <c r="L322" s="686"/>
      <c r="M322" s="694">
        <v>14</v>
      </c>
      <c r="N322" s="694">
        <v>13</v>
      </c>
      <c r="O322" s="697">
        <v>0.93</v>
      </c>
      <c r="P322" s="700">
        <f t="shared" si="32"/>
        <v>0.93</v>
      </c>
      <c r="Q322" s="698">
        <f t="shared" si="33"/>
        <v>0.93</v>
      </c>
      <c r="R322" s="516"/>
    </row>
    <row r="323" spans="1:18" ht="38.25" customHeight="1" x14ac:dyDescent="0.15">
      <c r="A323" s="681" t="s">
        <v>18</v>
      </c>
      <c r="B323" s="682" t="s">
        <v>5</v>
      </c>
      <c r="C323" s="682" t="s">
        <v>1276</v>
      </c>
      <c r="D323" s="692" t="s">
        <v>16</v>
      </c>
      <c r="E323" s="516" t="s">
        <v>1914</v>
      </c>
      <c r="F323" s="640" t="s">
        <v>164</v>
      </c>
      <c r="G323" s="645" t="s">
        <v>13</v>
      </c>
      <c r="H323" s="682" t="s">
        <v>1280</v>
      </c>
      <c r="I323" s="682" t="s">
        <v>6</v>
      </c>
      <c r="J323" s="683" t="s">
        <v>1156</v>
      </c>
      <c r="K323" s="685">
        <v>1</v>
      </c>
      <c r="L323" s="693"/>
      <c r="M323" s="694">
        <v>14</v>
      </c>
      <c r="N323" s="694">
        <v>13</v>
      </c>
      <c r="O323" s="697">
        <v>0.93</v>
      </c>
      <c r="P323" s="700">
        <f t="shared" si="32"/>
        <v>0.93</v>
      </c>
      <c r="Q323" s="698">
        <f t="shared" si="33"/>
        <v>0.93</v>
      </c>
      <c r="R323" s="516"/>
    </row>
    <row r="324" spans="1:18" ht="38.25" customHeight="1" x14ac:dyDescent="0.15">
      <c r="A324" s="681" t="s">
        <v>18</v>
      </c>
      <c r="B324" s="682" t="s">
        <v>5</v>
      </c>
      <c r="C324" s="682" t="s">
        <v>1276</v>
      </c>
      <c r="D324" s="692" t="s">
        <v>16</v>
      </c>
      <c r="E324" s="516" t="s">
        <v>1914</v>
      </c>
      <c r="F324" s="640" t="s">
        <v>164</v>
      </c>
      <c r="G324" s="627" t="s">
        <v>1288</v>
      </c>
      <c r="H324" s="682" t="s">
        <v>1280</v>
      </c>
      <c r="I324" s="682" t="s">
        <v>6</v>
      </c>
      <c r="J324" s="683" t="s">
        <v>1156</v>
      </c>
      <c r="K324" s="685">
        <v>1</v>
      </c>
      <c r="L324" s="693"/>
      <c r="M324" s="694">
        <v>14</v>
      </c>
      <c r="N324" s="694">
        <v>13</v>
      </c>
      <c r="O324" s="697">
        <v>0.93</v>
      </c>
      <c r="P324" s="700">
        <f t="shared" si="32"/>
        <v>0.93</v>
      </c>
      <c r="Q324" s="698">
        <f t="shared" si="33"/>
        <v>0.93</v>
      </c>
      <c r="R324" s="516"/>
    </row>
    <row r="325" spans="1:18" ht="38.25" customHeight="1" x14ac:dyDescent="0.15">
      <c r="A325" s="681" t="s">
        <v>18</v>
      </c>
      <c r="B325" s="682" t="s">
        <v>5</v>
      </c>
      <c r="C325" s="682" t="s">
        <v>1276</v>
      </c>
      <c r="D325" s="692" t="s">
        <v>16</v>
      </c>
      <c r="E325" s="516" t="s">
        <v>1914</v>
      </c>
      <c r="F325" s="640" t="s">
        <v>164</v>
      </c>
      <c r="G325" s="627" t="s">
        <v>1292</v>
      </c>
      <c r="H325" s="682" t="s">
        <v>1280</v>
      </c>
      <c r="I325" s="682" t="s">
        <v>6</v>
      </c>
      <c r="J325" s="683" t="s">
        <v>1156</v>
      </c>
      <c r="K325" s="685">
        <v>1</v>
      </c>
      <c r="L325" s="693"/>
      <c r="M325" s="694">
        <v>14</v>
      </c>
      <c r="N325" s="694">
        <v>13</v>
      </c>
      <c r="O325" s="697">
        <v>0.93</v>
      </c>
      <c r="P325" s="700">
        <f t="shared" si="32"/>
        <v>0.93</v>
      </c>
      <c r="Q325" s="698">
        <f t="shared" si="33"/>
        <v>0.93</v>
      </c>
      <c r="R325" s="516"/>
    </row>
    <row r="326" spans="1:18" ht="38.25" customHeight="1" x14ac:dyDescent="0.15">
      <c r="A326" s="681" t="s">
        <v>18</v>
      </c>
      <c r="B326" s="682" t="s">
        <v>5</v>
      </c>
      <c r="C326" s="682" t="s">
        <v>1276</v>
      </c>
      <c r="D326" s="108" t="s">
        <v>16</v>
      </c>
      <c r="E326" s="516" t="s">
        <v>1914</v>
      </c>
      <c r="F326" s="640" t="s">
        <v>164</v>
      </c>
      <c r="G326" s="627" t="s">
        <v>1296</v>
      </c>
      <c r="H326" s="682" t="s">
        <v>1280</v>
      </c>
      <c r="I326" s="682" t="s">
        <v>6</v>
      </c>
      <c r="J326" s="683" t="s">
        <v>1156</v>
      </c>
      <c r="K326" s="685">
        <v>1</v>
      </c>
      <c r="L326" s="695"/>
      <c r="M326" s="694">
        <v>14</v>
      </c>
      <c r="N326" s="694">
        <v>13</v>
      </c>
      <c r="O326" s="697">
        <v>0.93</v>
      </c>
      <c r="P326" s="700">
        <f t="shared" si="32"/>
        <v>0.93</v>
      </c>
      <c r="Q326" s="698">
        <f t="shared" si="33"/>
        <v>0.93</v>
      </c>
      <c r="R326" s="516"/>
    </row>
    <row r="327" spans="1:18" ht="38.25" customHeight="1" x14ac:dyDescent="0.15">
      <c r="A327" s="681" t="s">
        <v>18</v>
      </c>
      <c r="B327" s="682" t="s">
        <v>5</v>
      </c>
      <c r="C327" s="682" t="s">
        <v>1276</v>
      </c>
      <c r="D327" s="703" t="s">
        <v>16</v>
      </c>
      <c r="E327" s="516" t="s">
        <v>1914</v>
      </c>
      <c r="F327" s="640" t="s">
        <v>164</v>
      </c>
      <c r="G327" s="627" t="s">
        <v>1164</v>
      </c>
      <c r="H327" s="682" t="s">
        <v>1280</v>
      </c>
      <c r="I327" s="682" t="s">
        <v>6</v>
      </c>
      <c r="J327" s="683" t="s">
        <v>1156</v>
      </c>
      <c r="K327" s="685">
        <v>1</v>
      </c>
      <c r="L327" s="693"/>
      <c r="M327" s="694">
        <v>14</v>
      </c>
      <c r="N327" s="694">
        <v>13</v>
      </c>
      <c r="O327" s="697">
        <v>0.93</v>
      </c>
      <c r="P327" s="700">
        <f t="shared" si="32"/>
        <v>0.93</v>
      </c>
      <c r="Q327" s="698">
        <f t="shared" si="33"/>
        <v>0.93</v>
      </c>
      <c r="R327" s="516"/>
    </row>
    <row r="328" spans="1:18" ht="38.25" customHeight="1" x14ac:dyDescent="0.15">
      <c r="A328" s="681" t="s">
        <v>18</v>
      </c>
      <c r="B328" s="682" t="s">
        <v>5</v>
      </c>
      <c r="C328" s="682" t="s">
        <v>1276</v>
      </c>
      <c r="D328" s="108" t="s">
        <v>16</v>
      </c>
      <c r="E328" s="516" t="s">
        <v>1914</v>
      </c>
      <c r="F328" s="640" t="s">
        <v>164</v>
      </c>
      <c r="G328" s="627" t="s">
        <v>1160</v>
      </c>
      <c r="H328" s="682" t="s">
        <v>1280</v>
      </c>
      <c r="I328" s="682" t="s">
        <v>6</v>
      </c>
      <c r="J328" s="683" t="s">
        <v>1156</v>
      </c>
      <c r="K328" s="685">
        <v>1</v>
      </c>
      <c r="L328" s="693"/>
      <c r="M328" s="694">
        <v>14</v>
      </c>
      <c r="N328" s="694">
        <v>13</v>
      </c>
      <c r="O328" s="697">
        <v>0.93</v>
      </c>
      <c r="P328" s="700">
        <f t="shared" si="32"/>
        <v>0.93</v>
      </c>
      <c r="Q328" s="698">
        <f t="shared" si="33"/>
        <v>0.93</v>
      </c>
      <c r="R328" s="516"/>
    </row>
    <row r="329" spans="1:18" ht="38.25" customHeight="1" x14ac:dyDescent="0.15">
      <c r="A329" s="681" t="s">
        <v>18</v>
      </c>
      <c r="B329" s="682" t="s">
        <v>5</v>
      </c>
      <c r="C329" s="682" t="s">
        <v>1276</v>
      </c>
      <c r="D329" s="108" t="s">
        <v>16</v>
      </c>
      <c r="E329" s="516" t="s">
        <v>1914</v>
      </c>
      <c r="F329" s="640" t="s">
        <v>164</v>
      </c>
      <c r="G329" s="627" t="s">
        <v>1299</v>
      </c>
      <c r="H329" s="682" t="s">
        <v>1280</v>
      </c>
      <c r="I329" s="682" t="s">
        <v>6</v>
      </c>
      <c r="J329" s="683" t="s">
        <v>1156</v>
      </c>
      <c r="K329" s="685">
        <v>1</v>
      </c>
      <c r="L329" s="693"/>
      <c r="M329" s="694">
        <v>14</v>
      </c>
      <c r="N329" s="694">
        <v>13</v>
      </c>
      <c r="O329" s="697">
        <v>0.93</v>
      </c>
      <c r="P329" s="700">
        <f t="shared" si="32"/>
        <v>0.93</v>
      </c>
      <c r="Q329" s="698">
        <f t="shared" si="33"/>
        <v>0.93</v>
      </c>
      <c r="R329" s="516"/>
    </row>
    <row r="330" spans="1:18" ht="38.25" customHeight="1" x14ac:dyDescent="0.15">
      <c r="A330" s="681" t="s">
        <v>18</v>
      </c>
      <c r="B330" s="682" t="s">
        <v>5</v>
      </c>
      <c r="C330" s="682" t="s">
        <v>1276</v>
      </c>
      <c r="D330" s="703" t="s">
        <v>16</v>
      </c>
      <c r="E330" s="516" t="s">
        <v>1914</v>
      </c>
      <c r="F330" s="640" t="s">
        <v>164</v>
      </c>
      <c r="G330" s="627" t="s">
        <v>1300</v>
      </c>
      <c r="H330" s="682" t="s">
        <v>1280</v>
      </c>
      <c r="I330" s="682" t="s">
        <v>6</v>
      </c>
      <c r="J330" s="683" t="s">
        <v>1156</v>
      </c>
      <c r="K330" s="685">
        <v>1</v>
      </c>
      <c r="L330" s="693"/>
      <c r="M330" s="694">
        <v>14</v>
      </c>
      <c r="N330" s="694">
        <v>13</v>
      </c>
      <c r="O330" s="697">
        <v>0.93</v>
      </c>
      <c r="P330" s="700">
        <f t="shared" si="32"/>
        <v>0.93</v>
      </c>
      <c r="Q330" s="698">
        <f t="shared" si="33"/>
        <v>0.93</v>
      </c>
      <c r="R330" s="516"/>
    </row>
    <row r="331" spans="1:18" ht="38.25" customHeight="1" x14ac:dyDescent="0.15">
      <c r="A331" s="681" t="s">
        <v>18</v>
      </c>
      <c r="B331" s="682" t="s">
        <v>5</v>
      </c>
      <c r="C331" s="682" t="s">
        <v>1276</v>
      </c>
      <c r="D331" s="108" t="s">
        <v>16</v>
      </c>
      <c r="E331" s="516" t="s">
        <v>1914</v>
      </c>
      <c r="F331" s="640" t="s">
        <v>164</v>
      </c>
      <c r="G331" s="627" t="s">
        <v>1310</v>
      </c>
      <c r="H331" s="682" t="s">
        <v>1280</v>
      </c>
      <c r="I331" s="682" t="s">
        <v>6</v>
      </c>
      <c r="J331" s="683" t="s">
        <v>1156</v>
      </c>
      <c r="K331" s="685">
        <v>1</v>
      </c>
      <c r="L331" s="693"/>
      <c r="M331" s="694">
        <v>14</v>
      </c>
      <c r="N331" s="694">
        <v>13</v>
      </c>
      <c r="O331" s="697">
        <v>0.93</v>
      </c>
      <c r="P331" s="700">
        <f t="shared" si="32"/>
        <v>0.93</v>
      </c>
      <c r="Q331" s="698">
        <f t="shared" si="33"/>
        <v>0.93</v>
      </c>
      <c r="R331" s="516"/>
    </row>
    <row r="332" spans="1:18" ht="38.25" customHeight="1" x14ac:dyDescent="0.15">
      <c r="A332" s="681" t="s">
        <v>18</v>
      </c>
      <c r="B332" s="682" t="s">
        <v>5</v>
      </c>
      <c r="C332" s="682" t="s">
        <v>1276</v>
      </c>
      <c r="D332" s="230" t="s">
        <v>16</v>
      </c>
      <c r="E332" s="516" t="s">
        <v>1914</v>
      </c>
      <c r="F332" s="640" t="s">
        <v>164</v>
      </c>
      <c r="G332" s="627" t="s">
        <v>19</v>
      </c>
      <c r="H332" s="682" t="s">
        <v>1285</v>
      </c>
      <c r="I332" s="682" t="s">
        <v>6</v>
      </c>
      <c r="J332" s="683" t="s">
        <v>1156</v>
      </c>
      <c r="K332" s="685">
        <v>1</v>
      </c>
      <c r="L332" s="693"/>
      <c r="M332" s="694">
        <v>14</v>
      </c>
      <c r="N332" s="694">
        <v>14</v>
      </c>
      <c r="O332" s="697">
        <v>1</v>
      </c>
      <c r="P332" s="700">
        <f t="shared" si="32"/>
        <v>1</v>
      </c>
      <c r="Q332" s="698">
        <f t="shared" si="33"/>
        <v>1</v>
      </c>
      <c r="R332" s="516"/>
    </row>
    <row r="333" spans="1:18" ht="38.25" customHeight="1" x14ac:dyDescent="0.15">
      <c r="A333" s="681" t="s">
        <v>18</v>
      </c>
      <c r="B333" s="682" t="s">
        <v>5</v>
      </c>
      <c r="C333" s="682" t="s">
        <v>1276</v>
      </c>
      <c r="D333" s="230" t="s">
        <v>16</v>
      </c>
      <c r="E333" s="516" t="s">
        <v>1914</v>
      </c>
      <c r="F333" s="640" t="s">
        <v>164</v>
      </c>
      <c r="G333" s="627" t="s">
        <v>1286</v>
      </c>
      <c r="H333" s="682" t="s">
        <v>1287</v>
      </c>
      <c r="I333" s="682" t="s">
        <v>6</v>
      </c>
      <c r="J333" s="683" t="s">
        <v>1156</v>
      </c>
      <c r="K333" s="685">
        <v>1</v>
      </c>
      <c r="L333" s="693"/>
      <c r="M333" s="694">
        <v>14</v>
      </c>
      <c r="N333" s="694">
        <v>14</v>
      </c>
      <c r="O333" s="697">
        <v>1</v>
      </c>
      <c r="P333" s="700">
        <f t="shared" si="32"/>
        <v>1</v>
      </c>
      <c r="Q333" s="698">
        <f t="shared" si="33"/>
        <v>1</v>
      </c>
      <c r="R333" s="516"/>
    </row>
    <row r="334" spans="1:18" ht="26" x14ac:dyDescent="0.15">
      <c r="A334" s="681" t="s">
        <v>18</v>
      </c>
      <c r="B334" s="682" t="s">
        <v>5</v>
      </c>
      <c r="C334" s="682" t="s">
        <v>1276</v>
      </c>
      <c r="D334" s="108" t="s">
        <v>16</v>
      </c>
      <c r="E334" s="516" t="s">
        <v>1914</v>
      </c>
      <c r="F334" s="640" t="s">
        <v>164</v>
      </c>
      <c r="G334" s="627" t="s">
        <v>1289</v>
      </c>
      <c r="H334" s="683" t="s">
        <v>1287</v>
      </c>
      <c r="I334" s="699" t="s">
        <v>1290</v>
      </c>
      <c r="J334" s="683" t="s">
        <v>59</v>
      </c>
      <c r="K334" s="685">
        <v>0</v>
      </c>
      <c r="L334" s="611" t="s">
        <v>1291</v>
      </c>
      <c r="M334" s="694">
        <v>14</v>
      </c>
      <c r="N334" s="694">
        <v>14</v>
      </c>
      <c r="O334" s="697">
        <v>1</v>
      </c>
      <c r="P334" s="700" t="s">
        <v>59</v>
      </c>
      <c r="Q334" s="698" t="s">
        <v>59</v>
      </c>
      <c r="R334" s="516"/>
    </row>
    <row r="335" spans="1:18" ht="38.25" customHeight="1" x14ac:dyDescent="0.15">
      <c r="A335" s="681" t="s">
        <v>18</v>
      </c>
      <c r="B335" s="682" t="s">
        <v>5</v>
      </c>
      <c r="C335" s="682" t="s">
        <v>1276</v>
      </c>
      <c r="D335" s="692" t="s">
        <v>16</v>
      </c>
      <c r="E335" s="516" t="s">
        <v>1914</v>
      </c>
      <c r="F335" s="640" t="s">
        <v>164</v>
      </c>
      <c r="G335" s="627" t="s">
        <v>1177</v>
      </c>
      <c r="H335" s="682" t="s">
        <v>1284</v>
      </c>
      <c r="I335" s="682" t="s">
        <v>6</v>
      </c>
      <c r="J335" s="683" t="s">
        <v>1156</v>
      </c>
      <c r="K335" s="685">
        <v>1</v>
      </c>
      <c r="L335" s="693"/>
      <c r="M335" s="694">
        <v>14</v>
      </c>
      <c r="N335" s="694">
        <v>14</v>
      </c>
      <c r="O335" s="697">
        <v>1</v>
      </c>
      <c r="P335" s="700">
        <f>O335/K335</f>
        <v>1</v>
      </c>
      <c r="Q335" s="698">
        <f>O335/K335</f>
        <v>1</v>
      </c>
      <c r="R335" s="516"/>
    </row>
    <row r="336" spans="1:18" ht="38.25" customHeight="1" x14ac:dyDescent="0.15">
      <c r="A336" s="681" t="s">
        <v>18</v>
      </c>
      <c r="B336" s="682" t="s">
        <v>5</v>
      </c>
      <c r="C336" s="682" t="s">
        <v>1276</v>
      </c>
      <c r="D336" s="692" t="s">
        <v>16</v>
      </c>
      <c r="E336" s="516" t="s">
        <v>1914</v>
      </c>
      <c r="F336" s="640" t="s">
        <v>164</v>
      </c>
      <c r="G336" s="627" t="s">
        <v>1301</v>
      </c>
      <c r="H336" s="682" t="s">
        <v>1280</v>
      </c>
      <c r="I336" s="682" t="s">
        <v>6</v>
      </c>
      <c r="J336" s="683" t="s">
        <v>1156</v>
      </c>
      <c r="K336" s="685">
        <v>1</v>
      </c>
      <c r="L336" s="693"/>
      <c r="M336" s="694">
        <v>14</v>
      </c>
      <c r="N336" s="694">
        <v>14</v>
      </c>
      <c r="O336" s="697">
        <v>1</v>
      </c>
      <c r="P336" s="700">
        <f>O336/K336</f>
        <v>1</v>
      </c>
      <c r="Q336" s="698">
        <f>O336/K336</f>
        <v>1</v>
      </c>
      <c r="R336" s="516"/>
    </row>
    <row r="337" spans="1:18" ht="38.25" customHeight="1" x14ac:dyDescent="0.15">
      <c r="A337" s="681" t="s">
        <v>18</v>
      </c>
      <c r="B337" s="682" t="s">
        <v>5</v>
      </c>
      <c r="C337" s="682" t="s">
        <v>1276</v>
      </c>
      <c r="D337" s="692" t="s">
        <v>16</v>
      </c>
      <c r="E337" s="516" t="s">
        <v>1914</v>
      </c>
      <c r="F337" s="640" t="s">
        <v>164</v>
      </c>
      <c r="G337" s="627" t="s">
        <v>1306</v>
      </c>
      <c r="H337" s="682" t="s">
        <v>1266</v>
      </c>
      <c r="I337" s="682" t="s">
        <v>6</v>
      </c>
      <c r="J337" s="683" t="s">
        <v>1156</v>
      </c>
      <c r="K337" s="685">
        <v>1</v>
      </c>
      <c r="L337" s="693"/>
      <c r="M337" s="694">
        <v>14</v>
      </c>
      <c r="N337" s="694">
        <v>14</v>
      </c>
      <c r="O337" s="697">
        <v>1</v>
      </c>
      <c r="P337" s="700">
        <f>O337/K337</f>
        <v>1</v>
      </c>
      <c r="Q337" s="698">
        <f>O337/K337</f>
        <v>1</v>
      </c>
      <c r="R337" s="516"/>
    </row>
    <row r="338" spans="1:18" ht="38.25" customHeight="1" x14ac:dyDescent="0.15">
      <c r="A338" s="681" t="s">
        <v>18</v>
      </c>
      <c r="B338" s="682" t="s">
        <v>5</v>
      </c>
      <c r="C338" s="682" t="s">
        <v>1276</v>
      </c>
      <c r="D338" s="692" t="s">
        <v>16</v>
      </c>
      <c r="E338" s="516" t="s">
        <v>1914</v>
      </c>
      <c r="F338" s="640" t="s">
        <v>164</v>
      </c>
      <c r="G338" s="627" t="s">
        <v>1307</v>
      </c>
      <c r="H338" s="682" t="s">
        <v>1308</v>
      </c>
      <c r="I338" s="682" t="s">
        <v>6</v>
      </c>
      <c r="J338" s="683" t="s">
        <v>1156</v>
      </c>
      <c r="K338" s="685">
        <v>1</v>
      </c>
      <c r="L338" s="693"/>
      <c r="M338" s="694">
        <v>14</v>
      </c>
      <c r="N338" s="694">
        <v>14</v>
      </c>
      <c r="O338" s="697">
        <v>1</v>
      </c>
      <c r="P338" s="700">
        <f>O338/K338</f>
        <v>1</v>
      </c>
      <c r="Q338" s="698">
        <f>O338/K338</f>
        <v>1</v>
      </c>
      <c r="R338" s="516"/>
    </row>
    <row r="339" spans="1:18" ht="51" customHeight="1" x14ac:dyDescent="0.15">
      <c r="A339" s="681" t="s">
        <v>18</v>
      </c>
      <c r="B339" s="682" t="s">
        <v>5</v>
      </c>
      <c r="C339" s="682" t="s">
        <v>1276</v>
      </c>
      <c r="D339" s="692" t="s">
        <v>16</v>
      </c>
      <c r="E339" s="518" t="s">
        <v>1914</v>
      </c>
      <c r="F339" s="640" t="s">
        <v>164</v>
      </c>
      <c r="G339" s="627" t="s">
        <v>1161</v>
      </c>
      <c r="H339" s="682" t="s">
        <v>1309</v>
      </c>
      <c r="I339" s="682" t="s">
        <v>6</v>
      </c>
      <c r="J339" s="683" t="s">
        <v>1156</v>
      </c>
      <c r="K339" s="685">
        <v>1</v>
      </c>
      <c r="L339" s="693"/>
      <c r="M339" s="694">
        <v>14</v>
      </c>
      <c r="N339" s="694">
        <v>14</v>
      </c>
      <c r="O339" s="697">
        <v>1</v>
      </c>
      <c r="P339" s="700">
        <f>O339/K339</f>
        <v>1</v>
      </c>
      <c r="Q339" s="698">
        <f>O339/K339</f>
        <v>1</v>
      </c>
      <c r="R339" s="516"/>
    </row>
    <row r="340" spans="1:18" ht="38.25" customHeight="1" x14ac:dyDescent="0.15">
      <c r="A340" s="681" t="s">
        <v>18</v>
      </c>
      <c r="B340" s="682" t="s">
        <v>5</v>
      </c>
      <c r="C340" s="682" t="s">
        <v>1267</v>
      </c>
      <c r="D340" s="701" t="s">
        <v>1265</v>
      </c>
      <c r="E340" s="518" t="s">
        <v>59</v>
      </c>
      <c r="F340" s="640" t="s">
        <v>165</v>
      </c>
      <c r="G340" s="704" t="s">
        <v>1187</v>
      </c>
      <c r="H340" s="683" t="s">
        <v>1311</v>
      </c>
      <c r="I340" s="631" t="s">
        <v>7</v>
      </c>
      <c r="J340" s="683" t="s">
        <v>1312</v>
      </c>
      <c r="K340" s="705">
        <v>5</v>
      </c>
      <c r="L340" s="693"/>
      <c r="M340" s="706"/>
      <c r="N340" s="706"/>
      <c r="O340" s="707"/>
      <c r="P340" s="707"/>
      <c r="Q340" s="708"/>
      <c r="R340" s="518" t="s">
        <v>1915</v>
      </c>
    </row>
    <row r="341" spans="1:18" ht="38.25" customHeight="1" x14ac:dyDescent="0.15">
      <c r="A341" s="681" t="s">
        <v>18</v>
      </c>
      <c r="B341" s="682" t="s">
        <v>5</v>
      </c>
      <c r="C341" s="682" t="s">
        <v>1268</v>
      </c>
      <c r="D341" s="692" t="s">
        <v>1269</v>
      </c>
      <c r="E341" s="516" t="s">
        <v>1910</v>
      </c>
      <c r="F341" s="640" t="s">
        <v>165</v>
      </c>
      <c r="G341" s="704" t="s">
        <v>1187</v>
      </c>
      <c r="H341" s="683" t="s">
        <v>1311</v>
      </c>
      <c r="I341" s="631" t="s">
        <v>7</v>
      </c>
      <c r="J341" s="683" t="s">
        <v>1312</v>
      </c>
      <c r="K341" s="705">
        <v>10</v>
      </c>
      <c r="L341" s="693"/>
      <c r="M341" s="706"/>
      <c r="N341" s="706"/>
      <c r="O341" s="707"/>
      <c r="P341" s="707"/>
      <c r="Q341" s="708"/>
      <c r="R341" s="518" t="s">
        <v>1915</v>
      </c>
    </row>
    <row r="342" spans="1:18" ht="38.25" customHeight="1" x14ac:dyDescent="0.15">
      <c r="A342" s="681" t="s">
        <v>18</v>
      </c>
      <c r="B342" s="682" t="s">
        <v>5</v>
      </c>
      <c r="C342" s="682" t="s">
        <v>1270</v>
      </c>
      <c r="D342" s="692" t="s">
        <v>1269</v>
      </c>
      <c r="E342" s="516" t="s">
        <v>1912</v>
      </c>
      <c r="F342" s="640" t="s">
        <v>165</v>
      </c>
      <c r="G342" s="704" t="s">
        <v>1187</v>
      </c>
      <c r="H342" s="683" t="s">
        <v>1311</v>
      </c>
      <c r="I342" s="631" t="s">
        <v>7</v>
      </c>
      <c r="J342" s="683" t="s">
        <v>1312</v>
      </c>
      <c r="K342" s="705">
        <v>10</v>
      </c>
      <c r="L342" s="693"/>
      <c r="M342" s="706"/>
      <c r="N342" s="706"/>
      <c r="O342" s="707"/>
      <c r="P342" s="707"/>
      <c r="Q342" s="708"/>
      <c r="R342" s="518" t="s">
        <v>1915</v>
      </c>
    </row>
    <row r="343" spans="1:18" ht="38.25" customHeight="1" x14ac:dyDescent="0.15">
      <c r="A343" s="681" t="s">
        <v>18</v>
      </c>
      <c r="B343" s="682" t="s">
        <v>5</v>
      </c>
      <c r="C343" s="682" t="s">
        <v>1267</v>
      </c>
      <c r="D343" s="692" t="s">
        <v>1269</v>
      </c>
      <c r="E343" s="518" t="s">
        <v>59</v>
      </c>
      <c r="F343" s="640" t="s">
        <v>165</v>
      </c>
      <c r="G343" s="704" t="s">
        <v>1187</v>
      </c>
      <c r="H343" s="683" t="s">
        <v>1311</v>
      </c>
      <c r="I343" s="631" t="s">
        <v>7</v>
      </c>
      <c r="J343" s="683" t="s">
        <v>1312</v>
      </c>
      <c r="K343" s="705">
        <v>10</v>
      </c>
      <c r="L343" s="693"/>
      <c r="M343" s="706"/>
      <c r="N343" s="706"/>
      <c r="O343" s="707"/>
      <c r="P343" s="707"/>
      <c r="Q343" s="708"/>
      <c r="R343" s="518" t="s">
        <v>1915</v>
      </c>
    </row>
    <row r="344" spans="1:18" ht="38.25" customHeight="1" x14ac:dyDescent="0.15">
      <c r="A344" s="681" t="s">
        <v>18</v>
      </c>
      <c r="B344" s="682" t="s">
        <v>5</v>
      </c>
      <c r="C344" s="682" t="s">
        <v>48</v>
      </c>
      <c r="D344" s="692" t="s">
        <v>1271</v>
      </c>
      <c r="E344" s="518" t="s">
        <v>59</v>
      </c>
      <c r="F344" s="640" t="s">
        <v>165</v>
      </c>
      <c r="G344" s="704" t="s">
        <v>1187</v>
      </c>
      <c r="H344" s="683" t="s">
        <v>1311</v>
      </c>
      <c r="I344" s="631" t="s">
        <v>7</v>
      </c>
      <c r="J344" s="683" t="s">
        <v>1312</v>
      </c>
      <c r="K344" s="705">
        <v>15</v>
      </c>
      <c r="L344" s="693"/>
      <c r="M344" s="706"/>
      <c r="N344" s="706"/>
      <c r="O344" s="707"/>
      <c r="P344" s="707"/>
      <c r="Q344" s="708"/>
      <c r="R344" s="518" t="s">
        <v>1915</v>
      </c>
    </row>
    <row r="345" spans="1:18" ht="38.25" customHeight="1" x14ac:dyDescent="0.15">
      <c r="A345" s="681" t="s">
        <v>18</v>
      </c>
      <c r="B345" s="682" t="s">
        <v>5</v>
      </c>
      <c r="C345" s="682" t="s">
        <v>1272</v>
      </c>
      <c r="D345" s="692" t="s">
        <v>1271</v>
      </c>
      <c r="E345" s="518" t="s">
        <v>59</v>
      </c>
      <c r="F345" s="640" t="s">
        <v>165</v>
      </c>
      <c r="G345" s="704" t="s">
        <v>1187</v>
      </c>
      <c r="H345" s="683" t="s">
        <v>1311</v>
      </c>
      <c r="I345" s="631" t="s">
        <v>7</v>
      </c>
      <c r="J345" s="683" t="s">
        <v>1312</v>
      </c>
      <c r="K345" s="705">
        <v>15</v>
      </c>
      <c r="L345" s="693"/>
      <c r="M345" s="706"/>
      <c r="N345" s="706"/>
      <c r="O345" s="707"/>
      <c r="P345" s="707"/>
      <c r="Q345" s="708"/>
      <c r="R345" s="518" t="s">
        <v>1915</v>
      </c>
    </row>
    <row r="346" spans="1:18" ht="38.25" customHeight="1" x14ac:dyDescent="0.15">
      <c r="A346" s="681" t="s">
        <v>18</v>
      </c>
      <c r="B346" s="682" t="s">
        <v>5</v>
      </c>
      <c r="C346" s="682" t="s">
        <v>49</v>
      </c>
      <c r="D346" s="692" t="s">
        <v>1271</v>
      </c>
      <c r="E346" s="518" t="s">
        <v>59</v>
      </c>
      <c r="F346" s="640" t="s">
        <v>165</v>
      </c>
      <c r="G346" s="704" t="s">
        <v>1187</v>
      </c>
      <c r="H346" s="683" t="s">
        <v>1311</v>
      </c>
      <c r="I346" s="631" t="s">
        <v>7</v>
      </c>
      <c r="J346" s="683" t="s">
        <v>1312</v>
      </c>
      <c r="K346" s="705">
        <v>15</v>
      </c>
      <c r="L346" s="693"/>
      <c r="M346" s="706"/>
      <c r="N346" s="706"/>
      <c r="O346" s="707"/>
      <c r="P346" s="707"/>
      <c r="Q346" s="708"/>
      <c r="R346" s="518" t="s">
        <v>1915</v>
      </c>
    </row>
    <row r="347" spans="1:18" ht="38.25" customHeight="1" x14ac:dyDescent="0.15">
      <c r="A347" s="681" t="s">
        <v>18</v>
      </c>
      <c r="B347" s="682" t="s">
        <v>5</v>
      </c>
      <c r="C347" s="682" t="s">
        <v>48</v>
      </c>
      <c r="D347" s="686" t="s">
        <v>1273</v>
      </c>
      <c r="E347" s="518" t="s">
        <v>59</v>
      </c>
      <c r="F347" s="640" t="s">
        <v>165</v>
      </c>
      <c r="G347" s="704" t="s">
        <v>1187</v>
      </c>
      <c r="H347" s="683" t="s">
        <v>1311</v>
      </c>
      <c r="I347" s="631" t="s">
        <v>7</v>
      </c>
      <c r="J347" s="683" t="s">
        <v>1312</v>
      </c>
      <c r="K347" s="705">
        <v>20</v>
      </c>
      <c r="L347" s="693"/>
      <c r="M347" s="706"/>
      <c r="N347" s="706"/>
      <c r="O347" s="707"/>
      <c r="P347" s="707"/>
      <c r="Q347" s="708"/>
      <c r="R347" s="518" t="s">
        <v>1915</v>
      </c>
    </row>
    <row r="348" spans="1:18" ht="38.25" customHeight="1" x14ac:dyDescent="0.15">
      <c r="A348" s="681" t="s">
        <v>18</v>
      </c>
      <c r="B348" s="682" t="s">
        <v>5</v>
      </c>
      <c r="C348" s="682" t="s">
        <v>1272</v>
      </c>
      <c r="D348" s="692" t="s">
        <v>1273</v>
      </c>
      <c r="E348" s="518" t="s">
        <v>59</v>
      </c>
      <c r="F348" s="640" t="s">
        <v>165</v>
      </c>
      <c r="G348" s="704" t="s">
        <v>1187</v>
      </c>
      <c r="H348" s="683" t="s">
        <v>1311</v>
      </c>
      <c r="I348" s="631" t="s">
        <v>7</v>
      </c>
      <c r="J348" s="683" t="s">
        <v>1312</v>
      </c>
      <c r="K348" s="705">
        <v>20</v>
      </c>
      <c r="L348" s="693"/>
      <c r="M348" s="706"/>
      <c r="N348" s="706"/>
      <c r="O348" s="707"/>
      <c r="P348" s="707"/>
      <c r="Q348" s="708"/>
      <c r="R348" s="518" t="s">
        <v>1915</v>
      </c>
    </row>
    <row r="349" spans="1:18" ht="38.25" customHeight="1" x14ac:dyDescent="0.15">
      <c r="A349" s="681" t="s">
        <v>18</v>
      </c>
      <c r="B349" s="682" t="s">
        <v>5</v>
      </c>
      <c r="C349" s="682" t="s">
        <v>1268</v>
      </c>
      <c r="D349" s="692" t="s">
        <v>1274</v>
      </c>
      <c r="E349" s="518" t="s">
        <v>1911</v>
      </c>
      <c r="F349" s="640" t="s">
        <v>165</v>
      </c>
      <c r="G349" s="704" t="s">
        <v>1187</v>
      </c>
      <c r="H349" s="683" t="s">
        <v>1311</v>
      </c>
      <c r="I349" s="631" t="s">
        <v>7</v>
      </c>
      <c r="J349" s="683" t="s">
        <v>1312</v>
      </c>
      <c r="K349" s="705">
        <v>30</v>
      </c>
      <c r="L349" s="693"/>
      <c r="M349" s="706"/>
      <c r="N349" s="706"/>
      <c r="O349" s="707"/>
      <c r="P349" s="707"/>
      <c r="Q349" s="708"/>
      <c r="R349" s="518" t="s">
        <v>1915</v>
      </c>
    </row>
    <row r="350" spans="1:18" ht="38.25" customHeight="1" x14ac:dyDescent="0.15">
      <c r="A350" s="681" t="s">
        <v>18</v>
      </c>
      <c r="B350" s="682" t="s">
        <v>5</v>
      </c>
      <c r="C350" s="682" t="s">
        <v>1272</v>
      </c>
      <c r="D350" s="692" t="s">
        <v>1274</v>
      </c>
      <c r="E350" s="518" t="s">
        <v>59</v>
      </c>
      <c r="F350" s="640" t="s">
        <v>165</v>
      </c>
      <c r="G350" s="704" t="s">
        <v>1187</v>
      </c>
      <c r="H350" s="683" t="s">
        <v>1311</v>
      </c>
      <c r="I350" s="631" t="s">
        <v>7</v>
      </c>
      <c r="J350" s="683" t="s">
        <v>1312</v>
      </c>
      <c r="K350" s="705">
        <v>30</v>
      </c>
      <c r="L350" s="693"/>
      <c r="M350" s="706"/>
      <c r="N350" s="706"/>
      <c r="O350" s="707"/>
      <c r="P350" s="707"/>
      <c r="Q350" s="708"/>
      <c r="R350" s="518" t="s">
        <v>1915</v>
      </c>
    </row>
    <row r="351" spans="1:18" ht="38.25" customHeight="1" x14ac:dyDescent="0.15">
      <c r="A351" s="681" t="s">
        <v>18</v>
      </c>
      <c r="B351" s="682" t="s">
        <v>5</v>
      </c>
      <c r="C351" s="682" t="s">
        <v>1275</v>
      </c>
      <c r="D351" s="692" t="s">
        <v>1274</v>
      </c>
      <c r="E351" s="516" t="s">
        <v>1913</v>
      </c>
      <c r="F351" s="640" t="s">
        <v>165</v>
      </c>
      <c r="G351" s="704" t="s">
        <v>1187</v>
      </c>
      <c r="H351" s="683" t="s">
        <v>1311</v>
      </c>
      <c r="I351" s="631" t="s">
        <v>7</v>
      </c>
      <c r="J351" s="683" t="s">
        <v>1312</v>
      </c>
      <c r="K351" s="705">
        <v>30</v>
      </c>
      <c r="L351" s="693"/>
      <c r="M351" s="706"/>
      <c r="N351" s="706"/>
      <c r="O351" s="707"/>
      <c r="P351" s="707"/>
      <c r="Q351" s="708"/>
      <c r="R351" s="518" t="s">
        <v>1915</v>
      </c>
    </row>
    <row r="352" spans="1:18" ht="38.25" customHeight="1" x14ac:dyDescent="0.15">
      <c r="A352" s="681" t="s">
        <v>18</v>
      </c>
      <c r="B352" s="682" t="s">
        <v>5</v>
      </c>
      <c r="C352" s="682" t="s">
        <v>1272</v>
      </c>
      <c r="D352" s="692" t="s">
        <v>16</v>
      </c>
      <c r="E352" s="518" t="s">
        <v>59</v>
      </c>
      <c r="F352" s="640" t="s">
        <v>165</v>
      </c>
      <c r="G352" s="704" t="s">
        <v>1187</v>
      </c>
      <c r="H352" s="683" t="s">
        <v>1311</v>
      </c>
      <c r="I352" s="631" t="s">
        <v>7</v>
      </c>
      <c r="J352" s="683" t="s">
        <v>1312</v>
      </c>
      <c r="K352" s="705">
        <v>50</v>
      </c>
      <c r="L352" s="693"/>
      <c r="M352" s="706"/>
      <c r="N352" s="706"/>
      <c r="O352" s="707"/>
      <c r="P352" s="707"/>
      <c r="Q352" s="708"/>
      <c r="R352" s="518" t="s">
        <v>1915</v>
      </c>
    </row>
    <row r="353" spans="1:18" ht="38.25" customHeight="1" x14ac:dyDescent="0.15">
      <c r="A353" s="681" t="s">
        <v>18</v>
      </c>
      <c r="B353" s="682" t="s">
        <v>5</v>
      </c>
      <c r="C353" s="682" t="s">
        <v>1276</v>
      </c>
      <c r="D353" s="692" t="s">
        <v>16</v>
      </c>
      <c r="E353" s="516" t="s">
        <v>1914</v>
      </c>
      <c r="F353" s="640" t="s">
        <v>165</v>
      </c>
      <c r="G353" s="704" t="s">
        <v>1187</v>
      </c>
      <c r="H353" s="683" t="s">
        <v>1311</v>
      </c>
      <c r="I353" s="631" t="s">
        <v>7</v>
      </c>
      <c r="J353" s="683" t="s">
        <v>1312</v>
      </c>
      <c r="K353" s="705">
        <v>50</v>
      </c>
      <c r="L353" s="693"/>
      <c r="M353" s="706"/>
      <c r="N353" s="706"/>
      <c r="O353" s="707"/>
      <c r="P353" s="707"/>
      <c r="Q353" s="708"/>
      <c r="R353" s="518" t="s">
        <v>1915</v>
      </c>
    </row>
    <row r="354" spans="1:18" ht="38.25" customHeight="1" x14ac:dyDescent="0.15">
      <c r="A354" s="681" t="s">
        <v>18</v>
      </c>
      <c r="B354" s="682" t="s">
        <v>5</v>
      </c>
      <c r="C354" s="682" t="s">
        <v>1267</v>
      </c>
      <c r="D354" s="701" t="s">
        <v>1265</v>
      </c>
      <c r="E354" s="518" t="s">
        <v>59</v>
      </c>
      <c r="F354" s="640" t="s">
        <v>165</v>
      </c>
      <c r="G354" s="704" t="s">
        <v>1313</v>
      </c>
      <c r="H354" s="683" t="s">
        <v>1311</v>
      </c>
      <c r="I354" s="631" t="s">
        <v>7</v>
      </c>
      <c r="J354" s="683" t="s">
        <v>1312</v>
      </c>
      <c r="K354" s="705">
        <v>5</v>
      </c>
      <c r="L354" s="693"/>
      <c r="M354" s="706"/>
      <c r="N354" s="706"/>
      <c r="O354" s="707"/>
      <c r="P354" s="707"/>
      <c r="Q354" s="708"/>
      <c r="R354" s="518" t="s">
        <v>1915</v>
      </c>
    </row>
    <row r="355" spans="1:18" ht="38.25" customHeight="1" x14ac:dyDescent="0.15">
      <c r="A355" s="681" t="s">
        <v>18</v>
      </c>
      <c r="B355" s="682" t="s">
        <v>5</v>
      </c>
      <c r="C355" s="682" t="s">
        <v>1268</v>
      </c>
      <c r="D355" s="692" t="s">
        <v>1269</v>
      </c>
      <c r="E355" s="516" t="s">
        <v>1910</v>
      </c>
      <c r="F355" s="640" t="s">
        <v>165</v>
      </c>
      <c r="G355" s="704" t="s">
        <v>1313</v>
      </c>
      <c r="H355" s="683" t="s">
        <v>1311</v>
      </c>
      <c r="I355" s="631" t="s">
        <v>7</v>
      </c>
      <c r="J355" s="683" t="s">
        <v>1312</v>
      </c>
      <c r="K355" s="705">
        <v>10</v>
      </c>
      <c r="L355" s="693"/>
      <c r="M355" s="706"/>
      <c r="N355" s="706"/>
      <c r="O355" s="707"/>
      <c r="P355" s="707"/>
      <c r="Q355" s="708"/>
      <c r="R355" s="518" t="s">
        <v>1915</v>
      </c>
    </row>
    <row r="356" spans="1:18" ht="38.25" customHeight="1" x14ac:dyDescent="0.15">
      <c r="A356" s="681" t="s">
        <v>18</v>
      </c>
      <c r="B356" s="682" t="s">
        <v>5</v>
      </c>
      <c r="C356" s="682" t="s">
        <v>1270</v>
      </c>
      <c r="D356" s="692" t="s">
        <v>1269</v>
      </c>
      <c r="E356" s="516" t="s">
        <v>1912</v>
      </c>
      <c r="F356" s="640" t="s">
        <v>165</v>
      </c>
      <c r="G356" s="704" t="s">
        <v>1313</v>
      </c>
      <c r="H356" s="683" t="s">
        <v>1311</v>
      </c>
      <c r="I356" s="631" t="s">
        <v>7</v>
      </c>
      <c r="J356" s="683" t="s">
        <v>1312</v>
      </c>
      <c r="K356" s="705">
        <v>10</v>
      </c>
      <c r="L356" s="693"/>
      <c r="M356" s="706"/>
      <c r="N356" s="706"/>
      <c r="O356" s="707"/>
      <c r="P356" s="707"/>
      <c r="Q356" s="708"/>
      <c r="R356" s="518" t="s">
        <v>1915</v>
      </c>
    </row>
    <row r="357" spans="1:18" ht="38.25" customHeight="1" x14ac:dyDescent="0.15">
      <c r="A357" s="681" t="s">
        <v>18</v>
      </c>
      <c r="B357" s="682" t="s">
        <v>5</v>
      </c>
      <c r="C357" s="682" t="s">
        <v>1267</v>
      </c>
      <c r="D357" s="692" t="s">
        <v>1269</v>
      </c>
      <c r="E357" s="518" t="s">
        <v>59</v>
      </c>
      <c r="F357" s="640" t="s">
        <v>165</v>
      </c>
      <c r="G357" s="704" t="s">
        <v>1313</v>
      </c>
      <c r="H357" s="683" t="s">
        <v>1311</v>
      </c>
      <c r="I357" s="631" t="s">
        <v>7</v>
      </c>
      <c r="J357" s="683" t="s">
        <v>1312</v>
      </c>
      <c r="K357" s="705">
        <v>10</v>
      </c>
      <c r="L357" s="693"/>
      <c r="M357" s="706"/>
      <c r="N357" s="706"/>
      <c r="O357" s="707"/>
      <c r="P357" s="707"/>
      <c r="Q357" s="708"/>
      <c r="R357" s="518" t="s">
        <v>1915</v>
      </c>
    </row>
    <row r="358" spans="1:18" ht="38.25" customHeight="1" x14ac:dyDescent="0.15">
      <c r="A358" s="681" t="s">
        <v>18</v>
      </c>
      <c r="B358" s="682" t="s">
        <v>5</v>
      </c>
      <c r="C358" s="682" t="s">
        <v>48</v>
      </c>
      <c r="D358" s="692" t="s">
        <v>1271</v>
      </c>
      <c r="E358" s="518" t="s">
        <v>59</v>
      </c>
      <c r="F358" s="640" t="s">
        <v>165</v>
      </c>
      <c r="G358" s="704" t="s">
        <v>1313</v>
      </c>
      <c r="H358" s="683" t="s">
        <v>1311</v>
      </c>
      <c r="I358" s="631" t="s">
        <v>7</v>
      </c>
      <c r="J358" s="683" t="s">
        <v>1312</v>
      </c>
      <c r="K358" s="705">
        <v>15</v>
      </c>
      <c r="L358" s="693"/>
      <c r="M358" s="706"/>
      <c r="N358" s="706"/>
      <c r="O358" s="707"/>
      <c r="P358" s="707"/>
      <c r="Q358" s="708"/>
      <c r="R358" s="518" t="s">
        <v>1915</v>
      </c>
    </row>
    <row r="359" spans="1:18" ht="38.25" customHeight="1" x14ac:dyDescent="0.15">
      <c r="A359" s="681" t="s">
        <v>18</v>
      </c>
      <c r="B359" s="682" t="s">
        <v>5</v>
      </c>
      <c r="C359" s="682" t="s">
        <v>1272</v>
      </c>
      <c r="D359" s="692" t="s">
        <v>1271</v>
      </c>
      <c r="E359" s="518" t="s">
        <v>59</v>
      </c>
      <c r="F359" s="640" t="s">
        <v>165</v>
      </c>
      <c r="G359" s="704" t="s">
        <v>1313</v>
      </c>
      <c r="H359" s="683" t="s">
        <v>1311</v>
      </c>
      <c r="I359" s="631" t="s">
        <v>7</v>
      </c>
      <c r="J359" s="683" t="s">
        <v>1312</v>
      </c>
      <c r="K359" s="705">
        <v>15</v>
      </c>
      <c r="L359" s="693"/>
      <c r="M359" s="706"/>
      <c r="N359" s="706"/>
      <c r="O359" s="707"/>
      <c r="P359" s="707"/>
      <c r="Q359" s="708"/>
      <c r="R359" s="518" t="s">
        <v>1915</v>
      </c>
    </row>
    <row r="360" spans="1:18" ht="38.25" customHeight="1" x14ac:dyDescent="0.15">
      <c r="A360" s="681" t="s">
        <v>18</v>
      </c>
      <c r="B360" s="682" t="s">
        <v>5</v>
      </c>
      <c r="C360" s="682" t="s">
        <v>49</v>
      </c>
      <c r="D360" s="692" t="s">
        <v>1271</v>
      </c>
      <c r="E360" s="518" t="s">
        <v>59</v>
      </c>
      <c r="F360" s="640" t="s">
        <v>165</v>
      </c>
      <c r="G360" s="704" t="s">
        <v>1313</v>
      </c>
      <c r="H360" s="683" t="s">
        <v>1311</v>
      </c>
      <c r="I360" s="631" t="s">
        <v>7</v>
      </c>
      <c r="J360" s="683" t="s">
        <v>1312</v>
      </c>
      <c r="K360" s="705">
        <v>15</v>
      </c>
      <c r="L360" s="693"/>
      <c r="M360" s="706"/>
      <c r="N360" s="706"/>
      <c r="O360" s="707"/>
      <c r="P360" s="707"/>
      <c r="Q360" s="708"/>
      <c r="R360" s="518" t="s">
        <v>1915</v>
      </c>
    </row>
    <row r="361" spans="1:18" ht="38.25" customHeight="1" x14ac:dyDescent="0.15">
      <c r="A361" s="681" t="s">
        <v>18</v>
      </c>
      <c r="B361" s="682" t="s">
        <v>5</v>
      </c>
      <c r="C361" s="682" t="s">
        <v>48</v>
      </c>
      <c r="D361" s="686" t="s">
        <v>1273</v>
      </c>
      <c r="E361" s="518" t="s">
        <v>59</v>
      </c>
      <c r="F361" s="640" t="s">
        <v>165</v>
      </c>
      <c r="G361" s="704" t="s">
        <v>1313</v>
      </c>
      <c r="H361" s="683" t="s">
        <v>1311</v>
      </c>
      <c r="I361" s="631" t="s">
        <v>7</v>
      </c>
      <c r="J361" s="683" t="s">
        <v>1312</v>
      </c>
      <c r="K361" s="705">
        <v>20</v>
      </c>
      <c r="L361" s="693"/>
      <c r="M361" s="706"/>
      <c r="N361" s="706"/>
      <c r="O361" s="707"/>
      <c r="P361" s="707"/>
      <c r="Q361" s="708"/>
      <c r="R361" s="518" t="s">
        <v>1915</v>
      </c>
    </row>
    <row r="362" spans="1:18" ht="38.25" customHeight="1" x14ac:dyDescent="0.15">
      <c r="A362" s="681" t="s">
        <v>18</v>
      </c>
      <c r="B362" s="682" t="s">
        <v>5</v>
      </c>
      <c r="C362" s="682" t="s">
        <v>1272</v>
      </c>
      <c r="D362" s="692" t="s">
        <v>1273</v>
      </c>
      <c r="E362" s="518" t="s">
        <v>59</v>
      </c>
      <c r="F362" s="640" t="s">
        <v>165</v>
      </c>
      <c r="G362" s="704" t="s">
        <v>1313</v>
      </c>
      <c r="H362" s="683" t="s">
        <v>1311</v>
      </c>
      <c r="I362" s="631" t="s">
        <v>7</v>
      </c>
      <c r="J362" s="683" t="s">
        <v>1312</v>
      </c>
      <c r="K362" s="705">
        <v>20</v>
      </c>
      <c r="L362" s="693"/>
      <c r="M362" s="706"/>
      <c r="N362" s="706"/>
      <c r="O362" s="707"/>
      <c r="P362" s="707"/>
      <c r="Q362" s="708"/>
      <c r="R362" s="518" t="s">
        <v>1915</v>
      </c>
    </row>
    <row r="363" spans="1:18" ht="38.25" customHeight="1" x14ac:dyDescent="0.15">
      <c r="A363" s="681" t="s">
        <v>18</v>
      </c>
      <c r="B363" s="682" t="s">
        <v>5</v>
      </c>
      <c r="C363" s="682" t="s">
        <v>1268</v>
      </c>
      <c r="D363" s="692" t="s">
        <v>1274</v>
      </c>
      <c r="E363" s="518" t="s">
        <v>1911</v>
      </c>
      <c r="F363" s="640" t="s">
        <v>165</v>
      </c>
      <c r="G363" s="704" t="s">
        <v>1313</v>
      </c>
      <c r="H363" s="683" t="s">
        <v>1311</v>
      </c>
      <c r="I363" s="631" t="s">
        <v>7</v>
      </c>
      <c r="J363" s="683" t="s">
        <v>1312</v>
      </c>
      <c r="K363" s="705">
        <v>30</v>
      </c>
      <c r="L363" s="693"/>
      <c r="M363" s="706"/>
      <c r="N363" s="706"/>
      <c r="O363" s="707"/>
      <c r="P363" s="707"/>
      <c r="Q363" s="708"/>
      <c r="R363" s="518" t="s">
        <v>1915</v>
      </c>
    </row>
    <row r="364" spans="1:18" ht="38.25" customHeight="1" x14ac:dyDescent="0.15">
      <c r="A364" s="681" t="s">
        <v>18</v>
      </c>
      <c r="B364" s="682" t="s">
        <v>5</v>
      </c>
      <c r="C364" s="682" t="s">
        <v>1272</v>
      </c>
      <c r="D364" s="692" t="s">
        <v>1274</v>
      </c>
      <c r="E364" s="518" t="s">
        <v>59</v>
      </c>
      <c r="F364" s="640" t="s">
        <v>165</v>
      </c>
      <c r="G364" s="704" t="s">
        <v>1313</v>
      </c>
      <c r="H364" s="683" t="s">
        <v>1311</v>
      </c>
      <c r="I364" s="631" t="s">
        <v>7</v>
      </c>
      <c r="J364" s="683" t="s">
        <v>1312</v>
      </c>
      <c r="K364" s="705">
        <v>30</v>
      </c>
      <c r="L364" s="693"/>
      <c r="M364" s="706"/>
      <c r="N364" s="706"/>
      <c r="O364" s="707"/>
      <c r="P364" s="707"/>
      <c r="Q364" s="708"/>
      <c r="R364" s="518" t="s">
        <v>1915</v>
      </c>
    </row>
    <row r="365" spans="1:18" ht="38.25" customHeight="1" x14ac:dyDescent="0.15">
      <c r="A365" s="681" t="s">
        <v>18</v>
      </c>
      <c r="B365" s="682" t="s">
        <v>5</v>
      </c>
      <c r="C365" s="682" t="s">
        <v>1275</v>
      </c>
      <c r="D365" s="692" t="s">
        <v>1274</v>
      </c>
      <c r="E365" s="516" t="s">
        <v>1913</v>
      </c>
      <c r="F365" s="640" t="s">
        <v>165</v>
      </c>
      <c r="G365" s="704" t="s">
        <v>1313</v>
      </c>
      <c r="H365" s="683" t="s">
        <v>1311</v>
      </c>
      <c r="I365" s="631" t="s">
        <v>7</v>
      </c>
      <c r="J365" s="683" t="s">
        <v>1312</v>
      </c>
      <c r="K365" s="705">
        <v>30</v>
      </c>
      <c r="L365" s="693"/>
      <c r="M365" s="706"/>
      <c r="N365" s="706"/>
      <c r="O365" s="707"/>
      <c r="P365" s="707"/>
      <c r="Q365" s="708"/>
      <c r="R365" s="518" t="s">
        <v>1915</v>
      </c>
    </row>
    <row r="366" spans="1:18" ht="38.25" customHeight="1" x14ac:dyDescent="0.15">
      <c r="A366" s="681" t="s">
        <v>18</v>
      </c>
      <c r="B366" s="682" t="s">
        <v>5</v>
      </c>
      <c r="C366" s="682" t="s">
        <v>1272</v>
      </c>
      <c r="D366" s="692" t="s">
        <v>16</v>
      </c>
      <c r="E366" s="518" t="s">
        <v>59</v>
      </c>
      <c r="F366" s="640" t="s">
        <v>165</v>
      </c>
      <c r="G366" s="704" t="s">
        <v>1313</v>
      </c>
      <c r="H366" s="683" t="s">
        <v>1311</v>
      </c>
      <c r="I366" s="631" t="s">
        <v>7</v>
      </c>
      <c r="J366" s="683" t="s">
        <v>1312</v>
      </c>
      <c r="K366" s="705">
        <v>50</v>
      </c>
      <c r="L366" s="693"/>
      <c r="M366" s="706"/>
      <c r="N366" s="706"/>
      <c r="O366" s="707"/>
      <c r="P366" s="707"/>
      <c r="Q366" s="708"/>
      <c r="R366" s="518" t="s">
        <v>1915</v>
      </c>
    </row>
    <row r="367" spans="1:18" ht="38.25" customHeight="1" x14ac:dyDescent="0.15">
      <c r="A367" s="681" t="s">
        <v>18</v>
      </c>
      <c r="B367" s="682" t="s">
        <v>5</v>
      </c>
      <c r="C367" s="682" t="s">
        <v>1276</v>
      </c>
      <c r="D367" s="692" t="s">
        <v>16</v>
      </c>
      <c r="E367" s="516" t="s">
        <v>1914</v>
      </c>
      <c r="F367" s="640" t="s">
        <v>165</v>
      </c>
      <c r="G367" s="704" t="s">
        <v>1313</v>
      </c>
      <c r="H367" s="683" t="s">
        <v>1311</v>
      </c>
      <c r="I367" s="631" t="s">
        <v>7</v>
      </c>
      <c r="J367" s="683" t="s">
        <v>1312</v>
      </c>
      <c r="K367" s="705">
        <v>50</v>
      </c>
      <c r="L367" s="693"/>
      <c r="M367" s="706"/>
      <c r="N367" s="706"/>
      <c r="O367" s="707"/>
      <c r="P367" s="707"/>
      <c r="Q367" s="708"/>
      <c r="R367" s="518" t="s">
        <v>1915</v>
      </c>
    </row>
    <row r="368" spans="1:18" ht="38.25" customHeight="1" x14ac:dyDescent="0.15">
      <c r="A368" s="681" t="s">
        <v>18</v>
      </c>
      <c r="B368" s="682" t="s">
        <v>5</v>
      </c>
      <c r="C368" s="682" t="s">
        <v>1267</v>
      </c>
      <c r="D368" s="701" t="s">
        <v>1265</v>
      </c>
      <c r="E368" s="518" t="s">
        <v>59</v>
      </c>
      <c r="F368" s="640" t="s">
        <v>165</v>
      </c>
      <c r="G368" s="704" t="s">
        <v>1314</v>
      </c>
      <c r="H368" s="683" t="s">
        <v>1311</v>
      </c>
      <c r="I368" s="631" t="s">
        <v>7</v>
      </c>
      <c r="J368" s="683" t="s">
        <v>1312</v>
      </c>
      <c r="K368" s="705">
        <v>5</v>
      </c>
      <c r="L368" s="693"/>
      <c r="M368" s="706"/>
      <c r="N368" s="706"/>
      <c r="O368" s="707"/>
      <c r="P368" s="707"/>
      <c r="Q368" s="708"/>
      <c r="R368" s="518" t="s">
        <v>1915</v>
      </c>
    </row>
    <row r="369" spans="1:18" ht="38.25" customHeight="1" x14ac:dyDescent="0.15">
      <c r="A369" s="681" t="s">
        <v>18</v>
      </c>
      <c r="B369" s="682" t="s">
        <v>5</v>
      </c>
      <c r="C369" s="682" t="s">
        <v>1268</v>
      </c>
      <c r="D369" s="692" t="s">
        <v>1269</v>
      </c>
      <c r="E369" s="516" t="s">
        <v>1910</v>
      </c>
      <c r="F369" s="640" t="s">
        <v>165</v>
      </c>
      <c r="G369" s="704" t="s">
        <v>1314</v>
      </c>
      <c r="H369" s="683" t="s">
        <v>1311</v>
      </c>
      <c r="I369" s="631" t="s">
        <v>7</v>
      </c>
      <c r="J369" s="683" t="s">
        <v>1312</v>
      </c>
      <c r="K369" s="705">
        <v>10</v>
      </c>
      <c r="L369" s="693"/>
      <c r="M369" s="706"/>
      <c r="N369" s="706"/>
      <c r="O369" s="707"/>
      <c r="P369" s="707"/>
      <c r="Q369" s="708"/>
      <c r="R369" s="518" t="s">
        <v>1915</v>
      </c>
    </row>
    <row r="370" spans="1:18" ht="38.25" customHeight="1" x14ac:dyDescent="0.15">
      <c r="A370" s="681" t="s">
        <v>18</v>
      </c>
      <c r="B370" s="682" t="s">
        <v>5</v>
      </c>
      <c r="C370" s="682" t="s">
        <v>1270</v>
      </c>
      <c r="D370" s="692" t="s">
        <v>1269</v>
      </c>
      <c r="E370" s="516" t="s">
        <v>1912</v>
      </c>
      <c r="F370" s="640" t="s">
        <v>165</v>
      </c>
      <c r="G370" s="704" t="s">
        <v>1314</v>
      </c>
      <c r="H370" s="683" t="s">
        <v>1311</v>
      </c>
      <c r="I370" s="631" t="s">
        <v>7</v>
      </c>
      <c r="J370" s="683" t="s">
        <v>1312</v>
      </c>
      <c r="K370" s="705">
        <v>10</v>
      </c>
      <c r="L370" s="693"/>
      <c r="M370" s="706"/>
      <c r="N370" s="706"/>
      <c r="O370" s="707"/>
      <c r="P370" s="707"/>
      <c r="Q370" s="708"/>
      <c r="R370" s="518" t="s">
        <v>1915</v>
      </c>
    </row>
    <row r="371" spans="1:18" ht="38.25" customHeight="1" x14ac:dyDescent="0.15">
      <c r="A371" s="681" t="s">
        <v>18</v>
      </c>
      <c r="B371" s="682" t="s">
        <v>5</v>
      </c>
      <c r="C371" s="682" t="s">
        <v>1267</v>
      </c>
      <c r="D371" s="692" t="s">
        <v>1269</v>
      </c>
      <c r="E371" s="518" t="s">
        <v>59</v>
      </c>
      <c r="F371" s="640" t="s">
        <v>165</v>
      </c>
      <c r="G371" s="704" t="s">
        <v>1314</v>
      </c>
      <c r="H371" s="683" t="s">
        <v>1311</v>
      </c>
      <c r="I371" s="631" t="s">
        <v>7</v>
      </c>
      <c r="J371" s="683" t="s">
        <v>1312</v>
      </c>
      <c r="K371" s="705">
        <v>10</v>
      </c>
      <c r="L371" s="693"/>
      <c r="M371" s="706"/>
      <c r="N371" s="706"/>
      <c r="O371" s="707"/>
      <c r="P371" s="707"/>
      <c r="Q371" s="708"/>
      <c r="R371" s="518" t="s">
        <v>1915</v>
      </c>
    </row>
    <row r="372" spans="1:18" ht="38.25" customHeight="1" x14ac:dyDescent="0.15">
      <c r="A372" s="681" t="s">
        <v>18</v>
      </c>
      <c r="B372" s="682" t="s">
        <v>5</v>
      </c>
      <c r="C372" s="682" t="s">
        <v>48</v>
      </c>
      <c r="D372" s="692" t="s">
        <v>1271</v>
      </c>
      <c r="E372" s="518" t="s">
        <v>59</v>
      </c>
      <c r="F372" s="640" t="s">
        <v>165</v>
      </c>
      <c r="G372" s="704" t="s">
        <v>1314</v>
      </c>
      <c r="H372" s="683" t="s">
        <v>1311</v>
      </c>
      <c r="I372" s="631" t="s">
        <v>7</v>
      </c>
      <c r="J372" s="683" t="s">
        <v>1312</v>
      </c>
      <c r="K372" s="705">
        <v>15</v>
      </c>
      <c r="L372" s="693"/>
      <c r="M372" s="706"/>
      <c r="N372" s="706"/>
      <c r="O372" s="707"/>
      <c r="P372" s="707"/>
      <c r="Q372" s="708"/>
      <c r="R372" s="518" t="s">
        <v>1915</v>
      </c>
    </row>
    <row r="373" spans="1:18" ht="38.25" customHeight="1" x14ac:dyDescent="0.15">
      <c r="A373" s="681" t="s">
        <v>18</v>
      </c>
      <c r="B373" s="682" t="s">
        <v>5</v>
      </c>
      <c r="C373" s="682" t="s">
        <v>1272</v>
      </c>
      <c r="D373" s="692" t="s">
        <v>1271</v>
      </c>
      <c r="E373" s="518" t="s">
        <v>59</v>
      </c>
      <c r="F373" s="640" t="s">
        <v>165</v>
      </c>
      <c r="G373" s="704" t="s">
        <v>1314</v>
      </c>
      <c r="H373" s="683" t="s">
        <v>1311</v>
      </c>
      <c r="I373" s="631" t="s">
        <v>7</v>
      </c>
      <c r="J373" s="683" t="s">
        <v>1312</v>
      </c>
      <c r="K373" s="705">
        <v>15</v>
      </c>
      <c r="L373" s="693"/>
      <c r="M373" s="706"/>
      <c r="N373" s="706"/>
      <c r="O373" s="707"/>
      <c r="P373" s="707"/>
      <c r="Q373" s="708"/>
      <c r="R373" s="518" t="s">
        <v>1915</v>
      </c>
    </row>
    <row r="374" spans="1:18" ht="38.25" customHeight="1" x14ac:dyDescent="0.15">
      <c r="A374" s="681" t="s">
        <v>18</v>
      </c>
      <c r="B374" s="682" t="s">
        <v>5</v>
      </c>
      <c r="C374" s="682" t="s">
        <v>49</v>
      </c>
      <c r="D374" s="692" t="s">
        <v>1271</v>
      </c>
      <c r="E374" s="518" t="s">
        <v>59</v>
      </c>
      <c r="F374" s="640" t="s">
        <v>165</v>
      </c>
      <c r="G374" s="704" t="s">
        <v>1314</v>
      </c>
      <c r="H374" s="683" t="s">
        <v>1311</v>
      </c>
      <c r="I374" s="631" t="s">
        <v>7</v>
      </c>
      <c r="J374" s="683" t="s">
        <v>1312</v>
      </c>
      <c r="K374" s="705">
        <v>15</v>
      </c>
      <c r="L374" s="693"/>
      <c r="M374" s="706"/>
      <c r="N374" s="706"/>
      <c r="O374" s="707"/>
      <c r="P374" s="707"/>
      <c r="Q374" s="708"/>
      <c r="R374" s="518" t="s">
        <v>1915</v>
      </c>
    </row>
    <row r="375" spans="1:18" ht="38.25" customHeight="1" x14ac:dyDescent="0.15">
      <c r="A375" s="681" t="s">
        <v>18</v>
      </c>
      <c r="B375" s="682" t="s">
        <v>5</v>
      </c>
      <c r="C375" s="682" t="s">
        <v>48</v>
      </c>
      <c r="D375" s="686" t="s">
        <v>1273</v>
      </c>
      <c r="E375" s="518" t="s">
        <v>59</v>
      </c>
      <c r="F375" s="640" t="s">
        <v>165</v>
      </c>
      <c r="G375" s="704" t="s">
        <v>1314</v>
      </c>
      <c r="H375" s="683" t="s">
        <v>1311</v>
      </c>
      <c r="I375" s="631" t="s">
        <v>7</v>
      </c>
      <c r="J375" s="683" t="s">
        <v>1312</v>
      </c>
      <c r="K375" s="705">
        <v>20</v>
      </c>
      <c r="L375" s="693"/>
      <c r="M375" s="706"/>
      <c r="N375" s="706"/>
      <c r="O375" s="707"/>
      <c r="P375" s="707"/>
      <c r="Q375" s="708"/>
      <c r="R375" s="518" t="s">
        <v>1915</v>
      </c>
    </row>
    <row r="376" spans="1:18" ht="38.25" customHeight="1" x14ac:dyDescent="0.15">
      <c r="A376" s="681" t="s">
        <v>18</v>
      </c>
      <c r="B376" s="682" t="s">
        <v>5</v>
      </c>
      <c r="C376" s="682" t="s">
        <v>1272</v>
      </c>
      <c r="D376" s="692" t="s">
        <v>1273</v>
      </c>
      <c r="E376" s="518" t="s">
        <v>59</v>
      </c>
      <c r="F376" s="640" t="s">
        <v>165</v>
      </c>
      <c r="G376" s="704" t="s">
        <v>1314</v>
      </c>
      <c r="H376" s="683" t="s">
        <v>1311</v>
      </c>
      <c r="I376" s="631" t="s">
        <v>7</v>
      </c>
      <c r="J376" s="683" t="s">
        <v>1312</v>
      </c>
      <c r="K376" s="705">
        <v>20</v>
      </c>
      <c r="L376" s="693"/>
      <c r="M376" s="706"/>
      <c r="N376" s="706"/>
      <c r="O376" s="707"/>
      <c r="P376" s="707"/>
      <c r="Q376" s="708"/>
      <c r="R376" s="518" t="s">
        <v>1915</v>
      </c>
    </row>
    <row r="377" spans="1:18" ht="38.25" customHeight="1" x14ac:dyDescent="0.15">
      <c r="A377" s="681" t="s">
        <v>18</v>
      </c>
      <c r="B377" s="682" t="s">
        <v>5</v>
      </c>
      <c r="C377" s="682" t="s">
        <v>1268</v>
      </c>
      <c r="D377" s="692" t="s">
        <v>1274</v>
      </c>
      <c r="E377" s="518" t="s">
        <v>1911</v>
      </c>
      <c r="F377" s="640" t="s">
        <v>165</v>
      </c>
      <c r="G377" s="704" t="s">
        <v>1314</v>
      </c>
      <c r="H377" s="683" t="s">
        <v>1311</v>
      </c>
      <c r="I377" s="631" t="s">
        <v>7</v>
      </c>
      <c r="J377" s="683" t="s">
        <v>1312</v>
      </c>
      <c r="K377" s="705">
        <v>30</v>
      </c>
      <c r="L377" s="693"/>
      <c r="M377" s="706"/>
      <c r="N377" s="706"/>
      <c r="O377" s="707"/>
      <c r="P377" s="707"/>
      <c r="Q377" s="708"/>
      <c r="R377" s="518" t="s">
        <v>1915</v>
      </c>
    </row>
    <row r="378" spans="1:18" ht="38.25" customHeight="1" x14ac:dyDescent="0.15">
      <c r="A378" s="681" t="s">
        <v>18</v>
      </c>
      <c r="B378" s="682" t="s">
        <v>5</v>
      </c>
      <c r="C378" s="682" t="s">
        <v>1272</v>
      </c>
      <c r="D378" s="692" t="s">
        <v>1274</v>
      </c>
      <c r="E378" s="518" t="s">
        <v>59</v>
      </c>
      <c r="F378" s="640" t="s">
        <v>165</v>
      </c>
      <c r="G378" s="704" t="s">
        <v>1314</v>
      </c>
      <c r="H378" s="683" t="s">
        <v>1311</v>
      </c>
      <c r="I378" s="631" t="s">
        <v>7</v>
      </c>
      <c r="J378" s="683" t="s">
        <v>1312</v>
      </c>
      <c r="K378" s="705">
        <v>30</v>
      </c>
      <c r="L378" s="693"/>
      <c r="M378" s="706"/>
      <c r="N378" s="706"/>
      <c r="O378" s="707"/>
      <c r="P378" s="707"/>
      <c r="Q378" s="708"/>
      <c r="R378" s="518" t="s">
        <v>1915</v>
      </c>
    </row>
    <row r="379" spans="1:18" ht="38.25" customHeight="1" x14ac:dyDescent="0.15">
      <c r="A379" s="681" t="s">
        <v>18</v>
      </c>
      <c r="B379" s="682" t="s">
        <v>5</v>
      </c>
      <c r="C379" s="682" t="s">
        <v>1275</v>
      </c>
      <c r="D379" s="692" t="s">
        <v>1274</v>
      </c>
      <c r="E379" s="516" t="s">
        <v>1913</v>
      </c>
      <c r="F379" s="640" t="s">
        <v>165</v>
      </c>
      <c r="G379" s="704" t="s">
        <v>1314</v>
      </c>
      <c r="H379" s="683" t="s">
        <v>1311</v>
      </c>
      <c r="I379" s="631" t="s">
        <v>7</v>
      </c>
      <c r="J379" s="683" t="s">
        <v>1312</v>
      </c>
      <c r="K379" s="705">
        <v>30</v>
      </c>
      <c r="L379" s="693"/>
      <c r="M379" s="706"/>
      <c r="N379" s="706"/>
      <c r="O379" s="707"/>
      <c r="P379" s="707"/>
      <c r="Q379" s="708"/>
      <c r="R379" s="518" t="s">
        <v>1915</v>
      </c>
    </row>
    <row r="380" spans="1:18" ht="38.25" customHeight="1" x14ac:dyDescent="0.15">
      <c r="A380" s="681" t="s">
        <v>18</v>
      </c>
      <c r="B380" s="682" t="s">
        <v>5</v>
      </c>
      <c r="C380" s="682" t="s">
        <v>1272</v>
      </c>
      <c r="D380" s="692" t="s">
        <v>16</v>
      </c>
      <c r="E380" s="518" t="s">
        <v>59</v>
      </c>
      <c r="F380" s="640" t="s">
        <v>165</v>
      </c>
      <c r="G380" s="704" t="s">
        <v>1314</v>
      </c>
      <c r="H380" s="683" t="s">
        <v>1311</v>
      </c>
      <c r="I380" s="631" t="s">
        <v>7</v>
      </c>
      <c r="J380" s="683" t="s">
        <v>1312</v>
      </c>
      <c r="K380" s="705">
        <v>50</v>
      </c>
      <c r="L380" s="693"/>
      <c r="M380" s="706"/>
      <c r="N380" s="706"/>
      <c r="O380" s="707"/>
      <c r="P380" s="707"/>
      <c r="Q380" s="708"/>
      <c r="R380" s="518" t="s">
        <v>1915</v>
      </c>
    </row>
    <row r="381" spans="1:18" ht="38.25" customHeight="1" x14ac:dyDescent="0.15">
      <c r="A381" s="681" t="s">
        <v>18</v>
      </c>
      <c r="B381" s="682" t="s">
        <v>5</v>
      </c>
      <c r="C381" s="682" t="s">
        <v>1276</v>
      </c>
      <c r="D381" s="692" t="s">
        <v>16</v>
      </c>
      <c r="E381" s="516" t="s">
        <v>1914</v>
      </c>
      <c r="F381" s="640" t="s">
        <v>165</v>
      </c>
      <c r="G381" s="704" t="s">
        <v>1314</v>
      </c>
      <c r="H381" s="683" t="s">
        <v>1311</v>
      </c>
      <c r="I381" s="631" t="s">
        <v>7</v>
      </c>
      <c r="J381" s="683" t="s">
        <v>1312</v>
      </c>
      <c r="K381" s="705">
        <v>50</v>
      </c>
      <c r="L381" s="693"/>
      <c r="M381" s="706"/>
      <c r="N381" s="706"/>
      <c r="O381" s="707"/>
      <c r="P381" s="707"/>
      <c r="Q381" s="708"/>
      <c r="R381" s="518" t="s">
        <v>1915</v>
      </c>
    </row>
    <row r="382" spans="1:18" ht="38.25" customHeight="1" x14ac:dyDescent="0.15">
      <c r="A382" s="681" t="s">
        <v>18</v>
      </c>
      <c r="B382" s="682" t="s">
        <v>5</v>
      </c>
      <c r="C382" s="682" t="s">
        <v>1267</v>
      </c>
      <c r="D382" s="701" t="s">
        <v>1265</v>
      </c>
      <c r="E382" s="518" t="s">
        <v>59</v>
      </c>
      <c r="F382" s="640" t="s">
        <v>165</v>
      </c>
      <c r="G382" s="704" t="s">
        <v>166</v>
      </c>
      <c r="H382" s="683" t="s">
        <v>1311</v>
      </c>
      <c r="I382" s="631" t="s">
        <v>7</v>
      </c>
      <c r="J382" s="683" t="s">
        <v>1312</v>
      </c>
      <c r="K382" s="705">
        <v>5</v>
      </c>
      <c r="L382" s="693"/>
      <c r="M382" s="706"/>
      <c r="N382" s="706"/>
      <c r="O382" s="707"/>
      <c r="P382" s="707"/>
      <c r="Q382" s="708"/>
      <c r="R382" s="518" t="s">
        <v>1915</v>
      </c>
    </row>
    <row r="383" spans="1:18" ht="38.25" customHeight="1" x14ac:dyDescent="0.15">
      <c r="A383" s="681" t="s">
        <v>18</v>
      </c>
      <c r="B383" s="682" t="s">
        <v>5</v>
      </c>
      <c r="C383" s="682" t="s">
        <v>1268</v>
      </c>
      <c r="D383" s="692" t="s">
        <v>1269</v>
      </c>
      <c r="E383" s="516" t="s">
        <v>1910</v>
      </c>
      <c r="F383" s="640" t="s">
        <v>165</v>
      </c>
      <c r="G383" s="704" t="s">
        <v>166</v>
      </c>
      <c r="H383" s="683" t="s">
        <v>1311</v>
      </c>
      <c r="I383" s="631" t="s">
        <v>7</v>
      </c>
      <c r="J383" s="683" t="s">
        <v>1312</v>
      </c>
      <c r="K383" s="705">
        <v>10</v>
      </c>
      <c r="L383" s="693"/>
      <c r="M383" s="706"/>
      <c r="N383" s="706"/>
      <c r="O383" s="707"/>
      <c r="P383" s="707"/>
      <c r="Q383" s="708"/>
      <c r="R383" s="518" t="s">
        <v>1915</v>
      </c>
    </row>
    <row r="384" spans="1:18" ht="38.25" customHeight="1" x14ac:dyDescent="0.15">
      <c r="A384" s="681" t="s">
        <v>18</v>
      </c>
      <c r="B384" s="682" t="s">
        <v>5</v>
      </c>
      <c r="C384" s="682" t="s">
        <v>1270</v>
      </c>
      <c r="D384" s="692" t="s">
        <v>1269</v>
      </c>
      <c r="E384" s="516" t="s">
        <v>1912</v>
      </c>
      <c r="F384" s="640" t="s">
        <v>165</v>
      </c>
      <c r="G384" s="704" t="s">
        <v>166</v>
      </c>
      <c r="H384" s="683" t="s">
        <v>1311</v>
      </c>
      <c r="I384" s="631" t="s">
        <v>7</v>
      </c>
      <c r="J384" s="683" t="s">
        <v>1312</v>
      </c>
      <c r="K384" s="705">
        <v>10</v>
      </c>
      <c r="L384" s="693"/>
      <c r="M384" s="706"/>
      <c r="N384" s="706"/>
      <c r="O384" s="707"/>
      <c r="P384" s="707"/>
      <c r="Q384" s="708"/>
      <c r="R384" s="518" t="s">
        <v>1915</v>
      </c>
    </row>
    <row r="385" spans="1:18" ht="38.25" customHeight="1" x14ac:dyDescent="0.15">
      <c r="A385" s="681" t="s">
        <v>18</v>
      </c>
      <c r="B385" s="682" t="s">
        <v>5</v>
      </c>
      <c r="C385" s="682" t="s">
        <v>1267</v>
      </c>
      <c r="D385" s="692" t="s">
        <v>1269</v>
      </c>
      <c r="E385" s="518" t="s">
        <v>59</v>
      </c>
      <c r="F385" s="640" t="s">
        <v>165</v>
      </c>
      <c r="G385" s="704" t="s">
        <v>166</v>
      </c>
      <c r="H385" s="683" t="s">
        <v>1311</v>
      </c>
      <c r="I385" s="631" t="s">
        <v>7</v>
      </c>
      <c r="J385" s="683" t="s">
        <v>1312</v>
      </c>
      <c r="K385" s="705">
        <v>10</v>
      </c>
      <c r="L385" s="693"/>
      <c r="M385" s="706"/>
      <c r="N385" s="706"/>
      <c r="O385" s="707"/>
      <c r="P385" s="707"/>
      <c r="Q385" s="708"/>
      <c r="R385" s="518" t="s">
        <v>1915</v>
      </c>
    </row>
    <row r="386" spans="1:18" ht="38.25" customHeight="1" x14ac:dyDescent="0.15">
      <c r="A386" s="681" t="s">
        <v>18</v>
      </c>
      <c r="B386" s="682" t="s">
        <v>5</v>
      </c>
      <c r="C386" s="682" t="s">
        <v>48</v>
      </c>
      <c r="D386" s="692" t="s">
        <v>1271</v>
      </c>
      <c r="E386" s="518" t="s">
        <v>59</v>
      </c>
      <c r="F386" s="640" t="s">
        <v>165</v>
      </c>
      <c r="G386" s="704" t="s">
        <v>166</v>
      </c>
      <c r="H386" s="683" t="s">
        <v>1311</v>
      </c>
      <c r="I386" s="631" t="s">
        <v>7</v>
      </c>
      <c r="J386" s="683" t="s">
        <v>1312</v>
      </c>
      <c r="K386" s="705">
        <v>15</v>
      </c>
      <c r="L386" s="693"/>
      <c r="M386" s="706"/>
      <c r="N386" s="706"/>
      <c r="O386" s="707"/>
      <c r="P386" s="707"/>
      <c r="Q386" s="708"/>
      <c r="R386" s="518" t="s">
        <v>1915</v>
      </c>
    </row>
    <row r="387" spans="1:18" ht="38.25" customHeight="1" x14ac:dyDescent="0.15">
      <c r="A387" s="681" t="s">
        <v>18</v>
      </c>
      <c r="B387" s="682" t="s">
        <v>5</v>
      </c>
      <c r="C387" s="682" t="s">
        <v>1272</v>
      </c>
      <c r="D387" s="692" t="s">
        <v>1271</v>
      </c>
      <c r="E387" s="518" t="s">
        <v>59</v>
      </c>
      <c r="F387" s="640" t="s">
        <v>165</v>
      </c>
      <c r="G387" s="704" t="s">
        <v>166</v>
      </c>
      <c r="H387" s="683" t="s">
        <v>1311</v>
      </c>
      <c r="I387" s="631" t="s">
        <v>7</v>
      </c>
      <c r="J387" s="683" t="s">
        <v>1312</v>
      </c>
      <c r="K387" s="705">
        <v>15</v>
      </c>
      <c r="L387" s="693"/>
      <c r="M387" s="706"/>
      <c r="N387" s="706"/>
      <c r="O387" s="707"/>
      <c r="P387" s="707"/>
      <c r="Q387" s="708"/>
      <c r="R387" s="518" t="s">
        <v>1915</v>
      </c>
    </row>
    <row r="388" spans="1:18" ht="38.25" customHeight="1" x14ac:dyDescent="0.15">
      <c r="A388" s="681" t="s">
        <v>18</v>
      </c>
      <c r="B388" s="682" t="s">
        <v>5</v>
      </c>
      <c r="C388" s="682" t="s">
        <v>49</v>
      </c>
      <c r="D388" s="692" t="s">
        <v>1271</v>
      </c>
      <c r="E388" s="518" t="s">
        <v>59</v>
      </c>
      <c r="F388" s="640" t="s">
        <v>165</v>
      </c>
      <c r="G388" s="704" t="s">
        <v>166</v>
      </c>
      <c r="H388" s="683" t="s">
        <v>1311</v>
      </c>
      <c r="I388" s="631" t="s">
        <v>7</v>
      </c>
      <c r="J388" s="683" t="s">
        <v>1312</v>
      </c>
      <c r="K388" s="705">
        <v>15</v>
      </c>
      <c r="L388" s="693"/>
      <c r="M388" s="706"/>
      <c r="N388" s="706"/>
      <c r="O388" s="707"/>
      <c r="P388" s="707"/>
      <c r="Q388" s="708"/>
      <c r="R388" s="518" t="s">
        <v>1915</v>
      </c>
    </row>
    <row r="389" spans="1:18" ht="38.25" customHeight="1" x14ac:dyDescent="0.15">
      <c r="A389" s="681" t="s">
        <v>18</v>
      </c>
      <c r="B389" s="682" t="s">
        <v>5</v>
      </c>
      <c r="C389" s="682" t="s">
        <v>48</v>
      </c>
      <c r="D389" s="686" t="s">
        <v>1273</v>
      </c>
      <c r="E389" s="518" t="s">
        <v>59</v>
      </c>
      <c r="F389" s="640" t="s">
        <v>165</v>
      </c>
      <c r="G389" s="704" t="s">
        <v>166</v>
      </c>
      <c r="H389" s="683" t="s">
        <v>1311</v>
      </c>
      <c r="I389" s="631" t="s">
        <v>7</v>
      </c>
      <c r="J389" s="683" t="s">
        <v>1312</v>
      </c>
      <c r="K389" s="705">
        <v>20</v>
      </c>
      <c r="L389" s="693"/>
      <c r="M389" s="706"/>
      <c r="N389" s="706"/>
      <c r="O389" s="707"/>
      <c r="P389" s="707"/>
      <c r="Q389" s="708"/>
      <c r="R389" s="518" t="s">
        <v>1915</v>
      </c>
    </row>
    <row r="390" spans="1:18" ht="38.25" customHeight="1" x14ac:dyDescent="0.15">
      <c r="A390" s="681" t="s">
        <v>18</v>
      </c>
      <c r="B390" s="682" t="s">
        <v>5</v>
      </c>
      <c r="C390" s="682" t="s">
        <v>1272</v>
      </c>
      <c r="D390" s="692" t="s">
        <v>1273</v>
      </c>
      <c r="E390" s="518" t="s">
        <v>59</v>
      </c>
      <c r="F390" s="640" t="s">
        <v>165</v>
      </c>
      <c r="G390" s="704" t="s">
        <v>166</v>
      </c>
      <c r="H390" s="683" t="s">
        <v>1311</v>
      </c>
      <c r="I390" s="631" t="s">
        <v>7</v>
      </c>
      <c r="J390" s="683" t="s">
        <v>1312</v>
      </c>
      <c r="K390" s="705">
        <v>20</v>
      </c>
      <c r="L390" s="693"/>
      <c r="M390" s="706"/>
      <c r="N390" s="706"/>
      <c r="O390" s="707"/>
      <c r="P390" s="707"/>
      <c r="Q390" s="708"/>
      <c r="R390" s="518" t="s">
        <v>1915</v>
      </c>
    </row>
    <row r="391" spans="1:18" ht="38.25" customHeight="1" x14ac:dyDescent="0.15">
      <c r="A391" s="681" t="s">
        <v>18</v>
      </c>
      <c r="B391" s="682" t="s">
        <v>5</v>
      </c>
      <c r="C391" s="682" t="s">
        <v>1268</v>
      </c>
      <c r="D391" s="692" t="s">
        <v>1274</v>
      </c>
      <c r="E391" s="518" t="s">
        <v>1911</v>
      </c>
      <c r="F391" s="640" t="s">
        <v>165</v>
      </c>
      <c r="G391" s="704" t="s">
        <v>166</v>
      </c>
      <c r="H391" s="683" t="s">
        <v>1311</v>
      </c>
      <c r="I391" s="631" t="s">
        <v>7</v>
      </c>
      <c r="J391" s="683" t="s">
        <v>1312</v>
      </c>
      <c r="K391" s="705">
        <v>30</v>
      </c>
      <c r="L391" s="693"/>
      <c r="M391" s="706"/>
      <c r="N391" s="706"/>
      <c r="O391" s="707"/>
      <c r="P391" s="707"/>
      <c r="Q391" s="708"/>
      <c r="R391" s="518" t="s">
        <v>1915</v>
      </c>
    </row>
    <row r="392" spans="1:18" ht="38.25" customHeight="1" x14ac:dyDescent="0.15">
      <c r="A392" s="681" t="s">
        <v>18</v>
      </c>
      <c r="B392" s="682" t="s">
        <v>5</v>
      </c>
      <c r="C392" s="682" t="s">
        <v>1272</v>
      </c>
      <c r="D392" s="692" t="s">
        <v>1274</v>
      </c>
      <c r="E392" s="518" t="s">
        <v>59</v>
      </c>
      <c r="F392" s="640" t="s">
        <v>165</v>
      </c>
      <c r="G392" s="704" t="s">
        <v>166</v>
      </c>
      <c r="H392" s="683" t="s">
        <v>1311</v>
      </c>
      <c r="I392" s="631" t="s">
        <v>7</v>
      </c>
      <c r="J392" s="683" t="s">
        <v>1312</v>
      </c>
      <c r="K392" s="705">
        <v>30</v>
      </c>
      <c r="L392" s="693"/>
      <c r="M392" s="706"/>
      <c r="N392" s="706"/>
      <c r="O392" s="707"/>
      <c r="P392" s="707"/>
      <c r="Q392" s="708"/>
      <c r="R392" s="518" t="s">
        <v>1915</v>
      </c>
    </row>
    <row r="393" spans="1:18" ht="38.25" customHeight="1" x14ac:dyDescent="0.15">
      <c r="A393" s="681" t="s">
        <v>18</v>
      </c>
      <c r="B393" s="682" t="s">
        <v>5</v>
      </c>
      <c r="C393" s="682" t="s">
        <v>1275</v>
      </c>
      <c r="D393" s="692" t="s">
        <v>1274</v>
      </c>
      <c r="E393" s="516" t="s">
        <v>1913</v>
      </c>
      <c r="F393" s="640" t="s">
        <v>165</v>
      </c>
      <c r="G393" s="704" t="s">
        <v>166</v>
      </c>
      <c r="H393" s="683" t="s">
        <v>1311</v>
      </c>
      <c r="I393" s="631" t="s">
        <v>7</v>
      </c>
      <c r="J393" s="683" t="s">
        <v>1312</v>
      </c>
      <c r="K393" s="705">
        <v>30</v>
      </c>
      <c r="L393" s="693"/>
      <c r="M393" s="706"/>
      <c r="N393" s="706"/>
      <c r="O393" s="707"/>
      <c r="P393" s="707"/>
      <c r="Q393" s="708"/>
      <c r="R393" s="518" t="s">
        <v>1915</v>
      </c>
    </row>
    <row r="394" spans="1:18" ht="38.25" customHeight="1" x14ac:dyDescent="0.15">
      <c r="A394" s="681" t="s">
        <v>18</v>
      </c>
      <c r="B394" s="682" t="s">
        <v>5</v>
      </c>
      <c r="C394" s="682" t="s">
        <v>1272</v>
      </c>
      <c r="D394" s="692" t="s">
        <v>16</v>
      </c>
      <c r="E394" s="518" t="s">
        <v>59</v>
      </c>
      <c r="F394" s="640" t="s">
        <v>165</v>
      </c>
      <c r="G394" s="704" t="s">
        <v>166</v>
      </c>
      <c r="H394" s="683" t="s">
        <v>1311</v>
      </c>
      <c r="I394" s="631" t="s">
        <v>7</v>
      </c>
      <c r="J394" s="683" t="s">
        <v>1312</v>
      </c>
      <c r="K394" s="705">
        <v>50</v>
      </c>
      <c r="L394" s="693"/>
      <c r="M394" s="706"/>
      <c r="N394" s="706"/>
      <c r="O394" s="707"/>
      <c r="P394" s="707"/>
      <c r="Q394" s="708"/>
      <c r="R394" s="518" t="s">
        <v>1915</v>
      </c>
    </row>
    <row r="395" spans="1:18" ht="38.25" customHeight="1" x14ac:dyDescent="0.15">
      <c r="A395" s="681" t="s">
        <v>18</v>
      </c>
      <c r="B395" s="682" t="s">
        <v>5</v>
      </c>
      <c r="C395" s="682" t="s">
        <v>1276</v>
      </c>
      <c r="D395" s="692" t="s">
        <v>16</v>
      </c>
      <c r="E395" s="516" t="s">
        <v>1914</v>
      </c>
      <c r="F395" s="640" t="s">
        <v>165</v>
      </c>
      <c r="G395" s="704" t="s">
        <v>166</v>
      </c>
      <c r="H395" s="683" t="s">
        <v>1311</v>
      </c>
      <c r="I395" s="631" t="s">
        <v>7</v>
      </c>
      <c r="J395" s="683" t="s">
        <v>1312</v>
      </c>
      <c r="K395" s="705">
        <v>50</v>
      </c>
      <c r="L395" s="693"/>
      <c r="M395" s="706"/>
      <c r="N395" s="706"/>
      <c r="O395" s="707"/>
      <c r="P395" s="707"/>
      <c r="Q395" s="708"/>
      <c r="R395" s="518" t="s">
        <v>1915</v>
      </c>
    </row>
    <row r="396" spans="1:18" ht="38.25" customHeight="1" x14ac:dyDescent="0.15">
      <c r="A396" s="681" t="s">
        <v>18</v>
      </c>
      <c r="B396" s="682" t="s">
        <v>5</v>
      </c>
      <c r="C396" s="682" t="s">
        <v>1267</v>
      </c>
      <c r="D396" s="701" t="s">
        <v>1265</v>
      </c>
      <c r="E396" s="518" t="s">
        <v>59</v>
      </c>
      <c r="F396" s="640" t="s">
        <v>165</v>
      </c>
      <c r="G396" s="704" t="s">
        <v>1315</v>
      </c>
      <c r="H396" s="683" t="s">
        <v>1311</v>
      </c>
      <c r="I396" s="631" t="s">
        <v>7</v>
      </c>
      <c r="J396" s="683" t="s">
        <v>1312</v>
      </c>
      <c r="K396" s="705">
        <v>5</v>
      </c>
      <c r="L396" s="693"/>
      <c r="M396" s="706"/>
      <c r="N396" s="706"/>
      <c r="O396" s="707"/>
      <c r="P396" s="707"/>
      <c r="Q396" s="708"/>
      <c r="R396" s="518" t="s">
        <v>1915</v>
      </c>
    </row>
    <row r="397" spans="1:18" ht="38.25" customHeight="1" x14ac:dyDescent="0.15">
      <c r="A397" s="681" t="s">
        <v>18</v>
      </c>
      <c r="B397" s="682" t="s">
        <v>5</v>
      </c>
      <c r="C397" s="682" t="s">
        <v>1268</v>
      </c>
      <c r="D397" s="692" t="s">
        <v>1269</v>
      </c>
      <c r="E397" s="516" t="s">
        <v>1910</v>
      </c>
      <c r="F397" s="640" t="s">
        <v>165</v>
      </c>
      <c r="G397" s="704" t="s">
        <v>1315</v>
      </c>
      <c r="H397" s="683" t="s">
        <v>1311</v>
      </c>
      <c r="I397" s="631" t="s">
        <v>7</v>
      </c>
      <c r="J397" s="683" t="s">
        <v>1312</v>
      </c>
      <c r="K397" s="705">
        <v>10</v>
      </c>
      <c r="L397" s="693"/>
      <c r="M397" s="706"/>
      <c r="N397" s="706"/>
      <c r="O397" s="707"/>
      <c r="P397" s="707"/>
      <c r="Q397" s="708"/>
      <c r="R397" s="518" t="s">
        <v>1915</v>
      </c>
    </row>
    <row r="398" spans="1:18" ht="38.25" customHeight="1" x14ac:dyDescent="0.15">
      <c r="A398" s="681" t="s">
        <v>18</v>
      </c>
      <c r="B398" s="682" t="s">
        <v>5</v>
      </c>
      <c r="C398" s="682" t="s">
        <v>1270</v>
      </c>
      <c r="D398" s="692" t="s">
        <v>1269</v>
      </c>
      <c r="E398" s="516" t="s">
        <v>1912</v>
      </c>
      <c r="F398" s="640" t="s">
        <v>165</v>
      </c>
      <c r="G398" s="704" t="s">
        <v>1315</v>
      </c>
      <c r="H398" s="683" t="s">
        <v>1311</v>
      </c>
      <c r="I398" s="631" t="s">
        <v>7</v>
      </c>
      <c r="J398" s="683" t="s">
        <v>1312</v>
      </c>
      <c r="K398" s="705">
        <v>10</v>
      </c>
      <c r="L398" s="693"/>
      <c r="M398" s="706"/>
      <c r="N398" s="706"/>
      <c r="O398" s="707"/>
      <c r="P398" s="707"/>
      <c r="Q398" s="708"/>
      <c r="R398" s="518" t="s">
        <v>1915</v>
      </c>
    </row>
    <row r="399" spans="1:18" ht="38.25" customHeight="1" x14ac:dyDescent="0.15">
      <c r="A399" s="681" t="s">
        <v>18</v>
      </c>
      <c r="B399" s="682" t="s">
        <v>5</v>
      </c>
      <c r="C399" s="682" t="s">
        <v>1267</v>
      </c>
      <c r="D399" s="692" t="s">
        <v>1269</v>
      </c>
      <c r="E399" s="518" t="s">
        <v>59</v>
      </c>
      <c r="F399" s="640" t="s">
        <v>165</v>
      </c>
      <c r="G399" s="704" t="s">
        <v>1315</v>
      </c>
      <c r="H399" s="683" t="s">
        <v>1311</v>
      </c>
      <c r="I399" s="631" t="s">
        <v>7</v>
      </c>
      <c r="J399" s="683" t="s">
        <v>1312</v>
      </c>
      <c r="K399" s="705">
        <v>10</v>
      </c>
      <c r="L399" s="693"/>
      <c r="M399" s="706"/>
      <c r="N399" s="706"/>
      <c r="O399" s="707"/>
      <c r="P399" s="707"/>
      <c r="Q399" s="708"/>
      <c r="R399" s="518" t="s">
        <v>1915</v>
      </c>
    </row>
    <row r="400" spans="1:18" ht="38.25" customHeight="1" x14ac:dyDescent="0.15">
      <c r="A400" s="681" t="s">
        <v>18</v>
      </c>
      <c r="B400" s="682" t="s">
        <v>5</v>
      </c>
      <c r="C400" s="682" t="s">
        <v>48</v>
      </c>
      <c r="D400" s="692" t="s">
        <v>1271</v>
      </c>
      <c r="E400" s="518" t="s">
        <v>59</v>
      </c>
      <c r="F400" s="640" t="s">
        <v>165</v>
      </c>
      <c r="G400" s="704" t="s">
        <v>1315</v>
      </c>
      <c r="H400" s="683" t="s">
        <v>1311</v>
      </c>
      <c r="I400" s="631" t="s">
        <v>7</v>
      </c>
      <c r="J400" s="683" t="s">
        <v>1312</v>
      </c>
      <c r="K400" s="705">
        <v>15</v>
      </c>
      <c r="L400" s="693"/>
      <c r="M400" s="706"/>
      <c r="N400" s="706"/>
      <c r="O400" s="707"/>
      <c r="P400" s="707"/>
      <c r="Q400" s="708"/>
      <c r="R400" s="518" t="s">
        <v>1915</v>
      </c>
    </row>
    <row r="401" spans="1:18" ht="38.25" customHeight="1" x14ac:dyDescent="0.15">
      <c r="A401" s="681" t="s">
        <v>18</v>
      </c>
      <c r="B401" s="682" t="s">
        <v>5</v>
      </c>
      <c r="C401" s="682" t="s">
        <v>1272</v>
      </c>
      <c r="D401" s="692" t="s">
        <v>1271</v>
      </c>
      <c r="E401" s="518" t="s">
        <v>59</v>
      </c>
      <c r="F401" s="640" t="s">
        <v>165</v>
      </c>
      <c r="G401" s="704" t="s">
        <v>1315</v>
      </c>
      <c r="H401" s="683" t="s">
        <v>1311</v>
      </c>
      <c r="I401" s="631" t="s">
        <v>7</v>
      </c>
      <c r="J401" s="683" t="s">
        <v>1312</v>
      </c>
      <c r="K401" s="705">
        <v>15</v>
      </c>
      <c r="L401" s="693"/>
      <c r="M401" s="706"/>
      <c r="N401" s="706"/>
      <c r="O401" s="707"/>
      <c r="P401" s="707"/>
      <c r="Q401" s="708"/>
      <c r="R401" s="518" t="s">
        <v>1915</v>
      </c>
    </row>
    <row r="402" spans="1:18" ht="38.25" customHeight="1" x14ac:dyDescent="0.15">
      <c r="A402" s="681" t="s">
        <v>18</v>
      </c>
      <c r="B402" s="682" t="s">
        <v>5</v>
      </c>
      <c r="C402" s="682" t="s">
        <v>49</v>
      </c>
      <c r="D402" s="692" t="s">
        <v>1271</v>
      </c>
      <c r="E402" s="518" t="s">
        <v>59</v>
      </c>
      <c r="F402" s="640" t="s">
        <v>165</v>
      </c>
      <c r="G402" s="704" t="s">
        <v>1315</v>
      </c>
      <c r="H402" s="683" t="s">
        <v>1311</v>
      </c>
      <c r="I402" s="631" t="s">
        <v>7</v>
      </c>
      <c r="J402" s="683" t="s">
        <v>1312</v>
      </c>
      <c r="K402" s="705">
        <v>15</v>
      </c>
      <c r="L402" s="693"/>
      <c r="M402" s="706"/>
      <c r="N402" s="706"/>
      <c r="O402" s="707"/>
      <c r="P402" s="707"/>
      <c r="Q402" s="708"/>
      <c r="R402" s="518" t="s">
        <v>1915</v>
      </c>
    </row>
    <row r="403" spans="1:18" ht="38.25" customHeight="1" x14ac:dyDescent="0.15">
      <c r="A403" s="681" t="s">
        <v>18</v>
      </c>
      <c r="B403" s="682" t="s">
        <v>5</v>
      </c>
      <c r="C403" s="682" t="s">
        <v>48</v>
      </c>
      <c r="D403" s="686" t="s">
        <v>1273</v>
      </c>
      <c r="E403" s="518" t="s">
        <v>59</v>
      </c>
      <c r="F403" s="640" t="s">
        <v>165</v>
      </c>
      <c r="G403" s="704" t="s">
        <v>1315</v>
      </c>
      <c r="H403" s="683" t="s">
        <v>1311</v>
      </c>
      <c r="I403" s="631" t="s">
        <v>7</v>
      </c>
      <c r="J403" s="683" t="s">
        <v>1312</v>
      </c>
      <c r="K403" s="705">
        <v>20</v>
      </c>
      <c r="L403" s="693"/>
      <c r="M403" s="706"/>
      <c r="N403" s="706"/>
      <c r="O403" s="707"/>
      <c r="P403" s="707"/>
      <c r="Q403" s="708"/>
      <c r="R403" s="518" t="s">
        <v>1915</v>
      </c>
    </row>
    <row r="404" spans="1:18" ht="38.25" customHeight="1" x14ac:dyDescent="0.15">
      <c r="A404" s="681" t="s">
        <v>18</v>
      </c>
      <c r="B404" s="682" t="s">
        <v>5</v>
      </c>
      <c r="C404" s="682" t="s">
        <v>1272</v>
      </c>
      <c r="D404" s="692" t="s">
        <v>1273</v>
      </c>
      <c r="E404" s="518" t="s">
        <v>59</v>
      </c>
      <c r="F404" s="640" t="s">
        <v>165</v>
      </c>
      <c r="G404" s="704" t="s">
        <v>1315</v>
      </c>
      <c r="H404" s="683" t="s">
        <v>1311</v>
      </c>
      <c r="I404" s="631" t="s">
        <v>7</v>
      </c>
      <c r="J404" s="683" t="s">
        <v>1312</v>
      </c>
      <c r="K404" s="705">
        <v>20</v>
      </c>
      <c r="L404" s="693"/>
      <c r="M404" s="706"/>
      <c r="N404" s="706"/>
      <c r="O404" s="707"/>
      <c r="P404" s="707"/>
      <c r="Q404" s="708"/>
      <c r="R404" s="518" t="s">
        <v>1915</v>
      </c>
    </row>
    <row r="405" spans="1:18" ht="38.25" customHeight="1" x14ac:dyDescent="0.15">
      <c r="A405" s="681" t="s">
        <v>18</v>
      </c>
      <c r="B405" s="682" t="s">
        <v>5</v>
      </c>
      <c r="C405" s="682" t="s">
        <v>1268</v>
      </c>
      <c r="D405" s="692" t="s">
        <v>1274</v>
      </c>
      <c r="E405" s="518" t="s">
        <v>1911</v>
      </c>
      <c r="F405" s="640" t="s">
        <v>165</v>
      </c>
      <c r="G405" s="704" t="s">
        <v>1315</v>
      </c>
      <c r="H405" s="683" t="s">
        <v>1311</v>
      </c>
      <c r="I405" s="631" t="s">
        <v>7</v>
      </c>
      <c r="J405" s="683" t="s">
        <v>1312</v>
      </c>
      <c r="K405" s="705">
        <v>30</v>
      </c>
      <c r="L405" s="693"/>
      <c r="M405" s="706"/>
      <c r="N405" s="706"/>
      <c r="O405" s="707"/>
      <c r="P405" s="707"/>
      <c r="Q405" s="708"/>
      <c r="R405" s="518" t="s">
        <v>1915</v>
      </c>
    </row>
    <row r="406" spans="1:18" ht="38.25" customHeight="1" x14ac:dyDescent="0.15">
      <c r="A406" s="681" t="s">
        <v>18</v>
      </c>
      <c r="B406" s="682" t="s">
        <v>5</v>
      </c>
      <c r="C406" s="682" t="s">
        <v>1272</v>
      </c>
      <c r="D406" s="692" t="s">
        <v>1274</v>
      </c>
      <c r="E406" s="518" t="s">
        <v>59</v>
      </c>
      <c r="F406" s="640" t="s">
        <v>165</v>
      </c>
      <c r="G406" s="704" t="s">
        <v>1315</v>
      </c>
      <c r="H406" s="683" t="s">
        <v>1311</v>
      </c>
      <c r="I406" s="631" t="s">
        <v>7</v>
      </c>
      <c r="J406" s="683" t="s">
        <v>1312</v>
      </c>
      <c r="K406" s="705">
        <v>30</v>
      </c>
      <c r="L406" s="693"/>
      <c r="M406" s="706"/>
      <c r="N406" s="706"/>
      <c r="O406" s="707"/>
      <c r="P406" s="707"/>
      <c r="Q406" s="708"/>
      <c r="R406" s="518" t="s">
        <v>1915</v>
      </c>
    </row>
    <row r="407" spans="1:18" ht="38.25" customHeight="1" x14ac:dyDescent="0.15">
      <c r="A407" s="681" t="s">
        <v>18</v>
      </c>
      <c r="B407" s="682" t="s">
        <v>5</v>
      </c>
      <c r="C407" s="682" t="s">
        <v>1275</v>
      </c>
      <c r="D407" s="692" t="s">
        <v>1274</v>
      </c>
      <c r="E407" s="516" t="s">
        <v>1913</v>
      </c>
      <c r="F407" s="640" t="s">
        <v>165</v>
      </c>
      <c r="G407" s="704" t="s">
        <v>1315</v>
      </c>
      <c r="H407" s="683" t="s">
        <v>1311</v>
      </c>
      <c r="I407" s="631" t="s">
        <v>7</v>
      </c>
      <c r="J407" s="683" t="s">
        <v>1312</v>
      </c>
      <c r="K407" s="705">
        <v>30</v>
      </c>
      <c r="L407" s="693"/>
      <c r="M407" s="706"/>
      <c r="N407" s="706"/>
      <c r="O407" s="707"/>
      <c r="P407" s="707"/>
      <c r="Q407" s="708"/>
      <c r="R407" s="518" t="s">
        <v>1915</v>
      </c>
    </row>
    <row r="408" spans="1:18" ht="38.25" customHeight="1" x14ac:dyDescent="0.15">
      <c r="A408" s="681" t="s">
        <v>18</v>
      </c>
      <c r="B408" s="682" t="s">
        <v>5</v>
      </c>
      <c r="C408" s="682" t="s">
        <v>1272</v>
      </c>
      <c r="D408" s="692" t="s">
        <v>16</v>
      </c>
      <c r="E408" s="518" t="s">
        <v>59</v>
      </c>
      <c r="F408" s="640" t="s">
        <v>165</v>
      </c>
      <c r="G408" s="704" t="s">
        <v>1315</v>
      </c>
      <c r="H408" s="683" t="s">
        <v>1311</v>
      </c>
      <c r="I408" s="631" t="s">
        <v>7</v>
      </c>
      <c r="J408" s="683" t="s">
        <v>1312</v>
      </c>
      <c r="K408" s="705">
        <v>50</v>
      </c>
      <c r="L408" s="693"/>
      <c r="M408" s="706"/>
      <c r="N408" s="706"/>
      <c r="O408" s="707"/>
      <c r="P408" s="707"/>
      <c r="Q408" s="708"/>
      <c r="R408" s="518" t="s">
        <v>1915</v>
      </c>
    </row>
    <row r="409" spans="1:18" ht="38.25" customHeight="1" x14ac:dyDescent="0.15">
      <c r="A409" s="681" t="s">
        <v>18</v>
      </c>
      <c r="B409" s="682" t="s">
        <v>5</v>
      </c>
      <c r="C409" s="682" t="s">
        <v>1276</v>
      </c>
      <c r="D409" s="692" t="s">
        <v>16</v>
      </c>
      <c r="E409" s="516" t="s">
        <v>1914</v>
      </c>
      <c r="F409" s="640" t="s">
        <v>165</v>
      </c>
      <c r="G409" s="704" t="s">
        <v>1315</v>
      </c>
      <c r="H409" s="683" t="s">
        <v>1311</v>
      </c>
      <c r="I409" s="631" t="s">
        <v>7</v>
      </c>
      <c r="J409" s="683" t="s">
        <v>1312</v>
      </c>
      <c r="K409" s="705">
        <v>50</v>
      </c>
      <c r="L409" s="693"/>
      <c r="M409" s="706"/>
      <c r="N409" s="706"/>
      <c r="O409" s="707"/>
      <c r="P409" s="707"/>
      <c r="Q409" s="708"/>
      <c r="R409" s="518" t="s">
        <v>1915</v>
      </c>
    </row>
    <row r="410" spans="1:18" ht="38.25" customHeight="1" x14ac:dyDescent="0.15">
      <c r="A410" s="681" t="s">
        <v>18</v>
      </c>
      <c r="B410" s="682" t="s">
        <v>5</v>
      </c>
      <c r="C410" s="682" t="s">
        <v>1267</v>
      </c>
      <c r="D410" s="701" t="s">
        <v>1265</v>
      </c>
      <c r="E410" s="518" t="s">
        <v>59</v>
      </c>
      <c r="F410" s="640" t="s">
        <v>165</v>
      </c>
      <c r="G410" s="704" t="s">
        <v>1316</v>
      </c>
      <c r="H410" s="683" t="s">
        <v>1311</v>
      </c>
      <c r="I410" s="631" t="s">
        <v>7</v>
      </c>
      <c r="J410" s="683" t="s">
        <v>1312</v>
      </c>
      <c r="K410" s="705">
        <v>5</v>
      </c>
      <c r="L410" s="693"/>
      <c r="M410" s="706"/>
      <c r="N410" s="706"/>
      <c r="O410" s="707"/>
      <c r="P410" s="707"/>
      <c r="Q410" s="708"/>
      <c r="R410" s="518" t="s">
        <v>1915</v>
      </c>
    </row>
    <row r="411" spans="1:18" ht="38.25" customHeight="1" x14ac:dyDescent="0.15">
      <c r="A411" s="681" t="s">
        <v>18</v>
      </c>
      <c r="B411" s="682" t="s">
        <v>5</v>
      </c>
      <c r="C411" s="682" t="s">
        <v>1268</v>
      </c>
      <c r="D411" s="692" t="s">
        <v>1269</v>
      </c>
      <c r="E411" s="516" t="s">
        <v>1910</v>
      </c>
      <c r="F411" s="640" t="s">
        <v>165</v>
      </c>
      <c r="G411" s="704" t="s">
        <v>1316</v>
      </c>
      <c r="H411" s="683" t="s">
        <v>1311</v>
      </c>
      <c r="I411" s="631" t="s">
        <v>7</v>
      </c>
      <c r="J411" s="683" t="s">
        <v>1312</v>
      </c>
      <c r="K411" s="705">
        <v>10</v>
      </c>
      <c r="L411" s="693"/>
      <c r="M411" s="706"/>
      <c r="N411" s="706"/>
      <c r="O411" s="707"/>
      <c r="P411" s="707"/>
      <c r="Q411" s="708"/>
      <c r="R411" s="518" t="s">
        <v>1915</v>
      </c>
    </row>
    <row r="412" spans="1:18" ht="38.25" customHeight="1" x14ac:dyDescent="0.15">
      <c r="A412" s="681" t="s">
        <v>18</v>
      </c>
      <c r="B412" s="682" t="s">
        <v>5</v>
      </c>
      <c r="C412" s="682" t="s">
        <v>1270</v>
      </c>
      <c r="D412" s="692" t="s">
        <v>1269</v>
      </c>
      <c r="E412" s="516" t="s">
        <v>1912</v>
      </c>
      <c r="F412" s="640" t="s">
        <v>165</v>
      </c>
      <c r="G412" s="704" t="s">
        <v>1316</v>
      </c>
      <c r="H412" s="683" t="s">
        <v>1311</v>
      </c>
      <c r="I412" s="631" t="s">
        <v>7</v>
      </c>
      <c r="J412" s="683" t="s">
        <v>1312</v>
      </c>
      <c r="K412" s="705">
        <v>10</v>
      </c>
      <c r="L412" s="693"/>
      <c r="M412" s="706"/>
      <c r="N412" s="706"/>
      <c r="O412" s="707"/>
      <c r="P412" s="707"/>
      <c r="Q412" s="708"/>
      <c r="R412" s="518" t="s">
        <v>1915</v>
      </c>
    </row>
    <row r="413" spans="1:18" ht="38.25" customHeight="1" x14ac:dyDescent="0.15">
      <c r="A413" s="681" t="s">
        <v>18</v>
      </c>
      <c r="B413" s="682" t="s">
        <v>5</v>
      </c>
      <c r="C413" s="682" t="s">
        <v>1267</v>
      </c>
      <c r="D413" s="692" t="s">
        <v>1269</v>
      </c>
      <c r="E413" s="518" t="s">
        <v>59</v>
      </c>
      <c r="F413" s="640" t="s">
        <v>165</v>
      </c>
      <c r="G413" s="704" t="s">
        <v>1316</v>
      </c>
      <c r="H413" s="683" t="s">
        <v>1311</v>
      </c>
      <c r="I413" s="631" t="s">
        <v>7</v>
      </c>
      <c r="J413" s="683" t="s">
        <v>1312</v>
      </c>
      <c r="K413" s="705">
        <v>10</v>
      </c>
      <c r="L413" s="693"/>
      <c r="M413" s="706"/>
      <c r="N413" s="706"/>
      <c r="O413" s="707"/>
      <c r="P413" s="707"/>
      <c r="Q413" s="708"/>
      <c r="R413" s="518" t="s">
        <v>1915</v>
      </c>
    </row>
    <row r="414" spans="1:18" ht="38.25" customHeight="1" x14ac:dyDescent="0.15">
      <c r="A414" s="681" t="s">
        <v>18</v>
      </c>
      <c r="B414" s="682" t="s">
        <v>5</v>
      </c>
      <c r="C414" s="682" t="s">
        <v>48</v>
      </c>
      <c r="D414" s="692" t="s">
        <v>1271</v>
      </c>
      <c r="E414" s="518" t="s">
        <v>59</v>
      </c>
      <c r="F414" s="640" t="s">
        <v>165</v>
      </c>
      <c r="G414" s="704" t="s">
        <v>1316</v>
      </c>
      <c r="H414" s="683" t="s">
        <v>1311</v>
      </c>
      <c r="I414" s="631" t="s">
        <v>7</v>
      </c>
      <c r="J414" s="683" t="s">
        <v>1312</v>
      </c>
      <c r="K414" s="705">
        <v>15</v>
      </c>
      <c r="L414" s="693"/>
      <c r="M414" s="706"/>
      <c r="N414" s="706"/>
      <c r="O414" s="707"/>
      <c r="P414" s="707"/>
      <c r="Q414" s="708"/>
      <c r="R414" s="518" t="s">
        <v>1915</v>
      </c>
    </row>
    <row r="415" spans="1:18" ht="38.25" customHeight="1" x14ac:dyDescent="0.15">
      <c r="A415" s="681" t="s">
        <v>18</v>
      </c>
      <c r="B415" s="682" t="s">
        <v>5</v>
      </c>
      <c r="C415" s="682" t="s">
        <v>1272</v>
      </c>
      <c r="D415" s="692" t="s">
        <v>1271</v>
      </c>
      <c r="E415" s="518" t="s">
        <v>59</v>
      </c>
      <c r="F415" s="640" t="s">
        <v>165</v>
      </c>
      <c r="G415" s="704" t="s">
        <v>1316</v>
      </c>
      <c r="H415" s="683" t="s">
        <v>1311</v>
      </c>
      <c r="I415" s="631" t="s">
        <v>7</v>
      </c>
      <c r="J415" s="683" t="s">
        <v>1312</v>
      </c>
      <c r="K415" s="705">
        <v>15</v>
      </c>
      <c r="L415" s="693"/>
      <c r="M415" s="706"/>
      <c r="N415" s="706"/>
      <c r="O415" s="707"/>
      <c r="P415" s="707"/>
      <c r="Q415" s="708"/>
      <c r="R415" s="518" t="s">
        <v>1915</v>
      </c>
    </row>
    <row r="416" spans="1:18" ht="38.25" customHeight="1" x14ac:dyDescent="0.15">
      <c r="A416" s="681" t="s">
        <v>18</v>
      </c>
      <c r="B416" s="682" t="s">
        <v>5</v>
      </c>
      <c r="C416" s="682" t="s">
        <v>49</v>
      </c>
      <c r="D416" s="692" t="s">
        <v>1271</v>
      </c>
      <c r="E416" s="518" t="s">
        <v>59</v>
      </c>
      <c r="F416" s="640" t="s">
        <v>165</v>
      </c>
      <c r="G416" s="704" t="s">
        <v>1316</v>
      </c>
      <c r="H416" s="683" t="s">
        <v>1311</v>
      </c>
      <c r="I416" s="631" t="s">
        <v>7</v>
      </c>
      <c r="J416" s="683" t="s">
        <v>1312</v>
      </c>
      <c r="K416" s="705">
        <v>15</v>
      </c>
      <c r="L416" s="693"/>
      <c r="M416" s="706"/>
      <c r="N416" s="706"/>
      <c r="O416" s="707"/>
      <c r="P416" s="707"/>
      <c r="Q416" s="708"/>
      <c r="R416" s="518" t="s">
        <v>1915</v>
      </c>
    </row>
    <row r="417" spans="1:18" ht="38.25" customHeight="1" x14ac:dyDescent="0.15">
      <c r="A417" s="681" t="s">
        <v>18</v>
      </c>
      <c r="B417" s="682" t="s">
        <v>5</v>
      </c>
      <c r="C417" s="682" t="s">
        <v>48</v>
      </c>
      <c r="D417" s="686" t="s">
        <v>1273</v>
      </c>
      <c r="E417" s="518" t="s">
        <v>59</v>
      </c>
      <c r="F417" s="640" t="s">
        <v>165</v>
      </c>
      <c r="G417" s="704" t="s">
        <v>1316</v>
      </c>
      <c r="H417" s="683" t="s">
        <v>1311</v>
      </c>
      <c r="I417" s="631" t="s">
        <v>7</v>
      </c>
      <c r="J417" s="683" t="s">
        <v>1312</v>
      </c>
      <c r="K417" s="705">
        <v>20</v>
      </c>
      <c r="L417" s="693"/>
      <c r="M417" s="706"/>
      <c r="N417" s="706"/>
      <c r="O417" s="707"/>
      <c r="P417" s="707"/>
      <c r="Q417" s="708"/>
      <c r="R417" s="518" t="s">
        <v>1915</v>
      </c>
    </row>
    <row r="418" spans="1:18" ht="38.25" customHeight="1" x14ac:dyDescent="0.15">
      <c r="A418" s="681" t="s">
        <v>18</v>
      </c>
      <c r="B418" s="682" t="s">
        <v>5</v>
      </c>
      <c r="C418" s="682" t="s">
        <v>1272</v>
      </c>
      <c r="D418" s="692" t="s">
        <v>1273</v>
      </c>
      <c r="E418" s="518" t="s">
        <v>59</v>
      </c>
      <c r="F418" s="640" t="s">
        <v>165</v>
      </c>
      <c r="G418" s="704" t="s">
        <v>1316</v>
      </c>
      <c r="H418" s="683" t="s">
        <v>1311</v>
      </c>
      <c r="I418" s="631" t="s">
        <v>7</v>
      </c>
      <c r="J418" s="683" t="s">
        <v>1312</v>
      </c>
      <c r="K418" s="705">
        <v>20</v>
      </c>
      <c r="L418" s="693"/>
      <c r="M418" s="706"/>
      <c r="N418" s="706"/>
      <c r="O418" s="707"/>
      <c r="P418" s="707"/>
      <c r="Q418" s="708"/>
      <c r="R418" s="518" t="s">
        <v>1915</v>
      </c>
    </row>
    <row r="419" spans="1:18" ht="38.25" customHeight="1" x14ac:dyDescent="0.15">
      <c r="A419" s="681" t="s">
        <v>18</v>
      </c>
      <c r="B419" s="682" t="s">
        <v>5</v>
      </c>
      <c r="C419" s="682" t="s">
        <v>1268</v>
      </c>
      <c r="D419" s="692" t="s">
        <v>1274</v>
      </c>
      <c r="E419" s="518" t="s">
        <v>1911</v>
      </c>
      <c r="F419" s="640" t="s">
        <v>165</v>
      </c>
      <c r="G419" s="704" t="s">
        <v>1316</v>
      </c>
      <c r="H419" s="683" t="s">
        <v>1311</v>
      </c>
      <c r="I419" s="631" t="s">
        <v>7</v>
      </c>
      <c r="J419" s="683" t="s">
        <v>1312</v>
      </c>
      <c r="K419" s="705">
        <v>30</v>
      </c>
      <c r="L419" s="693"/>
      <c r="M419" s="706"/>
      <c r="N419" s="706"/>
      <c r="O419" s="707"/>
      <c r="P419" s="707"/>
      <c r="Q419" s="708"/>
      <c r="R419" s="518" t="s">
        <v>1915</v>
      </c>
    </row>
    <row r="420" spans="1:18" ht="38.25" customHeight="1" x14ac:dyDescent="0.15">
      <c r="A420" s="681" t="s">
        <v>18</v>
      </c>
      <c r="B420" s="682" t="s">
        <v>5</v>
      </c>
      <c r="C420" s="682" t="s">
        <v>1272</v>
      </c>
      <c r="D420" s="692" t="s">
        <v>1274</v>
      </c>
      <c r="E420" s="518" t="s">
        <v>59</v>
      </c>
      <c r="F420" s="640" t="s">
        <v>165</v>
      </c>
      <c r="G420" s="704" t="s">
        <v>1316</v>
      </c>
      <c r="H420" s="683" t="s">
        <v>1311</v>
      </c>
      <c r="I420" s="631" t="s">
        <v>7</v>
      </c>
      <c r="J420" s="683" t="s">
        <v>1312</v>
      </c>
      <c r="K420" s="705">
        <v>30</v>
      </c>
      <c r="L420" s="693"/>
      <c r="M420" s="706"/>
      <c r="N420" s="706"/>
      <c r="O420" s="707"/>
      <c r="P420" s="707"/>
      <c r="Q420" s="708"/>
      <c r="R420" s="518" t="s">
        <v>1915</v>
      </c>
    </row>
    <row r="421" spans="1:18" ht="38.25" customHeight="1" x14ac:dyDescent="0.15">
      <c r="A421" s="681" t="s">
        <v>18</v>
      </c>
      <c r="B421" s="682" t="s">
        <v>5</v>
      </c>
      <c r="C421" s="682" t="s">
        <v>1275</v>
      </c>
      <c r="D421" s="692" t="s">
        <v>1274</v>
      </c>
      <c r="E421" s="516" t="s">
        <v>1913</v>
      </c>
      <c r="F421" s="640" t="s">
        <v>165</v>
      </c>
      <c r="G421" s="704" t="s">
        <v>1316</v>
      </c>
      <c r="H421" s="683" t="s">
        <v>1311</v>
      </c>
      <c r="I421" s="631" t="s">
        <v>7</v>
      </c>
      <c r="J421" s="683" t="s">
        <v>1312</v>
      </c>
      <c r="K421" s="705">
        <v>30</v>
      </c>
      <c r="L421" s="693"/>
      <c r="M421" s="706"/>
      <c r="N421" s="706"/>
      <c r="O421" s="707"/>
      <c r="P421" s="707"/>
      <c r="Q421" s="708"/>
      <c r="R421" s="518" t="s">
        <v>1915</v>
      </c>
    </row>
    <row r="422" spans="1:18" ht="38.25" customHeight="1" x14ac:dyDescent="0.15">
      <c r="A422" s="681" t="s">
        <v>18</v>
      </c>
      <c r="B422" s="682" t="s">
        <v>5</v>
      </c>
      <c r="C422" s="682" t="s">
        <v>1272</v>
      </c>
      <c r="D422" s="692" t="s">
        <v>16</v>
      </c>
      <c r="E422" s="518" t="s">
        <v>59</v>
      </c>
      <c r="F422" s="640" t="s">
        <v>165</v>
      </c>
      <c r="G422" s="704" t="s">
        <v>1316</v>
      </c>
      <c r="H422" s="683" t="s">
        <v>1311</v>
      </c>
      <c r="I422" s="631" t="s">
        <v>7</v>
      </c>
      <c r="J422" s="683" t="s">
        <v>1312</v>
      </c>
      <c r="K422" s="705">
        <v>50</v>
      </c>
      <c r="L422" s="693"/>
      <c r="M422" s="706"/>
      <c r="N422" s="706"/>
      <c r="O422" s="707"/>
      <c r="P422" s="707"/>
      <c r="Q422" s="708"/>
      <c r="R422" s="518" t="s">
        <v>1915</v>
      </c>
    </row>
    <row r="423" spans="1:18" ht="38.25" customHeight="1" x14ac:dyDescent="0.15">
      <c r="A423" s="681" t="s">
        <v>18</v>
      </c>
      <c r="B423" s="682" t="s">
        <v>5</v>
      </c>
      <c r="C423" s="682" t="s">
        <v>1276</v>
      </c>
      <c r="D423" s="692" t="s">
        <v>16</v>
      </c>
      <c r="E423" s="516" t="s">
        <v>1914</v>
      </c>
      <c r="F423" s="640" t="s">
        <v>165</v>
      </c>
      <c r="G423" s="704" t="s">
        <v>1316</v>
      </c>
      <c r="H423" s="683" t="s">
        <v>1311</v>
      </c>
      <c r="I423" s="631" t="s">
        <v>7</v>
      </c>
      <c r="J423" s="683" t="s">
        <v>1312</v>
      </c>
      <c r="K423" s="705">
        <v>50</v>
      </c>
      <c r="L423" s="693"/>
      <c r="M423" s="706"/>
      <c r="N423" s="706"/>
      <c r="O423" s="707"/>
      <c r="P423" s="707"/>
      <c r="Q423" s="708"/>
      <c r="R423" s="518" t="s">
        <v>1915</v>
      </c>
    </row>
    <row r="424" spans="1:18" ht="38.25" customHeight="1" x14ac:dyDescent="0.15">
      <c r="A424" s="681" t="s">
        <v>18</v>
      </c>
      <c r="B424" s="682" t="s">
        <v>5</v>
      </c>
      <c r="C424" s="682" t="s">
        <v>1267</v>
      </c>
      <c r="D424" s="701" t="s">
        <v>1265</v>
      </c>
      <c r="E424" s="518" t="s">
        <v>59</v>
      </c>
      <c r="F424" s="640" t="s">
        <v>165</v>
      </c>
      <c r="G424" s="704" t="s">
        <v>1317</v>
      </c>
      <c r="H424" s="683" t="s">
        <v>1311</v>
      </c>
      <c r="I424" s="631" t="s">
        <v>7</v>
      </c>
      <c r="J424" s="683" t="s">
        <v>1312</v>
      </c>
      <c r="K424" s="705">
        <v>5</v>
      </c>
      <c r="L424" s="693"/>
      <c r="M424" s="706"/>
      <c r="N424" s="706"/>
      <c r="O424" s="707"/>
      <c r="P424" s="707"/>
      <c r="Q424" s="708"/>
      <c r="R424" s="518" t="s">
        <v>1915</v>
      </c>
    </row>
    <row r="425" spans="1:18" ht="38.25" customHeight="1" x14ac:dyDescent="0.15">
      <c r="A425" s="681" t="s">
        <v>18</v>
      </c>
      <c r="B425" s="682" t="s">
        <v>5</v>
      </c>
      <c r="C425" s="682" t="s">
        <v>1268</v>
      </c>
      <c r="D425" s="692" t="s">
        <v>1269</v>
      </c>
      <c r="E425" s="516" t="s">
        <v>1910</v>
      </c>
      <c r="F425" s="640" t="s">
        <v>165</v>
      </c>
      <c r="G425" s="704" t="s">
        <v>1317</v>
      </c>
      <c r="H425" s="683" t="s">
        <v>1311</v>
      </c>
      <c r="I425" s="631" t="s">
        <v>7</v>
      </c>
      <c r="J425" s="683" t="s">
        <v>1312</v>
      </c>
      <c r="K425" s="705">
        <v>10</v>
      </c>
      <c r="L425" s="693"/>
      <c r="M425" s="706"/>
      <c r="N425" s="706"/>
      <c r="O425" s="707"/>
      <c r="P425" s="707"/>
      <c r="Q425" s="708"/>
      <c r="R425" s="518" t="s">
        <v>1915</v>
      </c>
    </row>
    <row r="426" spans="1:18" ht="38.25" customHeight="1" x14ac:dyDescent="0.15">
      <c r="A426" s="681" t="s">
        <v>18</v>
      </c>
      <c r="B426" s="682" t="s">
        <v>5</v>
      </c>
      <c r="C426" s="682" t="s">
        <v>1270</v>
      </c>
      <c r="D426" s="692" t="s">
        <v>1269</v>
      </c>
      <c r="E426" s="516" t="s">
        <v>1912</v>
      </c>
      <c r="F426" s="640" t="s">
        <v>165</v>
      </c>
      <c r="G426" s="704" t="s">
        <v>1317</v>
      </c>
      <c r="H426" s="683" t="s">
        <v>1311</v>
      </c>
      <c r="I426" s="631" t="s">
        <v>7</v>
      </c>
      <c r="J426" s="683" t="s">
        <v>1312</v>
      </c>
      <c r="K426" s="705">
        <v>10</v>
      </c>
      <c r="L426" s="693"/>
      <c r="M426" s="706"/>
      <c r="N426" s="706"/>
      <c r="O426" s="707"/>
      <c r="P426" s="707"/>
      <c r="Q426" s="708"/>
      <c r="R426" s="518" t="s">
        <v>1915</v>
      </c>
    </row>
    <row r="427" spans="1:18" ht="38.25" customHeight="1" x14ac:dyDescent="0.15">
      <c r="A427" s="681" t="s">
        <v>18</v>
      </c>
      <c r="B427" s="682" t="s">
        <v>5</v>
      </c>
      <c r="C427" s="682" t="s">
        <v>1267</v>
      </c>
      <c r="D427" s="692" t="s">
        <v>1269</v>
      </c>
      <c r="E427" s="518" t="s">
        <v>59</v>
      </c>
      <c r="F427" s="640" t="s">
        <v>165</v>
      </c>
      <c r="G427" s="704" t="s">
        <v>1317</v>
      </c>
      <c r="H427" s="683" t="s">
        <v>1311</v>
      </c>
      <c r="I427" s="631" t="s">
        <v>7</v>
      </c>
      <c r="J427" s="683" t="s">
        <v>1312</v>
      </c>
      <c r="K427" s="705">
        <v>10</v>
      </c>
      <c r="L427" s="693"/>
      <c r="M427" s="706"/>
      <c r="N427" s="706"/>
      <c r="O427" s="707"/>
      <c r="P427" s="707"/>
      <c r="Q427" s="708"/>
      <c r="R427" s="518" t="s">
        <v>1915</v>
      </c>
    </row>
    <row r="428" spans="1:18" ht="38.25" customHeight="1" x14ac:dyDescent="0.15">
      <c r="A428" s="681" t="s">
        <v>18</v>
      </c>
      <c r="B428" s="682" t="s">
        <v>5</v>
      </c>
      <c r="C428" s="682" t="s">
        <v>48</v>
      </c>
      <c r="D428" s="692" t="s">
        <v>1271</v>
      </c>
      <c r="E428" s="518" t="s">
        <v>59</v>
      </c>
      <c r="F428" s="640" t="s">
        <v>165</v>
      </c>
      <c r="G428" s="704" t="s">
        <v>1317</v>
      </c>
      <c r="H428" s="683" t="s">
        <v>1311</v>
      </c>
      <c r="I428" s="631" t="s">
        <v>7</v>
      </c>
      <c r="J428" s="683" t="s">
        <v>1312</v>
      </c>
      <c r="K428" s="705">
        <v>15</v>
      </c>
      <c r="L428" s="693"/>
      <c r="M428" s="706"/>
      <c r="N428" s="706"/>
      <c r="O428" s="707"/>
      <c r="P428" s="707"/>
      <c r="Q428" s="708"/>
      <c r="R428" s="518" t="s">
        <v>1915</v>
      </c>
    </row>
    <row r="429" spans="1:18" ht="38.25" customHeight="1" x14ac:dyDescent="0.15">
      <c r="A429" s="681" t="s">
        <v>18</v>
      </c>
      <c r="B429" s="682" t="s">
        <v>5</v>
      </c>
      <c r="C429" s="682" t="s">
        <v>1272</v>
      </c>
      <c r="D429" s="692" t="s">
        <v>1271</v>
      </c>
      <c r="E429" s="518" t="s">
        <v>59</v>
      </c>
      <c r="F429" s="640" t="s">
        <v>165</v>
      </c>
      <c r="G429" s="704" t="s">
        <v>1317</v>
      </c>
      <c r="H429" s="683" t="s">
        <v>1311</v>
      </c>
      <c r="I429" s="631" t="s">
        <v>7</v>
      </c>
      <c r="J429" s="683" t="s">
        <v>1312</v>
      </c>
      <c r="K429" s="705">
        <v>15</v>
      </c>
      <c r="L429" s="693"/>
      <c r="M429" s="706"/>
      <c r="N429" s="706"/>
      <c r="O429" s="707"/>
      <c r="P429" s="707"/>
      <c r="Q429" s="708"/>
      <c r="R429" s="518" t="s">
        <v>1915</v>
      </c>
    </row>
    <row r="430" spans="1:18" ht="38.25" customHeight="1" x14ac:dyDescent="0.15">
      <c r="A430" s="681" t="s">
        <v>18</v>
      </c>
      <c r="B430" s="682" t="s">
        <v>5</v>
      </c>
      <c r="C430" s="682" t="s">
        <v>49</v>
      </c>
      <c r="D430" s="692" t="s">
        <v>1271</v>
      </c>
      <c r="E430" s="518" t="s">
        <v>59</v>
      </c>
      <c r="F430" s="640" t="s">
        <v>165</v>
      </c>
      <c r="G430" s="704" t="s">
        <v>1317</v>
      </c>
      <c r="H430" s="683" t="s">
        <v>1311</v>
      </c>
      <c r="I430" s="631" t="s">
        <v>7</v>
      </c>
      <c r="J430" s="683" t="s">
        <v>1312</v>
      </c>
      <c r="K430" s="705">
        <v>15</v>
      </c>
      <c r="L430" s="693"/>
      <c r="M430" s="706"/>
      <c r="N430" s="706"/>
      <c r="O430" s="707"/>
      <c r="P430" s="707"/>
      <c r="Q430" s="708"/>
      <c r="R430" s="518" t="s">
        <v>1915</v>
      </c>
    </row>
    <row r="431" spans="1:18" ht="38.25" customHeight="1" x14ac:dyDescent="0.15">
      <c r="A431" s="681" t="s">
        <v>18</v>
      </c>
      <c r="B431" s="682" t="s">
        <v>5</v>
      </c>
      <c r="C431" s="682" t="s">
        <v>48</v>
      </c>
      <c r="D431" s="686" t="s">
        <v>1273</v>
      </c>
      <c r="E431" s="518" t="s">
        <v>59</v>
      </c>
      <c r="F431" s="640" t="s">
        <v>165</v>
      </c>
      <c r="G431" s="704" t="s">
        <v>1317</v>
      </c>
      <c r="H431" s="683" t="s">
        <v>1311</v>
      </c>
      <c r="I431" s="631" t="s">
        <v>7</v>
      </c>
      <c r="J431" s="683" t="s">
        <v>1312</v>
      </c>
      <c r="K431" s="705">
        <v>20</v>
      </c>
      <c r="L431" s="693"/>
      <c r="M431" s="706"/>
      <c r="N431" s="706"/>
      <c r="O431" s="707"/>
      <c r="P431" s="707"/>
      <c r="Q431" s="708"/>
      <c r="R431" s="518" t="s">
        <v>1915</v>
      </c>
    </row>
    <row r="432" spans="1:18" ht="38.25" customHeight="1" x14ac:dyDescent="0.15">
      <c r="A432" s="681" t="s">
        <v>18</v>
      </c>
      <c r="B432" s="682" t="s">
        <v>5</v>
      </c>
      <c r="C432" s="682" t="s">
        <v>1272</v>
      </c>
      <c r="D432" s="692" t="s">
        <v>1273</v>
      </c>
      <c r="E432" s="518" t="s">
        <v>59</v>
      </c>
      <c r="F432" s="640" t="s">
        <v>165</v>
      </c>
      <c r="G432" s="704" t="s">
        <v>1317</v>
      </c>
      <c r="H432" s="683" t="s">
        <v>1311</v>
      </c>
      <c r="I432" s="631" t="s">
        <v>7</v>
      </c>
      <c r="J432" s="683" t="s">
        <v>1312</v>
      </c>
      <c r="K432" s="705">
        <v>20</v>
      </c>
      <c r="L432" s="693"/>
      <c r="M432" s="706"/>
      <c r="N432" s="706"/>
      <c r="O432" s="707"/>
      <c r="P432" s="707"/>
      <c r="Q432" s="708"/>
      <c r="R432" s="518" t="s">
        <v>1915</v>
      </c>
    </row>
    <row r="433" spans="1:18" ht="38.25" customHeight="1" x14ac:dyDescent="0.15">
      <c r="A433" s="681" t="s">
        <v>18</v>
      </c>
      <c r="B433" s="682" t="s">
        <v>5</v>
      </c>
      <c r="C433" s="682" t="s">
        <v>1268</v>
      </c>
      <c r="D433" s="692" t="s">
        <v>1274</v>
      </c>
      <c r="E433" s="518" t="s">
        <v>1911</v>
      </c>
      <c r="F433" s="640" t="s">
        <v>165</v>
      </c>
      <c r="G433" s="704" t="s">
        <v>1317</v>
      </c>
      <c r="H433" s="683" t="s">
        <v>1311</v>
      </c>
      <c r="I433" s="631" t="s">
        <v>7</v>
      </c>
      <c r="J433" s="683" t="s">
        <v>1312</v>
      </c>
      <c r="K433" s="705">
        <v>30</v>
      </c>
      <c r="L433" s="693"/>
      <c r="M433" s="706"/>
      <c r="N433" s="706"/>
      <c r="O433" s="707"/>
      <c r="P433" s="707"/>
      <c r="Q433" s="708"/>
      <c r="R433" s="518" t="s">
        <v>1915</v>
      </c>
    </row>
    <row r="434" spans="1:18" ht="38.25" customHeight="1" x14ac:dyDescent="0.15">
      <c r="A434" s="681" t="s">
        <v>18</v>
      </c>
      <c r="B434" s="682" t="s">
        <v>5</v>
      </c>
      <c r="C434" s="682" t="s">
        <v>1272</v>
      </c>
      <c r="D434" s="692" t="s">
        <v>1274</v>
      </c>
      <c r="E434" s="518" t="s">
        <v>59</v>
      </c>
      <c r="F434" s="640" t="s">
        <v>165</v>
      </c>
      <c r="G434" s="704" t="s">
        <v>1317</v>
      </c>
      <c r="H434" s="683" t="s">
        <v>1311</v>
      </c>
      <c r="I434" s="631" t="s">
        <v>7</v>
      </c>
      <c r="J434" s="683" t="s">
        <v>1312</v>
      </c>
      <c r="K434" s="705">
        <v>30</v>
      </c>
      <c r="L434" s="693"/>
      <c r="M434" s="706"/>
      <c r="N434" s="706"/>
      <c r="O434" s="707"/>
      <c r="P434" s="707"/>
      <c r="Q434" s="708"/>
      <c r="R434" s="518" t="s">
        <v>1915</v>
      </c>
    </row>
    <row r="435" spans="1:18" ht="38.25" customHeight="1" x14ac:dyDescent="0.15">
      <c r="A435" s="681" t="s">
        <v>18</v>
      </c>
      <c r="B435" s="682" t="s">
        <v>5</v>
      </c>
      <c r="C435" s="682" t="s">
        <v>1275</v>
      </c>
      <c r="D435" s="692" t="s">
        <v>1274</v>
      </c>
      <c r="E435" s="516" t="s">
        <v>1913</v>
      </c>
      <c r="F435" s="640" t="s">
        <v>165</v>
      </c>
      <c r="G435" s="704" t="s">
        <v>1317</v>
      </c>
      <c r="H435" s="683" t="s">
        <v>1311</v>
      </c>
      <c r="I435" s="631" t="s">
        <v>7</v>
      </c>
      <c r="J435" s="683" t="s">
        <v>1312</v>
      </c>
      <c r="K435" s="705">
        <v>30</v>
      </c>
      <c r="L435" s="693"/>
      <c r="M435" s="706"/>
      <c r="N435" s="706"/>
      <c r="O435" s="707"/>
      <c r="P435" s="707"/>
      <c r="Q435" s="708"/>
      <c r="R435" s="518" t="s">
        <v>1915</v>
      </c>
    </row>
    <row r="436" spans="1:18" ht="38.25" customHeight="1" x14ac:dyDescent="0.15">
      <c r="A436" s="681" t="s">
        <v>18</v>
      </c>
      <c r="B436" s="682" t="s">
        <v>5</v>
      </c>
      <c r="C436" s="682" t="s">
        <v>1272</v>
      </c>
      <c r="D436" s="692" t="s">
        <v>16</v>
      </c>
      <c r="E436" s="518" t="s">
        <v>59</v>
      </c>
      <c r="F436" s="640" t="s">
        <v>165</v>
      </c>
      <c r="G436" s="704" t="s">
        <v>1317</v>
      </c>
      <c r="H436" s="683" t="s">
        <v>1311</v>
      </c>
      <c r="I436" s="631" t="s">
        <v>7</v>
      </c>
      <c r="J436" s="683" t="s">
        <v>1312</v>
      </c>
      <c r="K436" s="705">
        <v>50</v>
      </c>
      <c r="L436" s="693"/>
      <c r="M436" s="706"/>
      <c r="N436" s="706"/>
      <c r="O436" s="707"/>
      <c r="P436" s="707"/>
      <c r="Q436" s="708"/>
      <c r="R436" s="518" t="s">
        <v>1915</v>
      </c>
    </row>
    <row r="437" spans="1:18" ht="38.25" customHeight="1" x14ac:dyDescent="0.15">
      <c r="A437" s="681" t="s">
        <v>18</v>
      </c>
      <c r="B437" s="682" t="s">
        <v>5</v>
      </c>
      <c r="C437" s="682" t="s">
        <v>1276</v>
      </c>
      <c r="D437" s="692" t="s">
        <v>16</v>
      </c>
      <c r="E437" s="516" t="s">
        <v>1914</v>
      </c>
      <c r="F437" s="640" t="s">
        <v>165</v>
      </c>
      <c r="G437" s="704" t="s">
        <v>1317</v>
      </c>
      <c r="H437" s="683" t="s">
        <v>1311</v>
      </c>
      <c r="I437" s="631" t="s">
        <v>7</v>
      </c>
      <c r="J437" s="683" t="s">
        <v>1312</v>
      </c>
      <c r="K437" s="705">
        <v>50</v>
      </c>
      <c r="L437" s="693"/>
      <c r="M437" s="706"/>
      <c r="N437" s="706"/>
      <c r="O437" s="707"/>
      <c r="P437" s="707"/>
      <c r="Q437" s="708"/>
      <c r="R437" s="518" t="s">
        <v>1915</v>
      </c>
    </row>
    <row r="438" spans="1:18" ht="38.25" customHeight="1" x14ac:dyDescent="0.15">
      <c r="A438" s="681" t="s">
        <v>18</v>
      </c>
      <c r="B438" s="682" t="s">
        <v>5</v>
      </c>
      <c r="C438" s="682" t="s">
        <v>1267</v>
      </c>
      <c r="D438" s="701" t="s">
        <v>1265</v>
      </c>
      <c r="E438" s="518" t="s">
        <v>59</v>
      </c>
      <c r="F438" s="640" t="s">
        <v>165</v>
      </c>
      <c r="G438" s="704" t="s">
        <v>1209</v>
      </c>
      <c r="H438" s="683" t="s">
        <v>1311</v>
      </c>
      <c r="I438" s="631" t="s">
        <v>7</v>
      </c>
      <c r="J438" s="683" t="s">
        <v>1312</v>
      </c>
      <c r="K438" s="705">
        <v>5</v>
      </c>
      <c r="L438" s="693"/>
      <c r="M438" s="706"/>
      <c r="N438" s="706"/>
      <c r="O438" s="707"/>
      <c r="P438" s="707"/>
      <c r="Q438" s="708"/>
      <c r="R438" s="518" t="s">
        <v>1915</v>
      </c>
    </row>
    <row r="439" spans="1:18" ht="38.25" customHeight="1" x14ac:dyDescent="0.15">
      <c r="A439" s="681" t="s">
        <v>18</v>
      </c>
      <c r="B439" s="682" t="s">
        <v>5</v>
      </c>
      <c r="C439" s="682" t="s">
        <v>1268</v>
      </c>
      <c r="D439" s="692" t="s">
        <v>1269</v>
      </c>
      <c r="E439" s="516" t="s">
        <v>1910</v>
      </c>
      <c r="F439" s="640" t="s">
        <v>165</v>
      </c>
      <c r="G439" s="704" t="s">
        <v>1209</v>
      </c>
      <c r="H439" s="683" t="s">
        <v>1311</v>
      </c>
      <c r="I439" s="631" t="s">
        <v>7</v>
      </c>
      <c r="J439" s="683" t="s">
        <v>1312</v>
      </c>
      <c r="K439" s="705">
        <v>10</v>
      </c>
      <c r="L439" s="693"/>
      <c r="M439" s="706"/>
      <c r="N439" s="706"/>
      <c r="O439" s="707"/>
      <c r="P439" s="707"/>
      <c r="Q439" s="708"/>
      <c r="R439" s="518" t="s">
        <v>1915</v>
      </c>
    </row>
    <row r="440" spans="1:18" ht="38.25" customHeight="1" x14ac:dyDescent="0.15">
      <c r="A440" s="681" t="s">
        <v>18</v>
      </c>
      <c r="B440" s="682" t="s">
        <v>5</v>
      </c>
      <c r="C440" s="682" t="s">
        <v>1270</v>
      </c>
      <c r="D440" s="692" t="s">
        <v>1269</v>
      </c>
      <c r="E440" s="516" t="s">
        <v>1912</v>
      </c>
      <c r="F440" s="640" t="s">
        <v>165</v>
      </c>
      <c r="G440" s="704" t="s">
        <v>1209</v>
      </c>
      <c r="H440" s="683" t="s">
        <v>1311</v>
      </c>
      <c r="I440" s="631" t="s">
        <v>7</v>
      </c>
      <c r="J440" s="683" t="s">
        <v>1312</v>
      </c>
      <c r="K440" s="705">
        <v>10</v>
      </c>
      <c r="L440" s="693"/>
      <c r="M440" s="706"/>
      <c r="N440" s="706"/>
      <c r="O440" s="707"/>
      <c r="P440" s="707"/>
      <c r="Q440" s="708"/>
      <c r="R440" s="518" t="s">
        <v>1915</v>
      </c>
    </row>
    <row r="441" spans="1:18" ht="38.25" customHeight="1" x14ac:dyDescent="0.15">
      <c r="A441" s="681" t="s">
        <v>18</v>
      </c>
      <c r="B441" s="682" t="s">
        <v>5</v>
      </c>
      <c r="C441" s="682" t="s">
        <v>1267</v>
      </c>
      <c r="D441" s="692" t="s">
        <v>1269</v>
      </c>
      <c r="E441" s="518" t="s">
        <v>59</v>
      </c>
      <c r="F441" s="640" t="s">
        <v>165</v>
      </c>
      <c r="G441" s="704" t="s">
        <v>1209</v>
      </c>
      <c r="H441" s="683" t="s">
        <v>1311</v>
      </c>
      <c r="I441" s="631" t="s">
        <v>7</v>
      </c>
      <c r="J441" s="683" t="s">
        <v>1312</v>
      </c>
      <c r="K441" s="705">
        <v>10</v>
      </c>
      <c r="L441" s="693"/>
      <c r="M441" s="706"/>
      <c r="N441" s="706"/>
      <c r="O441" s="707"/>
      <c r="P441" s="707"/>
      <c r="Q441" s="708"/>
      <c r="R441" s="518" t="s">
        <v>1915</v>
      </c>
    </row>
    <row r="442" spans="1:18" ht="38.25" customHeight="1" x14ac:dyDescent="0.15">
      <c r="A442" s="681" t="s">
        <v>18</v>
      </c>
      <c r="B442" s="682" t="s">
        <v>5</v>
      </c>
      <c r="C442" s="682" t="s">
        <v>48</v>
      </c>
      <c r="D442" s="692" t="s">
        <v>1271</v>
      </c>
      <c r="E442" s="518" t="s">
        <v>59</v>
      </c>
      <c r="F442" s="640" t="s">
        <v>165</v>
      </c>
      <c r="G442" s="704" t="s">
        <v>1209</v>
      </c>
      <c r="H442" s="683" t="s">
        <v>1311</v>
      </c>
      <c r="I442" s="631" t="s">
        <v>7</v>
      </c>
      <c r="J442" s="683" t="s">
        <v>1312</v>
      </c>
      <c r="K442" s="705">
        <v>15</v>
      </c>
      <c r="L442" s="693"/>
      <c r="M442" s="706"/>
      <c r="N442" s="706"/>
      <c r="O442" s="707"/>
      <c r="P442" s="707"/>
      <c r="Q442" s="708"/>
      <c r="R442" s="518" t="s">
        <v>1915</v>
      </c>
    </row>
    <row r="443" spans="1:18" ht="38.25" customHeight="1" x14ac:dyDescent="0.15">
      <c r="A443" s="681" t="s">
        <v>18</v>
      </c>
      <c r="B443" s="682" t="s">
        <v>5</v>
      </c>
      <c r="C443" s="682" t="s">
        <v>1272</v>
      </c>
      <c r="D443" s="692" t="s">
        <v>1271</v>
      </c>
      <c r="E443" s="518" t="s">
        <v>59</v>
      </c>
      <c r="F443" s="640" t="s">
        <v>165</v>
      </c>
      <c r="G443" s="704" t="s">
        <v>1209</v>
      </c>
      <c r="H443" s="683" t="s">
        <v>1311</v>
      </c>
      <c r="I443" s="631" t="s">
        <v>7</v>
      </c>
      <c r="J443" s="683" t="s">
        <v>1312</v>
      </c>
      <c r="K443" s="705">
        <v>15</v>
      </c>
      <c r="L443" s="693"/>
      <c r="M443" s="706"/>
      <c r="N443" s="706"/>
      <c r="O443" s="707"/>
      <c r="P443" s="707"/>
      <c r="Q443" s="708"/>
      <c r="R443" s="518" t="s">
        <v>1915</v>
      </c>
    </row>
    <row r="444" spans="1:18" ht="38.25" customHeight="1" x14ac:dyDescent="0.15">
      <c r="A444" s="681" t="s">
        <v>18</v>
      </c>
      <c r="B444" s="682" t="s">
        <v>5</v>
      </c>
      <c r="C444" s="682" t="s">
        <v>49</v>
      </c>
      <c r="D444" s="692" t="s">
        <v>1271</v>
      </c>
      <c r="E444" s="518" t="s">
        <v>59</v>
      </c>
      <c r="F444" s="640" t="s">
        <v>165</v>
      </c>
      <c r="G444" s="704" t="s">
        <v>1209</v>
      </c>
      <c r="H444" s="683" t="s">
        <v>1311</v>
      </c>
      <c r="I444" s="631" t="s">
        <v>7</v>
      </c>
      <c r="J444" s="683" t="s">
        <v>1312</v>
      </c>
      <c r="K444" s="705">
        <v>15</v>
      </c>
      <c r="L444" s="693"/>
      <c r="M444" s="706"/>
      <c r="N444" s="706"/>
      <c r="O444" s="707"/>
      <c r="P444" s="707"/>
      <c r="Q444" s="708"/>
      <c r="R444" s="518" t="s">
        <v>1915</v>
      </c>
    </row>
    <row r="445" spans="1:18" ht="38.25" customHeight="1" x14ac:dyDescent="0.15">
      <c r="A445" s="681" t="s">
        <v>18</v>
      </c>
      <c r="B445" s="682" t="s">
        <v>5</v>
      </c>
      <c r="C445" s="682" t="s">
        <v>48</v>
      </c>
      <c r="D445" s="686" t="s">
        <v>1273</v>
      </c>
      <c r="E445" s="518" t="s">
        <v>59</v>
      </c>
      <c r="F445" s="640" t="s">
        <v>165</v>
      </c>
      <c r="G445" s="704" t="s">
        <v>1209</v>
      </c>
      <c r="H445" s="683" t="s">
        <v>1311</v>
      </c>
      <c r="I445" s="631" t="s">
        <v>7</v>
      </c>
      <c r="J445" s="683" t="s">
        <v>1312</v>
      </c>
      <c r="K445" s="705">
        <v>20</v>
      </c>
      <c r="L445" s="693"/>
      <c r="M445" s="706"/>
      <c r="N445" s="706"/>
      <c r="O445" s="707"/>
      <c r="P445" s="707"/>
      <c r="Q445" s="708"/>
      <c r="R445" s="518" t="s">
        <v>1915</v>
      </c>
    </row>
    <row r="446" spans="1:18" ht="38.25" customHeight="1" x14ac:dyDescent="0.15">
      <c r="A446" s="681" t="s">
        <v>18</v>
      </c>
      <c r="B446" s="682" t="s">
        <v>5</v>
      </c>
      <c r="C446" s="682" t="s">
        <v>1272</v>
      </c>
      <c r="D446" s="692" t="s">
        <v>1273</v>
      </c>
      <c r="E446" s="518" t="s">
        <v>59</v>
      </c>
      <c r="F446" s="640" t="s">
        <v>165</v>
      </c>
      <c r="G446" s="704" t="s">
        <v>1209</v>
      </c>
      <c r="H446" s="683" t="s">
        <v>1311</v>
      </c>
      <c r="I446" s="631" t="s">
        <v>7</v>
      </c>
      <c r="J446" s="683" t="s">
        <v>1312</v>
      </c>
      <c r="K446" s="705">
        <v>20</v>
      </c>
      <c r="L446" s="693"/>
      <c r="M446" s="706"/>
      <c r="N446" s="706"/>
      <c r="O446" s="707"/>
      <c r="P446" s="707"/>
      <c r="Q446" s="708"/>
      <c r="R446" s="518" t="s">
        <v>1915</v>
      </c>
    </row>
    <row r="447" spans="1:18" ht="38.25" customHeight="1" x14ac:dyDescent="0.15">
      <c r="A447" s="681" t="s">
        <v>18</v>
      </c>
      <c r="B447" s="682" t="s">
        <v>5</v>
      </c>
      <c r="C447" s="682" t="s">
        <v>1268</v>
      </c>
      <c r="D447" s="692" t="s">
        <v>1274</v>
      </c>
      <c r="E447" s="518" t="s">
        <v>1911</v>
      </c>
      <c r="F447" s="640" t="s">
        <v>165</v>
      </c>
      <c r="G447" s="704" t="s">
        <v>1209</v>
      </c>
      <c r="H447" s="683" t="s">
        <v>1311</v>
      </c>
      <c r="I447" s="631" t="s">
        <v>7</v>
      </c>
      <c r="J447" s="683" t="s">
        <v>1312</v>
      </c>
      <c r="K447" s="705">
        <v>30</v>
      </c>
      <c r="L447" s="693"/>
      <c r="M447" s="706"/>
      <c r="N447" s="706"/>
      <c r="O447" s="707"/>
      <c r="P447" s="707"/>
      <c r="Q447" s="708"/>
      <c r="R447" s="518" t="s">
        <v>1915</v>
      </c>
    </row>
    <row r="448" spans="1:18" ht="38.25" customHeight="1" x14ac:dyDescent="0.15">
      <c r="A448" s="681" t="s">
        <v>18</v>
      </c>
      <c r="B448" s="682" t="s">
        <v>5</v>
      </c>
      <c r="C448" s="682" t="s">
        <v>1272</v>
      </c>
      <c r="D448" s="692" t="s">
        <v>1274</v>
      </c>
      <c r="E448" s="518" t="s">
        <v>59</v>
      </c>
      <c r="F448" s="640" t="s">
        <v>165</v>
      </c>
      <c r="G448" s="704" t="s">
        <v>1209</v>
      </c>
      <c r="H448" s="683" t="s">
        <v>1311</v>
      </c>
      <c r="I448" s="631" t="s">
        <v>7</v>
      </c>
      <c r="J448" s="683" t="s">
        <v>1312</v>
      </c>
      <c r="K448" s="705">
        <v>30</v>
      </c>
      <c r="L448" s="693"/>
      <c r="M448" s="706"/>
      <c r="N448" s="706"/>
      <c r="O448" s="707"/>
      <c r="P448" s="707"/>
      <c r="Q448" s="708"/>
      <c r="R448" s="518" t="s">
        <v>1915</v>
      </c>
    </row>
    <row r="449" spans="1:18" ht="38.25" customHeight="1" x14ac:dyDescent="0.15">
      <c r="A449" s="681" t="s">
        <v>18</v>
      </c>
      <c r="B449" s="682" t="s">
        <v>5</v>
      </c>
      <c r="C449" s="682" t="s">
        <v>1275</v>
      </c>
      <c r="D449" s="692" t="s">
        <v>1274</v>
      </c>
      <c r="E449" s="516" t="s">
        <v>1913</v>
      </c>
      <c r="F449" s="640" t="s">
        <v>165</v>
      </c>
      <c r="G449" s="704" t="s">
        <v>1209</v>
      </c>
      <c r="H449" s="683" t="s">
        <v>1311</v>
      </c>
      <c r="I449" s="631" t="s">
        <v>7</v>
      </c>
      <c r="J449" s="683" t="s">
        <v>1312</v>
      </c>
      <c r="K449" s="705">
        <v>30</v>
      </c>
      <c r="L449" s="693"/>
      <c r="M449" s="706"/>
      <c r="N449" s="706"/>
      <c r="O449" s="707"/>
      <c r="P449" s="707"/>
      <c r="Q449" s="708"/>
      <c r="R449" s="518" t="s">
        <v>1915</v>
      </c>
    </row>
    <row r="450" spans="1:18" ht="38.25" customHeight="1" x14ac:dyDescent="0.15">
      <c r="A450" s="681" t="s">
        <v>18</v>
      </c>
      <c r="B450" s="682" t="s">
        <v>5</v>
      </c>
      <c r="C450" s="682" t="s">
        <v>1272</v>
      </c>
      <c r="D450" s="692" t="s">
        <v>16</v>
      </c>
      <c r="E450" s="518" t="s">
        <v>59</v>
      </c>
      <c r="F450" s="640" t="s">
        <v>165</v>
      </c>
      <c r="G450" s="704" t="s">
        <v>1209</v>
      </c>
      <c r="H450" s="683" t="s">
        <v>1311</v>
      </c>
      <c r="I450" s="631" t="s">
        <v>7</v>
      </c>
      <c r="J450" s="683" t="s">
        <v>1312</v>
      </c>
      <c r="K450" s="705">
        <v>50</v>
      </c>
      <c r="L450" s="693"/>
      <c r="M450" s="706"/>
      <c r="N450" s="706"/>
      <c r="O450" s="707"/>
      <c r="P450" s="707"/>
      <c r="Q450" s="708"/>
      <c r="R450" s="518" t="s">
        <v>1915</v>
      </c>
    </row>
    <row r="451" spans="1:18" ht="38.25" customHeight="1" x14ac:dyDescent="0.15">
      <c r="A451" s="681" t="s">
        <v>18</v>
      </c>
      <c r="B451" s="682" t="s">
        <v>5</v>
      </c>
      <c r="C451" s="682" t="s">
        <v>1276</v>
      </c>
      <c r="D451" s="692" t="s">
        <v>16</v>
      </c>
      <c r="E451" s="516" t="s">
        <v>1914</v>
      </c>
      <c r="F451" s="640" t="s">
        <v>165</v>
      </c>
      <c r="G451" s="704" t="s">
        <v>1209</v>
      </c>
      <c r="H451" s="683" t="s">
        <v>1311</v>
      </c>
      <c r="I451" s="631" t="s">
        <v>7</v>
      </c>
      <c r="J451" s="683" t="s">
        <v>1312</v>
      </c>
      <c r="K451" s="705">
        <v>50</v>
      </c>
      <c r="L451" s="693"/>
      <c r="M451" s="706"/>
      <c r="N451" s="706"/>
      <c r="O451" s="707"/>
      <c r="P451" s="707"/>
      <c r="Q451" s="708"/>
      <c r="R451" s="518" t="s">
        <v>1915</v>
      </c>
    </row>
  </sheetData>
  <mergeCells count="1">
    <mergeCell ref="A2:P3"/>
  </mergeCells>
  <dataValidations count="2">
    <dataValidation type="list" allowBlank="1" showInputMessage="1" showErrorMessage="1" sqref="I5:J7">
      <formula1>#REF!</formula1>
    </dataValidation>
    <dataValidation type="list" allowBlank="1" showInputMessage="1" showErrorMessage="1" sqref="D5:D7">
      <formula1>#REF!</formula1>
    </dataValidation>
  </dataValidations>
  <pageMargins left="0.25" right="0.25" top="0.75" bottom="0.75" header="0.3" footer="0.3"/>
  <pageSetup paperSize="9" scale="39" firstPageNumber="0" orientation="landscape"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229"/>
  <sheetViews>
    <sheetView zoomScale="90" zoomScaleNormal="90" zoomScaleSheetLayoutView="100" zoomScalePageLayoutView="90" workbookViewId="0">
      <selection activeCell="E18" sqref="E18"/>
    </sheetView>
  </sheetViews>
  <sheetFormatPr baseColWidth="10" defaultColWidth="11.33203125" defaultRowHeight="13" x14ac:dyDescent="0.15"/>
  <cols>
    <col min="1" max="1" width="6.83203125" style="18" customWidth="1"/>
    <col min="2" max="2" width="34.83203125" style="18" customWidth="1"/>
    <col min="3" max="3" width="18" style="18" customWidth="1"/>
    <col min="4" max="4" width="8" style="18" customWidth="1"/>
    <col min="5" max="5" width="45.33203125" style="18" customWidth="1"/>
    <col min="6" max="6" width="27.1640625" style="18" customWidth="1"/>
    <col min="7" max="7" width="31.83203125" style="18" customWidth="1"/>
    <col min="8" max="9" width="24.1640625" style="18" customWidth="1"/>
    <col min="10" max="10" width="22.1640625" style="18" customWidth="1"/>
    <col min="11" max="11" width="26" style="18" customWidth="1"/>
    <col min="12" max="12" width="47.1640625" style="18" customWidth="1"/>
    <col min="13" max="16" width="11.33203125" style="18"/>
    <col min="17" max="17" width="19" style="18" customWidth="1"/>
    <col min="18" max="18" width="25.33203125" style="18" customWidth="1"/>
    <col min="19" max="16384" width="11.33203125" style="18"/>
  </cols>
  <sheetData>
    <row r="1" spans="1:24" ht="14" thickBot="1" x14ac:dyDescent="0.2">
      <c r="A1" s="60" t="s">
        <v>317</v>
      </c>
      <c r="M1" s="57"/>
      <c r="N1" s="57"/>
      <c r="O1" s="57"/>
      <c r="P1" s="57"/>
      <c r="Q1" s="57"/>
      <c r="R1" s="57"/>
      <c r="S1" s="57"/>
      <c r="T1" s="57"/>
      <c r="U1" s="57"/>
      <c r="V1" s="57"/>
      <c r="W1" s="64"/>
      <c r="X1" s="64"/>
    </row>
    <row r="2" spans="1:24" x14ac:dyDescent="0.15">
      <c r="A2" s="863"/>
      <c r="B2" s="864"/>
      <c r="C2" s="864"/>
      <c r="D2" s="864"/>
      <c r="E2" s="864"/>
      <c r="F2" s="864"/>
      <c r="G2" s="864"/>
      <c r="H2" s="864"/>
      <c r="I2" s="864"/>
      <c r="J2" s="864"/>
      <c r="K2" s="864"/>
      <c r="L2" s="864"/>
      <c r="M2" s="864"/>
      <c r="N2" s="864"/>
      <c r="O2" s="864"/>
      <c r="P2" s="865"/>
      <c r="Q2" s="482" t="s">
        <v>1662</v>
      </c>
      <c r="R2" s="448" t="s">
        <v>1140</v>
      </c>
      <c r="S2" s="57"/>
      <c r="T2" s="481"/>
      <c r="U2" s="481"/>
      <c r="V2" s="481"/>
      <c r="W2" s="481"/>
      <c r="X2" s="481"/>
    </row>
    <row r="3" spans="1:24" ht="14" thickBot="1" x14ac:dyDescent="0.2">
      <c r="A3" s="874"/>
      <c r="B3" s="875"/>
      <c r="C3" s="875"/>
      <c r="D3" s="875"/>
      <c r="E3" s="875"/>
      <c r="F3" s="875"/>
      <c r="G3" s="875"/>
      <c r="H3" s="875"/>
      <c r="I3" s="875"/>
      <c r="J3" s="875"/>
      <c r="K3" s="875"/>
      <c r="L3" s="875"/>
      <c r="M3" s="875"/>
      <c r="N3" s="875"/>
      <c r="O3" s="875"/>
      <c r="P3" s="876"/>
      <c r="Q3" s="759" t="s">
        <v>1663</v>
      </c>
      <c r="R3" s="449">
        <v>2017</v>
      </c>
      <c r="S3" s="70"/>
      <c r="T3" s="481"/>
      <c r="U3" s="481"/>
      <c r="V3" s="481"/>
      <c r="W3" s="481"/>
      <c r="X3" s="481"/>
    </row>
    <row r="4" spans="1:24" ht="40" thickBot="1" x14ac:dyDescent="0.2">
      <c r="A4" s="625" t="s">
        <v>0</v>
      </c>
      <c r="B4" s="326" t="s">
        <v>32</v>
      </c>
      <c r="C4" s="327" t="s">
        <v>31</v>
      </c>
      <c r="D4" s="87" t="s">
        <v>163</v>
      </c>
      <c r="E4" s="328" t="s">
        <v>185</v>
      </c>
      <c r="F4" s="328" t="s">
        <v>21</v>
      </c>
      <c r="G4" s="10" t="s">
        <v>186</v>
      </c>
      <c r="H4" s="10" t="s">
        <v>152</v>
      </c>
      <c r="I4" s="497" t="s">
        <v>1727</v>
      </c>
      <c r="J4" s="10" t="s">
        <v>73</v>
      </c>
      <c r="K4" s="88" t="s">
        <v>187</v>
      </c>
      <c r="L4" s="626" t="s">
        <v>14</v>
      </c>
      <c r="M4" s="496" t="s">
        <v>1722</v>
      </c>
      <c r="N4" s="496" t="s">
        <v>1723</v>
      </c>
      <c r="O4" s="497" t="s">
        <v>1724</v>
      </c>
      <c r="P4" s="497" t="s">
        <v>1725</v>
      </c>
      <c r="Q4" s="517" t="s">
        <v>1726</v>
      </c>
      <c r="R4" s="497" t="s">
        <v>1728</v>
      </c>
      <c r="S4" s="71"/>
      <c r="T4" s="481"/>
      <c r="U4" s="481"/>
      <c r="V4" s="481"/>
      <c r="W4" s="481"/>
      <c r="X4" s="481"/>
    </row>
    <row r="5" spans="1:24" s="218" customFormat="1" ht="26" x14ac:dyDescent="0.15">
      <c r="A5" s="609" t="s">
        <v>18</v>
      </c>
      <c r="B5" s="627" t="s">
        <v>1212</v>
      </c>
      <c r="C5" s="628" t="s">
        <v>1213</v>
      </c>
      <c r="D5" s="627" t="s">
        <v>164</v>
      </c>
      <c r="E5" s="629" t="s">
        <v>1192</v>
      </c>
      <c r="F5" s="630" t="s">
        <v>1158</v>
      </c>
      <c r="G5" s="631" t="s">
        <v>7</v>
      </c>
      <c r="H5" s="632" t="s">
        <v>57</v>
      </c>
      <c r="I5" s="516">
        <v>3</v>
      </c>
      <c r="J5" s="632" t="s">
        <v>1400</v>
      </c>
      <c r="K5" s="633">
        <v>0.3</v>
      </c>
      <c r="L5" s="763" t="s">
        <v>1970</v>
      </c>
      <c r="M5" s="634">
        <v>2000</v>
      </c>
      <c r="N5" s="636" t="s">
        <v>59</v>
      </c>
      <c r="O5" s="636" t="s">
        <v>59</v>
      </c>
      <c r="P5" s="636" t="s">
        <v>59</v>
      </c>
      <c r="Q5" s="637" t="e">
        <f>N5/(M5*K5/100)</f>
        <v>#VALUE!</v>
      </c>
      <c r="R5" s="636" t="s">
        <v>1971</v>
      </c>
      <c r="S5" s="217"/>
      <c r="T5" s="481"/>
      <c r="U5" s="481"/>
      <c r="V5" s="481"/>
      <c r="W5" s="481"/>
      <c r="X5" s="481"/>
    </row>
    <row r="6" spans="1:24" s="218" customFormat="1" ht="26" x14ac:dyDescent="0.15">
      <c r="A6" s="609" t="s">
        <v>18</v>
      </c>
      <c r="B6" s="627" t="s">
        <v>1212</v>
      </c>
      <c r="C6" s="621" t="s">
        <v>1213</v>
      </c>
      <c r="D6" s="627" t="s">
        <v>164</v>
      </c>
      <c r="E6" s="629" t="s">
        <v>11</v>
      </c>
      <c r="F6" s="630" t="s">
        <v>1158</v>
      </c>
      <c r="G6" s="631" t="s">
        <v>7</v>
      </c>
      <c r="H6" s="632" t="s">
        <v>57</v>
      </c>
      <c r="I6" s="516">
        <v>3</v>
      </c>
      <c r="J6" s="632" t="s">
        <v>1400</v>
      </c>
      <c r="K6" s="633">
        <v>0.3</v>
      </c>
      <c r="L6" s="763" t="s">
        <v>1970</v>
      </c>
      <c r="M6" s="634">
        <v>2000</v>
      </c>
      <c r="N6" s="636" t="s">
        <v>59</v>
      </c>
      <c r="O6" s="636" t="s">
        <v>59</v>
      </c>
      <c r="P6" s="636" t="s">
        <v>59</v>
      </c>
      <c r="Q6" s="637" t="e">
        <f t="shared" ref="Q6:Q28" si="0">N6/(M6*K6/100)</f>
        <v>#VALUE!</v>
      </c>
      <c r="R6" s="636" t="s">
        <v>1971</v>
      </c>
      <c r="S6" s="217"/>
      <c r="T6" s="481"/>
      <c r="U6" s="481"/>
      <c r="V6" s="481"/>
      <c r="W6" s="481"/>
      <c r="X6" s="481"/>
    </row>
    <row r="7" spans="1:24" s="218" customFormat="1" ht="26" x14ac:dyDescent="0.15">
      <c r="A7" s="609" t="s">
        <v>18</v>
      </c>
      <c r="B7" s="627" t="s">
        <v>1212</v>
      </c>
      <c r="C7" s="621" t="s">
        <v>1213</v>
      </c>
      <c r="D7" s="627" t="s">
        <v>164</v>
      </c>
      <c r="E7" s="627" t="s">
        <v>1160</v>
      </c>
      <c r="F7" s="630" t="s">
        <v>1158</v>
      </c>
      <c r="G7" s="631" t="s">
        <v>7</v>
      </c>
      <c r="H7" s="632" t="s">
        <v>57</v>
      </c>
      <c r="I7" s="516">
        <v>3</v>
      </c>
      <c r="J7" s="632" t="s">
        <v>1400</v>
      </c>
      <c r="K7" s="633">
        <v>0.3</v>
      </c>
      <c r="L7" s="763" t="s">
        <v>1970</v>
      </c>
      <c r="M7" s="634">
        <v>2000</v>
      </c>
      <c r="N7" s="636" t="s">
        <v>59</v>
      </c>
      <c r="O7" s="636" t="s">
        <v>59</v>
      </c>
      <c r="P7" s="636" t="s">
        <v>59</v>
      </c>
      <c r="Q7" s="637" t="e">
        <f t="shared" si="0"/>
        <v>#VALUE!</v>
      </c>
      <c r="R7" s="636" t="s">
        <v>1971</v>
      </c>
      <c r="S7" s="520"/>
      <c r="T7" s="481"/>
      <c r="U7" s="481"/>
      <c r="V7" s="481"/>
      <c r="W7" s="481"/>
      <c r="X7" s="481"/>
    </row>
    <row r="8" spans="1:24" s="218" customFormat="1" ht="26" x14ac:dyDescent="0.15">
      <c r="A8" s="609" t="s">
        <v>18</v>
      </c>
      <c r="B8" s="627" t="s">
        <v>1212</v>
      </c>
      <c r="C8" s="621" t="s">
        <v>1213</v>
      </c>
      <c r="D8" s="627" t="s">
        <v>164</v>
      </c>
      <c r="E8" s="627" t="s">
        <v>1161</v>
      </c>
      <c r="F8" s="630" t="s">
        <v>1158</v>
      </c>
      <c r="G8" s="631" t="s">
        <v>7</v>
      </c>
      <c r="H8" s="632" t="s">
        <v>57</v>
      </c>
      <c r="I8" s="516">
        <v>3</v>
      </c>
      <c r="J8" s="632" t="s">
        <v>1400</v>
      </c>
      <c r="K8" s="633">
        <v>0.3</v>
      </c>
      <c r="L8" s="763" t="s">
        <v>1970</v>
      </c>
      <c r="M8" s="634">
        <v>2000</v>
      </c>
      <c r="N8" s="636" t="s">
        <v>59</v>
      </c>
      <c r="O8" s="636" t="s">
        <v>59</v>
      </c>
      <c r="P8" s="636" t="s">
        <v>59</v>
      </c>
      <c r="Q8" s="637" t="e">
        <f t="shared" si="0"/>
        <v>#VALUE!</v>
      </c>
      <c r="R8" s="636" t="s">
        <v>1971</v>
      </c>
      <c r="S8" s="520"/>
      <c r="T8" s="481"/>
      <c r="U8" s="481"/>
      <c r="V8" s="481"/>
      <c r="W8" s="481"/>
      <c r="X8" s="481"/>
    </row>
    <row r="9" spans="1:24" s="218" customFormat="1" ht="26" x14ac:dyDescent="0.15">
      <c r="A9" s="609" t="s">
        <v>18</v>
      </c>
      <c r="B9" s="627" t="s">
        <v>1212</v>
      </c>
      <c r="C9" s="621" t="s">
        <v>1213</v>
      </c>
      <c r="D9" s="627" t="s">
        <v>164</v>
      </c>
      <c r="E9" s="627" t="s">
        <v>13</v>
      </c>
      <c r="F9" s="630" t="s">
        <v>1158</v>
      </c>
      <c r="G9" s="631" t="s">
        <v>7</v>
      </c>
      <c r="H9" s="632" t="s">
        <v>57</v>
      </c>
      <c r="I9" s="516">
        <v>3</v>
      </c>
      <c r="J9" s="632" t="s">
        <v>1400</v>
      </c>
      <c r="K9" s="633">
        <v>0.3</v>
      </c>
      <c r="L9" s="763" t="s">
        <v>1970</v>
      </c>
      <c r="M9" s="634">
        <v>2000</v>
      </c>
      <c r="N9" s="636" t="s">
        <v>59</v>
      </c>
      <c r="O9" s="636" t="s">
        <v>59</v>
      </c>
      <c r="P9" s="636" t="s">
        <v>59</v>
      </c>
      <c r="Q9" s="637" t="e">
        <f t="shared" si="0"/>
        <v>#VALUE!</v>
      </c>
      <c r="R9" s="636" t="s">
        <v>1971</v>
      </c>
      <c r="S9" s="520"/>
      <c r="T9" s="520"/>
      <c r="U9" s="520"/>
      <c r="V9" s="520"/>
      <c r="W9" s="520"/>
    </row>
    <row r="10" spans="1:24" s="218" customFormat="1" ht="26" x14ac:dyDescent="0.15">
      <c r="A10" s="609" t="s">
        <v>18</v>
      </c>
      <c r="B10" s="627" t="s">
        <v>1212</v>
      </c>
      <c r="C10" s="621" t="s">
        <v>1213</v>
      </c>
      <c r="D10" s="627" t="s">
        <v>164</v>
      </c>
      <c r="E10" s="627" t="s">
        <v>1195</v>
      </c>
      <c r="F10" s="630" t="s">
        <v>1158</v>
      </c>
      <c r="G10" s="631" t="s">
        <v>7</v>
      </c>
      <c r="H10" s="632" t="s">
        <v>57</v>
      </c>
      <c r="I10" s="516">
        <v>3</v>
      </c>
      <c r="J10" s="632" t="s">
        <v>1400</v>
      </c>
      <c r="K10" s="633">
        <v>0.3</v>
      </c>
      <c r="L10" s="763" t="s">
        <v>1970</v>
      </c>
      <c r="M10" s="634">
        <v>2000</v>
      </c>
      <c r="N10" s="636" t="s">
        <v>59</v>
      </c>
      <c r="O10" s="636" t="s">
        <v>59</v>
      </c>
      <c r="P10" s="636" t="s">
        <v>59</v>
      </c>
      <c r="Q10" s="637" t="e">
        <f t="shared" si="0"/>
        <v>#VALUE!</v>
      </c>
      <c r="R10" s="636" t="s">
        <v>1971</v>
      </c>
    </row>
    <row r="11" spans="1:24" s="218" customFormat="1" ht="26" x14ac:dyDescent="0.15">
      <c r="A11" s="609" t="s">
        <v>18</v>
      </c>
      <c r="B11" s="627" t="s">
        <v>1212</v>
      </c>
      <c r="C11" s="621" t="s">
        <v>1213</v>
      </c>
      <c r="D11" s="627" t="s">
        <v>164</v>
      </c>
      <c r="E11" s="627" t="s">
        <v>1196</v>
      </c>
      <c r="F11" s="630" t="s">
        <v>1158</v>
      </c>
      <c r="G11" s="631" t="s">
        <v>7</v>
      </c>
      <c r="H11" s="632" t="s">
        <v>57</v>
      </c>
      <c r="I11" s="516">
        <v>3</v>
      </c>
      <c r="J11" s="632" t="s">
        <v>1400</v>
      </c>
      <c r="K11" s="633">
        <v>0.3</v>
      </c>
      <c r="L11" s="763" t="s">
        <v>1970</v>
      </c>
      <c r="M11" s="634">
        <v>2000</v>
      </c>
      <c r="N11" s="636" t="s">
        <v>59</v>
      </c>
      <c r="O11" s="636" t="s">
        <v>59</v>
      </c>
      <c r="P11" s="636" t="s">
        <v>59</v>
      </c>
      <c r="Q11" s="637" t="e">
        <f t="shared" si="0"/>
        <v>#VALUE!</v>
      </c>
      <c r="R11" s="636" t="s">
        <v>1971</v>
      </c>
    </row>
    <row r="12" spans="1:24" s="218" customFormat="1" ht="26" x14ac:dyDescent="0.15">
      <c r="A12" s="609" t="s">
        <v>18</v>
      </c>
      <c r="B12" s="627" t="s">
        <v>1212</v>
      </c>
      <c r="C12" s="621" t="s">
        <v>1213</v>
      </c>
      <c r="D12" s="627" t="s">
        <v>164</v>
      </c>
      <c r="E12" s="627" t="s">
        <v>1198</v>
      </c>
      <c r="F12" s="630" t="s">
        <v>1158</v>
      </c>
      <c r="G12" s="631" t="s">
        <v>7</v>
      </c>
      <c r="H12" s="632" t="s">
        <v>57</v>
      </c>
      <c r="I12" s="516">
        <v>3</v>
      </c>
      <c r="J12" s="632" t="s">
        <v>1400</v>
      </c>
      <c r="K12" s="633">
        <v>0.3</v>
      </c>
      <c r="L12" s="763" t="s">
        <v>1970</v>
      </c>
      <c r="M12" s="634">
        <v>2000</v>
      </c>
      <c r="N12" s="636" t="s">
        <v>59</v>
      </c>
      <c r="O12" s="636" t="s">
        <v>59</v>
      </c>
      <c r="P12" s="636" t="s">
        <v>59</v>
      </c>
      <c r="Q12" s="637" t="e">
        <f t="shared" si="0"/>
        <v>#VALUE!</v>
      </c>
      <c r="R12" s="636" t="s">
        <v>1971</v>
      </c>
    </row>
    <row r="13" spans="1:24" s="218" customFormat="1" ht="26" x14ac:dyDescent="0.15">
      <c r="A13" s="609" t="s">
        <v>18</v>
      </c>
      <c r="B13" s="627" t="s">
        <v>1212</v>
      </c>
      <c r="C13" s="621" t="s">
        <v>1213</v>
      </c>
      <c r="D13" s="627" t="s">
        <v>164</v>
      </c>
      <c r="E13" s="627" t="s">
        <v>1199</v>
      </c>
      <c r="F13" s="630" t="s">
        <v>1158</v>
      </c>
      <c r="G13" s="631" t="s">
        <v>7</v>
      </c>
      <c r="H13" s="632" t="s">
        <v>57</v>
      </c>
      <c r="I13" s="516">
        <v>3</v>
      </c>
      <c r="J13" s="632" t="s">
        <v>1400</v>
      </c>
      <c r="K13" s="633">
        <v>0.3</v>
      </c>
      <c r="L13" s="763" t="s">
        <v>1970</v>
      </c>
      <c r="M13" s="634">
        <v>2000</v>
      </c>
      <c r="N13" s="636" t="s">
        <v>59</v>
      </c>
      <c r="O13" s="636" t="s">
        <v>59</v>
      </c>
      <c r="P13" s="636" t="s">
        <v>59</v>
      </c>
      <c r="Q13" s="637" t="e">
        <f t="shared" si="0"/>
        <v>#VALUE!</v>
      </c>
      <c r="R13" s="636" t="s">
        <v>1971</v>
      </c>
    </row>
    <row r="14" spans="1:24" s="218" customFormat="1" ht="26" x14ac:dyDescent="0.15">
      <c r="A14" s="609" t="s">
        <v>18</v>
      </c>
      <c r="B14" s="627" t="s">
        <v>1212</v>
      </c>
      <c r="C14" s="621" t="s">
        <v>1213</v>
      </c>
      <c r="D14" s="627" t="s">
        <v>164</v>
      </c>
      <c r="E14" s="627" t="s">
        <v>1164</v>
      </c>
      <c r="F14" s="630" t="s">
        <v>1158</v>
      </c>
      <c r="G14" s="631" t="s">
        <v>7</v>
      </c>
      <c r="H14" s="632" t="s">
        <v>57</v>
      </c>
      <c r="I14" s="516">
        <v>3</v>
      </c>
      <c r="J14" s="632" t="s">
        <v>1400</v>
      </c>
      <c r="K14" s="633">
        <v>0.3</v>
      </c>
      <c r="L14" s="763" t="s">
        <v>1970</v>
      </c>
      <c r="M14" s="634">
        <v>2000</v>
      </c>
      <c r="N14" s="636" t="s">
        <v>59</v>
      </c>
      <c r="O14" s="636" t="s">
        <v>59</v>
      </c>
      <c r="P14" s="636" t="s">
        <v>59</v>
      </c>
      <c r="Q14" s="637" t="e">
        <f t="shared" si="0"/>
        <v>#VALUE!</v>
      </c>
      <c r="R14" s="636" t="s">
        <v>1971</v>
      </c>
    </row>
    <row r="15" spans="1:24" s="218" customFormat="1" ht="26" x14ac:dyDescent="0.15">
      <c r="A15" s="609" t="s">
        <v>18</v>
      </c>
      <c r="B15" s="627" t="s">
        <v>1212</v>
      </c>
      <c r="C15" s="621" t="s">
        <v>1213</v>
      </c>
      <c r="D15" s="627" t="s">
        <v>164</v>
      </c>
      <c r="E15" s="627" t="s">
        <v>1165</v>
      </c>
      <c r="F15" s="630" t="s">
        <v>1158</v>
      </c>
      <c r="G15" s="631" t="s">
        <v>7</v>
      </c>
      <c r="H15" s="632" t="s">
        <v>57</v>
      </c>
      <c r="I15" s="516">
        <v>3</v>
      </c>
      <c r="J15" s="632" t="s">
        <v>1400</v>
      </c>
      <c r="K15" s="633">
        <v>0.3</v>
      </c>
      <c r="L15" s="763" t="s">
        <v>1970</v>
      </c>
      <c r="M15" s="634">
        <v>2000</v>
      </c>
      <c r="N15" s="636" t="s">
        <v>59</v>
      </c>
      <c r="O15" s="636" t="s">
        <v>59</v>
      </c>
      <c r="P15" s="636" t="s">
        <v>59</v>
      </c>
      <c r="Q15" s="637" t="e">
        <f t="shared" si="0"/>
        <v>#VALUE!</v>
      </c>
      <c r="R15" s="636" t="s">
        <v>1971</v>
      </c>
    </row>
    <row r="16" spans="1:24" s="218" customFormat="1" ht="26" x14ac:dyDescent="0.15">
      <c r="A16" s="609" t="s">
        <v>18</v>
      </c>
      <c r="B16" s="627" t="s">
        <v>1212</v>
      </c>
      <c r="C16" s="621" t="s">
        <v>1213</v>
      </c>
      <c r="D16" s="627" t="s">
        <v>164</v>
      </c>
      <c r="E16" s="627" t="s">
        <v>1166</v>
      </c>
      <c r="F16" s="630" t="s">
        <v>1158</v>
      </c>
      <c r="G16" s="631" t="s">
        <v>7</v>
      </c>
      <c r="H16" s="632" t="s">
        <v>57</v>
      </c>
      <c r="I16" s="516">
        <v>3</v>
      </c>
      <c r="J16" s="632" t="s">
        <v>1400</v>
      </c>
      <c r="K16" s="633">
        <v>0.3</v>
      </c>
      <c r="L16" s="763" t="s">
        <v>1970</v>
      </c>
      <c r="M16" s="634">
        <v>2000</v>
      </c>
      <c r="N16" s="636" t="s">
        <v>59</v>
      </c>
      <c r="O16" s="636" t="s">
        <v>59</v>
      </c>
      <c r="P16" s="636" t="s">
        <v>59</v>
      </c>
      <c r="Q16" s="637" t="e">
        <f t="shared" si="0"/>
        <v>#VALUE!</v>
      </c>
      <c r="R16" s="636" t="s">
        <v>1971</v>
      </c>
    </row>
    <row r="17" spans="1:18" s="218" customFormat="1" ht="26" x14ac:dyDescent="0.15">
      <c r="A17" s="609" t="s">
        <v>18</v>
      </c>
      <c r="B17" s="627" t="s">
        <v>1212</v>
      </c>
      <c r="C17" s="621" t="s">
        <v>1213</v>
      </c>
      <c r="D17" s="627" t="s">
        <v>164</v>
      </c>
      <c r="E17" s="627" t="s">
        <v>1167</v>
      </c>
      <c r="F17" s="630" t="s">
        <v>1158</v>
      </c>
      <c r="G17" s="631" t="s">
        <v>7</v>
      </c>
      <c r="H17" s="632" t="s">
        <v>57</v>
      </c>
      <c r="I17" s="516">
        <v>3</v>
      </c>
      <c r="J17" s="632" t="s">
        <v>1400</v>
      </c>
      <c r="K17" s="633">
        <v>0.3</v>
      </c>
      <c r="L17" s="763" t="s">
        <v>1970</v>
      </c>
      <c r="M17" s="634">
        <v>2000</v>
      </c>
      <c r="N17" s="636" t="s">
        <v>59</v>
      </c>
      <c r="O17" s="636" t="s">
        <v>59</v>
      </c>
      <c r="P17" s="636" t="s">
        <v>59</v>
      </c>
      <c r="Q17" s="637" t="e">
        <f t="shared" si="0"/>
        <v>#VALUE!</v>
      </c>
      <c r="R17" s="636" t="s">
        <v>1971</v>
      </c>
    </row>
    <row r="18" spans="1:18" s="218" customFormat="1" ht="26" x14ac:dyDescent="0.15">
      <c r="A18" s="609" t="s">
        <v>18</v>
      </c>
      <c r="B18" s="627" t="s">
        <v>1212</v>
      </c>
      <c r="C18" s="621" t="s">
        <v>1213</v>
      </c>
      <c r="D18" s="627" t="s">
        <v>164</v>
      </c>
      <c r="E18" s="627" t="s">
        <v>1168</v>
      </c>
      <c r="F18" s="630" t="s">
        <v>1158</v>
      </c>
      <c r="G18" s="631" t="s">
        <v>7</v>
      </c>
      <c r="H18" s="632" t="s">
        <v>57</v>
      </c>
      <c r="I18" s="516">
        <v>3</v>
      </c>
      <c r="J18" s="632" t="s">
        <v>1400</v>
      </c>
      <c r="K18" s="633">
        <v>0.3</v>
      </c>
      <c r="L18" s="763" t="s">
        <v>1970</v>
      </c>
      <c r="M18" s="634">
        <v>2000</v>
      </c>
      <c r="N18" s="636" t="s">
        <v>59</v>
      </c>
      <c r="O18" s="636" t="s">
        <v>59</v>
      </c>
      <c r="P18" s="636" t="s">
        <v>59</v>
      </c>
      <c r="Q18" s="637" t="e">
        <f t="shared" si="0"/>
        <v>#VALUE!</v>
      </c>
      <c r="R18" s="636" t="s">
        <v>1971</v>
      </c>
    </row>
    <row r="19" spans="1:18" s="218" customFormat="1" ht="26" x14ac:dyDescent="0.15">
      <c r="A19" s="609" t="s">
        <v>18</v>
      </c>
      <c r="B19" s="627" t="s">
        <v>1212</v>
      </c>
      <c r="C19" s="621" t="s">
        <v>1213</v>
      </c>
      <c r="D19" s="627" t="s">
        <v>164</v>
      </c>
      <c r="E19" s="627" t="s">
        <v>1169</v>
      </c>
      <c r="F19" s="630" t="s">
        <v>1158</v>
      </c>
      <c r="G19" s="631" t="s">
        <v>7</v>
      </c>
      <c r="H19" s="632" t="s">
        <v>57</v>
      </c>
      <c r="I19" s="516">
        <v>3</v>
      </c>
      <c r="J19" s="632" t="s">
        <v>1400</v>
      </c>
      <c r="K19" s="633">
        <v>0.3</v>
      </c>
      <c r="L19" s="763" t="s">
        <v>1970</v>
      </c>
      <c r="M19" s="634">
        <v>2000</v>
      </c>
      <c r="N19" s="636" t="s">
        <v>59</v>
      </c>
      <c r="O19" s="636" t="s">
        <v>59</v>
      </c>
      <c r="P19" s="636" t="s">
        <v>59</v>
      </c>
      <c r="Q19" s="637" t="e">
        <f t="shared" si="0"/>
        <v>#VALUE!</v>
      </c>
      <c r="R19" s="636" t="s">
        <v>1971</v>
      </c>
    </row>
    <row r="20" spans="1:18" s="218" customFormat="1" ht="26" x14ac:dyDescent="0.15">
      <c r="A20" s="609" t="s">
        <v>18</v>
      </c>
      <c r="B20" s="627" t="s">
        <v>1212</v>
      </c>
      <c r="C20" s="621" t="s">
        <v>1213</v>
      </c>
      <c r="D20" s="627" t="s">
        <v>164</v>
      </c>
      <c r="E20" s="627" t="s">
        <v>1200</v>
      </c>
      <c r="F20" s="630" t="s">
        <v>1158</v>
      </c>
      <c r="G20" s="631" t="s">
        <v>7</v>
      </c>
      <c r="H20" s="632" t="s">
        <v>57</v>
      </c>
      <c r="I20" s="516">
        <v>3</v>
      </c>
      <c r="J20" s="632" t="s">
        <v>1400</v>
      </c>
      <c r="K20" s="633">
        <v>0.3</v>
      </c>
      <c r="L20" s="763" t="s">
        <v>1970</v>
      </c>
      <c r="M20" s="634">
        <v>2000</v>
      </c>
      <c r="N20" s="636" t="s">
        <v>59</v>
      </c>
      <c r="O20" s="636" t="s">
        <v>59</v>
      </c>
      <c r="P20" s="636" t="s">
        <v>59</v>
      </c>
      <c r="Q20" s="637" t="e">
        <f t="shared" si="0"/>
        <v>#VALUE!</v>
      </c>
      <c r="R20" s="636" t="s">
        <v>1971</v>
      </c>
    </row>
    <row r="21" spans="1:18" s="218" customFormat="1" ht="26" x14ac:dyDescent="0.15">
      <c r="A21" s="609" t="s">
        <v>18</v>
      </c>
      <c r="B21" s="627" t="s">
        <v>1212</v>
      </c>
      <c r="C21" s="621" t="s">
        <v>1213</v>
      </c>
      <c r="D21" s="627" t="s">
        <v>164</v>
      </c>
      <c r="E21" s="627" t="s">
        <v>1171</v>
      </c>
      <c r="F21" s="630" t="s">
        <v>1158</v>
      </c>
      <c r="G21" s="631" t="s">
        <v>7</v>
      </c>
      <c r="H21" s="632" t="s">
        <v>57</v>
      </c>
      <c r="I21" s="516">
        <v>3</v>
      </c>
      <c r="J21" s="632" t="s">
        <v>1400</v>
      </c>
      <c r="K21" s="633">
        <v>0.3</v>
      </c>
      <c r="L21" s="763" t="s">
        <v>1970</v>
      </c>
      <c r="M21" s="634">
        <v>2000</v>
      </c>
      <c r="N21" s="636" t="s">
        <v>59</v>
      </c>
      <c r="O21" s="636" t="s">
        <v>59</v>
      </c>
      <c r="P21" s="636" t="s">
        <v>59</v>
      </c>
      <c r="Q21" s="637" t="e">
        <f t="shared" si="0"/>
        <v>#VALUE!</v>
      </c>
      <c r="R21" s="636" t="s">
        <v>1971</v>
      </c>
    </row>
    <row r="22" spans="1:18" s="218" customFormat="1" ht="26" x14ac:dyDescent="0.15">
      <c r="A22" s="609" t="s">
        <v>18</v>
      </c>
      <c r="B22" s="627" t="s">
        <v>1212</v>
      </c>
      <c r="C22" s="621" t="s">
        <v>1213</v>
      </c>
      <c r="D22" s="627" t="s">
        <v>164</v>
      </c>
      <c r="E22" s="627" t="s">
        <v>1201</v>
      </c>
      <c r="F22" s="630" t="s">
        <v>1158</v>
      </c>
      <c r="G22" s="631" t="s">
        <v>7</v>
      </c>
      <c r="H22" s="632" t="s">
        <v>57</v>
      </c>
      <c r="I22" s="516">
        <v>3</v>
      </c>
      <c r="J22" s="632" t="s">
        <v>1400</v>
      </c>
      <c r="K22" s="633">
        <v>0.3</v>
      </c>
      <c r="L22" s="763" t="s">
        <v>1970</v>
      </c>
      <c r="M22" s="634">
        <v>2000</v>
      </c>
      <c r="N22" s="636" t="s">
        <v>59</v>
      </c>
      <c r="O22" s="636" t="s">
        <v>59</v>
      </c>
      <c r="P22" s="636" t="s">
        <v>59</v>
      </c>
      <c r="Q22" s="637" t="e">
        <f t="shared" si="0"/>
        <v>#VALUE!</v>
      </c>
      <c r="R22" s="636" t="s">
        <v>1971</v>
      </c>
    </row>
    <row r="23" spans="1:18" s="218" customFormat="1" ht="26" x14ac:dyDescent="0.15">
      <c r="A23" s="609" t="s">
        <v>18</v>
      </c>
      <c r="B23" s="627" t="s">
        <v>1212</v>
      </c>
      <c r="C23" s="621" t="s">
        <v>1213</v>
      </c>
      <c r="D23" s="627" t="s">
        <v>164</v>
      </c>
      <c r="E23" s="627" t="s">
        <v>1202</v>
      </c>
      <c r="F23" s="630" t="s">
        <v>1158</v>
      </c>
      <c r="G23" s="631" t="s">
        <v>7</v>
      </c>
      <c r="H23" s="632" t="s">
        <v>57</v>
      </c>
      <c r="I23" s="516">
        <v>3</v>
      </c>
      <c r="J23" s="632" t="s">
        <v>1400</v>
      </c>
      <c r="K23" s="633">
        <v>0.3</v>
      </c>
      <c r="L23" s="763" t="s">
        <v>1970</v>
      </c>
      <c r="M23" s="634">
        <v>2000</v>
      </c>
      <c r="N23" s="636" t="s">
        <v>59</v>
      </c>
      <c r="O23" s="636" t="s">
        <v>59</v>
      </c>
      <c r="P23" s="636" t="s">
        <v>59</v>
      </c>
      <c r="Q23" s="637" t="e">
        <f t="shared" si="0"/>
        <v>#VALUE!</v>
      </c>
      <c r="R23" s="636" t="s">
        <v>1971</v>
      </c>
    </row>
    <row r="24" spans="1:18" s="218" customFormat="1" ht="26" x14ac:dyDescent="0.15">
      <c r="A24" s="609" t="s">
        <v>18</v>
      </c>
      <c r="B24" s="627" t="s">
        <v>1212</v>
      </c>
      <c r="C24" s="621" t="s">
        <v>1213</v>
      </c>
      <c r="D24" s="627" t="s">
        <v>164</v>
      </c>
      <c r="E24" s="627" t="s">
        <v>1203</v>
      </c>
      <c r="F24" s="630" t="s">
        <v>1158</v>
      </c>
      <c r="G24" s="631" t="s">
        <v>7</v>
      </c>
      <c r="H24" s="632" t="s">
        <v>57</v>
      </c>
      <c r="I24" s="516">
        <v>3</v>
      </c>
      <c r="J24" s="632" t="s">
        <v>1400</v>
      </c>
      <c r="K24" s="633">
        <v>0.3</v>
      </c>
      <c r="L24" s="763" t="s">
        <v>1970</v>
      </c>
      <c r="M24" s="634">
        <v>2000</v>
      </c>
      <c r="N24" s="636" t="s">
        <v>59</v>
      </c>
      <c r="O24" s="636" t="s">
        <v>59</v>
      </c>
      <c r="P24" s="636" t="s">
        <v>59</v>
      </c>
      <c r="Q24" s="637" t="e">
        <f t="shared" si="0"/>
        <v>#VALUE!</v>
      </c>
      <c r="R24" s="636" t="s">
        <v>1971</v>
      </c>
    </row>
    <row r="25" spans="1:18" s="218" customFormat="1" ht="26" x14ac:dyDescent="0.15">
      <c r="A25" s="609" t="s">
        <v>18</v>
      </c>
      <c r="B25" s="627" t="s">
        <v>1212</v>
      </c>
      <c r="C25" s="621" t="s">
        <v>1213</v>
      </c>
      <c r="D25" s="627" t="s">
        <v>164</v>
      </c>
      <c r="E25" s="627" t="s">
        <v>1204</v>
      </c>
      <c r="F25" s="630" t="s">
        <v>1158</v>
      </c>
      <c r="G25" s="631" t="s">
        <v>7</v>
      </c>
      <c r="H25" s="632" t="s">
        <v>57</v>
      </c>
      <c r="I25" s="516">
        <v>3</v>
      </c>
      <c r="J25" s="632" t="s">
        <v>1400</v>
      </c>
      <c r="K25" s="633">
        <v>0.3</v>
      </c>
      <c r="L25" s="763" t="s">
        <v>1970</v>
      </c>
      <c r="M25" s="634">
        <v>2000</v>
      </c>
      <c r="N25" s="636" t="s">
        <v>59</v>
      </c>
      <c r="O25" s="636" t="s">
        <v>59</v>
      </c>
      <c r="P25" s="636" t="s">
        <v>59</v>
      </c>
      <c r="Q25" s="637" t="e">
        <f t="shared" si="0"/>
        <v>#VALUE!</v>
      </c>
      <c r="R25" s="636" t="s">
        <v>1971</v>
      </c>
    </row>
    <row r="26" spans="1:18" s="218" customFormat="1" ht="26" x14ac:dyDescent="0.15">
      <c r="A26" s="609" t="s">
        <v>18</v>
      </c>
      <c r="B26" s="627" t="s">
        <v>1212</v>
      </c>
      <c r="C26" s="621" t="s">
        <v>1213</v>
      </c>
      <c r="D26" s="627" t="s">
        <v>164</v>
      </c>
      <c r="E26" s="627" t="s">
        <v>1177</v>
      </c>
      <c r="F26" s="630" t="s">
        <v>1158</v>
      </c>
      <c r="G26" s="631" t="s">
        <v>7</v>
      </c>
      <c r="H26" s="632" t="s">
        <v>57</v>
      </c>
      <c r="I26" s="516">
        <v>3</v>
      </c>
      <c r="J26" s="632" t="s">
        <v>1400</v>
      </c>
      <c r="K26" s="633">
        <v>0.3</v>
      </c>
      <c r="L26" s="763" t="s">
        <v>1970</v>
      </c>
      <c r="M26" s="634">
        <v>2000</v>
      </c>
      <c r="N26" s="636" t="s">
        <v>59</v>
      </c>
      <c r="O26" s="636" t="s">
        <v>59</v>
      </c>
      <c r="P26" s="636" t="s">
        <v>59</v>
      </c>
      <c r="Q26" s="637" t="e">
        <f t="shared" si="0"/>
        <v>#VALUE!</v>
      </c>
      <c r="R26" s="636" t="s">
        <v>1971</v>
      </c>
    </row>
    <row r="27" spans="1:18" s="218" customFormat="1" ht="26" x14ac:dyDescent="0.15">
      <c r="A27" s="609" t="s">
        <v>18</v>
      </c>
      <c r="B27" s="627" t="s">
        <v>1212</v>
      </c>
      <c r="C27" s="621" t="s">
        <v>1213</v>
      </c>
      <c r="D27" s="627" t="s">
        <v>164</v>
      </c>
      <c r="E27" s="638" t="s">
        <v>1181</v>
      </c>
      <c r="F27" s="630" t="s">
        <v>1158</v>
      </c>
      <c r="G27" s="631" t="s">
        <v>7</v>
      </c>
      <c r="H27" s="632" t="s">
        <v>57</v>
      </c>
      <c r="I27" s="516">
        <v>3</v>
      </c>
      <c r="J27" s="632" t="s">
        <v>1400</v>
      </c>
      <c r="K27" s="633">
        <v>0.3</v>
      </c>
      <c r="L27" s="763" t="s">
        <v>1970</v>
      </c>
      <c r="M27" s="634">
        <v>2000</v>
      </c>
      <c r="N27" s="636" t="s">
        <v>59</v>
      </c>
      <c r="O27" s="636" t="s">
        <v>59</v>
      </c>
      <c r="P27" s="636" t="s">
        <v>59</v>
      </c>
      <c r="Q27" s="637" t="e">
        <f t="shared" si="0"/>
        <v>#VALUE!</v>
      </c>
      <c r="R27" s="636" t="s">
        <v>1971</v>
      </c>
    </row>
    <row r="28" spans="1:18" s="218" customFormat="1" ht="26" x14ac:dyDescent="0.15">
      <c r="A28" s="609" t="s">
        <v>18</v>
      </c>
      <c r="B28" s="627" t="s">
        <v>1212</v>
      </c>
      <c r="C28" s="621" t="s">
        <v>1213</v>
      </c>
      <c r="D28" s="627" t="s">
        <v>164</v>
      </c>
      <c r="E28" s="638" t="s">
        <v>1205</v>
      </c>
      <c r="F28" s="630" t="s">
        <v>1158</v>
      </c>
      <c r="G28" s="631" t="s">
        <v>7</v>
      </c>
      <c r="H28" s="632" t="s">
        <v>57</v>
      </c>
      <c r="I28" s="516">
        <v>3</v>
      </c>
      <c r="J28" s="632" t="s">
        <v>1400</v>
      </c>
      <c r="K28" s="633">
        <v>0.3</v>
      </c>
      <c r="L28" s="763" t="s">
        <v>1970</v>
      </c>
      <c r="M28" s="634">
        <v>2000</v>
      </c>
      <c r="N28" s="636" t="s">
        <v>59</v>
      </c>
      <c r="O28" s="636" t="s">
        <v>59</v>
      </c>
      <c r="P28" s="636" t="s">
        <v>59</v>
      </c>
      <c r="Q28" s="637" t="e">
        <f t="shared" si="0"/>
        <v>#VALUE!</v>
      </c>
      <c r="R28" s="636" t="s">
        <v>1971</v>
      </c>
    </row>
    <row r="29" spans="1:18" s="218" customFormat="1" x14ac:dyDescent="0.15">
      <c r="A29" s="609" t="s">
        <v>18</v>
      </c>
      <c r="B29" s="627" t="s">
        <v>1212</v>
      </c>
      <c r="C29" s="621" t="s">
        <v>1213</v>
      </c>
      <c r="D29" s="627" t="s">
        <v>165</v>
      </c>
      <c r="E29" s="627" t="s">
        <v>166</v>
      </c>
      <c r="F29" s="630" t="s">
        <v>1510</v>
      </c>
      <c r="G29" s="639" t="s">
        <v>1194</v>
      </c>
      <c r="H29" s="640" t="s">
        <v>38</v>
      </c>
      <c r="I29" s="516">
        <v>3</v>
      </c>
      <c r="J29" s="632" t="s">
        <v>1210</v>
      </c>
      <c r="K29" s="633">
        <v>1</v>
      </c>
      <c r="L29" s="764" t="s">
        <v>1972</v>
      </c>
      <c r="M29" s="636" t="s">
        <v>59</v>
      </c>
      <c r="N29" s="636" t="s">
        <v>59</v>
      </c>
      <c r="O29" s="636" t="s">
        <v>59</v>
      </c>
      <c r="P29" s="636" t="s">
        <v>59</v>
      </c>
      <c r="Q29" s="521"/>
      <c r="R29" s="636"/>
    </row>
    <row r="30" spans="1:18" s="218" customFormat="1" ht="26" x14ac:dyDescent="0.15">
      <c r="A30" s="609" t="s">
        <v>18</v>
      </c>
      <c r="B30" s="627" t="s">
        <v>1212</v>
      </c>
      <c r="C30" s="621" t="s">
        <v>1213</v>
      </c>
      <c r="D30" s="627" t="s">
        <v>165</v>
      </c>
      <c r="E30" s="627" t="s">
        <v>1207</v>
      </c>
      <c r="F30" s="630" t="s">
        <v>1158</v>
      </c>
      <c r="G30" s="631" t="s">
        <v>7</v>
      </c>
      <c r="H30" s="640" t="s">
        <v>57</v>
      </c>
      <c r="I30" s="516">
        <v>3</v>
      </c>
      <c r="J30" s="632" t="s">
        <v>1210</v>
      </c>
      <c r="K30" s="633">
        <v>0.3</v>
      </c>
      <c r="L30" s="763" t="s">
        <v>1970</v>
      </c>
      <c r="M30" s="634">
        <v>2000</v>
      </c>
      <c r="N30" s="636" t="s">
        <v>59</v>
      </c>
      <c r="O30" s="636" t="s">
        <v>59</v>
      </c>
      <c r="P30" s="636" t="s">
        <v>59</v>
      </c>
      <c r="Q30" s="637" t="e">
        <f t="shared" ref="Q30:Q33" si="1">N30/(M30*K30/100)</f>
        <v>#VALUE!</v>
      </c>
      <c r="R30" s="636" t="s">
        <v>1971</v>
      </c>
    </row>
    <row r="31" spans="1:18" s="218" customFormat="1" ht="26" x14ac:dyDescent="0.15">
      <c r="A31" s="609" t="s">
        <v>18</v>
      </c>
      <c r="B31" s="627" t="s">
        <v>1212</v>
      </c>
      <c r="C31" s="621" t="s">
        <v>1213</v>
      </c>
      <c r="D31" s="627" t="s">
        <v>165</v>
      </c>
      <c r="E31" s="627" t="s">
        <v>1209</v>
      </c>
      <c r="F31" s="630" t="s">
        <v>1158</v>
      </c>
      <c r="G31" s="631" t="s">
        <v>7</v>
      </c>
      <c r="H31" s="640" t="s">
        <v>57</v>
      </c>
      <c r="I31" s="516">
        <v>3</v>
      </c>
      <c r="J31" s="632" t="s">
        <v>1210</v>
      </c>
      <c r="K31" s="633">
        <v>0.3</v>
      </c>
      <c r="L31" s="763" t="s">
        <v>1970</v>
      </c>
      <c r="M31" s="634">
        <v>2000</v>
      </c>
      <c r="N31" s="636" t="s">
        <v>59</v>
      </c>
      <c r="O31" s="636" t="s">
        <v>59</v>
      </c>
      <c r="P31" s="636" t="s">
        <v>59</v>
      </c>
      <c r="Q31" s="637" t="e">
        <f t="shared" si="1"/>
        <v>#VALUE!</v>
      </c>
      <c r="R31" s="636" t="s">
        <v>1971</v>
      </c>
    </row>
    <row r="32" spans="1:18" s="218" customFormat="1" ht="26" x14ac:dyDescent="0.15">
      <c r="A32" s="609" t="s">
        <v>18</v>
      </c>
      <c r="B32" s="627" t="s">
        <v>1212</v>
      </c>
      <c r="C32" s="621" t="s">
        <v>1213</v>
      </c>
      <c r="D32" s="627" t="s">
        <v>165</v>
      </c>
      <c r="E32" s="627" t="s">
        <v>1187</v>
      </c>
      <c r="F32" s="630" t="s">
        <v>1158</v>
      </c>
      <c r="G32" s="631" t="s">
        <v>7</v>
      </c>
      <c r="H32" s="640" t="s">
        <v>57</v>
      </c>
      <c r="I32" s="516">
        <v>3</v>
      </c>
      <c r="J32" s="632" t="s">
        <v>1210</v>
      </c>
      <c r="K32" s="633">
        <v>0.3</v>
      </c>
      <c r="L32" s="763" t="s">
        <v>1970</v>
      </c>
      <c r="M32" s="634">
        <v>2000</v>
      </c>
      <c r="N32" s="636" t="s">
        <v>59</v>
      </c>
      <c r="O32" s="636" t="s">
        <v>59</v>
      </c>
      <c r="P32" s="636" t="s">
        <v>59</v>
      </c>
      <c r="Q32" s="637" t="e">
        <f t="shared" si="1"/>
        <v>#VALUE!</v>
      </c>
      <c r="R32" s="636" t="s">
        <v>1971</v>
      </c>
    </row>
    <row r="33" spans="1:18" s="218" customFormat="1" ht="26" x14ac:dyDescent="0.15">
      <c r="A33" s="609" t="s">
        <v>18</v>
      </c>
      <c r="B33" s="627" t="s">
        <v>1212</v>
      </c>
      <c r="C33" s="621" t="s">
        <v>1213</v>
      </c>
      <c r="D33" s="627" t="s">
        <v>165</v>
      </c>
      <c r="E33" s="627" t="s">
        <v>1188</v>
      </c>
      <c r="F33" s="630" t="s">
        <v>1158</v>
      </c>
      <c r="G33" s="631" t="s">
        <v>7</v>
      </c>
      <c r="H33" s="640" t="s">
        <v>57</v>
      </c>
      <c r="I33" s="516">
        <v>3</v>
      </c>
      <c r="J33" s="632" t="s">
        <v>1210</v>
      </c>
      <c r="K33" s="633">
        <v>0.3</v>
      </c>
      <c r="L33" s="763" t="s">
        <v>1970</v>
      </c>
      <c r="M33" s="634">
        <v>2000</v>
      </c>
      <c r="N33" s="636" t="s">
        <v>59</v>
      </c>
      <c r="O33" s="636" t="s">
        <v>59</v>
      </c>
      <c r="P33" s="636" t="s">
        <v>59</v>
      </c>
      <c r="Q33" s="637" t="e">
        <f t="shared" si="1"/>
        <v>#VALUE!</v>
      </c>
      <c r="R33" s="636" t="s">
        <v>1971</v>
      </c>
    </row>
    <row r="34" spans="1:18" s="218" customFormat="1" x14ac:dyDescent="0.15">
      <c r="A34" s="609" t="s">
        <v>18</v>
      </c>
      <c r="B34" s="627" t="s">
        <v>1212</v>
      </c>
      <c r="C34" s="621" t="s">
        <v>1213</v>
      </c>
      <c r="D34" s="627" t="s">
        <v>165</v>
      </c>
      <c r="E34" s="627" t="s">
        <v>1189</v>
      </c>
      <c r="F34" s="630" t="s">
        <v>1510</v>
      </c>
      <c r="G34" s="639" t="s">
        <v>1194</v>
      </c>
      <c r="H34" s="640" t="s">
        <v>38</v>
      </c>
      <c r="I34" s="516">
        <v>3</v>
      </c>
      <c r="J34" s="632" t="s">
        <v>1210</v>
      </c>
      <c r="K34" s="633">
        <v>1</v>
      </c>
      <c r="L34" s="764" t="s">
        <v>1972</v>
      </c>
      <c r="M34" s="636" t="s">
        <v>59</v>
      </c>
      <c r="N34" s="636" t="s">
        <v>59</v>
      </c>
      <c r="O34" s="636" t="s">
        <v>59</v>
      </c>
      <c r="P34" s="636" t="s">
        <v>59</v>
      </c>
      <c r="Q34" s="521"/>
      <c r="R34" s="636"/>
    </row>
    <row r="35" spans="1:18" s="218" customFormat="1" x14ac:dyDescent="0.15">
      <c r="A35" s="609" t="s">
        <v>18</v>
      </c>
      <c r="B35" s="627" t="s">
        <v>1212</v>
      </c>
      <c r="C35" s="621" t="s">
        <v>1213</v>
      </c>
      <c r="D35" s="627" t="s">
        <v>165</v>
      </c>
      <c r="E35" s="627" t="s">
        <v>1211</v>
      </c>
      <c r="F35" s="630" t="s">
        <v>1510</v>
      </c>
      <c r="G35" s="639" t="s">
        <v>1194</v>
      </c>
      <c r="H35" s="640" t="s">
        <v>38</v>
      </c>
      <c r="I35" s="516">
        <v>3</v>
      </c>
      <c r="J35" s="632" t="s">
        <v>1210</v>
      </c>
      <c r="K35" s="633">
        <v>1</v>
      </c>
      <c r="L35" s="764" t="s">
        <v>1972</v>
      </c>
      <c r="M35" s="636" t="s">
        <v>59</v>
      </c>
      <c r="N35" s="636" t="s">
        <v>59</v>
      </c>
      <c r="O35" s="636" t="s">
        <v>59</v>
      </c>
      <c r="P35" s="636" t="s">
        <v>59</v>
      </c>
      <c r="Q35" s="521"/>
      <c r="R35" s="636"/>
    </row>
    <row r="36" spans="1:18" s="218" customFormat="1" ht="26" x14ac:dyDescent="0.15">
      <c r="A36" s="609" t="s">
        <v>18</v>
      </c>
      <c r="B36" s="627" t="s">
        <v>1212</v>
      </c>
      <c r="C36" s="628" t="s">
        <v>1213</v>
      </c>
      <c r="D36" s="627" t="s">
        <v>165</v>
      </c>
      <c r="E36" s="627" t="s">
        <v>1175</v>
      </c>
      <c r="F36" s="630" t="s">
        <v>1214</v>
      </c>
      <c r="G36" s="641" t="s">
        <v>1511</v>
      </c>
      <c r="H36" s="640" t="s">
        <v>57</v>
      </c>
      <c r="I36" s="516">
        <v>3</v>
      </c>
      <c r="J36" s="642" t="s">
        <v>1210</v>
      </c>
      <c r="K36" s="643" t="s">
        <v>412</v>
      </c>
      <c r="L36" s="644" t="s">
        <v>1512</v>
      </c>
      <c r="M36" s="636" t="s">
        <v>59</v>
      </c>
      <c r="N36" s="636" t="s">
        <v>59</v>
      </c>
      <c r="O36" s="636" t="s">
        <v>59</v>
      </c>
      <c r="P36" s="636" t="s">
        <v>59</v>
      </c>
      <c r="Q36" s="521"/>
      <c r="R36" s="636"/>
    </row>
    <row r="37" spans="1:18" s="218" customFormat="1" ht="26" x14ac:dyDescent="0.15">
      <c r="A37" s="609" t="s">
        <v>18</v>
      </c>
      <c r="B37" s="645" t="s">
        <v>1215</v>
      </c>
      <c r="C37" s="628" t="s">
        <v>1216</v>
      </c>
      <c r="D37" s="628" t="s">
        <v>164</v>
      </c>
      <c r="E37" s="646" t="s">
        <v>1192</v>
      </c>
      <c r="F37" s="646" t="s">
        <v>1158</v>
      </c>
      <c r="G37" s="641" t="s">
        <v>7</v>
      </c>
      <c r="H37" s="642" t="s">
        <v>57</v>
      </c>
      <c r="I37" s="516">
        <v>3</v>
      </c>
      <c r="J37" s="642" t="s">
        <v>1400</v>
      </c>
      <c r="K37" s="643">
        <v>0.3</v>
      </c>
      <c r="L37" s="763" t="s">
        <v>1970</v>
      </c>
      <c r="M37" s="647">
        <v>1955</v>
      </c>
      <c r="N37" s="636" t="s">
        <v>59</v>
      </c>
      <c r="O37" s="636" t="s">
        <v>59</v>
      </c>
      <c r="P37" s="636" t="s">
        <v>59</v>
      </c>
      <c r="Q37" s="637" t="e">
        <f t="shared" ref="Q37:Q60" si="2">N37/(M37*K37/100)</f>
        <v>#VALUE!</v>
      </c>
      <c r="R37" s="636" t="s">
        <v>1971</v>
      </c>
    </row>
    <row r="38" spans="1:18" s="218" customFormat="1" ht="26" x14ac:dyDescent="0.15">
      <c r="A38" s="609" t="s">
        <v>18</v>
      </c>
      <c r="B38" s="645" t="s">
        <v>1215</v>
      </c>
      <c r="C38" s="628" t="s">
        <v>1216</v>
      </c>
      <c r="D38" s="628" t="s">
        <v>164</v>
      </c>
      <c r="E38" s="646" t="s">
        <v>11</v>
      </c>
      <c r="F38" s="646" t="s">
        <v>1158</v>
      </c>
      <c r="G38" s="641" t="s">
        <v>7</v>
      </c>
      <c r="H38" s="642" t="s">
        <v>57</v>
      </c>
      <c r="I38" s="516">
        <v>3</v>
      </c>
      <c r="J38" s="642" t="s">
        <v>1400</v>
      </c>
      <c r="K38" s="643">
        <v>0.3</v>
      </c>
      <c r="L38" s="763" t="s">
        <v>1970</v>
      </c>
      <c r="M38" s="647">
        <v>1955</v>
      </c>
      <c r="N38" s="636" t="s">
        <v>59</v>
      </c>
      <c r="O38" s="636" t="s">
        <v>59</v>
      </c>
      <c r="P38" s="636" t="s">
        <v>59</v>
      </c>
      <c r="Q38" s="637" t="e">
        <f t="shared" si="2"/>
        <v>#VALUE!</v>
      </c>
      <c r="R38" s="636" t="s">
        <v>1971</v>
      </c>
    </row>
    <row r="39" spans="1:18" s="218" customFormat="1" ht="26" x14ac:dyDescent="0.15">
      <c r="A39" s="609" t="s">
        <v>18</v>
      </c>
      <c r="B39" s="645" t="s">
        <v>1215</v>
      </c>
      <c r="C39" s="628" t="s">
        <v>1216</v>
      </c>
      <c r="D39" s="628" t="s">
        <v>164</v>
      </c>
      <c r="E39" s="646" t="s">
        <v>1160</v>
      </c>
      <c r="F39" s="646" t="s">
        <v>1158</v>
      </c>
      <c r="G39" s="641" t="s">
        <v>7</v>
      </c>
      <c r="H39" s="642" t="s">
        <v>57</v>
      </c>
      <c r="I39" s="516">
        <v>3</v>
      </c>
      <c r="J39" s="642" t="s">
        <v>1400</v>
      </c>
      <c r="K39" s="643">
        <v>0.3</v>
      </c>
      <c r="L39" s="763" t="s">
        <v>1970</v>
      </c>
      <c r="M39" s="647">
        <v>1955</v>
      </c>
      <c r="N39" s="636" t="s">
        <v>59</v>
      </c>
      <c r="O39" s="636" t="s">
        <v>59</v>
      </c>
      <c r="P39" s="636" t="s">
        <v>59</v>
      </c>
      <c r="Q39" s="637" t="e">
        <f t="shared" si="2"/>
        <v>#VALUE!</v>
      </c>
      <c r="R39" s="636" t="s">
        <v>1971</v>
      </c>
    </row>
    <row r="40" spans="1:18" s="218" customFormat="1" ht="26" x14ac:dyDescent="0.15">
      <c r="A40" s="609" t="s">
        <v>18</v>
      </c>
      <c r="B40" s="645" t="s">
        <v>1215</v>
      </c>
      <c r="C40" s="628" t="s">
        <v>1216</v>
      </c>
      <c r="D40" s="628" t="s">
        <v>164</v>
      </c>
      <c r="E40" s="646" t="s">
        <v>1161</v>
      </c>
      <c r="F40" s="646" t="s">
        <v>1158</v>
      </c>
      <c r="G40" s="641" t="s">
        <v>7</v>
      </c>
      <c r="H40" s="642" t="s">
        <v>57</v>
      </c>
      <c r="I40" s="516">
        <v>3</v>
      </c>
      <c r="J40" s="642" t="s">
        <v>1400</v>
      </c>
      <c r="K40" s="643">
        <v>0.3</v>
      </c>
      <c r="L40" s="763" t="s">
        <v>1970</v>
      </c>
      <c r="M40" s="647">
        <v>1955</v>
      </c>
      <c r="N40" s="636" t="s">
        <v>59</v>
      </c>
      <c r="O40" s="636" t="s">
        <v>59</v>
      </c>
      <c r="P40" s="636" t="s">
        <v>59</v>
      </c>
      <c r="Q40" s="637" t="e">
        <f t="shared" si="2"/>
        <v>#VALUE!</v>
      </c>
      <c r="R40" s="636" t="s">
        <v>1971</v>
      </c>
    </row>
    <row r="41" spans="1:18" s="218" customFormat="1" ht="26" x14ac:dyDescent="0.15">
      <c r="A41" s="609" t="s">
        <v>18</v>
      </c>
      <c r="B41" s="645" t="s">
        <v>1215</v>
      </c>
      <c r="C41" s="628" t="s">
        <v>1216</v>
      </c>
      <c r="D41" s="628" t="s">
        <v>164</v>
      </c>
      <c r="E41" s="646" t="s">
        <v>13</v>
      </c>
      <c r="F41" s="646" t="s">
        <v>1158</v>
      </c>
      <c r="G41" s="641" t="s">
        <v>7</v>
      </c>
      <c r="H41" s="642" t="s">
        <v>57</v>
      </c>
      <c r="I41" s="516">
        <v>3</v>
      </c>
      <c r="J41" s="642" t="s">
        <v>1400</v>
      </c>
      <c r="K41" s="643">
        <v>0.3</v>
      </c>
      <c r="L41" s="763" t="s">
        <v>1970</v>
      </c>
      <c r="M41" s="647">
        <v>1955</v>
      </c>
      <c r="N41" s="636" t="s">
        <v>59</v>
      </c>
      <c r="O41" s="636" t="s">
        <v>59</v>
      </c>
      <c r="P41" s="636" t="s">
        <v>59</v>
      </c>
      <c r="Q41" s="637" t="e">
        <f t="shared" si="2"/>
        <v>#VALUE!</v>
      </c>
      <c r="R41" s="636" t="s">
        <v>1971</v>
      </c>
    </row>
    <row r="42" spans="1:18" s="218" customFormat="1" ht="26" x14ac:dyDescent="0.15">
      <c r="A42" s="609" t="s">
        <v>18</v>
      </c>
      <c r="B42" s="645" t="s">
        <v>1215</v>
      </c>
      <c r="C42" s="628" t="s">
        <v>1216</v>
      </c>
      <c r="D42" s="628" t="s">
        <v>164</v>
      </c>
      <c r="E42" s="646" t="s">
        <v>1195</v>
      </c>
      <c r="F42" s="646" t="s">
        <v>1158</v>
      </c>
      <c r="G42" s="641" t="s">
        <v>7</v>
      </c>
      <c r="H42" s="642" t="s">
        <v>57</v>
      </c>
      <c r="I42" s="516">
        <v>3</v>
      </c>
      <c r="J42" s="642" t="s">
        <v>1400</v>
      </c>
      <c r="K42" s="643">
        <v>0.3</v>
      </c>
      <c r="L42" s="763" t="s">
        <v>1970</v>
      </c>
      <c r="M42" s="647">
        <v>1955</v>
      </c>
      <c r="N42" s="636" t="s">
        <v>59</v>
      </c>
      <c r="O42" s="636" t="s">
        <v>59</v>
      </c>
      <c r="P42" s="636" t="s">
        <v>59</v>
      </c>
      <c r="Q42" s="637" t="e">
        <f t="shared" si="2"/>
        <v>#VALUE!</v>
      </c>
      <c r="R42" s="636" t="s">
        <v>1971</v>
      </c>
    </row>
    <row r="43" spans="1:18" s="218" customFormat="1" ht="26" x14ac:dyDescent="0.15">
      <c r="A43" s="609" t="s">
        <v>18</v>
      </c>
      <c r="B43" s="645" t="s">
        <v>1215</v>
      </c>
      <c r="C43" s="628" t="s">
        <v>1216</v>
      </c>
      <c r="D43" s="628" t="s">
        <v>164</v>
      </c>
      <c r="E43" s="646" t="s">
        <v>1196</v>
      </c>
      <c r="F43" s="646" t="s">
        <v>1158</v>
      </c>
      <c r="G43" s="641" t="s">
        <v>7</v>
      </c>
      <c r="H43" s="642" t="s">
        <v>57</v>
      </c>
      <c r="I43" s="516">
        <v>3</v>
      </c>
      <c r="J43" s="642" t="s">
        <v>1400</v>
      </c>
      <c r="K43" s="643">
        <v>0.3</v>
      </c>
      <c r="L43" s="763" t="s">
        <v>1970</v>
      </c>
      <c r="M43" s="647">
        <v>1955</v>
      </c>
      <c r="N43" s="636" t="s">
        <v>59</v>
      </c>
      <c r="O43" s="636" t="s">
        <v>59</v>
      </c>
      <c r="P43" s="636" t="s">
        <v>59</v>
      </c>
      <c r="Q43" s="637" t="e">
        <f t="shared" si="2"/>
        <v>#VALUE!</v>
      </c>
      <c r="R43" s="636" t="s">
        <v>1971</v>
      </c>
    </row>
    <row r="44" spans="1:18" s="218" customFormat="1" ht="26" x14ac:dyDescent="0.15">
      <c r="A44" s="609" t="s">
        <v>18</v>
      </c>
      <c r="B44" s="645" t="s">
        <v>1215</v>
      </c>
      <c r="C44" s="628" t="s">
        <v>1216</v>
      </c>
      <c r="D44" s="628" t="s">
        <v>164</v>
      </c>
      <c r="E44" s="646" t="s">
        <v>1198</v>
      </c>
      <c r="F44" s="646" t="s">
        <v>1158</v>
      </c>
      <c r="G44" s="641" t="s">
        <v>7</v>
      </c>
      <c r="H44" s="642" t="s">
        <v>57</v>
      </c>
      <c r="I44" s="516">
        <v>3</v>
      </c>
      <c r="J44" s="642" t="s">
        <v>1400</v>
      </c>
      <c r="K44" s="643">
        <v>0.3</v>
      </c>
      <c r="L44" s="763" t="s">
        <v>1970</v>
      </c>
      <c r="M44" s="647">
        <v>1955</v>
      </c>
      <c r="N44" s="636" t="s">
        <v>59</v>
      </c>
      <c r="O44" s="636" t="s">
        <v>59</v>
      </c>
      <c r="P44" s="636" t="s">
        <v>59</v>
      </c>
      <c r="Q44" s="637" t="e">
        <f t="shared" si="2"/>
        <v>#VALUE!</v>
      </c>
      <c r="R44" s="636" t="s">
        <v>1971</v>
      </c>
    </row>
    <row r="45" spans="1:18" s="218" customFormat="1" ht="26" x14ac:dyDescent="0.15">
      <c r="A45" s="609" t="s">
        <v>18</v>
      </c>
      <c r="B45" s="645" t="s">
        <v>1215</v>
      </c>
      <c r="C45" s="628" t="s">
        <v>1216</v>
      </c>
      <c r="D45" s="628" t="s">
        <v>164</v>
      </c>
      <c r="E45" s="646" t="s">
        <v>1199</v>
      </c>
      <c r="F45" s="646" t="s">
        <v>1158</v>
      </c>
      <c r="G45" s="641" t="s">
        <v>7</v>
      </c>
      <c r="H45" s="642" t="s">
        <v>57</v>
      </c>
      <c r="I45" s="516">
        <v>3</v>
      </c>
      <c r="J45" s="642" t="s">
        <v>1400</v>
      </c>
      <c r="K45" s="643">
        <v>0.3</v>
      </c>
      <c r="L45" s="763" t="s">
        <v>1970</v>
      </c>
      <c r="M45" s="647">
        <v>1955</v>
      </c>
      <c r="N45" s="636" t="s">
        <v>59</v>
      </c>
      <c r="O45" s="636" t="s">
        <v>59</v>
      </c>
      <c r="P45" s="636" t="s">
        <v>59</v>
      </c>
      <c r="Q45" s="637" t="e">
        <f t="shared" si="2"/>
        <v>#VALUE!</v>
      </c>
      <c r="R45" s="636" t="s">
        <v>1971</v>
      </c>
    </row>
    <row r="46" spans="1:18" s="218" customFormat="1" ht="26" x14ac:dyDescent="0.15">
      <c r="A46" s="609" t="s">
        <v>18</v>
      </c>
      <c r="B46" s="645" t="s">
        <v>1215</v>
      </c>
      <c r="C46" s="628" t="s">
        <v>1216</v>
      </c>
      <c r="D46" s="628" t="s">
        <v>164</v>
      </c>
      <c r="E46" s="646" t="s">
        <v>1164</v>
      </c>
      <c r="F46" s="646" t="s">
        <v>1158</v>
      </c>
      <c r="G46" s="641" t="s">
        <v>7</v>
      </c>
      <c r="H46" s="642" t="s">
        <v>57</v>
      </c>
      <c r="I46" s="516">
        <v>3</v>
      </c>
      <c r="J46" s="642" t="s">
        <v>1400</v>
      </c>
      <c r="K46" s="643">
        <v>0.3</v>
      </c>
      <c r="L46" s="763" t="s">
        <v>1970</v>
      </c>
      <c r="M46" s="647">
        <v>1955</v>
      </c>
      <c r="N46" s="636" t="s">
        <v>59</v>
      </c>
      <c r="O46" s="636" t="s">
        <v>59</v>
      </c>
      <c r="P46" s="636" t="s">
        <v>59</v>
      </c>
      <c r="Q46" s="637" t="e">
        <f t="shared" si="2"/>
        <v>#VALUE!</v>
      </c>
      <c r="R46" s="636" t="s">
        <v>1971</v>
      </c>
    </row>
    <row r="47" spans="1:18" s="218" customFormat="1" ht="26" x14ac:dyDescent="0.15">
      <c r="A47" s="609" t="s">
        <v>18</v>
      </c>
      <c r="B47" s="645" t="s">
        <v>1215</v>
      </c>
      <c r="C47" s="628" t="s">
        <v>1216</v>
      </c>
      <c r="D47" s="628" t="s">
        <v>164</v>
      </c>
      <c r="E47" s="646" t="s">
        <v>1165</v>
      </c>
      <c r="F47" s="646" t="s">
        <v>1158</v>
      </c>
      <c r="G47" s="641" t="s">
        <v>7</v>
      </c>
      <c r="H47" s="642" t="s">
        <v>57</v>
      </c>
      <c r="I47" s="516">
        <v>3</v>
      </c>
      <c r="J47" s="642" t="s">
        <v>1400</v>
      </c>
      <c r="K47" s="643">
        <v>0.3</v>
      </c>
      <c r="L47" s="763" t="s">
        <v>1970</v>
      </c>
      <c r="M47" s="647">
        <v>1955</v>
      </c>
      <c r="N47" s="636" t="s">
        <v>59</v>
      </c>
      <c r="O47" s="636" t="s">
        <v>59</v>
      </c>
      <c r="P47" s="636" t="s">
        <v>59</v>
      </c>
      <c r="Q47" s="637" t="e">
        <f t="shared" si="2"/>
        <v>#VALUE!</v>
      </c>
      <c r="R47" s="636" t="s">
        <v>1971</v>
      </c>
    </row>
    <row r="48" spans="1:18" s="218" customFormat="1" ht="26" x14ac:dyDescent="0.15">
      <c r="A48" s="609" t="s">
        <v>18</v>
      </c>
      <c r="B48" s="645" t="s">
        <v>1215</v>
      </c>
      <c r="C48" s="628" t="s">
        <v>1216</v>
      </c>
      <c r="D48" s="628" t="s">
        <v>164</v>
      </c>
      <c r="E48" s="646" t="s">
        <v>1166</v>
      </c>
      <c r="F48" s="646" t="s">
        <v>1158</v>
      </c>
      <c r="G48" s="641" t="s">
        <v>7</v>
      </c>
      <c r="H48" s="642" t="s">
        <v>57</v>
      </c>
      <c r="I48" s="516">
        <v>3</v>
      </c>
      <c r="J48" s="642" t="s">
        <v>1400</v>
      </c>
      <c r="K48" s="643">
        <v>0.3</v>
      </c>
      <c r="L48" s="763" t="s">
        <v>1970</v>
      </c>
      <c r="M48" s="647">
        <v>1955</v>
      </c>
      <c r="N48" s="636" t="s">
        <v>59</v>
      </c>
      <c r="O48" s="636" t="s">
        <v>59</v>
      </c>
      <c r="P48" s="636" t="s">
        <v>59</v>
      </c>
      <c r="Q48" s="637" t="e">
        <f t="shared" si="2"/>
        <v>#VALUE!</v>
      </c>
      <c r="R48" s="636" t="s">
        <v>1971</v>
      </c>
    </row>
    <row r="49" spans="1:18" s="218" customFormat="1" ht="26" x14ac:dyDescent="0.15">
      <c r="A49" s="609" t="s">
        <v>18</v>
      </c>
      <c r="B49" s="645" t="s">
        <v>1215</v>
      </c>
      <c r="C49" s="628" t="s">
        <v>1216</v>
      </c>
      <c r="D49" s="628" t="s">
        <v>164</v>
      </c>
      <c r="E49" s="646" t="s">
        <v>1167</v>
      </c>
      <c r="F49" s="646" t="s">
        <v>1158</v>
      </c>
      <c r="G49" s="641" t="s">
        <v>7</v>
      </c>
      <c r="H49" s="642" t="s">
        <v>57</v>
      </c>
      <c r="I49" s="516">
        <v>3</v>
      </c>
      <c r="J49" s="642" t="s">
        <v>1400</v>
      </c>
      <c r="K49" s="643">
        <v>0.3</v>
      </c>
      <c r="L49" s="763" t="s">
        <v>1970</v>
      </c>
      <c r="M49" s="647">
        <v>1955</v>
      </c>
      <c r="N49" s="636" t="s">
        <v>59</v>
      </c>
      <c r="O49" s="636" t="s">
        <v>59</v>
      </c>
      <c r="P49" s="636" t="s">
        <v>59</v>
      </c>
      <c r="Q49" s="637" t="e">
        <f t="shared" si="2"/>
        <v>#VALUE!</v>
      </c>
      <c r="R49" s="636" t="s">
        <v>1971</v>
      </c>
    </row>
    <row r="50" spans="1:18" s="218" customFormat="1" ht="26" x14ac:dyDescent="0.15">
      <c r="A50" s="609" t="s">
        <v>18</v>
      </c>
      <c r="B50" s="645" t="s">
        <v>1215</v>
      </c>
      <c r="C50" s="628" t="s">
        <v>1216</v>
      </c>
      <c r="D50" s="628" t="s">
        <v>164</v>
      </c>
      <c r="E50" s="646" t="s">
        <v>1168</v>
      </c>
      <c r="F50" s="646" t="s">
        <v>1158</v>
      </c>
      <c r="G50" s="641" t="s">
        <v>7</v>
      </c>
      <c r="H50" s="642" t="s">
        <v>57</v>
      </c>
      <c r="I50" s="516">
        <v>3</v>
      </c>
      <c r="J50" s="642" t="s">
        <v>1400</v>
      </c>
      <c r="K50" s="643">
        <v>0.3</v>
      </c>
      <c r="L50" s="763" t="s">
        <v>1970</v>
      </c>
      <c r="M50" s="647">
        <v>1955</v>
      </c>
      <c r="N50" s="636" t="s">
        <v>59</v>
      </c>
      <c r="O50" s="636" t="s">
        <v>59</v>
      </c>
      <c r="P50" s="636" t="s">
        <v>59</v>
      </c>
      <c r="Q50" s="637" t="e">
        <f t="shared" si="2"/>
        <v>#VALUE!</v>
      </c>
      <c r="R50" s="636" t="s">
        <v>1971</v>
      </c>
    </row>
    <row r="51" spans="1:18" s="218" customFormat="1" ht="26" x14ac:dyDescent="0.15">
      <c r="A51" s="609" t="s">
        <v>18</v>
      </c>
      <c r="B51" s="645" t="s">
        <v>1215</v>
      </c>
      <c r="C51" s="628" t="s">
        <v>1216</v>
      </c>
      <c r="D51" s="628" t="s">
        <v>164</v>
      </c>
      <c r="E51" s="646" t="s">
        <v>1169</v>
      </c>
      <c r="F51" s="646" t="s">
        <v>1158</v>
      </c>
      <c r="G51" s="641" t="s">
        <v>7</v>
      </c>
      <c r="H51" s="642" t="s">
        <v>57</v>
      </c>
      <c r="I51" s="516">
        <v>3</v>
      </c>
      <c r="J51" s="642" t="s">
        <v>1400</v>
      </c>
      <c r="K51" s="643">
        <v>0.3</v>
      </c>
      <c r="L51" s="763" t="s">
        <v>1970</v>
      </c>
      <c r="M51" s="647">
        <v>1955</v>
      </c>
      <c r="N51" s="636" t="s">
        <v>59</v>
      </c>
      <c r="O51" s="636" t="s">
        <v>59</v>
      </c>
      <c r="P51" s="636" t="s">
        <v>59</v>
      </c>
      <c r="Q51" s="637" t="e">
        <f t="shared" si="2"/>
        <v>#VALUE!</v>
      </c>
      <c r="R51" s="636" t="s">
        <v>1971</v>
      </c>
    </row>
    <row r="52" spans="1:18" s="218" customFormat="1" ht="26" x14ac:dyDescent="0.15">
      <c r="A52" s="609" t="s">
        <v>18</v>
      </c>
      <c r="B52" s="645" t="s">
        <v>1215</v>
      </c>
      <c r="C52" s="628" t="s">
        <v>1216</v>
      </c>
      <c r="D52" s="628" t="s">
        <v>164</v>
      </c>
      <c r="E52" s="646" t="s">
        <v>1200</v>
      </c>
      <c r="F52" s="646" t="s">
        <v>1158</v>
      </c>
      <c r="G52" s="641" t="s">
        <v>7</v>
      </c>
      <c r="H52" s="642" t="s">
        <v>57</v>
      </c>
      <c r="I52" s="516">
        <v>3</v>
      </c>
      <c r="J52" s="642" t="s">
        <v>1400</v>
      </c>
      <c r="K52" s="643">
        <v>0.3</v>
      </c>
      <c r="L52" s="763" t="s">
        <v>1970</v>
      </c>
      <c r="M52" s="647">
        <v>1955</v>
      </c>
      <c r="N52" s="636" t="s">
        <v>59</v>
      </c>
      <c r="O52" s="636" t="s">
        <v>59</v>
      </c>
      <c r="P52" s="636" t="s">
        <v>59</v>
      </c>
      <c r="Q52" s="637" t="e">
        <f t="shared" si="2"/>
        <v>#VALUE!</v>
      </c>
      <c r="R52" s="636" t="s">
        <v>1971</v>
      </c>
    </row>
    <row r="53" spans="1:18" s="218" customFormat="1" ht="26" x14ac:dyDescent="0.15">
      <c r="A53" s="609" t="s">
        <v>18</v>
      </c>
      <c r="B53" s="645" t="s">
        <v>1215</v>
      </c>
      <c r="C53" s="628" t="s">
        <v>1216</v>
      </c>
      <c r="D53" s="628" t="s">
        <v>164</v>
      </c>
      <c r="E53" s="646" t="s">
        <v>1171</v>
      </c>
      <c r="F53" s="646" t="s">
        <v>1158</v>
      </c>
      <c r="G53" s="641" t="s">
        <v>7</v>
      </c>
      <c r="H53" s="642" t="s">
        <v>57</v>
      </c>
      <c r="I53" s="516">
        <v>3</v>
      </c>
      <c r="J53" s="642" t="s">
        <v>1400</v>
      </c>
      <c r="K53" s="643">
        <v>0.3</v>
      </c>
      <c r="L53" s="763" t="s">
        <v>1970</v>
      </c>
      <c r="M53" s="647">
        <v>1955</v>
      </c>
      <c r="N53" s="636" t="s">
        <v>59</v>
      </c>
      <c r="O53" s="636" t="s">
        <v>59</v>
      </c>
      <c r="P53" s="636" t="s">
        <v>59</v>
      </c>
      <c r="Q53" s="637" t="e">
        <f t="shared" si="2"/>
        <v>#VALUE!</v>
      </c>
      <c r="R53" s="636" t="s">
        <v>1971</v>
      </c>
    </row>
    <row r="54" spans="1:18" s="218" customFormat="1" ht="26" x14ac:dyDescent="0.15">
      <c r="A54" s="609" t="s">
        <v>18</v>
      </c>
      <c r="B54" s="645" t="s">
        <v>1215</v>
      </c>
      <c r="C54" s="628" t="s">
        <v>1216</v>
      </c>
      <c r="D54" s="628" t="s">
        <v>164</v>
      </c>
      <c r="E54" s="646" t="s">
        <v>1201</v>
      </c>
      <c r="F54" s="646" t="s">
        <v>1158</v>
      </c>
      <c r="G54" s="641" t="s">
        <v>7</v>
      </c>
      <c r="H54" s="642" t="s">
        <v>57</v>
      </c>
      <c r="I54" s="516">
        <v>3</v>
      </c>
      <c r="J54" s="642" t="s">
        <v>1400</v>
      </c>
      <c r="K54" s="643">
        <v>0.3</v>
      </c>
      <c r="L54" s="763" t="s">
        <v>1970</v>
      </c>
      <c r="M54" s="647">
        <v>1955</v>
      </c>
      <c r="N54" s="636" t="s">
        <v>59</v>
      </c>
      <c r="O54" s="636" t="s">
        <v>59</v>
      </c>
      <c r="P54" s="636" t="s">
        <v>59</v>
      </c>
      <c r="Q54" s="637" t="e">
        <f t="shared" si="2"/>
        <v>#VALUE!</v>
      </c>
      <c r="R54" s="636" t="s">
        <v>1971</v>
      </c>
    </row>
    <row r="55" spans="1:18" s="218" customFormat="1" ht="26" x14ac:dyDescent="0.15">
      <c r="A55" s="609" t="s">
        <v>18</v>
      </c>
      <c r="B55" s="645" t="s">
        <v>1215</v>
      </c>
      <c r="C55" s="628" t="s">
        <v>1216</v>
      </c>
      <c r="D55" s="628" t="s">
        <v>164</v>
      </c>
      <c r="E55" s="646" t="s">
        <v>1202</v>
      </c>
      <c r="F55" s="646" t="s">
        <v>1158</v>
      </c>
      <c r="G55" s="641" t="s">
        <v>7</v>
      </c>
      <c r="H55" s="642" t="s">
        <v>57</v>
      </c>
      <c r="I55" s="516">
        <v>3</v>
      </c>
      <c r="J55" s="642" t="s">
        <v>1400</v>
      </c>
      <c r="K55" s="643">
        <v>0.3</v>
      </c>
      <c r="L55" s="763" t="s">
        <v>1970</v>
      </c>
      <c r="M55" s="647">
        <v>1955</v>
      </c>
      <c r="N55" s="636" t="s">
        <v>59</v>
      </c>
      <c r="O55" s="636" t="s">
        <v>59</v>
      </c>
      <c r="P55" s="636" t="s">
        <v>59</v>
      </c>
      <c r="Q55" s="637" t="e">
        <f t="shared" si="2"/>
        <v>#VALUE!</v>
      </c>
      <c r="R55" s="636" t="s">
        <v>1971</v>
      </c>
    </row>
    <row r="56" spans="1:18" s="218" customFormat="1" ht="26" x14ac:dyDescent="0.15">
      <c r="A56" s="609" t="s">
        <v>18</v>
      </c>
      <c r="B56" s="645" t="s">
        <v>1215</v>
      </c>
      <c r="C56" s="628" t="s">
        <v>1216</v>
      </c>
      <c r="D56" s="628" t="s">
        <v>164</v>
      </c>
      <c r="E56" s="646" t="s">
        <v>1203</v>
      </c>
      <c r="F56" s="646" t="s">
        <v>1158</v>
      </c>
      <c r="G56" s="641" t="s">
        <v>7</v>
      </c>
      <c r="H56" s="642" t="s">
        <v>57</v>
      </c>
      <c r="I56" s="516">
        <v>3</v>
      </c>
      <c r="J56" s="642" t="s">
        <v>1400</v>
      </c>
      <c r="K56" s="643">
        <v>0.3</v>
      </c>
      <c r="L56" s="763" t="s">
        <v>1970</v>
      </c>
      <c r="M56" s="647">
        <v>1955</v>
      </c>
      <c r="N56" s="636" t="s">
        <v>59</v>
      </c>
      <c r="O56" s="636" t="s">
        <v>59</v>
      </c>
      <c r="P56" s="636" t="s">
        <v>59</v>
      </c>
      <c r="Q56" s="637" t="e">
        <f t="shared" si="2"/>
        <v>#VALUE!</v>
      </c>
      <c r="R56" s="636" t="s">
        <v>1971</v>
      </c>
    </row>
    <row r="57" spans="1:18" s="218" customFormat="1" ht="26" x14ac:dyDescent="0.15">
      <c r="A57" s="609" t="s">
        <v>18</v>
      </c>
      <c r="B57" s="645" t="s">
        <v>1215</v>
      </c>
      <c r="C57" s="628" t="s">
        <v>1216</v>
      </c>
      <c r="D57" s="628" t="s">
        <v>164</v>
      </c>
      <c r="E57" s="646" t="s">
        <v>1204</v>
      </c>
      <c r="F57" s="646" t="s">
        <v>1158</v>
      </c>
      <c r="G57" s="641" t="s">
        <v>7</v>
      </c>
      <c r="H57" s="642" t="s">
        <v>57</v>
      </c>
      <c r="I57" s="516">
        <v>3</v>
      </c>
      <c r="J57" s="642" t="s">
        <v>1400</v>
      </c>
      <c r="K57" s="643">
        <v>0.3</v>
      </c>
      <c r="L57" s="763" t="s">
        <v>1970</v>
      </c>
      <c r="M57" s="647">
        <v>1955</v>
      </c>
      <c r="N57" s="636" t="s">
        <v>59</v>
      </c>
      <c r="O57" s="636" t="s">
        <v>59</v>
      </c>
      <c r="P57" s="636" t="s">
        <v>59</v>
      </c>
      <c r="Q57" s="637" t="e">
        <f t="shared" si="2"/>
        <v>#VALUE!</v>
      </c>
      <c r="R57" s="636" t="s">
        <v>1971</v>
      </c>
    </row>
    <row r="58" spans="1:18" s="218" customFormat="1" ht="26" x14ac:dyDescent="0.15">
      <c r="A58" s="609" t="s">
        <v>18</v>
      </c>
      <c r="B58" s="645" t="s">
        <v>1215</v>
      </c>
      <c r="C58" s="628" t="s">
        <v>1216</v>
      </c>
      <c r="D58" s="628" t="s">
        <v>164</v>
      </c>
      <c r="E58" s="646" t="s">
        <v>1177</v>
      </c>
      <c r="F58" s="646" t="s">
        <v>1158</v>
      </c>
      <c r="G58" s="641" t="s">
        <v>7</v>
      </c>
      <c r="H58" s="642" t="s">
        <v>57</v>
      </c>
      <c r="I58" s="516">
        <v>3</v>
      </c>
      <c r="J58" s="642" t="s">
        <v>1400</v>
      </c>
      <c r="K58" s="643">
        <v>0.3</v>
      </c>
      <c r="L58" s="763" t="s">
        <v>1970</v>
      </c>
      <c r="M58" s="647">
        <v>1955</v>
      </c>
      <c r="N58" s="636" t="s">
        <v>59</v>
      </c>
      <c r="O58" s="636" t="s">
        <v>59</v>
      </c>
      <c r="P58" s="636" t="s">
        <v>59</v>
      </c>
      <c r="Q58" s="637" t="e">
        <f t="shared" si="2"/>
        <v>#VALUE!</v>
      </c>
      <c r="R58" s="636" t="s">
        <v>1971</v>
      </c>
    </row>
    <row r="59" spans="1:18" s="218" customFormat="1" ht="26" x14ac:dyDescent="0.15">
      <c r="A59" s="609" t="s">
        <v>18</v>
      </c>
      <c r="B59" s="645" t="s">
        <v>1215</v>
      </c>
      <c r="C59" s="628" t="s">
        <v>1216</v>
      </c>
      <c r="D59" s="628" t="s">
        <v>164</v>
      </c>
      <c r="E59" s="646" t="s">
        <v>1181</v>
      </c>
      <c r="F59" s="646" t="s">
        <v>1158</v>
      </c>
      <c r="G59" s="641" t="s">
        <v>7</v>
      </c>
      <c r="H59" s="642" t="s">
        <v>57</v>
      </c>
      <c r="I59" s="516">
        <v>3</v>
      </c>
      <c r="J59" s="642" t="s">
        <v>1400</v>
      </c>
      <c r="K59" s="643">
        <v>0.3</v>
      </c>
      <c r="L59" s="763" t="s">
        <v>1970</v>
      </c>
      <c r="M59" s="647">
        <v>1955</v>
      </c>
      <c r="N59" s="636" t="s">
        <v>59</v>
      </c>
      <c r="O59" s="636" t="s">
        <v>59</v>
      </c>
      <c r="P59" s="636" t="s">
        <v>59</v>
      </c>
      <c r="Q59" s="637" t="e">
        <f t="shared" si="2"/>
        <v>#VALUE!</v>
      </c>
      <c r="R59" s="636" t="s">
        <v>1971</v>
      </c>
    </row>
    <row r="60" spans="1:18" s="218" customFormat="1" ht="26" x14ac:dyDescent="0.15">
      <c r="A60" s="609" t="s">
        <v>18</v>
      </c>
      <c r="B60" s="645" t="s">
        <v>1215</v>
      </c>
      <c r="C60" s="628" t="s">
        <v>1216</v>
      </c>
      <c r="D60" s="628" t="s">
        <v>164</v>
      </c>
      <c r="E60" s="646" t="s">
        <v>1205</v>
      </c>
      <c r="F60" s="646" t="s">
        <v>1158</v>
      </c>
      <c r="G60" s="641" t="s">
        <v>7</v>
      </c>
      <c r="H60" s="642" t="s">
        <v>57</v>
      </c>
      <c r="I60" s="516">
        <v>3</v>
      </c>
      <c r="J60" s="642" t="s">
        <v>1400</v>
      </c>
      <c r="K60" s="643">
        <v>0.3</v>
      </c>
      <c r="L60" s="763" t="s">
        <v>1970</v>
      </c>
      <c r="M60" s="647">
        <v>1955</v>
      </c>
      <c r="N60" s="636" t="s">
        <v>59</v>
      </c>
      <c r="O60" s="636" t="s">
        <v>59</v>
      </c>
      <c r="P60" s="636" t="s">
        <v>59</v>
      </c>
      <c r="Q60" s="637" t="e">
        <f t="shared" si="2"/>
        <v>#VALUE!</v>
      </c>
      <c r="R60" s="636" t="s">
        <v>1971</v>
      </c>
    </row>
    <row r="61" spans="1:18" s="218" customFormat="1" x14ac:dyDescent="0.15">
      <c r="A61" s="609" t="s">
        <v>18</v>
      </c>
      <c r="B61" s="645" t="s">
        <v>1215</v>
      </c>
      <c r="C61" s="628" t="s">
        <v>1216</v>
      </c>
      <c r="D61" s="628" t="s">
        <v>165</v>
      </c>
      <c r="E61" s="646" t="s">
        <v>166</v>
      </c>
      <c r="F61" s="646" t="s">
        <v>1510</v>
      </c>
      <c r="G61" s="641" t="s">
        <v>1194</v>
      </c>
      <c r="H61" s="642" t="s">
        <v>38</v>
      </c>
      <c r="I61" s="516">
        <v>3</v>
      </c>
      <c r="J61" s="642" t="s">
        <v>1210</v>
      </c>
      <c r="K61" s="643">
        <v>1</v>
      </c>
      <c r="L61" s="764" t="s">
        <v>1972</v>
      </c>
      <c r="M61" s="636" t="s">
        <v>59</v>
      </c>
      <c r="N61" s="636" t="s">
        <v>59</v>
      </c>
      <c r="O61" s="636" t="s">
        <v>59</v>
      </c>
      <c r="P61" s="636" t="s">
        <v>59</v>
      </c>
      <c r="Q61" s="521"/>
      <c r="R61" s="636"/>
    </row>
    <row r="62" spans="1:18" s="218" customFormat="1" ht="26" x14ac:dyDescent="0.15">
      <c r="A62" s="609" t="s">
        <v>18</v>
      </c>
      <c r="B62" s="645" t="s">
        <v>1215</v>
      </c>
      <c r="C62" s="628" t="s">
        <v>1216</v>
      </c>
      <c r="D62" s="628" t="s">
        <v>165</v>
      </c>
      <c r="E62" s="646" t="s">
        <v>1207</v>
      </c>
      <c r="F62" s="646" t="s">
        <v>1158</v>
      </c>
      <c r="G62" s="641" t="s">
        <v>7</v>
      </c>
      <c r="H62" s="642" t="s">
        <v>57</v>
      </c>
      <c r="I62" s="516">
        <v>3</v>
      </c>
      <c r="J62" s="642" t="s">
        <v>1210</v>
      </c>
      <c r="K62" s="643">
        <v>0.3</v>
      </c>
      <c r="L62" s="763" t="s">
        <v>1970</v>
      </c>
      <c r="M62" s="647">
        <v>1955</v>
      </c>
      <c r="N62" s="636" t="s">
        <v>59</v>
      </c>
      <c r="O62" s="636" t="s">
        <v>59</v>
      </c>
      <c r="P62" s="636" t="s">
        <v>59</v>
      </c>
      <c r="Q62" s="637" t="e">
        <f t="shared" ref="Q62:Q85" si="3">N62/(M62*K62/100)</f>
        <v>#VALUE!</v>
      </c>
      <c r="R62" s="636" t="s">
        <v>1971</v>
      </c>
    </row>
    <row r="63" spans="1:18" s="218" customFormat="1" ht="26" x14ac:dyDescent="0.15">
      <c r="A63" s="609" t="s">
        <v>18</v>
      </c>
      <c r="B63" s="645" t="s">
        <v>1215</v>
      </c>
      <c r="C63" s="628" t="s">
        <v>1216</v>
      </c>
      <c r="D63" s="628" t="s">
        <v>165</v>
      </c>
      <c r="E63" s="646" t="s">
        <v>1209</v>
      </c>
      <c r="F63" s="646" t="s">
        <v>1158</v>
      </c>
      <c r="G63" s="641" t="s">
        <v>7</v>
      </c>
      <c r="H63" s="642" t="s">
        <v>57</v>
      </c>
      <c r="I63" s="516">
        <v>3</v>
      </c>
      <c r="J63" s="642" t="s">
        <v>1210</v>
      </c>
      <c r="K63" s="643">
        <v>0.3</v>
      </c>
      <c r="L63" s="763" t="s">
        <v>1970</v>
      </c>
      <c r="M63" s="647">
        <v>1955</v>
      </c>
      <c r="N63" s="636" t="s">
        <v>59</v>
      </c>
      <c r="O63" s="636" t="s">
        <v>59</v>
      </c>
      <c r="P63" s="636" t="s">
        <v>59</v>
      </c>
      <c r="Q63" s="637" t="e">
        <f t="shared" si="3"/>
        <v>#VALUE!</v>
      </c>
      <c r="R63" s="636" t="s">
        <v>1971</v>
      </c>
    </row>
    <row r="64" spans="1:18" s="218" customFormat="1" ht="26" x14ac:dyDescent="0.15">
      <c r="A64" s="609" t="s">
        <v>18</v>
      </c>
      <c r="B64" s="645" t="s">
        <v>1215</v>
      </c>
      <c r="C64" s="628" t="s">
        <v>1216</v>
      </c>
      <c r="D64" s="628" t="s">
        <v>165</v>
      </c>
      <c r="E64" s="646" t="s">
        <v>1187</v>
      </c>
      <c r="F64" s="646" t="s">
        <v>1158</v>
      </c>
      <c r="G64" s="641" t="s">
        <v>7</v>
      </c>
      <c r="H64" s="642" t="s">
        <v>57</v>
      </c>
      <c r="I64" s="516">
        <v>3</v>
      </c>
      <c r="J64" s="642" t="s">
        <v>1210</v>
      </c>
      <c r="K64" s="643">
        <v>0.3</v>
      </c>
      <c r="L64" s="763" t="s">
        <v>1970</v>
      </c>
      <c r="M64" s="647">
        <v>1955</v>
      </c>
      <c r="N64" s="636" t="s">
        <v>59</v>
      </c>
      <c r="O64" s="636" t="s">
        <v>59</v>
      </c>
      <c r="P64" s="636" t="s">
        <v>59</v>
      </c>
      <c r="Q64" s="637" t="e">
        <f t="shared" si="3"/>
        <v>#VALUE!</v>
      </c>
      <c r="R64" s="636" t="s">
        <v>1971</v>
      </c>
    </row>
    <row r="65" spans="1:18" s="218" customFormat="1" ht="26" x14ac:dyDescent="0.15">
      <c r="A65" s="609" t="s">
        <v>18</v>
      </c>
      <c r="B65" s="645" t="s">
        <v>1215</v>
      </c>
      <c r="C65" s="628" t="s">
        <v>1216</v>
      </c>
      <c r="D65" s="628" t="s">
        <v>165</v>
      </c>
      <c r="E65" s="646" t="s">
        <v>1188</v>
      </c>
      <c r="F65" s="646" t="s">
        <v>1158</v>
      </c>
      <c r="G65" s="641" t="s">
        <v>7</v>
      </c>
      <c r="H65" s="642" t="s">
        <v>57</v>
      </c>
      <c r="I65" s="516">
        <v>3</v>
      </c>
      <c r="J65" s="642" t="s">
        <v>1210</v>
      </c>
      <c r="K65" s="643">
        <v>0.3</v>
      </c>
      <c r="L65" s="763" t="s">
        <v>1970</v>
      </c>
      <c r="M65" s="647">
        <v>1955</v>
      </c>
      <c r="N65" s="636" t="s">
        <v>59</v>
      </c>
      <c r="O65" s="636" t="s">
        <v>59</v>
      </c>
      <c r="P65" s="636" t="s">
        <v>59</v>
      </c>
      <c r="Q65" s="637" t="e">
        <f t="shared" si="3"/>
        <v>#VALUE!</v>
      </c>
      <c r="R65" s="636" t="s">
        <v>1971</v>
      </c>
    </row>
    <row r="66" spans="1:18" s="218" customFormat="1" x14ac:dyDescent="0.15">
      <c r="A66" s="609" t="s">
        <v>18</v>
      </c>
      <c r="B66" s="645" t="s">
        <v>1215</v>
      </c>
      <c r="C66" s="628" t="s">
        <v>1216</v>
      </c>
      <c r="D66" s="628" t="s">
        <v>165</v>
      </c>
      <c r="E66" s="646" t="s">
        <v>1189</v>
      </c>
      <c r="F66" s="646" t="s">
        <v>1510</v>
      </c>
      <c r="G66" s="646" t="s">
        <v>1194</v>
      </c>
      <c r="H66" s="642" t="s">
        <v>38</v>
      </c>
      <c r="I66" s="516">
        <v>3</v>
      </c>
      <c r="J66" s="642" t="s">
        <v>1210</v>
      </c>
      <c r="K66" s="643">
        <v>1</v>
      </c>
      <c r="L66" s="764" t="s">
        <v>1972</v>
      </c>
      <c r="M66" s="636" t="s">
        <v>59</v>
      </c>
      <c r="N66" s="636" t="s">
        <v>59</v>
      </c>
      <c r="O66" s="636" t="s">
        <v>59</v>
      </c>
      <c r="P66" s="636" t="s">
        <v>59</v>
      </c>
      <c r="Q66" s="637" t="e">
        <f t="shared" si="3"/>
        <v>#VALUE!</v>
      </c>
      <c r="R66" s="636"/>
    </row>
    <row r="67" spans="1:18" s="218" customFormat="1" x14ac:dyDescent="0.15">
      <c r="A67" s="609" t="s">
        <v>18</v>
      </c>
      <c r="B67" s="645" t="s">
        <v>1215</v>
      </c>
      <c r="C67" s="628" t="s">
        <v>1216</v>
      </c>
      <c r="D67" s="628" t="s">
        <v>165</v>
      </c>
      <c r="E67" s="646" t="s">
        <v>1211</v>
      </c>
      <c r="F67" s="646" t="s">
        <v>1510</v>
      </c>
      <c r="G67" s="646" t="s">
        <v>1194</v>
      </c>
      <c r="H67" s="642" t="s">
        <v>38</v>
      </c>
      <c r="I67" s="516">
        <v>3</v>
      </c>
      <c r="J67" s="642" t="s">
        <v>1210</v>
      </c>
      <c r="K67" s="643">
        <v>1</v>
      </c>
      <c r="L67" s="764" t="s">
        <v>1972</v>
      </c>
      <c r="M67" s="636" t="s">
        <v>59</v>
      </c>
      <c r="N67" s="636" t="s">
        <v>59</v>
      </c>
      <c r="O67" s="636" t="s">
        <v>59</v>
      </c>
      <c r="P67" s="636" t="s">
        <v>59</v>
      </c>
      <c r="Q67" s="637" t="e">
        <f t="shared" si="3"/>
        <v>#VALUE!</v>
      </c>
      <c r="R67" s="636"/>
    </row>
    <row r="68" spans="1:18" s="218" customFormat="1" ht="26" x14ac:dyDescent="0.15">
      <c r="A68" s="609" t="s">
        <v>18</v>
      </c>
      <c r="B68" s="645" t="s">
        <v>1215</v>
      </c>
      <c r="C68" s="628" t="s">
        <v>1216</v>
      </c>
      <c r="D68" s="628" t="s">
        <v>165</v>
      </c>
      <c r="E68" s="646" t="s">
        <v>1175</v>
      </c>
      <c r="F68" s="646" t="s">
        <v>1214</v>
      </c>
      <c r="G68" s="648" t="s">
        <v>1511</v>
      </c>
      <c r="H68" s="642" t="s">
        <v>57</v>
      </c>
      <c r="I68" s="516">
        <v>3</v>
      </c>
      <c r="J68" s="642" t="s">
        <v>1210</v>
      </c>
      <c r="K68" s="609" t="s">
        <v>412</v>
      </c>
      <c r="L68" s="644" t="s">
        <v>1512</v>
      </c>
      <c r="M68" s="636" t="s">
        <v>59</v>
      </c>
      <c r="N68" s="636" t="s">
        <v>59</v>
      </c>
      <c r="O68" s="636" t="s">
        <v>59</v>
      </c>
      <c r="P68" s="636" t="s">
        <v>59</v>
      </c>
      <c r="Q68" s="637" t="e">
        <f t="shared" si="3"/>
        <v>#VALUE!</v>
      </c>
      <c r="R68" s="636"/>
    </row>
    <row r="69" spans="1:18" s="218" customFormat="1" x14ac:dyDescent="0.15">
      <c r="A69" s="609" t="s">
        <v>18</v>
      </c>
      <c r="B69" s="627" t="s">
        <v>1190</v>
      </c>
      <c r="C69" s="628" t="s">
        <v>1191</v>
      </c>
      <c r="D69" s="627" t="s">
        <v>164</v>
      </c>
      <c r="E69" s="629" t="s">
        <v>1192</v>
      </c>
      <c r="F69" s="630" t="s">
        <v>1193</v>
      </c>
      <c r="G69" s="641" t="s">
        <v>1194</v>
      </c>
      <c r="H69" s="642" t="s">
        <v>38</v>
      </c>
      <c r="I69" s="516">
        <v>3</v>
      </c>
      <c r="J69" s="642" t="s">
        <v>1156</v>
      </c>
      <c r="K69" s="643">
        <v>1</v>
      </c>
      <c r="L69" s="628"/>
      <c r="M69" s="516">
        <v>8</v>
      </c>
      <c r="N69" s="516">
        <v>8</v>
      </c>
      <c r="O69" s="635">
        <v>1</v>
      </c>
      <c r="P69" s="635">
        <v>1</v>
      </c>
      <c r="Q69" s="637">
        <f t="shared" si="3"/>
        <v>100</v>
      </c>
      <c r="R69" s="516"/>
    </row>
    <row r="70" spans="1:18" s="218" customFormat="1" x14ac:dyDescent="0.15">
      <c r="A70" s="609" t="s">
        <v>18</v>
      </c>
      <c r="B70" s="627" t="s">
        <v>1190</v>
      </c>
      <c r="C70" s="628" t="s">
        <v>1191</v>
      </c>
      <c r="D70" s="627" t="s">
        <v>164</v>
      </c>
      <c r="E70" s="629" t="s">
        <v>11</v>
      </c>
      <c r="F70" s="630" t="s">
        <v>1158</v>
      </c>
      <c r="G70" s="641" t="s">
        <v>1194</v>
      </c>
      <c r="H70" s="642" t="s">
        <v>38</v>
      </c>
      <c r="I70" s="516">
        <v>3</v>
      </c>
      <c r="J70" s="642" t="s">
        <v>1156</v>
      </c>
      <c r="K70" s="643">
        <v>1</v>
      </c>
      <c r="L70" s="628"/>
      <c r="M70" s="516">
        <v>8</v>
      </c>
      <c r="N70" s="516">
        <v>4</v>
      </c>
      <c r="O70" s="635">
        <v>0.5</v>
      </c>
      <c r="P70" s="635">
        <v>0.5</v>
      </c>
      <c r="Q70" s="637">
        <f t="shared" si="3"/>
        <v>50</v>
      </c>
      <c r="R70" s="516"/>
    </row>
    <row r="71" spans="1:18" s="218" customFormat="1" x14ac:dyDescent="0.15">
      <c r="A71" s="609" t="s">
        <v>18</v>
      </c>
      <c r="B71" s="627" t="s">
        <v>1190</v>
      </c>
      <c r="C71" s="628" t="s">
        <v>1191</v>
      </c>
      <c r="D71" s="627" t="s">
        <v>164</v>
      </c>
      <c r="E71" s="627" t="s">
        <v>1160</v>
      </c>
      <c r="F71" s="630" t="s">
        <v>1158</v>
      </c>
      <c r="G71" s="641" t="s">
        <v>1194</v>
      </c>
      <c r="H71" s="642" t="s">
        <v>38</v>
      </c>
      <c r="I71" s="516">
        <v>3</v>
      </c>
      <c r="J71" s="642" t="s">
        <v>1156</v>
      </c>
      <c r="K71" s="643">
        <v>1</v>
      </c>
      <c r="L71" s="621"/>
      <c r="M71" s="516">
        <v>8</v>
      </c>
      <c r="N71" s="516">
        <v>4</v>
      </c>
      <c r="O71" s="635">
        <v>0.5</v>
      </c>
      <c r="P71" s="635">
        <v>0.5</v>
      </c>
      <c r="Q71" s="637">
        <f t="shared" si="3"/>
        <v>50</v>
      </c>
      <c r="R71" s="516"/>
    </row>
    <row r="72" spans="1:18" s="218" customFormat="1" x14ac:dyDescent="0.15">
      <c r="A72" s="609" t="s">
        <v>18</v>
      </c>
      <c r="B72" s="627" t="s">
        <v>1190</v>
      </c>
      <c r="C72" s="628" t="s">
        <v>1191</v>
      </c>
      <c r="D72" s="627" t="s">
        <v>164</v>
      </c>
      <c r="E72" s="627" t="s">
        <v>1161</v>
      </c>
      <c r="F72" s="630" t="s">
        <v>1158</v>
      </c>
      <c r="G72" s="641" t="s">
        <v>1194</v>
      </c>
      <c r="H72" s="642" t="s">
        <v>38</v>
      </c>
      <c r="I72" s="516">
        <v>3</v>
      </c>
      <c r="J72" s="642" t="s">
        <v>1156</v>
      </c>
      <c r="K72" s="643">
        <v>1</v>
      </c>
      <c r="L72" s="621"/>
      <c r="M72" s="765">
        <v>8</v>
      </c>
      <c r="N72" s="765">
        <v>4</v>
      </c>
      <c r="O72" s="635">
        <v>0.5</v>
      </c>
      <c r="P72" s="635">
        <v>0.5</v>
      </c>
      <c r="Q72" s="637">
        <f t="shared" si="3"/>
        <v>50</v>
      </c>
      <c r="R72" s="516"/>
    </row>
    <row r="73" spans="1:18" s="218" customFormat="1" x14ac:dyDescent="0.15">
      <c r="A73" s="609" t="s">
        <v>18</v>
      </c>
      <c r="B73" s="627" t="s">
        <v>1190</v>
      </c>
      <c r="C73" s="628" t="s">
        <v>1191</v>
      </c>
      <c r="D73" s="627" t="s">
        <v>164</v>
      </c>
      <c r="E73" s="627" t="s">
        <v>13</v>
      </c>
      <c r="F73" s="630" t="s">
        <v>1158</v>
      </c>
      <c r="G73" s="641" t="s">
        <v>1194</v>
      </c>
      <c r="H73" s="642" t="s">
        <v>38</v>
      </c>
      <c r="I73" s="516">
        <v>3</v>
      </c>
      <c r="J73" s="642" t="s">
        <v>1156</v>
      </c>
      <c r="K73" s="643">
        <v>1</v>
      </c>
      <c r="L73" s="621"/>
      <c r="M73" s="765">
        <v>8</v>
      </c>
      <c r="N73" s="765">
        <v>4</v>
      </c>
      <c r="O73" s="635">
        <v>0.5</v>
      </c>
      <c r="P73" s="635">
        <v>0.5</v>
      </c>
      <c r="Q73" s="637">
        <f t="shared" si="3"/>
        <v>50</v>
      </c>
      <c r="R73" s="516"/>
    </row>
    <row r="74" spans="1:18" s="218" customFormat="1" x14ac:dyDescent="0.15">
      <c r="A74" s="609" t="s">
        <v>18</v>
      </c>
      <c r="B74" s="627" t="s">
        <v>1190</v>
      </c>
      <c r="C74" s="628" t="s">
        <v>1191</v>
      </c>
      <c r="D74" s="627" t="s">
        <v>164</v>
      </c>
      <c r="E74" s="627" t="s">
        <v>1195</v>
      </c>
      <c r="F74" s="630" t="s">
        <v>1158</v>
      </c>
      <c r="G74" s="641" t="s">
        <v>1194</v>
      </c>
      <c r="H74" s="642" t="s">
        <v>38</v>
      </c>
      <c r="I74" s="516">
        <v>3</v>
      </c>
      <c r="J74" s="642" t="s">
        <v>1156</v>
      </c>
      <c r="K74" s="643">
        <v>1</v>
      </c>
      <c r="L74" s="621"/>
      <c r="M74" s="765">
        <v>8</v>
      </c>
      <c r="N74" s="765">
        <v>4</v>
      </c>
      <c r="O74" s="635">
        <v>0.5</v>
      </c>
      <c r="P74" s="635">
        <v>0.5</v>
      </c>
      <c r="Q74" s="637">
        <f t="shared" si="3"/>
        <v>50</v>
      </c>
      <c r="R74" s="516"/>
    </row>
    <row r="75" spans="1:18" s="218" customFormat="1" x14ac:dyDescent="0.15">
      <c r="A75" s="609" t="s">
        <v>18</v>
      </c>
      <c r="B75" s="627" t="s">
        <v>1190</v>
      </c>
      <c r="C75" s="628" t="s">
        <v>1191</v>
      </c>
      <c r="D75" s="627" t="s">
        <v>164</v>
      </c>
      <c r="E75" s="627" t="s">
        <v>1196</v>
      </c>
      <c r="F75" s="630" t="s">
        <v>1197</v>
      </c>
      <c r="G75" s="641" t="s">
        <v>1194</v>
      </c>
      <c r="H75" s="642" t="s">
        <v>38</v>
      </c>
      <c r="I75" s="516">
        <v>3</v>
      </c>
      <c r="J75" s="642" t="s">
        <v>1156</v>
      </c>
      <c r="K75" s="643">
        <v>1</v>
      </c>
      <c r="L75" s="621"/>
      <c r="M75" s="765">
        <v>8</v>
      </c>
      <c r="N75" s="765">
        <v>4</v>
      </c>
      <c r="O75" s="635">
        <v>0.5</v>
      </c>
      <c r="P75" s="635">
        <v>0.5</v>
      </c>
      <c r="Q75" s="637">
        <f t="shared" si="3"/>
        <v>50</v>
      </c>
      <c r="R75" s="516"/>
    </row>
    <row r="76" spans="1:18" s="218" customFormat="1" x14ac:dyDescent="0.15">
      <c r="A76" s="609" t="s">
        <v>18</v>
      </c>
      <c r="B76" s="627" t="s">
        <v>1190</v>
      </c>
      <c r="C76" s="628" t="s">
        <v>1191</v>
      </c>
      <c r="D76" s="627" t="s">
        <v>164</v>
      </c>
      <c r="E76" s="629" t="s">
        <v>1198</v>
      </c>
      <c r="F76" s="630" t="s">
        <v>1158</v>
      </c>
      <c r="G76" s="641" t="s">
        <v>1194</v>
      </c>
      <c r="H76" s="642" t="s">
        <v>38</v>
      </c>
      <c r="I76" s="516">
        <v>3</v>
      </c>
      <c r="J76" s="642" t="s">
        <v>1156</v>
      </c>
      <c r="K76" s="643">
        <v>1</v>
      </c>
      <c r="L76" s="621"/>
      <c r="M76" s="765">
        <v>8</v>
      </c>
      <c r="N76" s="765">
        <v>4</v>
      </c>
      <c r="O76" s="635">
        <v>0.5</v>
      </c>
      <c r="P76" s="635">
        <v>0.5</v>
      </c>
      <c r="Q76" s="637">
        <f t="shared" si="3"/>
        <v>50</v>
      </c>
      <c r="R76" s="516"/>
    </row>
    <row r="77" spans="1:18" s="218" customFormat="1" x14ac:dyDescent="0.15">
      <c r="A77" s="609" t="s">
        <v>18</v>
      </c>
      <c r="B77" s="627" t="s">
        <v>1190</v>
      </c>
      <c r="C77" s="628" t="s">
        <v>1191</v>
      </c>
      <c r="D77" s="627" t="s">
        <v>164</v>
      </c>
      <c r="E77" s="629" t="s">
        <v>1199</v>
      </c>
      <c r="F77" s="630" t="s">
        <v>1158</v>
      </c>
      <c r="G77" s="641" t="s">
        <v>1194</v>
      </c>
      <c r="H77" s="642" t="s">
        <v>38</v>
      </c>
      <c r="I77" s="516">
        <v>3</v>
      </c>
      <c r="J77" s="642" t="s">
        <v>1156</v>
      </c>
      <c r="K77" s="643">
        <v>1</v>
      </c>
      <c r="L77" s="621"/>
      <c r="M77" s="765">
        <v>8</v>
      </c>
      <c r="N77" s="765">
        <v>4</v>
      </c>
      <c r="O77" s="635">
        <v>0.5</v>
      </c>
      <c r="P77" s="635">
        <v>0.5</v>
      </c>
      <c r="Q77" s="637">
        <f t="shared" si="3"/>
        <v>50</v>
      </c>
      <c r="R77" s="516"/>
    </row>
    <row r="78" spans="1:18" s="218" customFormat="1" x14ac:dyDescent="0.15">
      <c r="A78" s="609" t="s">
        <v>18</v>
      </c>
      <c r="B78" s="627" t="s">
        <v>1190</v>
      </c>
      <c r="C78" s="628" t="s">
        <v>1191</v>
      </c>
      <c r="D78" s="627" t="s">
        <v>164</v>
      </c>
      <c r="E78" s="627" t="s">
        <v>1164</v>
      </c>
      <c r="F78" s="630" t="s">
        <v>1158</v>
      </c>
      <c r="G78" s="641" t="s">
        <v>1194</v>
      </c>
      <c r="H78" s="642" t="s">
        <v>38</v>
      </c>
      <c r="I78" s="516">
        <v>3</v>
      </c>
      <c r="J78" s="642" t="s">
        <v>1156</v>
      </c>
      <c r="K78" s="643">
        <v>1</v>
      </c>
      <c r="L78" s="621"/>
      <c r="M78" s="765">
        <v>8</v>
      </c>
      <c r="N78" s="765">
        <v>4</v>
      </c>
      <c r="O78" s="635">
        <v>0.5</v>
      </c>
      <c r="P78" s="635">
        <v>0.5</v>
      </c>
      <c r="Q78" s="637">
        <f t="shared" si="3"/>
        <v>50</v>
      </c>
      <c r="R78" s="516"/>
    </row>
    <row r="79" spans="1:18" s="218" customFormat="1" x14ac:dyDescent="0.15">
      <c r="A79" s="609" t="s">
        <v>18</v>
      </c>
      <c r="B79" s="627" t="s">
        <v>1190</v>
      </c>
      <c r="C79" s="628" t="s">
        <v>1191</v>
      </c>
      <c r="D79" s="627" t="s">
        <v>164</v>
      </c>
      <c r="E79" s="627" t="s">
        <v>1165</v>
      </c>
      <c r="F79" s="630" t="s">
        <v>1158</v>
      </c>
      <c r="G79" s="641" t="s">
        <v>1194</v>
      </c>
      <c r="H79" s="642" t="s">
        <v>38</v>
      </c>
      <c r="I79" s="516">
        <v>3</v>
      </c>
      <c r="J79" s="642" t="s">
        <v>1156</v>
      </c>
      <c r="K79" s="643">
        <v>1</v>
      </c>
      <c r="L79" s="621"/>
      <c r="M79" s="765">
        <v>8</v>
      </c>
      <c r="N79" s="765">
        <v>4</v>
      </c>
      <c r="O79" s="635">
        <v>0.5</v>
      </c>
      <c r="P79" s="635">
        <v>0.5</v>
      </c>
      <c r="Q79" s="637">
        <f>N79/(M79*K79/100)</f>
        <v>50</v>
      </c>
      <c r="R79" s="516"/>
    </row>
    <row r="80" spans="1:18" s="218" customFormat="1" x14ac:dyDescent="0.15">
      <c r="A80" s="609" t="s">
        <v>18</v>
      </c>
      <c r="B80" s="627" t="s">
        <v>1190</v>
      </c>
      <c r="C80" s="628" t="s">
        <v>1191</v>
      </c>
      <c r="D80" s="627" t="s">
        <v>164</v>
      </c>
      <c r="E80" s="627" t="s">
        <v>1166</v>
      </c>
      <c r="F80" s="630" t="s">
        <v>1158</v>
      </c>
      <c r="G80" s="641" t="s">
        <v>1194</v>
      </c>
      <c r="H80" s="642" t="s">
        <v>38</v>
      </c>
      <c r="I80" s="516">
        <v>3</v>
      </c>
      <c r="J80" s="642" t="s">
        <v>1156</v>
      </c>
      <c r="K80" s="643">
        <v>1</v>
      </c>
      <c r="L80" s="621"/>
      <c r="M80" s="765">
        <v>8</v>
      </c>
      <c r="N80" s="765">
        <v>4</v>
      </c>
      <c r="O80" s="635">
        <v>0.5</v>
      </c>
      <c r="P80" s="635">
        <v>0.5</v>
      </c>
      <c r="Q80" s="637">
        <f t="shared" si="3"/>
        <v>50</v>
      </c>
      <c r="R80" s="516"/>
    </row>
    <row r="81" spans="1:18" s="218" customFormat="1" x14ac:dyDescent="0.15">
      <c r="A81" s="609" t="s">
        <v>18</v>
      </c>
      <c r="B81" s="627" t="s">
        <v>1190</v>
      </c>
      <c r="C81" s="628" t="s">
        <v>1191</v>
      </c>
      <c r="D81" s="627" t="s">
        <v>164</v>
      </c>
      <c r="E81" s="627" t="s">
        <v>1167</v>
      </c>
      <c r="F81" s="630" t="s">
        <v>1158</v>
      </c>
      <c r="G81" s="641" t="s">
        <v>1194</v>
      </c>
      <c r="H81" s="642" t="s">
        <v>38</v>
      </c>
      <c r="I81" s="516">
        <v>3</v>
      </c>
      <c r="J81" s="642" t="s">
        <v>1156</v>
      </c>
      <c r="K81" s="643">
        <v>1</v>
      </c>
      <c r="L81" s="621"/>
      <c r="M81" s="765">
        <v>8</v>
      </c>
      <c r="N81" s="765">
        <v>4</v>
      </c>
      <c r="O81" s="635">
        <v>0.5</v>
      </c>
      <c r="P81" s="635">
        <v>0.5</v>
      </c>
      <c r="Q81" s="637">
        <f t="shared" si="3"/>
        <v>50</v>
      </c>
      <c r="R81" s="516"/>
    </row>
    <row r="82" spans="1:18" s="218" customFormat="1" x14ac:dyDescent="0.15">
      <c r="A82" s="609" t="s">
        <v>18</v>
      </c>
      <c r="B82" s="627" t="s">
        <v>1190</v>
      </c>
      <c r="C82" s="628" t="s">
        <v>1191</v>
      </c>
      <c r="D82" s="627" t="s">
        <v>164</v>
      </c>
      <c r="E82" s="627" t="s">
        <v>1168</v>
      </c>
      <c r="F82" s="630" t="s">
        <v>1158</v>
      </c>
      <c r="G82" s="641" t="s">
        <v>1194</v>
      </c>
      <c r="H82" s="642" t="s">
        <v>38</v>
      </c>
      <c r="I82" s="516">
        <v>3</v>
      </c>
      <c r="J82" s="642" t="s">
        <v>1156</v>
      </c>
      <c r="K82" s="643">
        <v>1</v>
      </c>
      <c r="L82" s="621"/>
      <c r="M82" s="765">
        <v>8</v>
      </c>
      <c r="N82" s="765">
        <v>4</v>
      </c>
      <c r="O82" s="635">
        <v>0.5</v>
      </c>
      <c r="P82" s="635">
        <v>0.5</v>
      </c>
      <c r="Q82" s="637">
        <f t="shared" si="3"/>
        <v>50</v>
      </c>
      <c r="R82" s="516"/>
    </row>
    <row r="83" spans="1:18" s="218" customFormat="1" x14ac:dyDescent="0.15">
      <c r="A83" s="609" t="s">
        <v>18</v>
      </c>
      <c r="B83" s="627" t="s">
        <v>1190</v>
      </c>
      <c r="C83" s="628" t="s">
        <v>1191</v>
      </c>
      <c r="D83" s="627" t="s">
        <v>164</v>
      </c>
      <c r="E83" s="629" t="s">
        <v>1169</v>
      </c>
      <c r="F83" s="630" t="s">
        <v>1158</v>
      </c>
      <c r="G83" s="641" t="s">
        <v>1194</v>
      </c>
      <c r="H83" s="642" t="s">
        <v>38</v>
      </c>
      <c r="I83" s="516">
        <v>3</v>
      </c>
      <c r="J83" s="642" t="s">
        <v>1156</v>
      </c>
      <c r="K83" s="643">
        <v>1</v>
      </c>
      <c r="L83" s="621"/>
      <c r="M83" s="765">
        <v>8</v>
      </c>
      <c r="N83" s="765">
        <v>4</v>
      </c>
      <c r="O83" s="635">
        <v>0.5</v>
      </c>
      <c r="P83" s="635">
        <v>0.5</v>
      </c>
      <c r="Q83" s="637">
        <f t="shared" si="3"/>
        <v>50</v>
      </c>
      <c r="R83" s="516"/>
    </row>
    <row r="84" spans="1:18" s="218" customFormat="1" x14ac:dyDescent="0.15">
      <c r="A84" s="609" t="s">
        <v>18</v>
      </c>
      <c r="B84" s="627" t="s">
        <v>1190</v>
      </c>
      <c r="C84" s="628" t="s">
        <v>1191</v>
      </c>
      <c r="D84" s="627" t="s">
        <v>164</v>
      </c>
      <c r="E84" s="629" t="s">
        <v>1200</v>
      </c>
      <c r="F84" s="630" t="s">
        <v>1158</v>
      </c>
      <c r="G84" s="641" t="s">
        <v>1194</v>
      </c>
      <c r="H84" s="642" t="s">
        <v>38</v>
      </c>
      <c r="I84" s="516">
        <v>3</v>
      </c>
      <c r="J84" s="642" t="s">
        <v>1156</v>
      </c>
      <c r="K84" s="643">
        <v>1</v>
      </c>
      <c r="L84" s="621"/>
      <c r="M84" s="765">
        <v>8</v>
      </c>
      <c r="N84" s="765">
        <v>4</v>
      </c>
      <c r="O84" s="635">
        <v>0.5</v>
      </c>
      <c r="P84" s="635">
        <v>0.5</v>
      </c>
      <c r="Q84" s="637">
        <f t="shared" si="3"/>
        <v>50</v>
      </c>
      <c r="R84" s="516"/>
    </row>
    <row r="85" spans="1:18" s="218" customFormat="1" x14ac:dyDescent="0.15">
      <c r="A85" s="609" t="s">
        <v>18</v>
      </c>
      <c r="B85" s="627" t="s">
        <v>1190</v>
      </c>
      <c r="C85" s="628" t="s">
        <v>1191</v>
      </c>
      <c r="D85" s="627" t="s">
        <v>164</v>
      </c>
      <c r="E85" s="627" t="s">
        <v>1171</v>
      </c>
      <c r="F85" s="630" t="s">
        <v>1158</v>
      </c>
      <c r="G85" s="641" t="s">
        <v>1194</v>
      </c>
      <c r="H85" s="642" t="s">
        <v>38</v>
      </c>
      <c r="I85" s="516">
        <v>3</v>
      </c>
      <c r="J85" s="642" t="s">
        <v>1156</v>
      </c>
      <c r="K85" s="643">
        <v>1</v>
      </c>
      <c r="L85" s="621"/>
      <c r="M85" s="765">
        <v>8</v>
      </c>
      <c r="N85" s="765">
        <v>4</v>
      </c>
      <c r="O85" s="635">
        <v>0.5</v>
      </c>
      <c r="P85" s="635">
        <v>0.5</v>
      </c>
      <c r="Q85" s="637">
        <f t="shared" si="3"/>
        <v>50</v>
      </c>
      <c r="R85" s="516"/>
    </row>
    <row r="86" spans="1:18" s="218" customFormat="1" x14ac:dyDescent="0.15">
      <c r="A86" s="609" t="s">
        <v>18</v>
      </c>
      <c r="B86" s="627" t="s">
        <v>1190</v>
      </c>
      <c r="C86" s="628" t="s">
        <v>1191</v>
      </c>
      <c r="D86" s="627" t="s">
        <v>164</v>
      </c>
      <c r="E86" s="627" t="s">
        <v>1201</v>
      </c>
      <c r="F86" s="630" t="s">
        <v>1158</v>
      </c>
      <c r="G86" s="641" t="s">
        <v>1194</v>
      </c>
      <c r="H86" s="642" t="s">
        <v>38</v>
      </c>
      <c r="I86" s="516">
        <v>3</v>
      </c>
      <c r="J86" s="642" t="s">
        <v>1156</v>
      </c>
      <c r="K86" s="643">
        <v>1</v>
      </c>
      <c r="L86" s="621"/>
      <c r="M86" s="765">
        <v>8</v>
      </c>
      <c r="N86" s="765">
        <v>4</v>
      </c>
      <c r="O86" s="635">
        <v>0.5</v>
      </c>
      <c r="P86" s="635">
        <v>0.5</v>
      </c>
      <c r="Q86" s="637">
        <f>N86/(M86*K86/100)</f>
        <v>50</v>
      </c>
      <c r="R86" s="516"/>
    </row>
    <row r="87" spans="1:18" s="218" customFormat="1" x14ac:dyDescent="0.15">
      <c r="A87" s="609" t="s">
        <v>18</v>
      </c>
      <c r="B87" s="627" t="s">
        <v>1190</v>
      </c>
      <c r="C87" s="628" t="s">
        <v>1191</v>
      </c>
      <c r="D87" s="627" t="s">
        <v>164</v>
      </c>
      <c r="E87" s="627" t="s">
        <v>1202</v>
      </c>
      <c r="F87" s="630" t="s">
        <v>1197</v>
      </c>
      <c r="G87" s="641" t="s">
        <v>1194</v>
      </c>
      <c r="H87" s="642" t="s">
        <v>38</v>
      </c>
      <c r="I87" s="516">
        <v>3</v>
      </c>
      <c r="J87" s="642" t="s">
        <v>1156</v>
      </c>
      <c r="K87" s="643">
        <v>1</v>
      </c>
      <c r="L87" s="630" t="s">
        <v>1197</v>
      </c>
      <c r="M87" s="765" t="s">
        <v>59</v>
      </c>
      <c r="N87" s="765" t="s">
        <v>59</v>
      </c>
      <c r="O87" s="765" t="s">
        <v>59</v>
      </c>
      <c r="P87" s="765" t="s">
        <v>59</v>
      </c>
      <c r="Q87" s="637" t="e">
        <f>N87/(M87*K87/100)</f>
        <v>#VALUE!</v>
      </c>
      <c r="R87" s="765"/>
    </row>
    <row r="88" spans="1:18" s="218" customFormat="1" x14ac:dyDescent="0.15">
      <c r="A88" s="609" t="s">
        <v>18</v>
      </c>
      <c r="B88" s="627" t="s">
        <v>1190</v>
      </c>
      <c r="C88" s="628" t="s">
        <v>1191</v>
      </c>
      <c r="D88" s="627" t="s">
        <v>164</v>
      </c>
      <c r="E88" s="627" t="s">
        <v>1203</v>
      </c>
      <c r="F88" s="630" t="s">
        <v>1193</v>
      </c>
      <c r="G88" s="641" t="s">
        <v>1194</v>
      </c>
      <c r="H88" s="642" t="s">
        <v>38</v>
      </c>
      <c r="I88" s="516">
        <v>3</v>
      </c>
      <c r="J88" s="642" t="s">
        <v>1156</v>
      </c>
      <c r="K88" s="643">
        <v>1</v>
      </c>
      <c r="L88" s="628"/>
      <c r="M88" s="516">
        <v>8</v>
      </c>
      <c r="N88" s="516">
        <v>8</v>
      </c>
      <c r="O88" s="635">
        <v>1</v>
      </c>
      <c r="P88" s="635">
        <v>1</v>
      </c>
      <c r="Q88" s="637">
        <f t="shared" ref="Q88" si="4">N88/(M88*K88/100)</f>
        <v>100</v>
      </c>
      <c r="R88" s="516"/>
    </row>
    <row r="89" spans="1:18" s="218" customFormat="1" x14ac:dyDescent="0.15">
      <c r="A89" s="609" t="s">
        <v>18</v>
      </c>
      <c r="B89" s="627" t="s">
        <v>1190</v>
      </c>
      <c r="C89" s="628" t="s">
        <v>1191</v>
      </c>
      <c r="D89" s="627" t="s">
        <v>164</v>
      </c>
      <c r="E89" s="627" t="s">
        <v>1204</v>
      </c>
      <c r="F89" s="630" t="s">
        <v>1158</v>
      </c>
      <c r="G89" s="641" t="s">
        <v>1194</v>
      </c>
      <c r="H89" s="642" t="s">
        <v>38</v>
      </c>
      <c r="I89" s="516">
        <v>3</v>
      </c>
      <c r="J89" s="642" t="s">
        <v>1156</v>
      </c>
      <c r="K89" s="643">
        <v>1</v>
      </c>
      <c r="L89" s="621"/>
      <c r="M89" s="765">
        <v>8</v>
      </c>
      <c r="N89" s="765">
        <v>4</v>
      </c>
      <c r="O89" s="635">
        <v>0.5</v>
      </c>
      <c r="P89" s="635">
        <v>0.5</v>
      </c>
      <c r="Q89" s="637">
        <f>N89/(M89*K89/100)</f>
        <v>50</v>
      </c>
      <c r="R89" s="516"/>
    </row>
    <row r="90" spans="1:18" s="218" customFormat="1" x14ac:dyDescent="0.15">
      <c r="A90" s="609" t="s">
        <v>18</v>
      </c>
      <c r="B90" s="627" t="s">
        <v>1190</v>
      </c>
      <c r="C90" s="628" t="s">
        <v>1191</v>
      </c>
      <c r="D90" s="627" t="s">
        <v>164</v>
      </c>
      <c r="E90" s="629" t="s">
        <v>1177</v>
      </c>
      <c r="F90" s="630" t="s">
        <v>1158</v>
      </c>
      <c r="G90" s="641" t="s">
        <v>1194</v>
      </c>
      <c r="H90" s="642" t="s">
        <v>38</v>
      </c>
      <c r="I90" s="516">
        <v>3</v>
      </c>
      <c r="J90" s="642" t="s">
        <v>1156</v>
      </c>
      <c r="K90" s="643">
        <v>1</v>
      </c>
      <c r="L90" s="621"/>
      <c r="M90" s="765">
        <v>8</v>
      </c>
      <c r="N90" s="765">
        <v>4</v>
      </c>
      <c r="O90" s="635">
        <v>0.5</v>
      </c>
      <c r="P90" s="635">
        <v>0.5</v>
      </c>
      <c r="Q90" s="637">
        <f>N90/(M90*K90/100)</f>
        <v>50</v>
      </c>
      <c r="R90" s="516"/>
    </row>
    <row r="91" spans="1:18" s="218" customFormat="1" x14ac:dyDescent="0.15">
      <c r="A91" s="609" t="s">
        <v>18</v>
      </c>
      <c r="B91" s="627" t="s">
        <v>1190</v>
      </c>
      <c r="C91" s="628" t="s">
        <v>1191</v>
      </c>
      <c r="D91" s="627" t="s">
        <v>164</v>
      </c>
      <c r="E91" s="629" t="s">
        <v>1181</v>
      </c>
      <c r="F91" s="630" t="s">
        <v>1158</v>
      </c>
      <c r="G91" s="641" t="s">
        <v>1194</v>
      </c>
      <c r="H91" s="642" t="s">
        <v>38</v>
      </c>
      <c r="I91" s="516">
        <v>3</v>
      </c>
      <c r="J91" s="642" t="s">
        <v>1156</v>
      </c>
      <c r="K91" s="643">
        <v>1</v>
      </c>
      <c r="L91" s="621"/>
      <c r="M91" s="765">
        <v>8</v>
      </c>
      <c r="N91" s="765">
        <v>8</v>
      </c>
      <c r="O91" s="635">
        <v>1</v>
      </c>
      <c r="P91" s="635">
        <v>0.5</v>
      </c>
      <c r="Q91" s="521">
        <v>4</v>
      </c>
      <c r="R91" s="516"/>
    </row>
    <row r="92" spans="1:18" s="218" customFormat="1" ht="26" x14ac:dyDescent="0.15">
      <c r="A92" s="609" t="s">
        <v>18</v>
      </c>
      <c r="B92" s="627" t="s">
        <v>1190</v>
      </c>
      <c r="C92" s="628" t="s">
        <v>1191</v>
      </c>
      <c r="D92" s="627" t="s">
        <v>164</v>
      </c>
      <c r="E92" s="627" t="s">
        <v>1205</v>
      </c>
      <c r="F92" s="630" t="s">
        <v>1206</v>
      </c>
      <c r="G92" s="641" t="s">
        <v>1194</v>
      </c>
      <c r="H92" s="642" t="s">
        <v>38</v>
      </c>
      <c r="I92" s="516">
        <v>3</v>
      </c>
      <c r="J92" s="642" t="s">
        <v>1156</v>
      </c>
      <c r="K92" s="643">
        <v>1</v>
      </c>
      <c r="L92" s="628"/>
      <c r="M92" s="516">
        <v>8</v>
      </c>
      <c r="N92" s="516">
        <v>8</v>
      </c>
      <c r="O92" s="635">
        <v>1</v>
      </c>
      <c r="P92" s="635">
        <v>1</v>
      </c>
      <c r="Q92" s="637">
        <f t="shared" ref="Q92:Q100" si="5">N92/(M92*K92/100)</f>
        <v>100</v>
      </c>
      <c r="R92" s="516"/>
    </row>
    <row r="93" spans="1:18" s="218" customFormat="1" x14ac:dyDescent="0.15">
      <c r="A93" s="609" t="s">
        <v>18</v>
      </c>
      <c r="B93" s="627" t="s">
        <v>1190</v>
      </c>
      <c r="C93" s="628" t="s">
        <v>1191</v>
      </c>
      <c r="D93" s="627" t="s">
        <v>165</v>
      </c>
      <c r="E93" s="627" t="s">
        <v>166</v>
      </c>
      <c r="F93" s="630" t="s">
        <v>1158</v>
      </c>
      <c r="G93" s="641" t="s">
        <v>1194</v>
      </c>
      <c r="H93" s="642" t="s">
        <v>38</v>
      </c>
      <c r="I93" s="516">
        <v>3</v>
      </c>
      <c r="J93" s="642" t="s">
        <v>1210</v>
      </c>
      <c r="K93" s="643">
        <v>1</v>
      </c>
      <c r="L93" s="621"/>
      <c r="M93" s="765">
        <v>8</v>
      </c>
      <c r="N93" s="765">
        <v>8</v>
      </c>
      <c r="O93" s="635">
        <v>1</v>
      </c>
      <c r="P93" s="635">
        <v>0.5</v>
      </c>
      <c r="Q93" s="637">
        <f t="shared" si="5"/>
        <v>100</v>
      </c>
      <c r="R93" s="516"/>
    </row>
    <row r="94" spans="1:18" s="218" customFormat="1" x14ac:dyDescent="0.15">
      <c r="A94" s="609" t="s">
        <v>18</v>
      </c>
      <c r="B94" s="627" t="s">
        <v>1190</v>
      </c>
      <c r="C94" s="628" t="s">
        <v>1191</v>
      </c>
      <c r="D94" s="627" t="s">
        <v>165</v>
      </c>
      <c r="E94" s="627" t="s">
        <v>1207</v>
      </c>
      <c r="F94" s="630" t="s">
        <v>1208</v>
      </c>
      <c r="G94" s="641" t="s">
        <v>1194</v>
      </c>
      <c r="H94" s="642" t="s">
        <v>38</v>
      </c>
      <c r="I94" s="516">
        <v>3</v>
      </c>
      <c r="J94" s="642" t="s">
        <v>1210</v>
      </c>
      <c r="K94" s="643">
        <v>1</v>
      </c>
      <c r="L94" s="621"/>
      <c r="M94" s="765">
        <v>8</v>
      </c>
      <c r="N94" s="765">
        <v>8</v>
      </c>
      <c r="O94" s="635">
        <v>1</v>
      </c>
      <c r="P94" s="635">
        <v>0.5</v>
      </c>
      <c r="Q94" s="637">
        <f t="shared" si="5"/>
        <v>100</v>
      </c>
      <c r="R94" s="516"/>
    </row>
    <row r="95" spans="1:18" s="218" customFormat="1" x14ac:dyDescent="0.15">
      <c r="A95" s="609" t="s">
        <v>18</v>
      </c>
      <c r="B95" s="627" t="s">
        <v>1190</v>
      </c>
      <c r="C95" s="628" t="s">
        <v>1191</v>
      </c>
      <c r="D95" s="627" t="s">
        <v>165</v>
      </c>
      <c r="E95" s="627" t="s">
        <v>1209</v>
      </c>
      <c r="F95" s="630" t="s">
        <v>1208</v>
      </c>
      <c r="G95" s="641" t="s">
        <v>1194</v>
      </c>
      <c r="H95" s="642" t="s">
        <v>38</v>
      </c>
      <c r="I95" s="516">
        <v>3</v>
      </c>
      <c r="J95" s="642" t="s">
        <v>1210</v>
      </c>
      <c r="K95" s="643">
        <v>1</v>
      </c>
      <c r="L95" s="621"/>
      <c r="M95" s="765">
        <v>8</v>
      </c>
      <c r="N95" s="765">
        <v>8</v>
      </c>
      <c r="O95" s="635">
        <v>1</v>
      </c>
      <c r="P95" s="635">
        <v>0.5</v>
      </c>
      <c r="Q95" s="637">
        <f t="shared" si="5"/>
        <v>100</v>
      </c>
      <c r="R95" s="516"/>
    </row>
    <row r="96" spans="1:18" s="218" customFormat="1" ht="39" x14ac:dyDescent="0.15">
      <c r="A96" s="609" t="s">
        <v>18</v>
      </c>
      <c r="B96" s="627" t="s">
        <v>1190</v>
      </c>
      <c r="C96" s="628" t="s">
        <v>1191</v>
      </c>
      <c r="D96" s="627" t="s">
        <v>165</v>
      </c>
      <c r="E96" s="627" t="s">
        <v>1187</v>
      </c>
      <c r="F96" s="630" t="s">
        <v>1158</v>
      </c>
      <c r="G96" s="641" t="s">
        <v>1194</v>
      </c>
      <c r="H96" s="642" t="s">
        <v>38</v>
      </c>
      <c r="I96" s="516">
        <v>3</v>
      </c>
      <c r="J96" s="642" t="s">
        <v>1210</v>
      </c>
      <c r="K96" s="643">
        <v>1</v>
      </c>
      <c r="L96" s="650" t="s">
        <v>1902</v>
      </c>
      <c r="M96" s="636" t="s">
        <v>59</v>
      </c>
      <c r="N96" s="636" t="s">
        <v>59</v>
      </c>
      <c r="O96" s="636" t="s">
        <v>59</v>
      </c>
      <c r="P96" s="636" t="s">
        <v>59</v>
      </c>
      <c r="Q96" s="637" t="e">
        <f t="shared" si="5"/>
        <v>#VALUE!</v>
      </c>
      <c r="R96" s="636"/>
    </row>
    <row r="97" spans="1:18" s="218" customFormat="1" x14ac:dyDescent="0.15">
      <c r="A97" s="609" t="s">
        <v>18</v>
      </c>
      <c r="B97" s="627" t="s">
        <v>1190</v>
      </c>
      <c r="C97" s="628" t="s">
        <v>1191</v>
      </c>
      <c r="D97" s="627" t="s">
        <v>165</v>
      </c>
      <c r="E97" s="629" t="s">
        <v>1188</v>
      </c>
      <c r="F97" s="630" t="s">
        <v>1158</v>
      </c>
      <c r="G97" s="641" t="s">
        <v>1194</v>
      </c>
      <c r="H97" s="642" t="s">
        <v>38</v>
      </c>
      <c r="I97" s="516">
        <v>3</v>
      </c>
      <c r="J97" s="642" t="s">
        <v>1210</v>
      </c>
      <c r="K97" s="643">
        <v>1</v>
      </c>
      <c r="L97" s="764"/>
      <c r="M97" s="636" t="s">
        <v>59</v>
      </c>
      <c r="N97" s="636" t="s">
        <v>59</v>
      </c>
      <c r="O97" s="636" t="s">
        <v>59</v>
      </c>
      <c r="P97" s="636" t="s">
        <v>59</v>
      </c>
      <c r="Q97" s="637" t="e">
        <f t="shared" si="5"/>
        <v>#VALUE!</v>
      </c>
      <c r="R97" s="636"/>
    </row>
    <row r="98" spans="1:18" s="218" customFormat="1" x14ac:dyDescent="0.15">
      <c r="A98" s="609" t="s">
        <v>18</v>
      </c>
      <c r="B98" s="627" t="s">
        <v>1190</v>
      </c>
      <c r="C98" s="628" t="s">
        <v>1191</v>
      </c>
      <c r="D98" s="627" t="s">
        <v>165</v>
      </c>
      <c r="E98" s="629" t="s">
        <v>1189</v>
      </c>
      <c r="F98" s="630" t="s">
        <v>1158</v>
      </c>
      <c r="G98" s="641" t="s">
        <v>1194</v>
      </c>
      <c r="H98" s="642" t="s">
        <v>38</v>
      </c>
      <c r="I98" s="516">
        <v>3</v>
      </c>
      <c r="J98" s="642" t="s">
        <v>1210</v>
      </c>
      <c r="K98" s="643">
        <v>1</v>
      </c>
      <c r="L98" s="764"/>
      <c r="M98" s="636" t="s">
        <v>59</v>
      </c>
      <c r="N98" s="636" t="s">
        <v>59</v>
      </c>
      <c r="O98" s="636" t="s">
        <v>59</v>
      </c>
      <c r="P98" s="636" t="s">
        <v>59</v>
      </c>
      <c r="Q98" s="637" t="e">
        <f t="shared" si="5"/>
        <v>#VALUE!</v>
      </c>
      <c r="R98" s="636"/>
    </row>
    <row r="99" spans="1:18" s="218" customFormat="1" x14ac:dyDescent="0.15">
      <c r="A99" s="609" t="s">
        <v>18</v>
      </c>
      <c r="B99" s="627" t="s">
        <v>1190</v>
      </c>
      <c r="C99" s="628" t="s">
        <v>1191</v>
      </c>
      <c r="D99" s="627" t="s">
        <v>165</v>
      </c>
      <c r="E99" s="627" t="s">
        <v>1211</v>
      </c>
      <c r="F99" s="630" t="s">
        <v>1158</v>
      </c>
      <c r="G99" s="641" t="s">
        <v>1194</v>
      </c>
      <c r="H99" s="642" t="s">
        <v>38</v>
      </c>
      <c r="I99" s="516">
        <v>3</v>
      </c>
      <c r="J99" s="642" t="s">
        <v>1210</v>
      </c>
      <c r="K99" s="643">
        <v>1</v>
      </c>
      <c r="L99" s="764"/>
      <c r="M99" s="636" t="s">
        <v>59</v>
      </c>
      <c r="N99" s="636" t="s">
        <v>59</v>
      </c>
      <c r="O99" s="636" t="s">
        <v>59</v>
      </c>
      <c r="P99" s="636" t="s">
        <v>59</v>
      </c>
      <c r="Q99" s="637" t="e">
        <f t="shared" si="5"/>
        <v>#VALUE!</v>
      </c>
      <c r="R99" s="636"/>
    </row>
    <row r="100" spans="1:18" s="218" customFormat="1" ht="26" x14ac:dyDescent="0.15">
      <c r="A100" s="609" t="s">
        <v>18</v>
      </c>
      <c r="B100" s="627" t="s">
        <v>1190</v>
      </c>
      <c r="C100" s="628" t="s">
        <v>1191</v>
      </c>
      <c r="D100" s="627" t="s">
        <v>165</v>
      </c>
      <c r="E100" s="627" t="s">
        <v>1175</v>
      </c>
      <c r="F100" s="630" t="s">
        <v>1208</v>
      </c>
      <c r="G100" s="641" t="s">
        <v>1194</v>
      </c>
      <c r="H100" s="642" t="s">
        <v>38</v>
      </c>
      <c r="I100" s="516">
        <v>3</v>
      </c>
      <c r="J100" s="642" t="s">
        <v>1156</v>
      </c>
      <c r="K100" s="643">
        <v>1</v>
      </c>
      <c r="L100" s="649" t="s">
        <v>1512</v>
      </c>
      <c r="M100" s="636" t="s">
        <v>59</v>
      </c>
      <c r="N100" s="636" t="s">
        <v>59</v>
      </c>
      <c r="O100" s="636" t="s">
        <v>59</v>
      </c>
      <c r="P100" s="636" t="s">
        <v>59</v>
      </c>
      <c r="Q100" s="637" t="e">
        <f t="shared" si="5"/>
        <v>#VALUE!</v>
      </c>
      <c r="R100" s="516"/>
    </row>
    <row r="101" spans="1:18" x14ac:dyDescent="0.15">
      <c r="A101" s="20"/>
      <c r="B101" s="20"/>
      <c r="C101" s="20"/>
      <c r="D101" s="20"/>
      <c r="E101" s="20"/>
      <c r="F101" s="20"/>
      <c r="G101" s="20"/>
      <c r="H101" s="20"/>
      <c r="I101" s="20"/>
      <c r="J101" s="20"/>
      <c r="K101" s="20"/>
      <c r="L101" s="20"/>
    </row>
    <row r="102" spans="1:18" x14ac:dyDescent="0.15">
      <c r="A102" s="20"/>
      <c r="B102" s="20"/>
      <c r="C102" s="20"/>
      <c r="D102" s="20"/>
      <c r="E102" s="20"/>
      <c r="F102" s="20"/>
      <c r="G102" s="20"/>
      <c r="H102" s="20"/>
      <c r="I102" s="20"/>
      <c r="J102" s="20"/>
      <c r="K102" s="20"/>
      <c r="L102" s="20"/>
    </row>
    <row r="103" spans="1:18" x14ac:dyDescent="0.15">
      <c r="A103" s="20"/>
      <c r="B103" s="20"/>
      <c r="C103" s="20"/>
      <c r="D103" s="20"/>
      <c r="E103" s="20"/>
      <c r="F103" s="20"/>
      <c r="G103" s="20"/>
      <c r="H103" s="20"/>
      <c r="I103" s="20"/>
      <c r="J103" s="20"/>
      <c r="K103" s="20"/>
      <c r="L103" s="20"/>
    </row>
    <row r="104" spans="1:18" x14ac:dyDescent="0.15">
      <c r="A104" s="20"/>
      <c r="B104" s="20"/>
      <c r="C104" s="20"/>
      <c r="D104" s="20"/>
      <c r="E104" s="20"/>
      <c r="F104" s="20"/>
      <c r="G104" s="20"/>
      <c r="H104" s="20"/>
      <c r="I104" s="20"/>
      <c r="J104" s="20"/>
      <c r="K104" s="20"/>
      <c r="L104" s="20"/>
    </row>
    <row r="105" spans="1:18" x14ac:dyDescent="0.15">
      <c r="A105" s="20"/>
      <c r="B105" s="20"/>
      <c r="C105" s="20"/>
      <c r="D105" s="20"/>
      <c r="E105" s="20"/>
      <c r="F105" s="20"/>
      <c r="G105" s="20"/>
      <c r="H105" s="20"/>
      <c r="I105" s="20"/>
      <c r="J105" s="20"/>
      <c r="K105" s="20"/>
      <c r="L105" s="20"/>
    </row>
    <row r="106" spans="1:18" x14ac:dyDescent="0.15">
      <c r="A106" s="20"/>
      <c r="B106" s="20"/>
      <c r="C106" s="20"/>
      <c r="D106" s="20"/>
      <c r="E106" s="20"/>
      <c r="F106" s="20"/>
      <c r="G106" s="20"/>
      <c r="H106" s="20"/>
      <c r="I106" s="20"/>
      <c r="J106" s="20"/>
      <c r="K106" s="20"/>
      <c r="L106" s="20"/>
    </row>
    <row r="107" spans="1:18" x14ac:dyDescent="0.15">
      <c r="A107" s="20"/>
      <c r="B107" s="20"/>
      <c r="C107" s="20"/>
      <c r="D107" s="20"/>
      <c r="E107" s="20"/>
      <c r="F107" s="20"/>
      <c r="G107" s="20"/>
      <c r="H107" s="20"/>
      <c r="I107" s="20"/>
      <c r="J107" s="20"/>
      <c r="K107" s="20"/>
      <c r="L107" s="20"/>
    </row>
    <row r="108" spans="1:18" x14ac:dyDescent="0.15">
      <c r="A108" s="20"/>
      <c r="B108" s="20"/>
      <c r="C108" s="20"/>
      <c r="D108" s="20"/>
      <c r="E108" s="20"/>
      <c r="F108" s="20"/>
      <c r="G108" s="20"/>
      <c r="H108" s="20"/>
      <c r="I108" s="20"/>
      <c r="J108" s="20"/>
      <c r="K108" s="20"/>
      <c r="L108" s="20"/>
    </row>
    <row r="109" spans="1:18" x14ac:dyDescent="0.15">
      <c r="A109" s="20"/>
      <c r="B109" s="20"/>
      <c r="C109" s="20"/>
      <c r="D109" s="20"/>
      <c r="E109" s="20"/>
      <c r="F109" s="20"/>
      <c r="G109" s="20"/>
      <c r="H109" s="20"/>
      <c r="I109" s="20"/>
      <c r="J109" s="20"/>
      <c r="K109" s="20"/>
      <c r="L109" s="20"/>
    </row>
    <row r="110" spans="1:18" x14ac:dyDescent="0.15">
      <c r="A110" s="20"/>
      <c r="B110" s="20"/>
      <c r="C110" s="20"/>
      <c r="D110" s="20"/>
      <c r="E110" s="20"/>
      <c r="F110" s="20"/>
      <c r="G110" s="20"/>
      <c r="H110" s="20"/>
      <c r="I110" s="20"/>
      <c r="J110" s="20"/>
      <c r="K110" s="20"/>
      <c r="L110" s="20"/>
    </row>
    <row r="111" spans="1:18" x14ac:dyDescent="0.15">
      <c r="A111" s="20"/>
      <c r="B111" s="20"/>
      <c r="C111" s="20"/>
      <c r="D111" s="20"/>
      <c r="E111" s="20"/>
      <c r="F111" s="20"/>
      <c r="G111" s="20"/>
      <c r="H111" s="20"/>
      <c r="I111" s="20"/>
      <c r="J111" s="20"/>
      <c r="K111" s="20"/>
      <c r="L111" s="20"/>
    </row>
    <row r="112" spans="1:18" x14ac:dyDescent="0.15">
      <c r="A112" s="20"/>
      <c r="B112" s="20"/>
      <c r="C112" s="20"/>
      <c r="D112" s="20"/>
      <c r="E112" s="20"/>
      <c r="F112" s="20"/>
      <c r="G112" s="20"/>
      <c r="H112" s="20"/>
      <c r="I112" s="20"/>
      <c r="J112" s="20"/>
      <c r="K112" s="20"/>
      <c r="L112" s="20"/>
    </row>
    <row r="113" spans="1:12" x14ac:dyDescent="0.15">
      <c r="A113" s="20"/>
      <c r="B113" s="20"/>
      <c r="C113" s="20"/>
      <c r="D113" s="20"/>
      <c r="E113" s="20"/>
      <c r="F113" s="20"/>
      <c r="G113" s="20"/>
      <c r="H113" s="20"/>
      <c r="I113" s="20"/>
      <c r="J113" s="20"/>
      <c r="K113" s="20"/>
      <c r="L113" s="20"/>
    </row>
    <row r="114" spans="1:12" x14ac:dyDescent="0.15">
      <c r="A114" s="20"/>
      <c r="B114" s="20"/>
      <c r="C114" s="20"/>
      <c r="D114" s="20"/>
      <c r="E114" s="20"/>
      <c r="F114" s="20"/>
      <c r="G114" s="20"/>
      <c r="H114" s="20"/>
      <c r="I114" s="20"/>
      <c r="J114" s="20"/>
      <c r="K114" s="20"/>
      <c r="L114" s="20"/>
    </row>
    <row r="115" spans="1:12" x14ac:dyDescent="0.15">
      <c r="A115" s="20"/>
      <c r="B115" s="20"/>
      <c r="C115" s="20"/>
      <c r="D115" s="20"/>
      <c r="E115" s="20"/>
      <c r="F115" s="20"/>
      <c r="G115" s="20"/>
      <c r="H115" s="20"/>
      <c r="I115" s="20"/>
      <c r="J115" s="20"/>
      <c r="K115" s="20"/>
      <c r="L115" s="20"/>
    </row>
    <row r="116" spans="1:12" x14ac:dyDescent="0.15">
      <c r="A116" s="20"/>
      <c r="B116" s="20"/>
      <c r="C116" s="20"/>
      <c r="D116" s="20"/>
      <c r="E116" s="20"/>
      <c r="F116" s="20"/>
      <c r="G116" s="20"/>
      <c r="H116" s="20"/>
      <c r="I116" s="20"/>
      <c r="J116" s="20"/>
      <c r="K116" s="20"/>
      <c r="L116" s="20"/>
    </row>
    <row r="117" spans="1:12" x14ac:dyDescent="0.15">
      <c r="A117" s="20"/>
      <c r="B117" s="20"/>
      <c r="C117" s="20"/>
      <c r="D117" s="20"/>
      <c r="E117" s="20"/>
      <c r="F117" s="20"/>
      <c r="G117" s="20"/>
      <c r="H117" s="20"/>
      <c r="I117" s="20"/>
      <c r="J117" s="20"/>
      <c r="K117" s="20"/>
      <c r="L117" s="20"/>
    </row>
    <row r="118" spans="1:12" x14ac:dyDescent="0.15">
      <c r="A118" s="20"/>
      <c r="B118" s="20"/>
      <c r="C118" s="20"/>
      <c r="D118" s="20"/>
      <c r="E118" s="20"/>
      <c r="F118" s="20"/>
      <c r="G118" s="20"/>
      <c r="H118" s="20"/>
      <c r="I118" s="20"/>
      <c r="J118" s="20"/>
      <c r="K118" s="20"/>
      <c r="L118" s="20"/>
    </row>
    <row r="119" spans="1:12" x14ac:dyDescent="0.15">
      <c r="A119" s="20"/>
      <c r="B119" s="20"/>
      <c r="C119" s="20"/>
      <c r="D119" s="20"/>
      <c r="E119" s="20"/>
      <c r="F119" s="20"/>
      <c r="G119" s="20"/>
      <c r="H119" s="20"/>
      <c r="I119" s="20"/>
      <c r="J119" s="20"/>
      <c r="K119" s="20"/>
      <c r="L119" s="20"/>
    </row>
    <row r="120" spans="1:12" x14ac:dyDescent="0.15">
      <c r="A120" s="20"/>
      <c r="B120" s="20"/>
      <c r="C120" s="20"/>
      <c r="D120" s="20"/>
      <c r="E120" s="20"/>
      <c r="F120" s="20"/>
      <c r="G120" s="20"/>
      <c r="H120" s="20"/>
      <c r="I120" s="20"/>
      <c r="J120" s="20"/>
      <c r="K120" s="20"/>
      <c r="L120" s="20"/>
    </row>
    <row r="121" spans="1:12" x14ac:dyDescent="0.15">
      <c r="A121" s="20"/>
      <c r="B121" s="20"/>
      <c r="C121" s="20"/>
      <c r="D121" s="20"/>
      <c r="E121" s="20"/>
      <c r="F121" s="20"/>
      <c r="G121" s="20"/>
      <c r="H121" s="20"/>
      <c r="I121" s="20"/>
      <c r="J121" s="20"/>
      <c r="K121" s="20"/>
      <c r="L121" s="20"/>
    </row>
    <row r="122" spans="1:12" x14ac:dyDescent="0.15">
      <c r="A122" s="20"/>
      <c r="B122" s="20"/>
      <c r="C122" s="20"/>
      <c r="D122" s="20"/>
      <c r="E122" s="20"/>
      <c r="F122" s="20"/>
      <c r="G122" s="20"/>
      <c r="H122" s="20"/>
      <c r="I122" s="20"/>
      <c r="J122" s="20"/>
      <c r="K122" s="20"/>
      <c r="L122" s="20"/>
    </row>
    <row r="123" spans="1:12" x14ac:dyDescent="0.15">
      <c r="A123" s="20"/>
      <c r="B123" s="20"/>
      <c r="C123" s="20"/>
      <c r="D123" s="20"/>
      <c r="E123" s="20"/>
      <c r="F123" s="20"/>
      <c r="G123" s="20"/>
      <c r="H123" s="20"/>
      <c r="I123" s="20"/>
      <c r="J123" s="20"/>
      <c r="K123" s="20"/>
      <c r="L123" s="20"/>
    </row>
    <row r="124" spans="1:12" x14ac:dyDescent="0.15">
      <c r="A124" s="20"/>
      <c r="B124" s="20"/>
      <c r="C124" s="20"/>
      <c r="D124" s="20"/>
      <c r="E124" s="20"/>
      <c r="F124" s="20"/>
      <c r="G124" s="20"/>
      <c r="H124" s="20"/>
      <c r="I124" s="20"/>
      <c r="J124" s="20"/>
      <c r="K124" s="20"/>
      <c r="L124" s="20"/>
    </row>
    <row r="125" spans="1:12" x14ac:dyDescent="0.15">
      <c r="A125" s="20"/>
      <c r="B125" s="20"/>
      <c r="C125" s="20"/>
      <c r="D125" s="20"/>
      <c r="E125" s="20"/>
      <c r="F125" s="20"/>
      <c r="G125" s="20"/>
      <c r="H125" s="20"/>
      <c r="I125" s="20"/>
      <c r="J125" s="20"/>
      <c r="K125" s="20"/>
      <c r="L125" s="20"/>
    </row>
    <row r="126" spans="1:12" x14ac:dyDescent="0.15">
      <c r="A126" s="20"/>
      <c r="B126" s="20"/>
      <c r="C126" s="20"/>
      <c r="D126" s="20"/>
      <c r="E126" s="20"/>
      <c r="F126" s="20"/>
      <c r="G126" s="20"/>
      <c r="H126" s="20"/>
      <c r="I126" s="20"/>
      <c r="J126" s="20"/>
      <c r="K126" s="20"/>
      <c r="L126" s="20"/>
    </row>
    <row r="127" spans="1:12" x14ac:dyDescent="0.15">
      <c r="A127" s="20"/>
      <c r="B127" s="20"/>
      <c r="C127" s="20"/>
      <c r="D127" s="20"/>
      <c r="E127" s="20"/>
      <c r="F127" s="20"/>
      <c r="G127" s="20"/>
      <c r="H127" s="20"/>
      <c r="I127" s="20"/>
      <c r="J127" s="20"/>
      <c r="K127" s="20"/>
      <c r="L127" s="20"/>
    </row>
    <row r="128" spans="1:12" x14ac:dyDescent="0.15">
      <c r="A128" s="20"/>
      <c r="B128" s="20"/>
      <c r="C128" s="20"/>
      <c r="D128" s="20"/>
      <c r="E128" s="20"/>
      <c r="F128" s="20"/>
      <c r="G128" s="20"/>
      <c r="H128" s="20"/>
      <c r="I128" s="20"/>
      <c r="J128" s="20"/>
      <c r="K128" s="20"/>
      <c r="L128" s="20"/>
    </row>
    <row r="129" spans="1:12" x14ac:dyDescent="0.15">
      <c r="A129" s="20"/>
      <c r="B129" s="20"/>
      <c r="C129" s="20"/>
      <c r="D129" s="20"/>
      <c r="E129" s="20"/>
      <c r="F129" s="20"/>
      <c r="G129" s="20"/>
      <c r="H129" s="20"/>
      <c r="I129" s="20"/>
      <c r="J129" s="20"/>
      <c r="K129" s="20"/>
      <c r="L129" s="20"/>
    </row>
    <row r="130" spans="1:12" x14ac:dyDescent="0.15">
      <c r="A130" s="20"/>
      <c r="B130" s="20"/>
      <c r="C130" s="20"/>
      <c r="D130" s="20"/>
      <c r="E130" s="20"/>
      <c r="F130" s="20"/>
      <c r="G130" s="20"/>
      <c r="H130" s="20"/>
      <c r="I130" s="20"/>
      <c r="J130" s="20"/>
      <c r="K130" s="20"/>
      <c r="L130" s="20"/>
    </row>
    <row r="131" spans="1:12" x14ac:dyDescent="0.15">
      <c r="A131" s="20"/>
      <c r="B131" s="20"/>
      <c r="C131" s="20"/>
      <c r="D131" s="20"/>
      <c r="E131" s="20"/>
      <c r="F131" s="20"/>
      <c r="G131" s="20"/>
      <c r="H131" s="20"/>
      <c r="I131" s="20"/>
      <c r="J131" s="20"/>
      <c r="K131" s="20"/>
      <c r="L131" s="20"/>
    </row>
    <row r="132" spans="1:12" x14ac:dyDescent="0.15">
      <c r="A132" s="20"/>
      <c r="B132" s="20"/>
      <c r="C132" s="20"/>
      <c r="D132" s="20"/>
      <c r="E132" s="20"/>
      <c r="F132" s="20"/>
      <c r="G132" s="20"/>
      <c r="H132" s="20"/>
      <c r="I132" s="20"/>
      <c r="J132" s="20"/>
      <c r="K132" s="20"/>
      <c r="L132" s="20"/>
    </row>
    <row r="133" spans="1:12" x14ac:dyDescent="0.15">
      <c r="A133" s="20"/>
      <c r="B133" s="20"/>
      <c r="C133" s="20"/>
      <c r="D133" s="20"/>
      <c r="E133" s="20"/>
      <c r="F133" s="20"/>
      <c r="G133" s="20"/>
      <c r="H133" s="20"/>
      <c r="I133" s="20"/>
      <c r="J133" s="20"/>
      <c r="K133" s="20"/>
      <c r="L133" s="20"/>
    </row>
    <row r="134" spans="1:12" x14ac:dyDescent="0.15">
      <c r="A134" s="20"/>
      <c r="B134" s="20"/>
      <c r="C134" s="20"/>
      <c r="D134" s="20"/>
      <c r="E134" s="20"/>
      <c r="F134" s="20"/>
      <c r="G134" s="20"/>
      <c r="H134" s="20"/>
      <c r="I134" s="20"/>
      <c r="J134" s="20"/>
      <c r="K134" s="20"/>
      <c r="L134" s="20"/>
    </row>
    <row r="135" spans="1:12" x14ac:dyDescent="0.15">
      <c r="A135" s="20"/>
      <c r="B135" s="20"/>
      <c r="C135" s="20"/>
      <c r="D135" s="20"/>
      <c r="E135" s="20"/>
      <c r="F135" s="20"/>
      <c r="G135" s="20"/>
      <c r="H135" s="20"/>
      <c r="I135" s="20"/>
      <c r="J135" s="20"/>
      <c r="K135" s="20"/>
      <c r="L135" s="20"/>
    </row>
    <row r="136" spans="1:12" x14ac:dyDescent="0.15">
      <c r="A136" s="20"/>
      <c r="B136" s="20"/>
      <c r="C136" s="20"/>
      <c r="D136" s="20"/>
      <c r="E136" s="20"/>
      <c r="F136" s="20"/>
      <c r="G136" s="20"/>
      <c r="H136" s="20"/>
      <c r="I136" s="20"/>
      <c r="J136" s="20"/>
      <c r="K136" s="20"/>
      <c r="L136" s="20"/>
    </row>
    <row r="137" spans="1:12" x14ac:dyDescent="0.15">
      <c r="A137" s="20"/>
      <c r="B137" s="20"/>
      <c r="C137" s="20"/>
      <c r="D137" s="20"/>
      <c r="E137" s="20"/>
      <c r="F137" s="20"/>
      <c r="G137" s="20"/>
      <c r="H137" s="20"/>
      <c r="I137" s="20"/>
      <c r="J137" s="20"/>
      <c r="K137" s="20"/>
      <c r="L137" s="20"/>
    </row>
    <row r="138" spans="1:12" x14ac:dyDescent="0.15">
      <c r="A138" s="20"/>
      <c r="B138" s="20"/>
      <c r="C138" s="20"/>
      <c r="D138" s="20"/>
      <c r="E138" s="20"/>
      <c r="F138" s="20"/>
      <c r="G138" s="20"/>
      <c r="H138" s="20"/>
      <c r="I138" s="20"/>
      <c r="J138" s="20"/>
      <c r="K138" s="20"/>
      <c r="L138" s="20"/>
    </row>
    <row r="139" spans="1:12" x14ac:dyDescent="0.15">
      <c r="A139" s="20"/>
      <c r="B139" s="20"/>
      <c r="C139" s="20"/>
      <c r="D139" s="20"/>
      <c r="E139" s="20"/>
      <c r="F139" s="20"/>
      <c r="G139" s="20"/>
      <c r="H139" s="20"/>
      <c r="I139" s="20"/>
      <c r="J139" s="20"/>
      <c r="K139" s="20"/>
      <c r="L139" s="20"/>
    </row>
    <row r="140" spans="1:12" x14ac:dyDescent="0.15">
      <c r="A140" s="20"/>
      <c r="B140" s="20"/>
      <c r="C140" s="20"/>
      <c r="D140" s="20"/>
      <c r="E140" s="20"/>
      <c r="F140" s="20"/>
      <c r="G140" s="20"/>
      <c r="H140" s="20"/>
      <c r="I140" s="20"/>
      <c r="J140" s="20"/>
      <c r="K140" s="20"/>
      <c r="L140" s="20"/>
    </row>
    <row r="141" spans="1:12" x14ac:dyDescent="0.15">
      <c r="A141" s="20"/>
      <c r="B141" s="20"/>
      <c r="C141" s="20"/>
      <c r="D141" s="20"/>
      <c r="E141" s="20"/>
      <c r="F141" s="20"/>
      <c r="G141" s="20"/>
      <c r="H141" s="20"/>
      <c r="I141" s="20"/>
      <c r="J141" s="20"/>
      <c r="K141" s="20"/>
      <c r="L141" s="20"/>
    </row>
    <row r="142" spans="1:12" x14ac:dyDescent="0.15">
      <c r="A142" s="20"/>
      <c r="B142" s="20"/>
      <c r="C142" s="20"/>
      <c r="D142" s="20"/>
      <c r="E142" s="20"/>
      <c r="F142" s="20"/>
      <c r="G142" s="20"/>
      <c r="H142" s="20"/>
      <c r="I142" s="20"/>
      <c r="J142" s="20"/>
      <c r="K142" s="20"/>
      <c r="L142" s="20"/>
    </row>
    <row r="143" spans="1:12" x14ac:dyDescent="0.15">
      <c r="A143" s="20"/>
      <c r="B143" s="20"/>
      <c r="C143" s="20"/>
      <c r="D143" s="20"/>
      <c r="E143" s="20"/>
      <c r="F143" s="20"/>
      <c r="G143" s="20"/>
      <c r="H143" s="20"/>
      <c r="I143" s="20"/>
      <c r="J143" s="20"/>
      <c r="K143" s="20"/>
      <c r="L143" s="20"/>
    </row>
    <row r="144" spans="1:12" x14ac:dyDescent="0.15">
      <c r="A144" s="20"/>
      <c r="B144" s="20"/>
      <c r="C144" s="20"/>
      <c r="D144" s="20"/>
      <c r="E144" s="20"/>
      <c r="F144" s="20"/>
      <c r="G144" s="20"/>
      <c r="H144" s="20"/>
      <c r="I144" s="20"/>
      <c r="J144" s="20"/>
      <c r="K144" s="20"/>
      <c r="L144" s="20"/>
    </row>
    <row r="145" spans="1:12" x14ac:dyDescent="0.15">
      <c r="A145" s="20"/>
      <c r="B145" s="20"/>
      <c r="C145" s="20"/>
      <c r="D145" s="20"/>
      <c r="E145" s="20"/>
      <c r="F145" s="20"/>
      <c r="G145" s="20"/>
      <c r="H145" s="20"/>
      <c r="I145" s="20"/>
      <c r="J145" s="20"/>
      <c r="K145" s="20"/>
      <c r="L145" s="20"/>
    </row>
    <row r="146" spans="1:12" x14ac:dyDescent="0.15">
      <c r="A146" s="20"/>
      <c r="B146" s="20"/>
      <c r="C146" s="20"/>
      <c r="D146" s="20"/>
      <c r="E146" s="20"/>
      <c r="F146" s="20"/>
      <c r="G146" s="20"/>
      <c r="H146" s="20"/>
      <c r="I146" s="20"/>
      <c r="J146" s="20"/>
      <c r="K146" s="20"/>
      <c r="L146" s="20"/>
    </row>
    <row r="147" spans="1:12" x14ac:dyDescent="0.15">
      <c r="A147" s="20"/>
      <c r="B147" s="20"/>
      <c r="C147" s="20"/>
      <c r="D147" s="20"/>
      <c r="E147" s="20"/>
      <c r="F147" s="20"/>
      <c r="G147" s="20"/>
      <c r="H147" s="20"/>
      <c r="I147" s="20"/>
      <c r="J147" s="20"/>
      <c r="K147" s="20"/>
      <c r="L147" s="20"/>
    </row>
    <row r="148" spans="1:12" x14ac:dyDescent="0.15">
      <c r="A148" s="20"/>
      <c r="B148" s="20"/>
      <c r="C148" s="20"/>
      <c r="D148" s="20"/>
      <c r="E148" s="20"/>
      <c r="F148" s="20"/>
      <c r="G148" s="20"/>
      <c r="H148" s="20"/>
      <c r="I148" s="20"/>
      <c r="J148" s="20"/>
      <c r="K148" s="20"/>
      <c r="L148" s="20"/>
    </row>
    <row r="149" spans="1:12" x14ac:dyDescent="0.15">
      <c r="A149" s="20"/>
      <c r="B149" s="20"/>
      <c r="C149" s="20"/>
      <c r="D149" s="20"/>
      <c r="E149" s="20"/>
      <c r="F149" s="20"/>
      <c r="G149" s="20"/>
      <c r="H149" s="20"/>
      <c r="I149" s="20"/>
      <c r="J149" s="20"/>
      <c r="K149" s="20"/>
      <c r="L149" s="20"/>
    </row>
    <row r="150" spans="1:12" x14ac:dyDescent="0.15">
      <c r="A150" s="20"/>
      <c r="B150" s="20"/>
      <c r="C150" s="20"/>
      <c r="D150" s="20"/>
      <c r="E150" s="20"/>
      <c r="F150" s="20"/>
      <c r="G150" s="20"/>
      <c r="H150" s="20"/>
      <c r="I150" s="20"/>
      <c r="J150" s="20"/>
      <c r="K150" s="20"/>
      <c r="L150" s="20"/>
    </row>
    <row r="151" spans="1:12" x14ac:dyDescent="0.15">
      <c r="A151" s="20"/>
      <c r="B151" s="20"/>
      <c r="C151" s="20"/>
      <c r="D151" s="20"/>
      <c r="E151" s="20"/>
      <c r="F151" s="20"/>
      <c r="G151" s="20"/>
      <c r="H151" s="20"/>
      <c r="I151" s="20"/>
      <c r="J151" s="20"/>
      <c r="K151" s="20"/>
      <c r="L151" s="20"/>
    </row>
    <row r="152" spans="1:12" x14ac:dyDescent="0.15">
      <c r="A152" s="20"/>
      <c r="B152" s="20"/>
      <c r="C152" s="20"/>
      <c r="D152" s="20"/>
      <c r="E152" s="20"/>
      <c r="F152" s="20"/>
      <c r="G152" s="20"/>
      <c r="H152" s="20"/>
      <c r="I152" s="20"/>
      <c r="J152" s="20"/>
      <c r="K152" s="20"/>
      <c r="L152" s="20"/>
    </row>
    <row r="153" spans="1:12" x14ac:dyDescent="0.15">
      <c r="A153" s="20"/>
      <c r="B153" s="20"/>
      <c r="C153" s="20"/>
      <c r="D153" s="20"/>
      <c r="E153" s="20"/>
      <c r="F153" s="20"/>
      <c r="G153" s="20"/>
      <c r="H153" s="20"/>
      <c r="I153" s="20"/>
      <c r="J153" s="20"/>
      <c r="K153" s="20"/>
      <c r="L153" s="20"/>
    </row>
    <row r="154" spans="1:12" x14ac:dyDescent="0.15">
      <c r="A154" s="20"/>
      <c r="B154" s="20"/>
      <c r="C154" s="20"/>
      <c r="D154" s="20"/>
      <c r="E154" s="20"/>
      <c r="F154" s="20"/>
      <c r="G154" s="20"/>
      <c r="H154" s="20"/>
      <c r="I154" s="20"/>
      <c r="J154" s="20"/>
      <c r="K154" s="20"/>
      <c r="L154" s="20"/>
    </row>
    <row r="155" spans="1:12" x14ac:dyDescent="0.15">
      <c r="A155" s="20"/>
      <c r="B155" s="20"/>
      <c r="C155" s="20"/>
      <c r="D155" s="20"/>
      <c r="E155" s="20"/>
      <c r="F155" s="20"/>
      <c r="G155" s="20"/>
      <c r="H155" s="20"/>
      <c r="I155" s="20"/>
      <c r="J155" s="20"/>
      <c r="K155" s="20"/>
      <c r="L155" s="20"/>
    </row>
    <row r="156" spans="1:12" x14ac:dyDescent="0.15">
      <c r="A156" s="20"/>
      <c r="B156" s="20"/>
      <c r="C156" s="20"/>
      <c r="D156" s="20"/>
      <c r="E156" s="20"/>
      <c r="F156" s="20"/>
      <c r="G156" s="20"/>
      <c r="H156" s="20"/>
      <c r="I156" s="20"/>
      <c r="J156" s="20"/>
      <c r="K156" s="20"/>
      <c r="L156" s="20"/>
    </row>
    <row r="157" spans="1:12" x14ac:dyDescent="0.15">
      <c r="A157" s="20"/>
      <c r="B157" s="20"/>
      <c r="C157" s="20"/>
      <c r="D157" s="20"/>
      <c r="E157" s="20"/>
      <c r="F157" s="20"/>
      <c r="G157" s="20"/>
      <c r="H157" s="20"/>
      <c r="I157" s="20"/>
      <c r="J157" s="20"/>
      <c r="K157" s="20"/>
      <c r="L157" s="20"/>
    </row>
    <row r="158" spans="1:12" x14ac:dyDescent="0.15">
      <c r="A158" s="20"/>
      <c r="B158" s="20"/>
      <c r="C158" s="20"/>
      <c r="D158" s="20"/>
      <c r="E158" s="20"/>
      <c r="F158" s="20"/>
      <c r="G158" s="20"/>
      <c r="H158" s="20"/>
      <c r="I158" s="20"/>
      <c r="J158" s="20"/>
      <c r="K158" s="20"/>
      <c r="L158" s="20"/>
    </row>
    <row r="159" spans="1:12" x14ac:dyDescent="0.15">
      <c r="A159" s="20"/>
      <c r="B159" s="20"/>
      <c r="C159" s="20"/>
      <c r="D159" s="20"/>
      <c r="E159" s="20"/>
      <c r="F159" s="20"/>
      <c r="G159" s="20"/>
      <c r="H159" s="20"/>
      <c r="I159" s="20"/>
      <c r="J159" s="20"/>
      <c r="K159" s="20"/>
      <c r="L159" s="20"/>
    </row>
    <row r="160" spans="1:12" x14ac:dyDescent="0.15">
      <c r="A160" s="20"/>
      <c r="B160" s="20"/>
      <c r="C160" s="20"/>
      <c r="D160" s="20"/>
      <c r="E160" s="20"/>
      <c r="F160" s="20"/>
      <c r="G160" s="20"/>
      <c r="H160" s="20"/>
      <c r="I160" s="20"/>
      <c r="J160" s="20"/>
      <c r="K160" s="20"/>
      <c r="L160" s="20"/>
    </row>
    <row r="161" spans="1:12" x14ac:dyDescent="0.15">
      <c r="A161" s="20"/>
      <c r="B161" s="20"/>
      <c r="C161" s="20"/>
      <c r="D161" s="20"/>
      <c r="E161" s="20"/>
      <c r="F161" s="20"/>
      <c r="G161" s="20"/>
      <c r="H161" s="20"/>
      <c r="I161" s="20"/>
      <c r="J161" s="20"/>
      <c r="K161" s="20"/>
      <c r="L161" s="20"/>
    </row>
    <row r="162" spans="1:12" x14ac:dyDescent="0.15">
      <c r="A162" s="20"/>
      <c r="B162" s="20"/>
      <c r="C162" s="20"/>
      <c r="D162" s="20"/>
      <c r="E162" s="20"/>
      <c r="F162" s="20"/>
      <c r="G162" s="20"/>
      <c r="H162" s="20"/>
      <c r="I162" s="20"/>
      <c r="J162" s="20"/>
      <c r="K162" s="20"/>
      <c r="L162" s="20"/>
    </row>
    <row r="163" spans="1:12" x14ac:dyDescent="0.15">
      <c r="A163" s="20"/>
      <c r="B163" s="20"/>
      <c r="C163" s="20"/>
      <c r="D163" s="20"/>
      <c r="E163" s="20"/>
      <c r="F163" s="20"/>
      <c r="G163" s="20"/>
      <c r="H163" s="20"/>
      <c r="I163" s="20"/>
      <c r="J163" s="20"/>
      <c r="K163" s="20"/>
      <c r="L163" s="20"/>
    </row>
    <row r="164" spans="1:12" x14ac:dyDescent="0.15">
      <c r="A164" s="20"/>
      <c r="B164" s="20"/>
      <c r="C164" s="20"/>
      <c r="D164" s="20"/>
      <c r="E164" s="20"/>
      <c r="F164" s="20"/>
      <c r="G164" s="20"/>
      <c r="H164" s="20"/>
      <c r="I164" s="20"/>
      <c r="J164" s="20"/>
      <c r="K164" s="20"/>
      <c r="L164" s="20"/>
    </row>
    <row r="165" spans="1:12" x14ac:dyDescent="0.15">
      <c r="A165" s="20"/>
      <c r="B165" s="20"/>
      <c r="C165" s="20"/>
      <c r="D165" s="20"/>
      <c r="E165" s="20"/>
      <c r="F165" s="20"/>
      <c r="G165" s="20"/>
      <c r="H165" s="20"/>
      <c r="I165" s="20"/>
      <c r="J165" s="20"/>
      <c r="K165" s="20"/>
      <c r="L165" s="20"/>
    </row>
    <row r="166" spans="1:12" x14ac:dyDescent="0.15">
      <c r="A166" s="20"/>
      <c r="B166" s="20"/>
      <c r="C166" s="20"/>
      <c r="D166" s="20"/>
      <c r="E166" s="20"/>
      <c r="F166" s="20"/>
      <c r="G166" s="20"/>
      <c r="H166" s="20"/>
      <c r="I166" s="20"/>
      <c r="J166" s="20"/>
      <c r="K166" s="20"/>
      <c r="L166" s="20"/>
    </row>
    <row r="167" spans="1:12" x14ac:dyDescent="0.15">
      <c r="A167" s="20"/>
      <c r="B167" s="20"/>
      <c r="C167" s="20"/>
      <c r="D167" s="20"/>
      <c r="E167" s="20"/>
      <c r="F167" s="20"/>
      <c r="G167" s="20"/>
      <c r="H167" s="20"/>
      <c r="I167" s="20"/>
      <c r="J167" s="20"/>
      <c r="K167" s="20"/>
      <c r="L167" s="20"/>
    </row>
    <row r="168" spans="1:12" x14ac:dyDescent="0.15">
      <c r="A168" s="20"/>
      <c r="B168" s="20"/>
      <c r="C168" s="20"/>
      <c r="D168" s="20"/>
      <c r="E168" s="20"/>
      <c r="F168" s="20"/>
      <c r="G168" s="20"/>
      <c r="H168" s="20"/>
      <c r="I168" s="20"/>
      <c r="J168" s="20"/>
      <c r="K168" s="20"/>
      <c r="L168" s="20"/>
    </row>
    <row r="169" spans="1:12" x14ac:dyDescent="0.15">
      <c r="A169" s="20"/>
      <c r="B169" s="20"/>
      <c r="C169" s="20"/>
      <c r="D169" s="20"/>
      <c r="E169" s="20"/>
      <c r="F169" s="20"/>
      <c r="G169" s="20"/>
      <c r="H169" s="20"/>
      <c r="I169" s="20"/>
      <c r="J169" s="20"/>
      <c r="K169" s="20"/>
      <c r="L169" s="20"/>
    </row>
    <row r="170" spans="1:12" x14ac:dyDescent="0.15">
      <c r="A170" s="20"/>
      <c r="B170" s="20"/>
      <c r="C170" s="20"/>
      <c r="D170" s="20"/>
      <c r="E170" s="20"/>
      <c r="F170" s="20"/>
      <c r="G170" s="20"/>
      <c r="H170" s="20"/>
      <c r="I170" s="20"/>
      <c r="J170" s="20"/>
      <c r="K170" s="20"/>
      <c r="L170" s="20"/>
    </row>
    <row r="171" spans="1:12" x14ac:dyDescent="0.15">
      <c r="A171" s="20"/>
      <c r="B171" s="20"/>
      <c r="C171" s="20"/>
      <c r="D171" s="20"/>
      <c r="E171" s="20"/>
      <c r="F171" s="20"/>
      <c r="G171" s="20"/>
      <c r="H171" s="20"/>
      <c r="I171" s="20"/>
      <c r="J171" s="20"/>
      <c r="K171" s="20"/>
      <c r="L171" s="20"/>
    </row>
    <row r="172" spans="1:12" x14ac:dyDescent="0.15">
      <c r="A172" s="20"/>
      <c r="B172" s="20"/>
      <c r="C172" s="20"/>
      <c r="D172" s="20"/>
      <c r="E172" s="20"/>
      <c r="F172" s="20"/>
      <c r="G172" s="20"/>
      <c r="H172" s="20"/>
      <c r="I172" s="20"/>
      <c r="J172" s="20"/>
      <c r="K172" s="20"/>
      <c r="L172" s="20"/>
    </row>
    <row r="173" spans="1:12" x14ac:dyDescent="0.15">
      <c r="A173" s="20"/>
      <c r="B173" s="20"/>
      <c r="C173" s="20"/>
      <c r="D173" s="20"/>
      <c r="E173" s="20"/>
      <c r="F173" s="20"/>
      <c r="G173" s="20"/>
      <c r="H173" s="20"/>
      <c r="I173" s="20"/>
      <c r="J173" s="20"/>
      <c r="K173" s="20"/>
      <c r="L173" s="20"/>
    </row>
    <row r="174" spans="1:12" x14ac:dyDescent="0.15">
      <c r="A174" s="20"/>
      <c r="B174" s="20"/>
      <c r="C174" s="20"/>
      <c r="D174" s="20"/>
      <c r="E174" s="20"/>
      <c r="F174" s="20"/>
      <c r="G174" s="20"/>
      <c r="H174" s="20"/>
      <c r="I174" s="20"/>
      <c r="J174" s="20"/>
      <c r="K174" s="20"/>
      <c r="L174" s="20"/>
    </row>
    <row r="175" spans="1:12" x14ac:dyDescent="0.15">
      <c r="A175" s="20"/>
      <c r="B175" s="20"/>
      <c r="C175" s="20"/>
      <c r="D175" s="20"/>
      <c r="E175" s="20"/>
      <c r="F175" s="20"/>
      <c r="G175" s="20"/>
      <c r="H175" s="20"/>
      <c r="I175" s="20"/>
      <c r="J175" s="20"/>
      <c r="K175" s="20"/>
      <c r="L175" s="20"/>
    </row>
    <row r="176" spans="1:12" x14ac:dyDescent="0.15">
      <c r="A176" s="20"/>
      <c r="B176" s="20"/>
      <c r="C176" s="20"/>
      <c r="D176" s="20"/>
      <c r="E176" s="20"/>
      <c r="F176" s="20"/>
      <c r="G176" s="20"/>
      <c r="H176" s="20"/>
      <c r="I176" s="20"/>
      <c r="J176" s="20"/>
      <c r="K176" s="20"/>
      <c r="L176" s="20"/>
    </row>
    <row r="177" spans="1:12" x14ac:dyDescent="0.15">
      <c r="A177" s="20"/>
      <c r="B177" s="20"/>
      <c r="C177" s="20"/>
      <c r="D177" s="20"/>
      <c r="E177" s="20"/>
      <c r="F177" s="20"/>
      <c r="G177" s="20"/>
      <c r="H177" s="20"/>
      <c r="I177" s="20"/>
      <c r="J177" s="20"/>
      <c r="K177" s="20"/>
      <c r="L177" s="20"/>
    </row>
    <row r="178" spans="1:12" x14ac:dyDescent="0.15">
      <c r="A178" s="20"/>
      <c r="B178" s="20"/>
      <c r="C178" s="20"/>
      <c r="D178" s="20"/>
      <c r="E178" s="20"/>
      <c r="F178" s="20"/>
      <c r="G178" s="20"/>
      <c r="H178" s="20"/>
      <c r="I178" s="20"/>
      <c r="J178" s="20"/>
      <c r="K178" s="20"/>
      <c r="L178" s="20"/>
    </row>
    <row r="179" spans="1:12" x14ac:dyDescent="0.15">
      <c r="A179" s="20"/>
      <c r="B179" s="20"/>
      <c r="C179" s="20"/>
      <c r="D179" s="20"/>
      <c r="E179" s="20"/>
      <c r="F179" s="20"/>
      <c r="G179" s="20"/>
      <c r="H179" s="20"/>
      <c r="I179" s="20"/>
      <c r="J179" s="20"/>
      <c r="K179" s="20"/>
      <c r="L179" s="20"/>
    </row>
    <row r="180" spans="1:12" x14ac:dyDescent="0.15">
      <c r="A180" s="20"/>
      <c r="B180" s="20"/>
      <c r="C180" s="20"/>
      <c r="D180" s="20"/>
      <c r="E180" s="20"/>
      <c r="F180" s="20"/>
      <c r="G180" s="20"/>
      <c r="H180" s="20"/>
      <c r="I180" s="20"/>
      <c r="J180" s="20"/>
      <c r="K180" s="20"/>
      <c r="L180" s="20"/>
    </row>
    <row r="181" spans="1:12" x14ac:dyDescent="0.15">
      <c r="A181" s="20"/>
      <c r="B181" s="20"/>
      <c r="C181" s="20"/>
      <c r="D181" s="20"/>
      <c r="E181" s="20"/>
      <c r="F181" s="20"/>
      <c r="G181" s="20"/>
      <c r="H181" s="20"/>
      <c r="I181" s="20"/>
      <c r="J181" s="20"/>
      <c r="K181" s="20"/>
      <c r="L181" s="20"/>
    </row>
    <row r="182" spans="1:12" x14ac:dyDescent="0.15">
      <c r="A182" s="20"/>
      <c r="B182" s="20"/>
      <c r="C182" s="20"/>
      <c r="D182" s="20"/>
      <c r="E182" s="20"/>
      <c r="F182" s="20"/>
      <c r="G182" s="20"/>
      <c r="H182" s="20"/>
      <c r="I182" s="20"/>
      <c r="J182" s="20"/>
      <c r="K182" s="20"/>
      <c r="L182" s="20"/>
    </row>
    <row r="183" spans="1:12" x14ac:dyDescent="0.15">
      <c r="A183" s="20"/>
      <c r="B183" s="20"/>
      <c r="C183" s="20"/>
      <c r="D183" s="20"/>
      <c r="E183" s="20"/>
      <c r="F183" s="20"/>
      <c r="G183" s="20"/>
      <c r="H183" s="20"/>
      <c r="I183" s="20"/>
      <c r="J183" s="20"/>
      <c r="K183" s="20"/>
      <c r="L183" s="20"/>
    </row>
    <row r="184" spans="1:12" x14ac:dyDescent="0.15">
      <c r="A184" s="20"/>
      <c r="B184" s="20"/>
      <c r="C184" s="20"/>
      <c r="D184" s="20"/>
      <c r="E184" s="20"/>
      <c r="F184" s="20"/>
      <c r="G184" s="20"/>
      <c r="H184" s="20"/>
      <c r="I184" s="20"/>
      <c r="J184" s="20"/>
      <c r="K184" s="20"/>
      <c r="L184" s="20"/>
    </row>
    <row r="185" spans="1:12" x14ac:dyDescent="0.15">
      <c r="A185" s="20"/>
      <c r="B185" s="20"/>
      <c r="C185" s="20"/>
      <c r="D185" s="20"/>
      <c r="E185" s="20"/>
      <c r="F185" s="20"/>
      <c r="G185" s="20"/>
      <c r="H185" s="20"/>
      <c r="I185" s="20"/>
      <c r="J185" s="20"/>
      <c r="K185" s="20"/>
      <c r="L185" s="20"/>
    </row>
    <row r="186" spans="1:12" x14ac:dyDescent="0.15">
      <c r="A186" s="20"/>
      <c r="B186" s="20"/>
      <c r="C186" s="20"/>
      <c r="D186" s="20"/>
      <c r="E186" s="20"/>
      <c r="F186" s="20"/>
      <c r="G186" s="20"/>
      <c r="H186" s="20"/>
      <c r="I186" s="20"/>
      <c r="J186" s="20"/>
      <c r="K186" s="20"/>
      <c r="L186" s="20"/>
    </row>
    <row r="187" spans="1:12" x14ac:dyDescent="0.15">
      <c r="A187" s="20"/>
      <c r="B187" s="20"/>
      <c r="C187" s="20"/>
      <c r="D187" s="20"/>
      <c r="E187" s="20"/>
      <c r="F187" s="20"/>
      <c r="G187" s="20"/>
      <c r="H187" s="20"/>
      <c r="I187" s="20"/>
      <c r="J187" s="20"/>
      <c r="K187" s="20"/>
      <c r="L187" s="20"/>
    </row>
    <row r="188" spans="1:12" x14ac:dyDescent="0.15">
      <c r="A188" s="20"/>
      <c r="B188" s="20"/>
      <c r="C188" s="20"/>
      <c r="D188" s="20"/>
      <c r="E188" s="20"/>
      <c r="F188" s="20"/>
      <c r="G188" s="20"/>
      <c r="H188" s="20"/>
      <c r="I188" s="20"/>
      <c r="J188" s="20"/>
      <c r="K188" s="20"/>
      <c r="L188" s="20"/>
    </row>
    <row r="189" spans="1:12" x14ac:dyDescent="0.15">
      <c r="A189" s="20"/>
      <c r="B189" s="20"/>
      <c r="C189" s="20"/>
      <c r="D189" s="20"/>
      <c r="E189" s="20"/>
      <c r="F189" s="20"/>
      <c r="G189" s="20"/>
      <c r="H189" s="20"/>
      <c r="I189" s="20"/>
      <c r="J189" s="20"/>
      <c r="K189" s="20"/>
      <c r="L189" s="20"/>
    </row>
    <row r="190" spans="1:12" x14ac:dyDescent="0.15">
      <c r="A190" s="20"/>
      <c r="B190" s="20"/>
      <c r="C190" s="20"/>
      <c r="D190" s="20"/>
      <c r="E190" s="20"/>
      <c r="F190" s="20"/>
      <c r="G190" s="20"/>
      <c r="H190" s="20"/>
      <c r="I190" s="20"/>
      <c r="J190" s="20"/>
      <c r="K190" s="20"/>
      <c r="L190" s="20"/>
    </row>
    <row r="191" spans="1:12" x14ac:dyDescent="0.15">
      <c r="A191" s="20"/>
      <c r="B191" s="20"/>
      <c r="C191" s="20"/>
      <c r="D191" s="20"/>
      <c r="E191" s="20"/>
      <c r="F191" s="20"/>
      <c r="G191" s="20"/>
      <c r="H191" s="20"/>
      <c r="I191" s="20"/>
      <c r="J191" s="20"/>
      <c r="K191" s="20"/>
      <c r="L191" s="20"/>
    </row>
    <row r="192" spans="1:12" x14ac:dyDescent="0.15">
      <c r="A192" s="20"/>
      <c r="B192" s="20"/>
      <c r="C192" s="20"/>
      <c r="D192" s="20"/>
      <c r="E192" s="20"/>
      <c r="F192" s="20"/>
      <c r="G192" s="20"/>
      <c r="H192" s="20"/>
      <c r="I192" s="20"/>
      <c r="J192" s="20"/>
      <c r="K192" s="20"/>
      <c r="L192" s="20"/>
    </row>
    <row r="193" spans="1:12" x14ac:dyDescent="0.15">
      <c r="A193" s="20"/>
      <c r="B193" s="20"/>
      <c r="C193" s="20"/>
      <c r="D193" s="20"/>
      <c r="E193" s="20"/>
      <c r="F193" s="20"/>
      <c r="G193" s="20"/>
      <c r="H193" s="20"/>
      <c r="I193" s="20"/>
      <c r="J193" s="20"/>
      <c r="K193" s="20"/>
      <c r="L193" s="20"/>
    </row>
    <row r="194" spans="1:12" x14ac:dyDescent="0.15">
      <c r="A194" s="20"/>
      <c r="B194" s="20"/>
      <c r="C194" s="20"/>
      <c r="D194" s="20"/>
      <c r="E194" s="20"/>
      <c r="F194" s="20"/>
      <c r="G194" s="20"/>
      <c r="H194" s="20"/>
      <c r="I194" s="20"/>
      <c r="J194" s="20"/>
      <c r="K194" s="20"/>
      <c r="L194" s="20"/>
    </row>
    <row r="195" spans="1:12" x14ac:dyDescent="0.15">
      <c r="A195" s="20"/>
      <c r="B195" s="20"/>
      <c r="C195" s="20"/>
      <c r="D195" s="20"/>
      <c r="E195" s="20"/>
      <c r="F195" s="20"/>
      <c r="G195" s="20"/>
      <c r="H195" s="20"/>
      <c r="I195" s="20"/>
      <c r="J195" s="20"/>
      <c r="K195" s="20"/>
      <c r="L195" s="20"/>
    </row>
    <row r="196" spans="1:12" x14ac:dyDescent="0.15">
      <c r="A196" s="20"/>
      <c r="B196" s="20"/>
      <c r="C196" s="20"/>
      <c r="D196" s="20"/>
      <c r="E196" s="20"/>
      <c r="F196" s="20"/>
      <c r="G196" s="20"/>
      <c r="H196" s="20"/>
      <c r="I196" s="20"/>
      <c r="J196" s="20"/>
      <c r="K196" s="20"/>
      <c r="L196" s="20"/>
    </row>
    <row r="197" spans="1:12" x14ac:dyDescent="0.15">
      <c r="A197" s="20"/>
      <c r="B197" s="20"/>
      <c r="C197" s="20"/>
      <c r="D197" s="20"/>
      <c r="E197" s="20"/>
      <c r="F197" s="20"/>
      <c r="G197" s="20"/>
      <c r="H197" s="20"/>
      <c r="I197" s="20"/>
      <c r="J197" s="20"/>
      <c r="K197" s="20"/>
      <c r="L197" s="20"/>
    </row>
    <row r="198" spans="1:12" x14ac:dyDescent="0.15">
      <c r="A198" s="20"/>
      <c r="B198" s="20"/>
      <c r="C198" s="20"/>
      <c r="D198" s="20"/>
      <c r="E198" s="20"/>
      <c r="F198" s="20"/>
      <c r="G198" s="20"/>
      <c r="H198" s="20"/>
      <c r="I198" s="20"/>
      <c r="J198" s="20"/>
      <c r="K198" s="20"/>
      <c r="L198" s="20"/>
    </row>
    <row r="199" spans="1:12" x14ac:dyDescent="0.15">
      <c r="A199" s="20"/>
      <c r="B199" s="20"/>
      <c r="C199" s="20"/>
      <c r="D199" s="20"/>
      <c r="E199" s="20"/>
      <c r="F199" s="20"/>
      <c r="G199" s="20"/>
      <c r="H199" s="20"/>
      <c r="I199" s="20"/>
      <c r="J199" s="20"/>
      <c r="K199" s="20"/>
      <c r="L199" s="20"/>
    </row>
    <row r="200" spans="1:12" x14ac:dyDescent="0.15">
      <c r="A200" s="20"/>
      <c r="B200" s="20"/>
      <c r="C200" s="20"/>
      <c r="D200" s="20"/>
      <c r="E200" s="20"/>
      <c r="F200" s="20"/>
      <c r="G200" s="20"/>
      <c r="H200" s="20"/>
      <c r="I200" s="20"/>
      <c r="J200" s="20"/>
      <c r="K200" s="20"/>
      <c r="L200" s="20"/>
    </row>
    <row r="201" spans="1:12" x14ac:dyDescent="0.15">
      <c r="A201" s="20"/>
      <c r="B201" s="20"/>
      <c r="C201" s="20"/>
      <c r="D201" s="20"/>
      <c r="E201" s="20"/>
      <c r="F201" s="20"/>
      <c r="G201" s="20"/>
      <c r="H201" s="20"/>
      <c r="I201" s="20"/>
      <c r="J201" s="20"/>
      <c r="K201" s="20"/>
      <c r="L201" s="20"/>
    </row>
    <row r="202" spans="1:12" x14ac:dyDescent="0.15">
      <c r="A202" s="20"/>
      <c r="B202" s="20"/>
      <c r="C202" s="20"/>
      <c r="D202" s="20"/>
      <c r="E202" s="20"/>
      <c r="F202" s="20"/>
      <c r="G202" s="20"/>
      <c r="H202" s="20"/>
      <c r="I202" s="20"/>
      <c r="J202" s="20"/>
      <c r="K202" s="20"/>
      <c r="L202" s="20"/>
    </row>
    <row r="203" spans="1:12" x14ac:dyDescent="0.15">
      <c r="A203" s="20"/>
      <c r="B203" s="20"/>
      <c r="C203" s="20"/>
      <c r="D203" s="20"/>
      <c r="E203" s="20"/>
      <c r="F203" s="20"/>
      <c r="G203" s="20"/>
      <c r="H203" s="20"/>
      <c r="I203" s="20"/>
      <c r="J203" s="20"/>
      <c r="K203" s="20"/>
      <c r="L203" s="20"/>
    </row>
    <row r="204" spans="1:12" x14ac:dyDescent="0.15">
      <c r="A204" s="20"/>
      <c r="B204" s="20"/>
      <c r="C204" s="20"/>
      <c r="D204" s="20"/>
      <c r="E204" s="20"/>
      <c r="F204" s="20"/>
      <c r="G204" s="20"/>
      <c r="H204" s="20"/>
      <c r="I204" s="20"/>
      <c r="J204" s="20"/>
      <c r="K204" s="20"/>
      <c r="L204" s="20"/>
    </row>
    <row r="205" spans="1:12" x14ac:dyDescent="0.15">
      <c r="A205" s="20"/>
      <c r="B205" s="20"/>
      <c r="C205" s="20"/>
      <c r="D205" s="20"/>
      <c r="E205" s="20"/>
      <c r="F205" s="20"/>
      <c r="G205" s="20"/>
      <c r="H205" s="20"/>
      <c r="I205" s="20"/>
      <c r="J205" s="20"/>
      <c r="K205" s="20"/>
      <c r="L205" s="20"/>
    </row>
    <row r="206" spans="1:12" x14ac:dyDescent="0.15">
      <c r="A206" s="20"/>
      <c r="B206" s="20"/>
      <c r="C206" s="20"/>
      <c r="D206" s="20"/>
      <c r="E206" s="20"/>
      <c r="F206" s="20"/>
      <c r="G206" s="20"/>
      <c r="H206" s="20"/>
      <c r="I206" s="20"/>
      <c r="J206" s="20"/>
      <c r="K206" s="20"/>
      <c r="L206" s="20"/>
    </row>
    <row r="207" spans="1:12" x14ac:dyDescent="0.15">
      <c r="A207" s="20"/>
      <c r="B207" s="20"/>
      <c r="C207" s="20"/>
      <c r="D207" s="20"/>
      <c r="E207" s="20"/>
      <c r="F207" s="20"/>
      <c r="G207" s="20"/>
      <c r="H207" s="20"/>
      <c r="I207" s="20"/>
      <c r="J207" s="20"/>
      <c r="K207" s="20"/>
      <c r="L207" s="20"/>
    </row>
    <row r="208" spans="1:12" x14ac:dyDescent="0.15">
      <c r="A208" s="20"/>
      <c r="B208" s="20"/>
      <c r="C208" s="20"/>
      <c r="D208" s="20"/>
      <c r="E208" s="20"/>
      <c r="F208" s="20"/>
      <c r="G208" s="20"/>
      <c r="H208" s="20"/>
      <c r="I208" s="20"/>
      <c r="J208" s="20"/>
      <c r="K208" s="20"/>
      <c r="L208" s="20"/>
    </row>
    <row r="209" spans="1:12" x14ac:dyDescent="0.15">
      <c r="A209" s="20"/>
      <c r="B209" s="20"/>
      <c r="C209" s="20"/>
      <c r="D209" s="20"/>
      <c r="E209" s="20"/>
      <c r="F209" s="20"/>
      <c r="G209" s="20"/>
      <c r="H209" s="20"/>
      <c r="I209" s="20"/>
      <c r="J209" s="20"/>
      <c r="K209" s="20"/>
      <c r="L209" s="20"/>
    </row>
    <row r="210" spans="1:12" x14ac:dyDescent="0.15">
      <c r="A210" s="20"/>
      <c r="B210" s="20"/>
      <c r="C210" s="20"/>
      <c r="D210" s="20"/>
      <c r="E210" s="20"/>
      <c r="F210" s="20"/>
      <c r="G210" s="20"/>
      <c r="H210" s="20"/>
      <c r="I210" s="20"/>
      <c r="J210" s="20"/>
      <c r="K210" s="20"/>
      <c r="L210" s="20"/>
    </row>
    <row r="211" spans="1:12" x14ac:dyDescent="0.15">
      <c r="A211" s="20"/>
      <c r="B211" s="20"/>
      <c r="C211" s="20"/>
      <c r="D211" s="20"/>
      <c r="E211" s="20"/>
      <c r="F211" s="20"/>
      <c r="G211" s="20"/>
      <c r="H211" s="20"/>
      <c r="I211" s="20"/>
      <c r="J211" s="20"/>
      <c r="K211" s="20"/>
      <c r="L211" s="20"/>
    </row>
    <row r="212" spans="1:12" x14ac:dyDescent="0.15">
      <c r="A212" s="20"/>
      <c r="B212" s="20"/>
      <c r="C212" s="20"/>
      <c r="D212" s="20"/>
      <c r="E212" s="20"/>
      <c r="F212" s="20"/>
      <c r="G212" s="20"/>
      <c r="H212" s="20"/>
      <c r="I212" s="20"/>
      <c r="J212" s="20"/>
      <c r="K212" s="20"/>
      <c r="L212" s="20"/>
    </row>
    <row r="213" spans="1:12" x14ac:dyDescent="0.15">
      <c r="A213" s="20"/>
      <c r="B213" s="20"/>
      <c r="C213" s="20"/>
      <c r="D213" s="20"/>
      <c r="E213" s="20"/>
      <c r="F213" s="20"/>
      <c r="G213" s="20"/>
      <c r="H213" s="20"/>
      <c r="I213" s="20"/>
      <c r="J213" s="20"/>
      <c r="K213" s="20"/>
      <c r="L213" s="20"/>
    </row>
    <row r="214" spans="1:12" x14ac:dyDescent="0.15">
      <c r="A214" s="20"/>
      <c r="B214" s="20"/>
      <c r="C214" s="20"/>
      <c r="D214" s="20"/>
      <c r="E214" s="20"/>
      <c r="F214" s="20"/>
      <c r="G214" s="20"/>
      <c r="H214" s="20"/>
      <c r="I214" s="20"/>
      <c r="J214" s="20"/>
      <c r="K214" s="20"/>
      <c r="L214" s="20"/>
    </row>
    <row r="215" spans="1:12" x14ac:dyDescent="0.15">
      <c r="A215" s="20"/>
      <c r="B215" s="20"/>
      <c r="C215" s="20"/>
      <c r="D215" s="20"/>
      <c r="E215" s="20"/>
      <c r="F215" s="20"/>
      <c r="G215" s="20"/>
      <c r="H215" s="20"/>
      <c r="I215" s="20"/>
      <c r="J215" s="20"/>
      <c r="K215" s="20"/>
      <c r="L215" s="20"/>
    </row>
    <row r="216" spans="1:12" x14ac:dyDescent="0.15">
      <c r="A216" s="20"/>
      <c r="B216" s="20"/>
      <c r="C216" s="20"/>
      <c r="D216" s="20"/>
      <c r="E216" s="20"/>
      <c r="F216" s="20"/>
      <c r="G216" s="20"/>
      <c r="H216" s="20"/>
      <c r="I216" s="20"/>
      <c r="J216" s="20"/>
      <c r="K216" s="20"/>
      <c r="L216" s="20"/>
    </row>
    <row r="217" spans="1:12" x14ac:dyDescent="0.15">
      <c r="A217" s="20"/>
      <c r="B217" s="20"/>
      <c r="C217" s="20"/>
      <c r="D217" s="20"/>
      <c r="E217" s="20"/>
      <c r="F217" s="20"/>
      <c r="G217" s="20"/>
      <c r="H217" s="20"/>
      <c r="I217" s="20"/>
      <c r="J217" s="20"/>
      <c r="K217" s="20"/>
      <c r="L217" s="20"/>
    </row>
    <row r="218" spans="1:12" x14ac:dyDescent="0.15">
      <c r="A218" s="20"/>
      <c r="B218" s="20"/>
      <c r="C218" s="20"/>
      <c r="D218" s="20"/>
      <c r="E218" s="20"/>
      <c r="F218" s="20"/>
      <c r="G218" s="20"/>
      <c r="H218" s="20"/>
      <c r="I218" s="20"/>
      <c r="J218" s="20"/>
      <c r="K218" s="20"/>
      <c r="L218" s="20"/>
    </row>
    <row r="219" spans="1:12" x14ac:dyDescent="0.15">
      <c r="A219" s="20"/>
      <c r="B219" s="20"/>
      <c r="C219" s="20"/>
      <c r="D219" s="20"/>
      <c r="E219" s="20"/>
      <c r="F219" s="20"/>
      <c r="G219" s="20"/>
      <c r="H219" s="20"/>
      <c r="I219" s="20"/>
      <c r="J219" s="20"/>
      <c r="K219" s="20"/>
      <c r="L219" s="20"/>
    </row>
    <row r="220" spans="1:12" x14ac:dyDescent="0.15">
      <c r="A220" s="20"/>
      <c r="B220" s="20"/>
      <c r="C220" s="20"/>
      <c r="D220" s="20"/>
      <c r="E220" s="20"/>
      <c r="F220" s="20"/>
      <c r="G220" s="20"/>
      <c r="H220" s="20"/>
      <c r="I220" s="20"/>
      <c r="J220" s="20"/>
      <c r="K220" s="20"/>
      <c r="L220" s="20"/>
    </row>
    <row r="221" spans="1:12" x14ac:dyDescent="0.15">
      <c r="A221" s="20"/>
      <c r="B221" s="20"/>
      <c r="C221" s="20"/>
      <c r="D221" s="20"/>
      <c r="E221" s="20"/>
      <c r="F221" s="20"/>
      <c r="G221" s="20"/>
      <c r="H221" s="20"/>
      <c r="I221" s="20"/>
      <c r="J221" s="20"/>
      <c r="K221" s="20"/>
      <c r="L221" s="20"/>
    </row>
    <row r="222" spans="1:12" x14ac:dyDescent="0.15">
      <c r="A222" s="20"/>
      <c r="B222" s="20"/>
      <c r="C222" s="20"/>
      <c r="D222" s="20"/>
      <c r="E222" s="20"/>
      <c r="F222" s="20"/>
      <c r="G222" s="20"/>
      <c r="H222" s="20"/>
      <c r="I222" s="20"/>
      <c r="J222" s="20"/>
      <c r="K222" s="20"/>
      <c r="L222" s="20"/>
    </row>
    <row r="223" spans="1:12" x14ac:dyDescent="0.15">
      <c r="A223" s="20"/>
      <c r="B223" s="20"/>
      <c r="C223" s="20"/>
      <c r="D223" s="20"/>
      <c r="E223" s="20"/>
      <c r="F223" s="20"/>
      <c r="G223" s="20"/>
      <c r="H223" s="20"/>
      <c r="I223" s="20"/>
      <c r="J223" s="20"/>
      <c r="K223" s="20"/>
      <c r="L223" s="20"/>
    </row>
    <row r="224" spans="1:12" x14ac:dyDescent="0.15">
      <c r="A224" s="20"/>
      <c r="B224" s="20"/>
      <c r="C224" s="20"/>
      <c r="D224" s="20"/>
      <c r="E224" s="20"/>
      <c r="F224" s="20"/>
      <c r="G224" s="20"/>
      <c r="H224" s="20"/>
      <c r="I224" s="20"/>
      <c r="J224" s="20"/>
      <c r="K224" s="20"/>
      <c r="L224" s="20"/>
    </row>
    <row r="225" spans="1:12" x14ac:dyDescent="0.15">
      <c r="A225" s="20"/>
      <c r="B225" s="20"/>
      <c r="C225" s="20"/>
      <c r="D225" s="20"/>
      <c r="E225" s="20"/>
      <c r="F225" s="20"/>
      <c r="G225" s="20"/>
      <c r="H225" s="20"/>
      <c r="I225" s="20"/>
      <c r="J225" s="20"/>
      <c r="K225" s="20"/>
      <c r="L225" s="20"/>
    </row>
    <row r="226" spans="1:12" x14ac:dyDescent="0.15">
      <c r="A226" s="20"/>
      <c r="B226" s="20"/>
      <c r="C226" s="20"/>
      <c r="D226" s="20"/>
      <c r="E226" s="20"/>
      <c r="F226" s="20"/>
      <c r="G226" s="20"/>
      <c r="H226" s="20"/>
      <c r="I226" s="20"/>
      <c r="J226" s="20"/>
      <c r="K226" s="20"/>
      <c r="L226" s="20"/>
    </row>
    <row r="227" spans="1:12" x14ac:dyDescent="0.15">
      <c r="A227" s="20"/>
      <c r="B227" s="20"/>
      <c r="C227" s="20"/>
      <c r="D227" s="20"/>
      <c r="E227" s="20"/>
      <c r="F227" s="20"/>
      <c r="G227" s="20"/>
      <c r="H227" s="20"/>
      <c r="I227" s="20"/>
      <c r="J227" s="20"/>
      <c r="K227" s="20"/>
      <c r="L227" s="20"/>
    </row>
    <row r="228" spans="1:12" x14ac:dyDescent="0.15">
      <c r="A228" s="20"/>
      <c r="B228" s="20"/>
      <c r="C228" s="20"/>
      <c r="D228" s="20"/>
      <c r="E228" s="20"/>
      <c r="F228" s="20"/>
      <c r="G228" s="20"/>
      <c r="H228" s="20"/>
      <c r="I228" s="20"/>
      <c r="J228" s="20"/>
      <c r="K228" s="20"/>
      <c r="L228" s="20"/>
    </row>
    <row r="229" spans="1:12" x14ac:dyDescent="0.15">
      <c r="A229" s="20"/>
      <c r="B229" s="20"/>
      <c r="C229" s="20"/>
      <c r="D229" s="20"/>
      <c r="E229" s="20"/>
      <c r="F229" s="20"/>
      <c r="G229" s="20"/>
      <c r="H229" s="20"/>
      <c r="I229" s="20"/>
      <c r="J229" s="20"/>
      <c r="K229" s="20"/>
      <c r="L229" s="20"/>
    </row>
  </sheetData>
  <mergeCells count="1">
    <mergeCell ref="A2:P3"/>
  </mergeCells>
  <dataValidations count="3">
    <dataValidation type="list" allowBlank="1" showInputMessage="1" showErrorMessage="1" sqref="I5:I100">
      <formula1>"1,2,3,4"</formula1>
    </dataValidation>
    <dataValidation type="list" allowBlank="1" showInputMessage="1" showErrorMessage="1" sqref="A5:A68">
      <formula1>$AZ$6:$AZ$8</formula1>
    </dataValidation>
    <dataValidation type="list" allowBlank="1" showInputMessage="1" showErrorMessage="1" sqref="S4:S6 G37:G60 G62:G65">
      <formula1>#REF!</formula1>
    </dataValidation>
  </dataValidations>
  <pageMargins left="0.25" right="0.25" top="0.75" bottom="0.75" header="0.3" footer="0.3"/>
  <pageSetup paperSize="9" scale="59" firstPageNumber="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dimension ref="A1:O30"/>
  <sheetViews>
    <sheetView workbookViewId="0">
      <selection activeCell="K35" sqref="K35"/>
    </sheetView>
  </sheetViews>
  <sheetFormatPr baseColWidth="10" defaultColWidth="9.1640625" defaultRowHeight="13" x14ac:dyDescent="0.15"/>
  <cols>
    <col min="2" max="2" width="19.33203125" customWidth="1"/>
    <col min="3" max="3" width="12.6640625" customWidth="1"/>
    <col min="4" max="4" width="27.6640625" customWidth="1"/>
    <col min="5" max="5" width="24.33203125" customWidth="1"/>
    <col min="6" max="6" width="27.83203125" customWidth="1"/>
    <col min="7" max="7" width="16.1640625" customWidth="1"/>
    <col min="8" max="8" width="23.33203125" customWidth="1"/>
    <col min="9" max="9" width="44.33203125" customWidth="1"/>
    <col min="10" max="10" width="11.33203125" customWidth="1"/>
    <col min="11" max="11" width="12" customWidth="1"/>
    <col min="12" max="12" width="11" customWidth="1"/>
    <col min="13" max="13" width="12" customWidth="1"/>
    <col min="14" max="14" width="13.33203125" customWidth="1"/>
    <col min="15" max="15" width="10.83203125" customWidth="1"/>
  </cols>
  <sheetData>
    <row r="1" spans="1:15" ht="14" thickBot="1" x14ac:dyDescent="0.2">
      <c r="A1" s="35" t="s">
        <v>325</v>
      </c>
    </row>
    <row r="2" spans="1:15" x14ac:dyDescent="0.15">
      <c r="A2" s="863"/>
      <c r="B2" s="864"/>
      <c r="C2" s="864"/>
      <c r="D2" s="864"/>
      <c r="E2" s="864"/>
      <c r="F2" s="864"/>
      <c r="G2" s="864"/>
      <c r="H2" s="864"/>
      <c r="I2" s="864"/>
      <c r="J2" s="864"/>
      <c r="K2" s="864"/>
      <c r="L2" s="864"/>
      <c r="M2" s="865"/>
      <c r="N2" s="482" t="s">
        <v>1662</v>
      </c>
      <c r="O2" s="448" t="s">
        <v>1140</v>
      </c>
    </row>
    <row r="3" spans="1:15" ht="14" thickBot="1" x14ac:dyDescent="0.2">
      <c r="A3" s="863"/>
      <c r="B3" s="864"/>
      <c r="C3" s="864"/>
      <c r="D3" s="864"/>
      <c r="E3" s="864"/>
      <c r="F3" s="864"/>
      <c r="G3" s="864"/>
      <c r="H3" s="864"/>
      <c r="I3" s="864"/>
      <c r="J3" s="864"/>
      <c r="K3" s="864"/>
      <c r="L3" s="864"/>
      <c r="M3" s="865"/>
      <c r="N3" s="91" t="s">
        <v>1663</v>
      </c>
      <c r="O3" s="449">
        <v>2017</v>
      </c>
    </row>
    <row r="4" spans="1:15" ht="55.5" customHeight="1" thickBot="1" x14ac:dyDescent="0.2">
      <c r="A4" s="125" t="s">
        <v>0</v>
      </c>
      <c r="B4" s="130" t="s">
        <v>261</v>
      </c>
      <c r="C4" s="126" t="s">
        <v>163</v>
      </c>
      <c r="D4" s="127" t="s">
        <v>258</v>
      </c>
      <c r="E4" s="127" t="s">
        <v>10</v>
      </c>
      <c r="F4" s="128" t="s">
        <v>186</v>
      </c>
      <c r="G4" s="129" t="s">
        <v>73</v>
      </c>
      <c r="H4" s="104" t="s">
        <v>260</v>
      </c>
      <c r="I4" s="124" t="s">
        <v>14</v>
      </c>
      <c r="J4" s="496" t="s">
        <v>1722</v>
      </c>
      <c r="K4" s="496" t="s">
        <v>1723</v>
      </c>
      <c r="L4" s="497" t="s">
        <v>1724</v>
      </c>
      <c r="M4" s="497" t="s">
        <v>1725</v>
      </c>
      <c r="N4" s="517" t="s">
        <v>1726</v>
      </c>
      <c r="O4" s="522" t="s">
        <v>1688</v>
      </c>
    </row>
    <row r="5" spans="1:15" x14ac:dyDescent="0.15">
      <c r="A5" s="89" t="s">
        <v>18</v>
      </c>
      <c r="B5" s="208" t="s">
        <v>1154</v>
      </c>
      <c r="C5" s="89" t="s">
        <v>164</v>
      </c>
      <c r="D5" s="89" t="s">
        <v>12</v>
      </c>
      <c r="E5" s="89" t="s">
        <v>1150</v>
      </c>
      <c r="F5" s="209" t="s">
        <v>1155</v>
      </c>
      <c r="G5" s="209" t="s">
        <v>1156</v>
      </c>
      <c r="H5" s="123">
        <v>100</v>
      </c>
      <c r="I5" s="210"/>
      <c r="J5" s="516">
        <v>64</v>
      </c>
      <c r="K5" s="516">
        <v>64</v>
      </c>
      <c r="L5" s="523">
        <v>1</v>
      </c>
      <c r="M5" s="516">
        <v>100</v>
      </c>
      <c r="N5" s="524">
        <f>K5/(J5*H5/100)</f>
        <v>1</v>
      </c>
      <c r="O5" s="516"/>
    </row>
    <row r="6" spans="1:15" x14ac:dyDescent="0.15">
      <c r="A6" s="89" t="s">
        <v>18</v>
      </c>
      <c r="B6" s="89" t="s">
        <v>1157</v>
      </c>
      <c r="C6" s="211" t="s">
        <v>164</v>
      </c>
      <c r="D6" s="211" t="s">
        <v>11</v>
      </c>
      <c r="E6" s="211" t="s">
        <v>1158</v>
      </c>
      <c r="F6" s="123" t="s">
        <v>7</v>
      </c>
      <c r="G6" s="209" t="s">
        <v>1156</v>
      </c>
      <c r="H6" s="123">
        <v>45</v>
      </c>
      <c r="I6" s="212" t="s">
        <v>1159</v>
      </c>
      <c r="J6" s="516">
        <v>64</v>
      </c>
      <c r="K6" s="525">
        <v>29</v>
      </c>
      <c r="L6" s="523">
        <v>0.45</v>
      </c>
      <c r="M6" s="516">
        <v>100</v>
      </c>
      <c r="N6" s="524">
        <f t="shared" ref="N6:N25" si="0">K6/(J6*H6/100)</f>
        <v>1.0069444444444444</v>
      </c>
      <c r="O6" s="516"/>
    </row>
    <row r="7" spans="1:15" x14ac:dyDescent="0.15">
      <c r="A7" s="89" t="s">
        <v>18</v>
      </c>
      <c r="B7" s="89" t="s">
        <v>1157</v>
      </c>
      <c r="C7" s="123" t="s">
        <v>164</v>
      </c>
      <c r="D7" s="123" t="s">
        <v>1160</v>
      </c>
      <c r="E7" s="123" t="s">
        <v>1158</v>
      </c>
      <c r="F7" s="89" t="s">
        <v>7</v>
      </c>
      <c r="G7" s="209" t="s">
        <v>1156</v>
      </c>
      <c r="H7" s="89">
        <v>45</v>
      </c>
      <c r="I7" s="213" t="s">
        <v>1159</v>
      </c>
      <c r="J7" s="525">
        <v>64</v>
      </c>
      <c r="K7" s="525">
        <v>29</v>
      </c>
      <c r="L7" s="523">
        <v>0.45</v>
      </c>
      <c r="M7" s="516">
        <v>100</v>
      </c>
      <c r="N7" s="524">
        <f t="shared" si="0"/>
        <v>1.0069444444444444</v>
      </c>
      <c r="O7" s="516"/>
    </row>
    <row r="8" spans="1:15" x14ac:dyDescent="0.15">
      <c r="A8" s="89" t="s">
        <v>18</v>
      </c>
      <c r="B8" s="89" t="s">
        <v>1157</v>
      </c>
      <c r="C8" s="123" t="s">
        <v>164</v>
      </c>
      <c r="D8" s="123" t="s">
        <v>1161</v>
      </c>
      <c r="E8" s="123" t="s">
        <v>1158</v>
      </c>
      <c r="F8" s="211" t="s">
        <v>7</v>
      </c>
      <c r="G8" s="209" t="s">
        <v>1156</v>
      </c>
      <c r="H8" s="211">
        <v>45</v>
      </c>
      <c r="I8" s="214" t="s">
        <v>1159</v>
      </c>
      <c r="J8" s="525">
        <v>64</v>
      </c>
      <c r="K8" s="525">
        <v>29</v>
      </c>
      <c r="L8" s="523">
        <v>0.45</v>
      </c>
      <c r="M8" s="516">
        <v>100</v>
      </c>
      <c r="N8" s="524">
        <f t="shared" si="0"/>
        <v>1.0069444444444444</v>
      </c>
      <c r="O8" s="516"/>
    </row>
    <row r="9" spans="1:15" ht="26" x14ac:dyDescent="0.15">
      <c r="A9" s="89" t="s">
        <v>18</v>
      </c>
      <c r="B9" s="89" t="s">
        <v>1157</v>
      </c>
      <c r="C9" s="123" t="s">
        <v>164</v>
      </c>
      <c r="D9" s="123" t="s">
        <v>1162</v>
      </c>
      <c r="E9" s="123" t="s">
        <v>1158</v>
      </c>
      <c r="F9" s="89" t="s">
        <v>7</v>
      </c>
      <c r="G9" s="209" t="s">
        <v>1156</v>
      </c>
      <c r="H9" s="89">
        <v>45</v>
      </c>
      <c r="I9" s="213" t="s">
        <v>1159</v>
      </c>
      <c r="J9" s="525">
        <v>64</v>
      </c>
      <c r="K9" s="525">
        <v>29</v>
      </c>
      <c r="L9" s="523">
        <v>0.45</v>
      </c>
      <c r="M9" s="516">
        <v>100</v>
      </c>
      <c r="N9" s="524">
        <f t="shared" si="0"/>
        <v>1.0069444444444444</v>
      </c>
      <c r="O9" s="516"/>
    </row>
    <row r="10" spans="1:15" x14ac:dyDescent="0.15">
      <c r="A10" s="89" t="s">
        <v>18</v>
      </c>
      <c r="B10" s="89" t="s">
        <v>1157</v>
      </c>
      <c r="C10" s="89" t="s">
        <v>164</v>
      </c>
      <c r="D10" s="89" t="s">
        <v>13</v>
      </c>
      <c r="E10" s="208" t="s">
        <v>1158</v>
      </c>
      <c r="F10" s="123" t="s">
        <v>7</v>
      </c>
      <c r="G10" s="209" t="s">
        <v>1156</v>
      </c>
      <c r="H10" s="123">
        <v>45</v>
      </c>
      <c r="I10" s="212" t="s">
        <v>1159</v>
      </c>
      <c r="J10" s="525">
        <v>64</v>
      </c>
      <c r="K10" s="525">
        <v>29</v>
      </c>
      <c r="L10" s="523">
        <v>0.45</v>
      </c>
      <c r="M10" s="516">
        <v>100</v>
      </c>
      <c r="N10" s="524">
        <f t="shared" si="0"/>
        <v>1.0069444444444444</v>
      </c>
      <c r="O10" s="516"/>
    </row>
    <row r="11" spans="1:15" ht="26" x14ac:dyDescent="0.15">
      <c r="A11" s="89" t="s">
        <v>18</v>
      </c>
      <c r="B11" s="89" t="s">
        <v>1157</v>
      </c>
      <c r="C11" s="123" t="s">
        <v>164</v>
      </c>
      <c r="D11" s="123" t="s">
        <v>1163</v>
      </c>
      <c r="E11" s="123" t="s">
        <v>1158</v>
      </c>
      <c r="F11" s="123" t="s">
        <v>7</v>
      </c>
      <c r="G11" s="209" t="s">
        <v>1156</v>
      </c>
      <c r="H11" s="123">
        <v>45</v>
      </c>
      <c r="I11" s="212" t="s">
        <v>1159</v>
      </c>
      <c r="J11" s="525">
        <v>64</v>
      </c>
      <c r="K11" s="525">
        <v>29</v>
      </c>
      <c r="L11" s="523">
        <v>0.45</v>
      </c>
      <c r="M11" s="516">
        <v>100</v>
      </c>
      <c r="N11" s="524">
        <f t="shared" si="0"/>
        <v>1.0069444444444444</v>
      </c>
      <c r="O11" s="516"/>
    </row>
    <row r="12" spans="1:15" x14ac:dyDescent="0.15">
      <c r="A12" s="89" t="s">
        <v>18</v>
      </c>
      <c r="B12" s="89" t="s">
        <v>1157</v>
      </c>
      <c r="C12" s="89" t="s">
        <v>164</v>
      </c>
      <c r="D12" s="89" t="s">
        <v>259</v>
      </c>
      <c r="E12" s="208" t="s">
        <v>1158</v>
      </c>
      <c r="F12" s="89" t="s">
        <v>7</v>
      </c>
      <c r="G12" s="209" t="s">
        <v>1156</v>
      </c>
      <c r="H12" s="89">
        <v>45</v>
      </c>
      <c r="I12" s="213" t="s">
        <v>1159</v>
      </c>
      <c r="J12" s="525">
        <v>64</v>
      </c>
      <c r="K12" s="525">
        <v>29</v>
      </c>
      <c r="L12" s="523">
        <v>0.45</v>
      </c>
      <c r="M12" s="516">
        <v>100</v>
      </c>
      <c r="N12" s="524">
        <f t="shared" si="0"/>
        <v>1.0069444444444444</v>
      </c>
      <c r="O12" s="516"/>
    </row>
    <row r="13" spans="1:15" x14ac:dyDescent="0.15">
      <c r="A13" s="89" t="s">
        <v>18</v>
      </c>
      <c r="B13" s="89" t="s">
        <v>1157</v>
      </c>
      <c r="C13" s="211" t="s">
        <v>164</v>
      </c>
      <c r="D13" s="211" t="s">
        <v>1164</v>
      </c>
      <c r="E13" s="211" t="s">
        <v>1158</v>
      </c>
      <c r="F13" s="211" t="s">
        <v>7</v>
      </c>
      <c r="G13" s="209" t="s">
        <v>1156</v>
      </c>
      <c r="H13" s="211">
        <v>45</v>
      </c>
      <c r="I13" s="214" t="s">
        <v>1159</v>
      </c>
      <c r="J13" s="525">
        <v>64</v>
      </c>
      <c r="K13" s="525">
        <v>29</v>
      </c>
      <c r="L13" s="523">
        <v>0.45</v>
      </c>
      <c r="M13" s="516">
        <v>100</v>
      </c>
      <c r="N13" s="524">
        <f t="shared" si="0"/>
        <v>1.0069444444444444</v>
      </c>
      <c r="O13" s="516"/>
    </row>
    <row r="14" spans="1:15" x14ac:dyDescent="0.15">
      <c r="A14" s="89" t="s">
        <v>18</v>
      </c>
      <c r="B14" s="89" t="s">
        <v>1157</v>
      </c>
      <c r="C14" s="123" t="s">
        <v>164</v>
      </c>
      <c r="D14" s="123" t="s">
        <v>1165</v>
      </c>
      <c r="E14" s="123" t="s">
        <v>1158</v>
      </c>
      <c r="F14" s="123" t="s">
        <v>7</v>
      </c>
      <c r="G14" s="209" t="s">
        <v>1156</v>
      </c>
      <c r="H14" s="123">
        <v>20</v>
      </c>
      <c r="I14" s="212" t="s">
        <v>1513</v>
      </c>
      <c r="J14" s="525">
        <v>64</v>
      </c>
      <c r="K14" s="526">
        <v>13</v>
      </c>
      <c r="L14" s="523">
        <v>0.2</v>
      </c>
      <c r="M14" s="516">
        <v>100</v>
      </c>
      <c r="N14" s="524">
        <f t="shared" si="0"/>
        <v>1.015625</v>
      </c>
      <c r="O14" s="516"/>
    </row>
    <row r="15" spans="1:15" x14ac:dyDescent="0.15">
      <c r="A15" s="89" t="s">
        <v>18</v>
      </c>
      <c r="B15" s="89" t="s">
        <v>1157</v>
      </c>
      <c r="C15" s="123" t="s">
        <v>164</v>
      </c>
      <c r="D15" s="123" t="s">
        <v>1166</v>
      </c>
      <c r="E15" s="123" t="s">
        <v>1158</v>
      </c>
      <c r="F15" s="209" t="s">
        <v>7</v>
      </c>
      <c r="G15" s="209" t="s">
        <v>1156</v>
      </c>
      <c r="H15" s="123">
        <v>45</v>
      </c>
      <c r="I15" s="212" t="s">
        <v>1159</v>
      </c>
      <c r="J15" s="525">
        <v>64</v>
      </c>
      <c r="K15" s="526">
        <v>29</v>
      </c>
      <c r="L15" s="523">
        <v>0.45</v>
      </c>
      <c r="M15" s="516">
        <v>100</v>
      </c>
      <c r="N15" s="524">
        <f t="shared" si="0"/>
        <v>1.0069444444444444</v>
      </c>
      <c r="O15" s="516"/>
    </row>
    <row r="16" spans="1:15" x14ac:dyDescent="0.15">
      <c r="A16" s="89" t="s">
        <v>18</v>
      </c>
      <c r="B16" s="89" t="s">
        <v>1157</v>
      </c>
      <c r="C16" s="123" t="s">
        <v>164</v>
      </c>
      <c r="D16" s="123" t="s">
        <v>1167</v>
      </c>
      <c r="E16" s="123" t="s">
        <v>1158</v>
      </c>
      <c r="F16" s="123" t="s">
        <v>7</v>
      </c>
      <c r="G16" s="209" t="s">
        <v>1156</v>
      </c>
      <c r="H16" s="123">
        <v>20</v>
      </c>
      <c r="I16" s="212" t="s">
        <v>1513</v>
      </c>
      <c r="J16" s="525">
        <v>64</v>
      </c>
      <c r="K16" s="526">
        <v>13</v>
      </c>
      <c r="L16" s="523">
        <v>0.2</v>
      </c>
      <c r="M16" s="516">
        <v>100</v>
      </c>
      <c r="N16" s="524">
        <f t="shared" si="0"/>
        <v>1.015625</v>
      </c>
      <c r="O16" s="516"/>
    </row>
    <row r="17" spans="1:15" x14ac:dyDescent="0.15">
      <c r="A17" s="89" t="s">
        <v>18</v>
      </c>
      <c r="B17" s="89" t="s">
        <v>1157</v>
      </c>
      <c r="C17" s="89" t="s">
        <v>164</v>
      </c>
      <c r="D17" s="89" t="s">
        <v>1168</v>
      </c>
      <c r="E17" s="208" t="s">
        <v>1158</v>
      </c>
      <c r="F17" s="89" t="s">
        <v>7</v>
      </c>
      <c r="G17" s="209" t="s">
        <v>1156</v>
      </c>
      <c r="H17" s="89">
        <v>45</v>
      </c>
      <c r="I17" s="213" t="s">
        <v>1159</v>
      </c>
      <c r="J17" s="525">
        <v>64</v>
      </c>
      <c r="K17" s="526">
        <v>29</v>
      </c>
      <c r="L17" s="523">
        <v>0.45</v>
      </c>
      <c r="M17" s="516">
        <v>100</v>
      </c>
      <c r="N17" s="524">
        <f t="shared" si="0"/>
        <v>1.0069444444444444</v>
      </c>
      <c r="O17" s="516"/>
    </row>
    <row r="18" spans="1:15" x14ac:dyDescent="0.15">
      <c r="A18" s="89" t="s">
        <v>18</v>
      </c>
      <c r="B18" s="89" t="s">
        <v>1157</v>
      </c>
      <c r="C18" s="123" t="s">
        <v>164</v>
      </c>
      <c r="D18" s="123" t="s">
        <v>1169</v>
      </c>
      <c r="E18" s="123" t="s">
        <v>1158</v>
      </c>
      <c r="F18" s="123" t="s">
        <v>7</v>
      </c>
      <c r="G18" s="209" t="s">
        <v>1156</v>
      </c>
      <c r="H18" s="123">
        <v>45</v>
      </c>
      <c r="I18" s="212" t="s">
        <v>1159</v>
      </c>
      <c r="J18" s="525">
        <v>64</v>
      </c>
      <c r="K18" s="526">
        <v>29</v>
      </c>
      <c r="L18" s="523">
        <v>0.45</v>
      </c>
      <c r="M18" s="516">
        <v>100</v>
      </c>
      <c r="N18" s="524">
        <f t="shared" si="0"/>
        <v>1.0069444444444444</v>
      </c>
      <c r="O18" s="516"/>
    </row>
    <row r="19" spans="1:15" x14ac:dyDescent="0.15">
      <c r="A19" s="89" t="s">
        <v>18</v>
      </c>
      <c r="B19" s="89" t="s">
        <v>1157</v>
      </c>
      <c r="C19" s="123" t="s">
        <v>164</v>
      </c>
      <c r="D19" s="123" t="s">
        <v>1170</v>
      </c>
      <c r="E19" s="123" t="s">
        <v>1158</v>
      </c>
      <c r="F19" s="123" t="s">
        <v>7</v>
      </c>
      <c r="G19" s="209" t="s">
        <v>1156</v>
      </c>
      <c r="H19" s="123">
        <v>45</v>
      </c>
      <c r="I19" s="212" t="s">
        <v>1159</v>
      </c>
      <c r="J19" s="525">
        <v>64</v>
      </c>
      <c r="K19" s="526">
        <v>29</v>
      </c>
      <c r="L19" s="523">
        <v>0.45</v>
      </c>
      <c r="M19" s="516">
        <v>100</v>
      </c>
      <c r="N19" s="524">
        <f t="shared" si="0"/>
        <v>1.0069444444444444</v>
      </c>
      <c r="O19" s="516"/>
    </row>
    <row r="20" spans="1:15" x14ac:dyDescent="0.15">
      <c r="A20" s="89" t="s">
        <v>18</v>
      </c>
      <c r="B20" s="89" t="s">
        <v>1157</v>
      </c>
      <c r="C20" s="89" t="s">
        <v>164</v>
      </c>
      <c r="D20" s="89" t="s">
        <v>1171</v>
      </c>
      <c r="E20" s="123" t="s">
        <v>1158</v>
      </c>
      <c r="F20" s="89" t="s">
        <v>7</v>
      </c>
      <c r="G20" s="209" t="s">
        <v>1156</v>
      </c>
      <c r="H20" s="89">
        <v>20</v>
      </c>
      <c r="I20" s="212" t="s">
        <v>1513</v>
      </c>
      <c r="J20" s="525">
        <v>64</v>
      </c>
      <c r="K20" s="526">
        <v>13</v>
      </c>
      <c r="L20" s="523">
        <v>0.2</v>
      </c>
      <c r="M20" s="516">
        <v>100</v>
      </c>
      <c r="N20" s="524">
        <f t="shared" si="0"/>
        <v>1.015625</v>
      </c>
      <c r="O20" s="516"/>
    </row>
    <row r="21" spans="1:15" x14ac:dyDescent="0.15">
      <c r="A21" s="89" t="s">
        <v>18</v>
      </c>
      <c r="B21" s="209" t="s">
        <v>1154</v>
      </c>
      <c r="C21" s="123" t="s">
        <v>164</v>
      </c>
      <c r="D21" s="123" t="s">
        <v>1172</v>
      </c>
      <c r="E21" s="209" t="s">
        <v>1173</v>
      </c>
      <c r="F21" s="209" t="s">
        <v>1155</v>
      </c>
      <c r="G21" s="209" t="s">
        <v>1156</v>
      </c>
      <c r="H21" s="123">
        <v>100</v>
      </c>
      <c r="I21" s="210"/>
      <c r="J21" s="525">
        <v>248</v>
      </c>
      <c r="K21" s="526">
        <v>248</v>
      </c>
      <c r="L21" s="523">
        <v>1</v>
      </c>
      <c r="M21" s="516">
        <v>100</v>
      </c>
      <c r="N21" s="524">
        <f t="shared" si="0"/>
        <v>1</v>
      </c>
      <c r="O21" s="516"/>
    </row>
    <row r="22" spans="1:15" ht="26" x14ac:dyDescent="0.15">
      <c r="A22" s="89" t="s">
        <v>18</v>
      </c>
      <c r="B22" s="209" t="s">
        <v>1154</v>
      </c>
      <c r="C22" s="209" t="s">
        <v>1174</v>
      </c>
      <c r="D22" s="123" t="s">
        <v>1175</v>
      </c>
      <c r="E22" s="209" t="s">
        <v>1176</v>
      </c>
      <c r="F22" s="209" t="s">
        <v>1155</v>
      </c>
      <c r="G22" s="209" t="s">
        <v>1156</v>
      </c>
      <c r="H22" s="123">
        <v>100</v>
      </c>
      <c r="I22" s="210"/>
      <c r="J22" s="525">
        <v>248</v>
      </c>
      <c r="K22" s="526">
        <v>248</v>
      </c>
      <c r="L22" s="523">
        <v>1</v>
      </c>
      <c r="M22" s="516">
        <v>100</v>
      </c>
      <c r="N22" s="524">
        <f t="shared" si="0"/>
        <v>1</v>
      </c>
      <c r="O22" s="516"/>
    </row>
    <row r="23" spans="1:15" ht="39" x14ac:dyDescent="0.15">
      <c r="A23" s="89" t="s">
        <v>18</v>
      </c>
      <c r="B23" s="208" t="s">
        <v>1154</v>
      </c>
      <c r="C23" s="89" t="s">
        <v>164</v>
      </c>
      <c r="D23" s="89" t="s">
        <v>1177</v>
      </c>
      <c r="E23" s="208" t="s">
        <v>1178</v>
      </c>
      <c r="F23" s="440" t="s">
        <v>1179</v>
      </c>
      <c r="G23" s="209" t="s">
        <v>1156</v>
      </c>
      <c r="H23" s="208" t="s">
        <v>1180</v>
      </c>
      <c r="I23" s="212" t="s">
        <v>1967</v>
      </c>
      <c r="J23" s="525">
        <v>64</v>
      </c>
      <c r="K23" s="526">
        <v>64</v>
      </c>
      <c r="L23" s="523">
        <v>1</v>
      </c>
      <c r="M23" s="516">
        <v>100</v>
      </c>
      <c r="N23" s="524" t="e">
        <f>K23/(J23*H23/100)</f>
        <v>#VALUE!</v>
      </c>
      <c r="O23" s="516"/>
    </row>
    <row r="24" spans="1:15" ht="26" x14ac:dyDescent="0.15">
      <c r="A24" s="89" t="s">
        <v>18</v>
      </c>
      <c r="B24" s="208" t="s">
        <v>1154</v>
      </c>
      <c r="C24" s="211" t="s">
        <v>164</v>
      </c>
      <c r="D24" s="123" t="s">
        <v>1181</v>
      </c>
      <c r="E24" s="215" t="s">
        <v>1173</v>
      </c>
      <c r="F24" s="215" t="s">
        <v>1155</v>
      </c>
      <c r="G24" s="209" t="s">
        <v>1156</v>
      </c>
      <c r="H24" s="211">
        <v>100</v>
      </c>
      <c r="I24" s="216"/>
      <c r="J24" s="525">
        <v>248</v>
      </c>
      <c r="K24" s="526">
        <v>248</v>
      </c>
      <c r="L24" s="523">
        <v>1</v>
      </c>
      <c r="M24" s="516">
        <v>100</v>
      </c>
      <c r="N24" s="524">
        <f t="shared" si="0"/>
        <v>1</v>
      </c>
      <c r="O24" s="516"/>
    </row>
    <row r="25" spans="1:15" x14ac:dyDescent="0.15">
      <c r="A25" s="89" t="s">
        <v>18</v>
      </c>
      <c r="B25" s="209" t="s">
        <v>1154</v>
      </c>
      <c r="C25" s="123" t="s">
        <v>164</v>
      </c>
      <c r="D25" s="89" t="s">
        <v>1182</v>
      </c>
      <c r="E25" s="123" t="s">
        <v>1150</v>
      </c>
      <c r="F25" s="209" t="s">
        <v>1155</v>
      </c>
      <c r="G25" s="209" t="s">
        <v>1156</v>
      </c>
      <c r="H25" s="123">
        <v>100</v>
      </c>
      <c r="I25" s="212" t="s">
        <v>1183</v>
      </c>
      <c r="J25" s="525">
        <v>248</v>
      </c>
      <c r="K25" s="526">
        <v>248</v>
      </c>
      <c r="L25" s="523">
        <v>1</v>
      </c>
      <c r="M25" s="516">
        <v>100</v>
      </c>
      <c r="N25" s="524">
        <f t="shared" si="0"/>
        <v>1</v>
      </c>
      <c r="O25" s="516"/>
    </row>
    <row r="26" spans="1:15" ht="26" x14ac:dyDescent="0.15">
      <c r="A26" s="423" t="s">
        <v>18</v>
      </c>
      <c r="B26" s="424" t="s">
        <v>1157</v>
      </c>
      <c r="C26" s="123" t="s">
        <v>164</v>
      </c>
      <c r="D26" s="123" t="s">
        <v>1184</v>
      </c>
      <c r="E26" s="209" t="s">
        <v>1185</v>
      </c>
      <c r="F26" s="209" t="s">
        <v>7</v>
      </c>
      <c r="G26" s="209" t="s">
        <v>1156</v>
      </c>
      <c r="H26" s="123">
        <v>20</v>
      </c>
      <c r="I26" s="212" t="s">
        <v>1186</v>
      </c>
      <c r="J26" s="526"/>
      <c r="K26" s="526"/>
      <c r="L26" s="516"/>
      <c r="M26" s="516"/>
      <c r="N26" s="524"/>
      <c r="O26" s="516"/>
    </row>
    <row r="27" spans="1:15" x14ac:dyDescent="0.15">
      <c r="A27" s="89" t="s">
        <v>18</v>
      </c>
      <c r="B27" s="123" t="s">
        <v>1154</v>
      </c>
      <c r="C27" s="209" t="s">
        <v>165</v>
      </c>
      <c r="D27" s="209" t="s">
        <v>166</v>
      </c>
      <c r="E27" s="209" t="s">
        <v>1173</v>
      </c>
      <c r="F27" s="209" t="s">
        <v>1155</v>
      </c>
      <c r="G27" s="209" t="s">
        <v>1156</v>
      </c>
      <c r="H27" s="123">
        <v>100</v>
      </c>
      <c r="I27" s="210"/>
      <c r="J27" s="526"/>
      <c r="K27" s="526"/>
      <c r="L27" s="516"/>
      <c r="M27" s="516"/>
      <c r="N27" s="524"/>
      <c r="O27" s="516"/>
    </row>
    <row r="28" spans="1:15" x14ac:dyDescent="0.15">
      <c r="A28" s="89" t="s">
        <v>18</v>
      </c>
      <c r="B28" s="123" t="s">
        <v>1154</v>
      </c>
      <c r="C28" s="209" t="s">
        <v>165</v>
      </c>
      <c r="D28" s="209" t="s">
        <v>1187</v>
      </c>
      <c r="E28" s="209" t="s">
        <v>1173</v>
      </c>
      <c r="F28" s="209" t="s">
        <v>1155</v>
      </c>
      <c r="G28" s="209" t="s">
        <v>1156</v>
      </c>
      <c r="H28" s="123">
        <v>100</v>
      </c>
      <c r="I28" s="210"/>
      <c r="J28" s="526"/>
      <c r="K28" s="526"/>
      <c r="L28" s="516"/>
      <c r="M28" s="516"/>
      <c r="N28" s="524"/>
      <c r="O28" s="516"/>
    </row>
    <row r="29" spans="1:15" x14ac:dyDescent="0.15">
      <c r="A29" s="89" t="s">
        <v>18</v>
      </c>
      <c r="B29" s="123" t="s">
        <v>1154</v>
      </c>
      <c r="C29" s="209" t="s">
        <v>165</v>
      </c>
      <c r="D29" s="209" t="s">
        <v>1188</v>
      </c>
      <c r="E29" s="209" t="s">
        <v>1173</v>
      </c>
      <c r="F29" s="209" t="s">
        <v>1155</v>
      </c>
      <c r="G29" s="209" t="s">
        <v>1156</v>
      </c>
      <c r="H29" s="123">
        <v>100</v>
      </c>
      <c r="I29" s="123"/>
      <c r="J29" s="526"/>
      <c r="K29" s="526"/>
      <c r="L29" s="516"/>
      <c r="M29" s="516"/>
      <c r="N29" s="524"/>
      <c r="O29" s="516"/>
    </row>
    <row r="30" spans="1:15" x14ac:dyDescent="0.15">
      <c r="A30" s="89" t="s">
        <v>18</v>
      </c>
      <c r="B30" s="123" t="s">
        <v>1154</v>
      </c>
      <c r="C30" s="209" t="s">
        <v>165</v>
      </c>
      <c r="D30" s="209" t="s">
        <v>1189</v>
      </c>
      <c r="E30" s="209" t="s">
        <v>1173</v>
      </c>
      <c r="F30" s="209" t="s">
        <v>1155</v>
      </c>
      <c r="G30" s="209" t="s">
        <v>1156</v>
      </c>
      <c r="H30" s="123">
        <v>100</v>
      </c>
      <c r="I30" s="123"/>
      <c r="J30" s="526"/>
      <c r="K30" s="526"/>
      <c r="L30" s="516"/>
      <c r="M30" s="516"/>
      <c r="N30" s="524"/>
      <c r="O30" s="516"/>
    </row>
  </sheetData>
  <mergeCells count="1">
    <mergeCell ref="A2:M3"/>
  </mergeCells>
  <dataValidations count="2">
    <dataValidation type="list" allowBlank="1" showInputMessage="1" showErrorMessage="1" sqref="F5:G8">
      <formula1>#REF!</formula1>
    </dataValidation>
    <dataValidation type="list" allowBlank="1" showInputMessage="1" showErrorMessage="1" sqref="D5:D8">
      <formula1>$BU$8:$BU$12</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topLeftCell="A5" zoomScale="110" zoomScaleNormal="110" zoomScalePageLayoutView="110" workbookViewId="0">
      <selection activeCell="C23" sqref="C23:C24"/>
    </sheetView>
  </sheetViews>
  <sheetFormatPr baseColWidth="10" defaultColWidth="10.6640625" defaultRowHeight="13" x14ac:dyDescent="0.15"/>
  <cols>
    <col min="1" max="1" width="10.6640625" style="767"/>
    <col min="2" max="2" width="20.1640625" style="767" bestFit="1" customWidth="1"/>
    <col min="3" max="3" width="32" style="767" bestFit="1" customWidth="1"/>
    <col min="4" max="4" width="12.1640625" style="767" customWidth="1"/>
    <col min="5" max="5" width="37.1640625" style="767" bestFit="1" customWidth="1"/>
    <col min="6" max="6" width="24.1640625" style="767" customWidth="1"/>
    <col min="7" max="7" width="25.33203125" style="767" bestFit="1" customWidth="1"/>
    <col min="8" max="10" width="15" style="767" customWidth="1"/>
    <col min="11" max="11" width="26" style="767" bestFit="1" customWidth="1"/>
    <col min="12" max="12" width="15" style="767" customWidth="1"/>
    <col min="13" max="13" width="16.83203125" style="767" customWidth="1"/>
    <col min="14" max="14" width="14.33203125" style="767" customWidth="1"/>
    <col min="15" max="15" width="22" style="767" customWidth="1"/>
    <col min="16" max="16" width="14.33203125" style="767" customWidth="1"/>
    <col min="17" max="17" width="13.83203125" style="767" customWidth="1"/>
    <col min="18" max="18" width="16" style="767" customWidth="1"/>
    <col min="19" max="19" width="11.33203125" style="767" customWidth="1"/>
    <col min="20" max="22" width="10.6640625" style="767"/>
    <col min="23" max="23" width="11.6640625" style="767" customWidth="1"/>
    <col min="24" max="24" width="11.83203125" style="767" customWidth="1"/>
    <col min="25" max="25" width="37" style="767" customWidth="1"/>
    <col min="26" max="16384" width="10.6640625" style="767"/>
  </cols>
  <sheetData>
    <row r="1" spans="1:25" x14ac:dyDescent="0.15">
      <c r="A1" s="766" t="s">
        <v>318</v>
      </c>
      <c r="P1" s="798"/>
      <c r="Q1" s="798"/>
      <c r="R1" s="798"/>
      <c r="S1" s="798"/>
      <c r="T1" s="798"/>
      <c r="U1" s="798"/>
      <c r="V1" s="798"/>
      <c r="W1" s="798"/>
      <c r="X1" s="798"/>
      <c r="Y1" s="798"/>
    </row>
    <row r="2" spans="1:25" x14ac:dyDescent="0.15">
      <c r="A2" s="766"/>
      <c r="P2" s="798"/>
      <c r="Q2" s="798"/>
      <c r="R2" s="798"/>
      <c r="S2" s="798"/>
      <c r="T2" s="798"/>
      <c r="U2" s="798"/>
      <c r="V2" s="798"/>
      <c r="W2" s="798"/>
      <c r="X2" s="799" t="s">
        <v>1662</v>
      </c>
      <c r="Y2" s="800" t="s">
        <v>1140</v>
      </c>
    </row>
    <row r="3" spans="1:25" ht="14" thickBot="1" x14ac:dyDescent="0.2">
      <c r="A3" s="881" t="s">
        <v>34</v>
      </c>
      <c r="B3" s="882"/>
      <c r="C3" s="882"/>
      <c r="D3" s="882"/>
      <c r="E3" s="882"/>
      <c r="F3" s="882"/>
      <c r="G3" s="882"/>
      <c r="H3" s="882"/>
      <c r="I3" s="882"/>
      <c r="J3" s="882"/>
      <c r="K3" s="882"/>
      <c r="L3" s="882"/>
      <c r="M3" s="882"/>
      <c r="N3" s="882"/>
      <c r="O3" s="883"/>
      <c r="P3" s="798"/>
      <c r="Q3" s="798"/>
      <c r="R3" s="798"/>
      <c r="S3" s="798"/>
      <c r="T3" s="798"/>
      <c r="U3" s="798"/>
      <c r="V3" s="798"/>
      <c r="W3" s="798"/>
      <c r="X3" s="768" t="s">
        <v>1663</v>
      </c>
      <c r="Y3" s="801">
        <v>2017</v>
      </c>
    </row>
    <row r="4" spans="1:25" s="769" customFormat="1" ht="14" thickBot="1" x14ac:dyDescent="0.2">
      <c r="A4" s="884"/>
      <c r="B4" s="885"/>
      <c r="C4" s="885"/>
      <c r="D4" s="885"/>
      <c r="E4" s="885"/>
      <c r="F4" s="885"/>
      <c r="G4" s="885"/>
      <c r="H4" s="885"/>
      <c r="I4" s="885"/>
      <c r="J4" s="885"/>
      <c r="K4" s="885"/>
      <c r="L4" s="885"/>
      <c r="M4" s="885"/>
      <c r="N4" s="885"/>
      <c r="O4" s="886"/>
      <c r="P4" s="887" t="s">
        <v>1729</v>
      </c>
      <c r="Q4" s="888"/>
      <c r="R4" s="889"/>
      <c r="S4" s="890" t="s">
        <v>1730</v>
      </c>
      <c r="T4" s="890"/>
      <c r="U4" s="890"/>
      <c r="V4" s="890"/>
      <c r="W4" s="890"/>
      <c r="X4" s="890"/>
      <c r="Y4" s="891"/>
    </row>
    <row r="5" spans="1:25" s="777" customFormat="1" ht="79" thickBot="1" x14ac:dyDescent="0.2">
      <c r="A5" s="770" t="s">
        <v>0</v>
      </c>
      <c r="B5" s="771" t="s">
        <v>91</v>
      </c>
      <c r="C5" s="772" t="s">
        <v>3</v>
      </c>
      <c r="D5" s="771" t="s">
        <v>27</v>
      </c>
      <c r="E5" s="771" t="s">
        <v>141</v>
      </c>
      <c r="F5" s="771" t="s">
        <v>93</v>
      </c>
      <c r="G5" s="771" t="s">
        <v>188</v>
      </c>
      <c r="H5" s="772" t="s">
        <v>94</v>
      </c>
      <c r="I5" s="773" t="s">
        <v>189</v>
      </c>
      <c r="J5" s="773" t="s">
        <v>286</v>
      </c>
      <c r="K5" s="774" t="s">
        <v>147</v>
      </c>
      <c r="L5" s="775" t="s">
        <v>110</v>
      </c>
      <c r="M5" s="771" t="s">
        <v>190</v>
      </c>
      <c r="N5" s="774" t="s">
        <v>95</v>
      </c>
      <c r="O5" s="776" t="s">
        <v>14</v>
      </c>
      <c r="P5" s="527" t="s">
        <v>1690</v>
      </c>
      <c r="Q5" s="527" t="s">
        <v>1691</v>
      </c>
      <c r="R5" s="528" t="s">
        <v>1731</v>
      </c>
      <c r="S5" s="527" t="s">
        <v>1732</v>
      </c>
      <c r="T5" s="527" t="s">
        <v>1733</v>
      </c>
      <c r="U5" s="527" t="s">
        <v>1734</v>
      </c>
      <c r="V5" s="527" t="s">
        <v>1735</v>
      </c>
      <c r="W5" s="527" t="s">
        <v>1736</v>
      </c>
      <c r="X5" s="527" t="s">
        <v>1737</v>
      </c>
      <c r="Y5" s="527" t="s">
        <v>1682</v>
      </c>
    </row>
    <row r="6" spans="1:25" s="777" customFormat="1" ht="26" x14ac:dyDescent="0.15">
      <c r="A6" s="778" t="s">
        <v>18</v>
      </c>
      <c r="B6" s="778"/>
      <c r="C6" s="779" t="s">
        <v>53</v>
      </c>
      <c r="D6" s="778" t="s">
        <v>29</v>
      </c>
      <c r="E6" s="802" t="s">
        <v>411</v>
      </c>
      <c r="F6" s="778" t="s">
        <v>1396</v>
      </c>
      <c r="G6" s="803" t="s">
        <v>747</v>
      </c>
      <c r="H6" s="778" t="s">
        <v>766</v>
      </c>
      <c r="I6" s="778" t="s">
        <v>39</v>
      </c>
      <c r="J6" s="780" t="s">
        <v>39</v>
      </c>
      <c r="K6" s="802" t="s">
        <v>767</v>
      </c>
      <c r="L6" s="804" t="s">
        <v>144</v>
      </c>
      <c r="M6" s="778">
        <v>5</v>
      </c>
      <c r="N6" s="805">
        <v>2</v>
      </c>
      <c r="O6" s="778"/>
      <c r="P6" s="751">
        <v>7</v>
      </c>
      <c r="Q6" s="752">
        <v>1</v>
      </c>
      <c r="R6" s="753">
        <f>Q6/N6*100</f>
        <v>50</v>
      </c>
      <c r="S6" s="752">
        <v>4</v>
      </c>
      <c r="T6" s="752">
        <v>1</v>
      </c>
      <c r="U6" s="752">
        <v>7</v>
      </c>
      <c r="V6" s="752">
        <v>1</v>
      </c>
      <c r="W6" s="752">
        <v>38</v>
      </c>
      <c r="X6" s="752">
        <v>42726</v>
      </c>
      <c r="Y6" s="781" t="s">
        <v>1975</v>
      </c>
    </row>
    <row r="7" spans="1:25" x14ac:dyDescent="0.15">
      <c r="A7" s="778" t="s">
        <v>18</v>
      </c>
      <c r="B7" s="782"/>
      <c r="C7" s="779" t="s">
        <v>53</v>
      </c>
      <c r="D7" s="778" t="s">
        <v>29</v>
      </c>
      <c r="E7" s="802" t="s">
        <v>754</v>
      </c>
      <c r="F7" s="778" t="s">
        <v>1396</v>
      </c>
      <c r="G7" s="805" t="s">
        <v>755</v>
      </c>
      <c r="H7" s="778" t="s">
        <v>766</v>
      </c>
      <c r="I7" s="778" t="s">
        <v>39</v>
      </c>
      <c r="J7" s="783" t="s">
        <v>39</v>
      </c>
      <c r="K7" s="802" t="s">
        <v>768</v>
      </c>
      <c r="L7" s="804" t="s">
        <v>144</v>
      </c>
      <c r="M7" s="782">
        <v>2</v>
      </c>
      <c r="N7" s="805">
        <v>1</v>
      </c>
      <c r="O7" s="784"/>
      <c r="P7" s="754">
        <v>6</v>
      </c>
      <c r="Q7" s="754">
        <v>1</v>
      </c>
      <c r="R7" s="755">
        <f t="shared" ref="R7:R22" si="0">Q7/N7*100</f>
        <v>100</v>
      </c>
      <c r="S7" s="754">
        <v>4</v>
      </c>
      <c r="T7" s="754">
        <v>1</v>
      </c>
      <c r="U7" s="754">
        <v>6</v>
      </c>
      <c r="V7" s="754">
        <v>1</v>
      </c>
      <c r="W7" s="754">
        <v>1</v>
      </c>
      <c r="X7" s="754">
        <v>156</v>
      </c>
      <c r="Y7" s="785"/>
    </row>
    <row r="8" spans="1:25" ht="26" x14ac:dyDescent="0.15">
      <c r="A8" s="786" t="s">
        <v>18</v>
      </c>
      <c r="B8" s="786"/>
      <c r="C8" s="779" t="s">
        <v>68</v>
      </c>
      <c r="D8" s="786" t="s">
        <v>29</v>
      </c>
      <c r="E8" s="786" t="s">
        <v>1375</v>
      </c>
      <c r="F8" s="778" t="s">
        <v>1396</v>
      </c>
      <c r="G8" s="787" t="s">
        <v>1484</v>
      </c>
      <c r="H8" s="788" t="s">
        <v>1397</v>
      </c>
      <c r="I8" s="786" t="s">
        <v>1398</v>
      </c>
      <c r="J8" s="786" t="s">
        <v>1399</v>
      </c>
      <c r="K8" s="786" t="s">
        <v>1400</v>
      </c>
      <c r="L8" s="804" t="s">
        <v>144</v>
      </c>
      <c r="M8" s="787" t="s">
        <v>1401</v>
      </c>
      <c r="N8" s="787">
        <v>30</v>
      </c>
      <c r="O8" s="789"/>
      <c r="P8" s="790">
        <v>2820</v>
      </c>
      <c r="Q8" s="790">
        <v>35</v>
      </c>
      <c r="R8" s="791">
        <f>100*(Q8/N8)</f>
        <v>116.66666666666667</v>
      </c>
      <c r="S8" s="790">
        <v>82</v>
      </c>
      <c r="T8" s="790">
        <v>14</v>
      </c>
      <c r="U8" s="790">
        <v>2820</v>
      </c>
      <c r="V8" s="790">
        <v>35</v>
      </c>
      <c r="W8" s="790">
        <v>29</v>
      </c>
      <c r="X8" s="790">
        <v>23523</v>
      </c>
      <c r="Y8" s="792" t="s">
        <v>1975</v>
      </c>
    </row>
    <row r="9" spans="1:25" ht="26" x14ac:dyDescent="0.15">
      <c r="A9" s="786" t="s">
        <v>18</v>
      </c>
      <c r="B9" s="786"/>
      <c r="C9" s="779" t="s">
        <v>68</v>
      </c>
      <c r="D9" s="786" t="s">
        <v>29</v>
      </c>
      <c r="E9" s="786" t="s">
        <v>1375</v>
      </c>
      <c r="F9" s="778" t="s">
        <v>1396</v>
      </c>
      <c r="G9" s="787" t="s">
        <v>1485</v>
      </c>
      <c r="H9" s="788" t="s">
        <v>1397</v>
      </c>
      <c r="I9" s="786" t="s">
        <v>1398</v>
      </c>
      <c r="J9" s="786" t="s">
        <v>1399</v>
      </c>
      <c r="K9" s="786" t="s">
        <v>1400</v>
      </c>
      <c r="L9" s="804" t="s">
        <v>144</v>
      </c>
      <c r="M9" s="787" t="s">
        <v>1402</v>
      </c>
      <c r="N9" s="787">
        <v>8</v>
      </c>
      <c r="O9" s="789"/>
      <c r="P9" s="754">
        <v>8569</v>
      </c>
      <c r="Q9" s="754">
        <v>49</v>
      </c>
      <c r="R9" s="791">
        <f t="shared" ref="R9:R13" si="1">100*(Q9/N9)</f>
        <v>612.5</v>
      </c>
      <c r="S9" s="754">
        <v>521</v>
      </c>
      <c r="T9" s="754">
        <v>15</v>
      </c>
      <c r="U9" s="754">
        <v>8569</v>
      </c>
      <c r="V9" s="754">
        <v>49</v>
      </c>
      <c r="W9" s="754">
        <v>37</v>
      </c>
      <c r="X9" s="754">
        <v>6844</v>
      </c>
      <c r="Y9" s="792" t="s">
        <v>1975</v>
      </c>
    </row>
    <row r="10" spans="1:25" ht="26" x14ac:dyDescent="0.15">
      <c r="A10" s="786" t="s">
        <v>18</v>
      </c>
      <c r="B10" s="786"/>
      <c r="C10" s="779" t="s">
        <v>68</v>
      </c>
      <c r="D10" s="786" t="s">
        <v>29</v>
      </c>
      <c r="E10" s="786" t="s">
        <v>1403</v>
      </c>
      <c r="F10" s="778" t="s">
        <v>1396</v>
      </c>
      <c r="G10" s="787" t="s">
        <v>1486</v>
      </c>
      <c r="H10" s="788" t="s">
        <v>1397</v>
      </c>
      <c r="I10" s="786" t="s">
        <v>1398</v>
      </c>
      <c r="J10" s="786" t="s">
        <v>1399</v>
      </c>
      <c r="K10" s="786" t="s">
        <v>1400</v>
      </c>
      <c r="L10" s="804" t="s">
        <v>144</v>
      </c>
      <c r="M10" s="787" t="s">
        <v>1404</v>
      </c>
      <c r="N10" s="787">
        <v>10</v>
      </c>
      <c r="O10" s="789"/>
      <c r="P10" s="754">
        <v>58</v>
      </c>
      <c r="Q10" s="754">
        <v>4</v>
      </c>
      <c r="R10" s="791">
        <f t="shared" si="1"/>
        <v>40</v>
      </c>
      <c r="S10" s="754">
        <v>15</v>
      </c>
      <c r="T10" s="754">
        <v>4</v>
      </c>
      <c r="U10" s="754">
        <v>58</v>
      </c>
      <c r="V10" s="754">
        <v>4</v>
      </c>
      <c r="W10" s="754">
        <v>4</v>
      </c>
      <c r="X10" s="754">
        <v>11497</v>
      </c>
      <c r="Y10" s="792" t="s">
        <v>1975</v>
      </c>
    </row>
    <row r="11" spans="1:25" ht="26" x14ac:dyDescent="0.15">
      <c r="A11" s="786" t="s">
        <v>18</v>
      </c>
      <c r="B11" s="786"/>
      <c r="C11" s="779" t="s">
        <v>68</v>
      </c>
      <c r="D11" s="786" t="s">
        <v>29</v>
      </c>
      <c r="E11" s="786" t="s">
        <v>1375</v>
      </c>
      <c r="F11" s="778" t="s">
        <v>1396</v>
      </c>
      <c r="G11" s="787" t="s">
        <v>1487</v>
      </c>
      <c r="H11" s="788" t="s">
        <v>1405</v>
      </c>
      <c r="I11" s="786" t="s">
        <v>1398</v>
      </c>
      <c r="J11" s="786" t="s">
        <v>1399</v>
      </c>
      <c r="K11" s="786" t="s">
        <v>1400</v>
      </c>
      <c r="L11" s="804" t="s">
        <v>144</v>
      </c>
      <c r="M11" s="787" t="s">
        <v>1406</v>
      </c>
      <c r="N11" s="787">
        <v>16</v>
      </c>
      <c r="O11" s="789"/>
      <c r="P11" s="754">
        <v>3182</v>
      </c>
      <c r="Q11" s="754">
        <v>24</v>
      </c>
      <c r="R11" s="791">
        <f t="shared" si="1"/>
        <v>150</v>
      </c>
      <c r="S11" s="754">
        <v>321</v>
      </c>
      <c r="T11" s="754">
        <v>14</v>
      </c>
      <c r="U11" s="754">
        <v>3182</v>
      </c>
      <c r="V11" s="754">
        <v>24</v>
      </c>
      <c r="W11" s="754">
        <v>6</v>
      </c>
      <c r="X11" s="754">
        <v>10835</v>
      </c>
      <c r="Y11" s="809" t="s">
        <v>1975</v>
      </c>
    </row>
    <row r="12" spans="1:25" ht="26" x14ac:dyDescent="0.15">
      <c r="A12" s="786" t="s">
        <v>18</v>
      </c>
      <c r="B12" s="786"/>
      <c r="C12" s="779" t="s">
        <v>68</v>
      </c>
      <c r="D12" s="786" t="s">
        <v>29</v>
      </c>
      <c r="E12" s="786" t="s">
        <v>1375</v>
      </c>
      <c r="F12" s="778" t="s">
        <v>1396</v>
      </c>
      <c r="G12" s="787" t="s">
        <v>1488</v>
      </c>
      <c r="H12" s="788" t="s">
        <v>1405</v>
      </c>
      <c r="I12" s="786" t="s">
        <v>1398</v>
      </c>
      <c r="J12" s="786" t="s">
        <v>1399</v>
      </c>
      <c r="K12" s="786" t="s">
        <v>1400</v>
      </c>
      <c r="L12" s="804" t="s">
        <v>144</v>
      </c>
      <c r="M12" s="787" t="s">
        <v>1407</v>
      </c>
      <c r="N12" s="787">
        <v>30</v>
      </c>
      <c r="O12" s="789"/>
      <c r="P12" s="754">
        <v>972</v>
      </c>
      <c r="Q12" s="754">
        <v>11</v>
      </c>
      <c r="R12" s="791">
        <f t="shared" si="1"/>
        <v>36.666666666666664</v>
      </c>
      <c r="S12" s="754">
        <v>27</v>
      </c>
      <c r="T12" s="754">
        <v>8</v>
      </c>
      <c r="U12" s="754">
        <v>972</v>
      </c>
      <c r="V12" s="754">
        <v>11</v>
      </c>
      <c r="W12" s="754">
        <v>4</v>
      </c>
      <c r="X12" s="754">
        <v>6004</v>
      </c>
      <c r="Y12" s="792" t="s">
        <v>1975</v>
      </c>
    </row>
    <row r="13" spans="1:25" ht="26" x14ac:dyDescent="0.15">
      <c r="A13" s="786" t="s">
        <v>18</v>
      </c>
      <c r="B13" s="786"/>
      <c r="C13" s="779" t="s">
        <v>68</v>
      </c>
      <c r="D13" s="786" t="s">
        <v>29</v>
      </c>
      <c r="E13" s="786" t="s">
        <v>1379</v>
      </c>
      <c r="F13" s="778" t="s">
        <v>1396</v>
      </c>
      <c r="G13" s="787" t="s">
        <v>1489</v>
      </c>
      <c r="H13" s="788" t="s">
        <v>1397</v>
      </c>
      <c r="I13" s="786" t="s">
        <v>1398</v>
      </c>
      <c r="J13" s="786" t="s">
        <v>1399</v>
      </c>
      <c r="K13" s="786" t="s">
        <v>1400</v>
      </c>
      <c r="L13" s="804" t="s">
        <v>144</v>
      </c>
      <c r="M13" s="787" t="s">
        <v>1408</v>
      </c>
      <c r="N13" s="787">
        <v>2</v>
      </c>
      <c r="O13" s="789"/>
      <c r="P13" s="754">
        <v>90</v>
      </c>
      <c r="Q13" s="754">
        <v>14</v>
      </c>
      <c r="R13" s="791">
        <f t="shared" si="1"/>
        <v>700</v>
      </c>
      <c r="S13" s="754">
        <v>12</v>
      </c>
      <c r="T13" s="754">
        <v>2</v>
      </c>
      <c r="U13" s="754">
        <v>90</v>
      </c>
      <c r="V13" s="754">
        <v>14</v>
      </c>
      <c r="W13" s="754">
        <v>2</v>
      </c>
      <c r="X13" s="754">
        <v>4104</v>
      </c>
      <c r="Y13" s="808" t="s">
        <v>1975</v>
      </c>
    </row>
    <row r="14" spans="1:25" ht="26" x14ac:dyDescent="0.15">
      <c r="A14" s="778" t="s">
        <v>18</v>
      </c>
      <c r="B14" s="802" t="s">
        <v>769</v>
      </c>
      <c r="C14" s="779" t="s">
        <v>53</v>
      </c>
      <c r="D14" s="778" t="s">
        <v>29</v>
      </c>
      <c r="E14" s="802" t="s">
        <v>770</v>
      </c>
      <c r="F14" s="778" t="s">
        <v>1396</v>
      </c>
      <c r="G14" s="805" t="s">
        <v>756</v>
      </c>
      <c r="H14" s="778" t="s">
        <v>766</v>
      </c>
      <c r="I14" s="778" t="s">
        <v>39</v>
      </c>
      <c r="J14" s="783" t="s">
        <v>39</v>
      </c>
      <c r="K14" s="802" t="s">
        <v>771</v>
      </c>
      <c r="L14" s="804" t="s">
        <v>144</v>
      </c>
      <c r="M14" s="782">
        <v>9286</v>
      </c>
      <c r="N14" s="805">
        <v>8</v>
      </c>
      <c r="O14" s="784"/>
      <c r="P14" s="754">
        <v>12285</v>
      </c>
      <c r="Q14" s="754">
        <v>5</v>
      </c>
      <c r="R14" s="755">
        <f t="shared" si="0"/>
        <v>62.5</v>
      </c>
      <c r="S14" s="754">
        <v>170</v>
      </c>
      <c r="T14" s="754">
        <v>4</v>
      </c>
      <c r="U14" s="754">
        <v>12285</v>
      </c>
      <c r="V14" s="754">
        <v>5</v>
      </c>
      <c r="W14" s="754">
        <v>41</v>
      </c>
      <c r="X14" s="754">
        <v>31609</v>
      </c>
      <c r="Y14" s="808" t="s">
        <v>1975</v>
      </c>
    </row>
    <row r="15" spans="1:25" x14ac:dyDescent="0.15">
      <c r="A15" s="778" t="s">
        <v>18</v>
      </c>
      <c r="B15" s="802" t="s">
        <v>291</v>
      </c>
      <c r="C15" s="779" t="s">
        <v>53</v>
      </c>
      <c r="D15" s="778" t="s">
        <v>29</v>
      </c>
      <c r="E15" s="802" t="s">
        <v>494</v>
      </c>
      <c r="F15" s="778" t="s">
        <v>1396</v>
      </c>
      <c r="G15" s="805" t="s">
        <v>1656</v>
      </c>
      <c r="H15" s="778" t="s">
        <v>766</v>
      </c>
      <c r="I15" s="778" t="s">
        <v>39</v>
      </c>
      <c r="J15" s="783" t="s">
        <v>39</v>
      </c>
      <c r="K15" s="802" t="s">
        <v>772</v>
      </c>
      <c r="L15" s="804" t="s">
        <v>144</v>
      </c>
      <c r="M15" s="782">
        <v>36</v>
      </c>
      <c r="N15" s="805">
        <v>2</v>
      </c>
      <c r="O15" s="784"/>
      <c r="P15" s="754">
        <v>34</v>
      </c>
      <c r="Q15" s="754">
        <v>2</v>
      </c>
      <c r="R15" s="755">
        <f t="shared" si="0"/>
        <v>100</v>
      </c>
      <c r="S15" s="754">
        <v>6</v>
      </c>
      <c r="T15" s="754">
        <v>2</v>
      </c>
      <c r="U15" s="754">
        <v>34</v>
      </c>
      <c r="V15" s="754">
        <v>2</v>
      </c>
      <c r="W15" s="754">
        <v>27</v>
      </c>
      <c r="X15" s="754">
        <v>38089</v>
      </c>
      <c r="Y15" s="754"/>
    </row>
    <row r="16" spans="1:25" x14ac:dyDescent="0.15">
      <c r="A16" s="778" t="s">
        <v>18</v>
      </c>
      <c r="B16" s="802" t="s">
        <v>773</v>
      </c>
      <c r="C16" s="779" t="s">
        <v>53</v>
      </c>
      <c r="D16" s="778" t="s">
        <v>29</v>
      </c>
      <c r="E16" s="802" t="s">
        <v>758</v>
      </c>
      <c r="F16" s="778" t="s">
        <v>1396</v>
      </c>
      <c r="G16" s="805" t="s">
        <v>759</v>
      </c>
      <c r="H16" s="778" t="s">
        <v>766</v>
      </c>
      <c r="I16" s="778" t="s">
        <v>39</v>
      </c>
      <c r="J16" s="783" t="s">
        <v>39</v>
      </c>
      <c r="K16" s="802" t="s">
        <v>774</v>
      </c>
      <c r="L16" s="804" t="s">
        <v>144</v>
      </c>
      <c r="M16" s="782">
        <v>276</v>
      </c>
      <c r="N16" s="805">
        <v>6</v>
      </c>
      <c r="O16" s="784"/>
      <c r="P16" s="754">
        <v>282</v>
      </c>
      <c r="Q16" s="754">
        <v>6</v>
      </c>
      <c r="R16" s="755">
        <f t="shared" si="0"/>
        <v>100</v>
      </c>
      <c r="S16" s="754">
        <v>11</v>
      </c>
      <c r="T16" s="754">
        <v>3</v>
      </c>
      <c r="U16" s="754">
        <v>282</v>
      </c>
      <c r="V16" s="754">
        <v>6</v>
      </c>
      <c r="W16" s="754">
        <v>36</v>
      </c>
      <c r="X16" s="754">
        <v>12759</v>
      </c>
      <c r="Y16" s="754"/>
    </row>
    <row r="17" spans="1:25" x14ac:dyDescent="0.15">
      <c r="A17" s="778" t="s">
        <v>18</v>
      </c>
      <c r="B17" s="802" t="s">
        <v>776</v>
      </c>
      <c r="C17" s="779" t="s">
        <v>53</v>
      </c>
      <c r="D17" s="778" t="s">
        <v>29</v>
      </c>
      <c r="E17" s="802" t="s">
        <v>132</v>
      </c>
      <c r="F17" s="778" t="s">
        <v>1396</v>
      </c>
      <c r="G17" s="805" t="s">
        <v>775</v>
      </c>
      <c r="H17" s="778" t="s">
        <v>766</v>
      </c>
      <c r="I17" s="778" t="s">
        <v>39</v>
      </c>
      <c r="J17" s="783" t="s">
        <v>39</v>
      </c>
      <c r="K17" s="802" t="s">
        <v>774</v>
      </c>
      <c r="L17" s="804" t="s">
        <v>144</v>
      </c>
      <c r="M17" s="793">
        <v>300</v>
      </c>
      <c r="N17" s="805">
        <v>4</v>
      </c>
      <c r="O17" s="794"/>
      <c r="P17" s="754">
        <v>357</v>
      </c>
      <c r="Q17" s="754">
        <v>4</v>
      </c>
      <c r="R17" s="755">
        <f t="shared" si="0"/>
        <v>100</v>
      </c>
      <c r="S17" s="754">
        <v>12</v>
      </c>
      <c r="T17" s="754">
        <v>3</v>
      </c>
      <c r="U17" s="754">
        <v>357</v>
      </c>
      <c r="V17" s="754">
        <v>4</v>
      </c>
      <c r="W17" s="754">
        <v>17</v>
      </c>
      <c r="X17" s="754">
        <v>20719</v>
      </c>
      <c r="Y17" s="754"/>
    </row>
    <row r="18" spans="1:25" ht="65" x14ac:dyDescent="0.15">
      <c r="A18" s="778" t="s">
        <v>18</v>
      </c>
      <c r="B18" s="802" t="s">
        <v>78</v>
      </c>
      <c r="C18" s="779" t="s">
        <v>53</v>
      </c>
      <c r="D18" s="778" t="s">
        <v>29</v>
      </c>
      <c r="E18" s="802" t="s">
        <v>132</v>
      </c>
      <c r="F18" s="778" t="s">
        <v>1396</v>
      </c>
      <c r="G18" s="805" t="s">
        <v>760</v>
      </c>
      <c r="H18" s="778" t="s">
        <v>766</v>
      </c>
      <c r="I18" s="778" t="s">
        <v>39</v>
      </c>
      <c r="J18" s="783" t="s">
        <v>39</v>
      </c>
      <c r="K18" s="802" t="s">
        <v>774</v>
      </c>
      <c r="L18" s="804" t="s">
        <v>144</v>
      </c>
      <c r="M18" s="793">
        <v>116</v>
      </c>
      <c r="N18" s="805">
        <v>2</v>
      </c>
      <c r="O18" s="794"/>
      <c r="P18" s="754">
        <v>121</v>
      </c>
      <c r="Q18" s="754">
        <v>0</v>
      </c>
      <c r="R18" s="755">
        <f t="shared" si="0"/>
        <v>0</v>
      </c>
      <c r="S18" s="754">
        <v>13</v>
      </c>
      <c r="T18" s="754">
        <v>0</v>
      </c>
      <c r="U18" s="754">
        <v>121</v>
      </c>
      <c r="V18" s="754">
        <v>0</v>
      </c>
      <c r="W18" s="754" t="s">
        <v>1801</v>
      </c>
      <c r="X18" s="754" t="s">
        <v>1802</v>
      </c>
      <c r="Y18" s="795" t="s">
        <v>1976</v>
      </c>
    </row>
    <row r="19" spans="1:25" ht="26" x14ac:dyDescent="0.15">
      <c r="A19" s="778" t="s">
        <v>18</v>
      </c>
      <c r="B19" s="802"/>
      <c r="C19" s="779" t="s">
        <v>146</v>
      </c>
      <c r="D19" s="778" t="s">
        <v>146</v>
      </c>
      <c r="E19" s="802" t="s">
        <v>777</v>
      </c>
      <c r="F19" s="778" t="s">
        <v>1396</v>
      </c>
      <c r="G19" s="805" t="s">
        <v>762</v>
      </c>
      <c r="H19" s="778" t="s">
        <v>766</v>
      </c>
      <c r="I19" s="778" t="s">
        <v>39</v>
      </c>
      <c r="J19" s="783" t="s">
        <v>39</v>
      </c>
      <c r="K19" s="802" t="s">
        <v>778</v>
      </c>
      <c r="L19" s="804" t="s">
        <v>144</v>
      </c>
      <c r="M19" s="793">
        <v>5</v>
      </c>
      <c r="N19" s="805">
        <v>1</v>
      </c>
      <c r="O19" s="794"/>
      <c r="P19" s="754">
        <v>4</v>
      </c>
      <c r="Q19" s="754">
        <v>0</v>
      </c>
      <c r="R19" s="755">
        <f t="shared" si="0"/>
        <v>0</v>
      </c>
      <c r="S19" s="754">
        <v>2</v>
      </c>
      <c r="T19" s="754">
        <v>0</v>
      </c>
      <c r="U19" s="754">
        <v>4</v>
      </c>
      <c r="V19" s="754">
        <v>0</v>
      </c>
      <c r="W19" s="754">
        <v>0</v>
      </c>
      <c r="X19" s="754">
        <v>0</v>
      </c>
      <c r="Y19" s="808" t="s">
        <v>1975</v>
      </c>
    </row>
    <row r="20" spans="1:25" x14ac:dyDescent="0.15">
      <c r="A20" s="778" t="s">
        <v>18</v>
      </c>
      <c r="B20" s="802" t="s">
        <v>779</v>
      </c>
      <c r="C20" s="779" t="s">
        <v>1973</v>
      </c>
      <c r="D20" s="778" t="s">
        <v>29</v>
      </c>
      <c r="E20" s="802" t="s">
        <v>763</v>
      </c>
      <c r="F20" s="778" t="s">
        <v>1396</v>
      </c>
      <c r="G20" s="805" t="s">
        <v>764</v>
      </c>
      <c r="H20" s="778" t="s">
        <v>766</v>
      </c>
      <c r="I20" s="778" t="s">
        <v>39</v>
      </c>
      <c r="J20" s="783" t="s">
        <v>39</v>
      </c>
      <c r="K20" s="802" t="s">
        <v>774</v>
      </c>
      <c r="L20" s="804" t="s">
        <v>144</v>
      </c>
      <c r="M20" s="793">
        <v>30</v>
      </c>
      <c r="N20" s="805">
        <v>3</v>
      </c>
      <c r="O20" s="794"/>
      <c r="P20" s="754">
        <v>18</v>
      </c>
      <c r="Q20" s="754">
        <v>3</v>
      </c>
      <c r="R20" s="755">
        <f t="shared" si="0"/>
        <v>100</v>
      </c>
      <c r="S20" s="754">
        <v>3</v>
      </c>
      <c r="T20" s="754">
        <v>2</v>
      </c>
      <c r="U20" s="754">
        <v>18</v>
      </c>
      <c r="V20" s="754">
        <v>3</v>
      </c>
      <c r="W20" s="754">
        <v>23</v>
      </c>
      <c r="X20" s="754">
        <v>42061</v>
      </c>
      <c r="Y20" s="756"/>
    </row>
    <row r="21" spans="1:25" ht="26" x14ac:dyDescent="0.15">
      <c r="A21" s="778" t="s">
        <v>18</v>
      </c>
      <c r="B21" s="802"/>
      <c r="C21" s="796" t="s">
        <v>1974</v>
      </c>
      <c r="D21" s="778" t="s">
        <v>29</v>
      </c>
      <c r="E21" s="802" t="s">
        <v>765</v>
      </c>
      <c r="F21" s="778" t="s">
        <v>1396</v>
      </c>
      <c r="G21" s="805" t="s">
        <v>780</v>
      </c>
      <c r="H21" s="778" t="s">
        <v>766</v>
      </c>
      <c r="I21" s="778" t="s">
        <v>39</v>
      </c>
      <c r="J21" s="783" t="s">
        <v>39</v>
      </c>
      <c r="K21" s="802" t="s">
        <v>782</v>
      </c>
      <c r="L21" s="804" t="s">
        <v>144</v>
      </c>
      <c r="M21" s="793">
        <v>17</v>
      </c>
      <c r="N21" s="805">
        <v>2</v>
      </c>
      <c r="O21" s="794"/>
      <c r="P21" s="754">
        <v>12</v>
      </c>
      <c r="Q21" s="754">
        <v>1</v>
      </c>
      <c r="R21" s="755">
        <f t="shared" si="0"/>
        <v>50</v>
      </c>
      <c r="S21" s="754">
        <v>5</v>
      </c>
      <c r="T21" s="754">
        <v>1</v>
      </c>
      <c r="U21" s="754">
        <v>12</v>
      </c>
      <c r="V21" s="754">
        <v>1</v>
      </c>
      <c r="W21" s="754">
        <v>24</v>
      </c>
      <c r="X21" s="754">
        <v>34381</v>
      </c>
      <c r="Y21" s="808" t="s">
        <v>1975</v>
      </c>
    </row>
    <row r="22" spans="1:25" ht="26" x14ac:dyDescent="0.15">
      <c r="A22" s="778" t="s">
        <v>18</v>
      </c>
      <c r="B22" s="802" t="s">
        <v>783</v>
      </c>
      <c r="C22" s="796" t="s">
        <v>1974</v>
      </c>
      <c r="D22" s="778" t="s">
        <v>29</v>
      </c>
      <c r="E22" s="802" t="s">
        <v>765</v>
      </c>
      <c r="F22" s="778" t="s">
        <v>1396</v>
      </c>
      <c r="G22" s="805" t="s">
        <v>781</v>
      </c>
      <c r="H22" s="778" t="s">
        <v>766</v>
      </c>
      <c r="I22" s="778" t="s">
        <v>39</v>
      </c>
      <c r="J22" s="783" t="s">
        <v>39</v>
      </c>
      <c r="K22" s="802"/>
      <c r="L22" s="804" t="s">
        <v>144</v>
      </c>
      <c r="M22" s="793">
        <v>1</v>
      </c>
      <c r="N22" s="805">
        <v>1</v>
      </c>
      <c r="O22" s="794"/>
      <c r="P22" s="754">
        <v>12</v>
      </c>
      <c r="Q22" s="754">
        <v>2</v>
      </c>
      <c r="R22" s="755">
        <f t="shared" si="0"/>
        <v>200</v>
      </c>
      <c r="S22" s="754">
        <v>5</v>
      </c>
      <c r="T22" s="754">
        <v>2</v>
      </c>
      <c r="U22" s="754">
        <v>12</v>
      </c>
      <c r="V22" s="754">
        <v>2</v>
      </c>
      <c r="W22" s="754">
        <v>24</v>
      </c>
      <c r="X22" s="754">
        <v>31735</v>
      </c>
      <c r="Y22" s="808" t="s">
        <v>1975</v>
      </c>
    </row>
    <row r="23" spans="1:25" x14ac:dyDescent="0.15">
      <c r="A23" s="778" t="s">
        <v>18</v>
      </c>
      <c r="B23" s="802" t="s">
        <v>784</v>
      </c>
      <c r="C23" s="779" t="s">
        <v>785</v>
      </c>
      <c r="D23" s="778" t="s">
        <v>690</v>
      </c>
      <c r="E23" s="802" t="s">
        <v>785</v>
      </c>
      <c r="F23" s="805" t="s">
        <v>412</v>
      </c>
      <c r="G23" s="805" t="s">
        <v>786</v>
      </c>
      <c r="H23" s="778" t="s">
        <v>412</v>
      </c>
      <c r="I23" s="778" t="s">
        <v>412</v>
      </c>
      <c r="J23" s="778" t="s">
        <v>412</v>
      </c>
      <c r="K23" s="802"/>
      <c r="L23" s="804" t="s">
        <v>144</v>
      </c>
      <c r="M23" s="793"/>
      <c r="N23" s="805"/>
      <c r="O23" s="806" t="s">
        <v>1655</v>
      </c>
      <c r="P23" s="754"/>
      <c r="Q23" s="754"/>
      <c r="R23" s="757" t="s">
        <v>412</v>
      </c>
      <c r="S23" s="754"/>
      <c r="T23" s="754"/>
      <c r="U23" s="754"/>
      <c r="V23" s="754"/>
      <c r="W23" s="754"/>
      <c r="X23" s="754"/>
      <c r="Y23" s="754"/>
    </row>
    <row r="24" spans="1:25" x14ac:dyDescent="0.15">
      <c r="A24" s="778" t="s">
        <v>18</v>
      </c>
      <c r="B24" s="802" t="s">
        <v>787</v>
      </c>
      <c r="C24" s="779" t="s">
        <v>142</v>
      </c>
      <c r="D24" s="778" t="s">
        <v>788</v>
      </c>
      <c r="E24" s="802" t="s">
        <v>789</v>
      </c>
      <c r="F24" s="805" t="s">
        <v>412</v>
      </c>
      <c r="G24" s="805" t="s">
        <v>790</v>
      </c>
      <c r="H24" s="778" t="s">
        <v>412</v>
      </c>
      <c r="I24" s="778" t="s">
        <v>412</v>
      </c>
      <c r="J24" s="778" t="s">
        <v>412</v>
      </c>
      <c r="K24" s="802" t="s">
        <v>791</v>
      </c>
      <c r="L24" s="804" t="s">
        <v>144</v>
      </c>
      <c r="M24" s="793"/>
      <c r="N24" s="805"/>
      <c r="O24" s="806" t="s">
        <v>1655</v>
      </c>
      <c r="P24" s="754"/>
      <c r="Q24" s="754"/>
      <c r="R24" s="757" t="s">
        <v>412</v>
      </c>
      <c r="S24" s="754"/>
      <c r="T24" s="754"/>
      <c r="U24" s="754"/>
      <c r="V24" s="754"/>
      <c r="W24" s="754"/>
      <c r="X24" s="754"/>
      <c r="Y24" s="754"/>
    </row>
    <row r="25" spans="1:25" x14ac:dyDescent="0.15">
      <c r="Q25" s="797"/>
      <c r="R25" s="797"/>
    </row>
    <row r="26" spans="1:25" x14ac:dyDescent="0.15">
      <c r="Q26" s="807"/>
      <c r="R26" s="797"/>
    </row>
    <row r="27" spans="1:25" x14ac:dyDescent="0.15">
      <c r="R27" s="807"/>
      <c r="S27" s="797"/>
    </row>
    <row r="28" spans="1:25" x14ac:dyDescent="0.15">
      <c r="R28" s="807"/>
      <c r="S28" s="797"/>
    </row>
    <row r="29" spans="1:25" x14ac:dyDescent="0.15">
      <c r="R29" s="807"/>
      <c r="S29" s="797"/>
    </row>
    <row r="30" spans="1:25" x14ac:dyDescent="0.15">
      <c r="R30" s="807"/>
      <c r="S30" s="797"/>
    </row>
    <row r="31" spans="1:25" x14ac:dyDescent="0.15">
      <c r="R31" s="797"/>
      <c r="S31" s="797"/>
    </row>
    <row r="32" spans="1:25" x14ac:dyDescent="0.15">
      <c r="R32" s="797"/>
      <c r="S32" s="797"/>
    </row>
    <row r="33" spans="18:19" x14ac:dyDescent="0.15">
      <c r="R33" s="797"/>
      <c r="S33" s="797"/>
    </row>
    <row r="34" spans="18:19" x14ac:dyDescent="0.15">
      <c r="R34" s="797"/>
      <c r="S34" s="797"/>
    </row>
    <row r="35" spans="18:19" x14ac:dyDescent="0.15">
      <c r="R35" s="797"/>
      <c r="S35" s="797"/>
    </row>
    <row r="36" spans="18:19" x14ac:dyDescent="0.15">
      <c r="R36" s="797"/>
      <c r="S36" s="797"/>
    </row>
    <row r="37" spans="18:19" x14ac:dyDescent="0.15">
      <c r="R37" s="797"/>
      <c r="S37" s="797"/>
    </row>
    <row r="38" spans="18:19" x14ac:dyDescent="0.15">
      <c r="R38" s="797"/>
      <c r="S38" s="797"/>
    </row>
  </sheetData>
  <mergeCells count="3">
    <mergeCell ref="A3:O4"/>
    <mergeCell ref="P4:R4"/>
    <mergeCell ref="S4:Y4"/>
  </mergeCells>
  <dataValidations count="1">
    <dataValidation type="list" allowBlank="1" showInputMessage="1" showErrorMessage="1" sqref="C6:C7 C14:C18">
      <formula1>$BA$31:$BA$36</formula1>
    </dataValidation>
  </dataValidation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R27:R30 Q26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dimension ref="A1:F23"/>
  <sheetViews>
    <sheetView zoomScale="120" zoomScaleNormal="120" zoomScalePageLayoutView="120" workbookViewId="0">
      <selection activeCell="C30" sqref="C30"/>
    </sheetView>
  </sheetViews>
  <sheetFormatPr baseColWidth="10" defaultColWidth="8.83203125" defaultRowHeight="13" x14ac:dyDescent="0.15"/>
  <cols>
    <col min="1" max="1" width="13.33203125" style="41" customWidth="1"/>
    <col min="2" max="2" width="23.33203125" style="41" bestFit="1" customWidth="1"/>
    <col min="3" max="3" width="70.33203125" style="41" bestFit="1" customWidth="1"/>
    <col min="4" max="4" width="27.33203125" style="41" customWidth="1"/>
    <col min="5" max="5" width="29.33203125" style="41" customWidth="1"/>
    <col min="6" max="6" width="41.33203125" style="41" bestFit="1" customWidth="1"/>
    <col min="7" max="16384" width="8.83203125" style="41"/>
  </cols>
  <sheetData>
    <row r="1" spans="1:6" ht="14" thickBot="1" x14ac:dyDescent="0.2">
      <c r="A1" s="52" t="s">
        <v>410</v>
      </c>
    </row>
    <row r="2" spans="1:6" x14ac:dyDescent="0.15">
      <c r="A2" s="892"/>
      <c r="B2" s="835"/>
      <c r="C2" s="835"/>
      <c r="D2" s="836"/>
      <c r="E2" s="482" t="s">
        <v>1662</v>
      </c>
      <c r="F2" s="448" t="s">
        <v>1140</v>
      </c>
    </row>
    <row r="3" spans="1:6" ht="14" thickBot="1" x14ac:dyDescent="0.2">
      <c r="A3" s="837"/>
      <c r="B3" s="838"/>
      <c r="C3" s="838"/>
      <c r="D3" s="839"/>
      <c r="E3" s="91" t="s">
        <v>1663</v>
      </c>
      <c r="F3" s="449">
        <v>2017</v>
      </c>
    </row>
    <row r="4" spans="1:6" ht="14" thickBot="1" x14ac:dyDescent="0.2">
      <c r="A4" s="55" t="s">
        <v>0</v>
      </c>
      <c r="B4" s="53" t="s">
        <v>191</v>
      </c>
      <c r="C4" s="53" t="s">
        <v>192</v>
      </c>
      <c r="D4" s="53" t="s">
        <v>96</v>
      </c>
      <c r="E4" s="53" t="s">
        <v>193</v>
      </c>
      <c r="F4" s="56" t="s">
        <v>14</v>
      </c>
    </row>
    <row r="5" spans="1:6" x14ac:dyDescent="0.15">
      <c r="A5" s="178" t="s">
        <v>18</v>
      </c>
      <c r="B5" s="78" t="s">
        <v>747</v>
      </c>
      <c r="C5" s="282" t="s">
        <v>792</v>
      </c>
      <c r="D5" s="78" t="s">
        <v>793</v>
      </c>
      <c r="E5" s="78" t="s">
        <v>795</v>
      </c>
      <c r="F5" s="78"/>
    </row>
    <row r="6" spans="1:6" x14ac:dyDescent="0.15">
      <c r="A6" s="178" t="s">
        <v>18</v>
      </c>
      <c r="B6" s="16" t="s">
        <v>755</v>
      </c>
      <c r="C6" s="282" t="s">
        <v>794</v>
      </c>
      <c r="D6" s="78" t="s">
        <v>793</v>
      </c>
      <c r="E6" s="78" t="s">
        <v>795</v>
      </c>
      <c r="F6" s="16"/>
    </row>
    <row r="7" spans="1:6" x14ac:dyDescent="0.15">
      <c r="A7" s="281" t="s">
        <v>18</v>
      </c>
      <c r="B7" s="281" t="s">
        <v>1484</v>
      </c>
      <c r="C7" s="280" t="s">
        <v>1409</v>
      </c>
      <c r="D7" s="281" t="s">
        <v>793</v>
      </c>
      <c r="E7" s="279" t="s">
        <v>1410</v>
      </c>
      <c r="F7" s="16"/>
    </row>
    <row r="8" spans="1:6" x14ac:dyDescent="0.15">
      <c r="A8" s="281" t="s">
        <v>18</v>
      </c>
      <c r="B8" s="281" t="s">
        <v>1485</v>
      </c>
      <c r="C8" s="280" t="s">
        <v>1411</v>
      </c>
      <c r="D8" s="281" t="s">
        <v>793</v>
      </c>
      <c r="E8" s="279" t="s">
        <v>1410</v>
      </c>
      <c r="F8" s="16"/>
    </row>
    <row r="9" spans="1:6" x14ac:dyDescent="0.15">
      <c r="A9" s="357" t="s">
        <v>18</v>
      </c>
      <c r="B9" s="357" t="s">
        <v>1486</v>
      </c>
      <c r="C9" s="358" t="s">
        <v>1412</v>
      </c>
      <c r="D9" s="357" t="s">
        <v>793</v>
      </c>
      <c r="E9" s="22" t="s">
        <v>1410</v>
      </c>
      <c r="F9" s="13"/>
    </row>
    <row r="10" spans="1:6" ht="26" x14ac:dyDescent="0.15">
      <c r="A10" s="357" t="s">
        <v>18</v>
      </c>
      <c r="B10" s="357" t="s">
        <v>1487</v>
      </c>
      <c r="C10" s="358" t="s">
        <v>1413</v>
      </c>
      <c r="D10" s="357" t="s">
        <v>1414</v>
      </c>
      <c r="E10" s="22" t="s">
        <v>1415</v>
      </c>
      <c r="F10" s="401" t="s">
        <v>1638</v>
      </c>
    </row>
    <row r="11" spans="1:6" ht="26" x14ac:dyDescent="0.15">
      <c r="A11" s="357" t="s">
        <v>18</v>
      </c>
      <c r="B11" s="357" t="s">
        <v>1488</v>
      </c>
      <c r="C11" s="358" t="s">
        <v>1409</v>
      </c>
      <c r="D11" s="357" t="s">
        <v>1414</v>
      </c>
      <c r="E11" s="22" t="s">
        <v>1415</v>
      </c>
      <c r="F11" s="401" t="s">
        <v>1639</v>
      </c>
    </row>
    <row r="12" spans="1:6" x14ac:dyDescent="0.15">
      <c r="A12" s="357" t="s">
        <v>18</v>
      </c>
      <c r="B12" s="357" t="s">
        <v>1489</v>
      </c>
      <c r="C12" s="358" t="s">
        <v>1416</v>
      </c>
      <c r="D12" s="357" t="s">
        <v>793</v>
      </c>
      <c r="E12" s="22" t="s">
        <v>1410</v>
      </c>
      <c r="F12" s="13"/>
    </row>
    <row r="13" spans="1:6" x14ac:dyDescent="0.15">
      <c r="A13" s="178" t="s">
        <v>18</v>
      </c>
      <c r="B13" s="13" t="s">
        <v>756</v>
      </c>
      <c r="C13" s="282" t="s">
        <v>796</v>
      </c>
      <c r="D13" s="48" t="s">
        <v>793</v>
      </c>
      <c r="E13" s="48" t="s">
        <v>795</v>
      </c>
      <c r="F13" s="13"/>
    </row>
    <row r="14" spans="1:6" x14ac:dyDescent="0.15">
      <c r="A14" s="178" t="s">
        <v>18</v>
      </c>
      <c r="B14" s="16" t="s">
        <v>1656</v>
      </c>
      <c r="C14" s="282" t="s">
        <v>797</v>
      </c>
      <c r="D14" s="78" t="s">
        <v>793</v>
      </c>
      <c r="E14" s="48" t="s">
        <v>795</v>
      </c>
      <c r="F14" s="16"/>
    </row>
    <row r="15" spans="1:6" x14ac:dyDescent="0.15">
      <c r="A15" s="178" t="s">
        <v>18</v>
      </c>
      <c r="B15" s="16" t="s">
        <v>759</v>
      </c>
      <c r="C15" s="282" t="s">
        <v>798</v>
      </c>
      <c r="D15" s="78" t="s">
        <v>793</v>
      </c>
      <c r="E15" s="78" t="s">
        <v>795</v>
      </c>
      <c r="F15" s="16"/>
    </row>
    <row r="16" spans="1:6" x14ac:dyDescent="0.15">
      <c r="A16" s="178" t="s">
        <v>18</v>
      </c>
      <c r="B16" s="16" t="s">
        <v>775</v>
      </c>
      <c r="C16" s="282" t="s">
        <v>799</v>
      </c>
      <c r="D16" s="78" t="s">
        <v>793</v>
      </c>
      <c r="E16" s="78" t="s">
        <v>795</v>
      </c>
      <c r="F16" s="395"/>
    </row>
    <row r="17" spans="1:6" x14ac:dyDescent="0.15">
      <c r="A17" s="178" t="s">
        <v>18</v>
      </c>
      <c r="B17" s="16" t="s">
        <v>760</v>
      </c>
      <c r="C17" s="282" t="s">
        <v>800</v>
      </c>
      <c r="D17" s="78" t="s">
        <v>793</v>
      </c>
      <c r="E17" s="78" t="s">
        <v>795</v>
      </c>
      <c r="F17" s="395"/>
    </row>
    <row r="18" spans="1:6" x14ac:dyDescent="0.15">
      <c r="A18" s="178" t="s">
        <v>18</v>
      </c>
      <c r="B18" s="16" t="s">
        <v>762</v>
      </c>
      <c r="C18" s="284" t="s">
        <v>801</v>
      </c>
      <c r="D18" s="78" t="s">
        <v>793</v>
      </c>
      <c r="E18" s="78" t="s">
        <v>795</v>
      </c>
      <c r="F18" s="395"/>
    </row>
    <row r="19" spans="1:6" x14ac:dyDescent="0.15">
      <c r="A19" s="178" t="s">
        <v>18</v>
      </c>
      <c r="B19" s="16" t="s">
        <v>764</v>
      </c>
      <c r="C19" s="284" t="s">
        <v>802</v>
      </c>
      <c r="D19" s="78" t="s">
        <v>793</v>
      </c>
      <c r="E19" s="78" t="s">
        <v>795</v>
      </c>
      <c r="F19" s="395"/>
    </row>
    <row r="20" spans="1:6" x14ac:dyDescent="0.15">
      <c r="A20" s="178" t="s">
        <v>18</v>
      </c>
      <c r="B20" s="16" t="s">
        <v>780</v>
      </c>
      <c r="C20" s="284" t="s">
        <v>803</v>
      </c>
      <c r="D20" s="78" t="s">
        <v>793</v>
      </c>
      <c r="E20" s="78" t="s">
        <v>795</v>
      </c>
      <c r="F20" s="395"/>
    </row>
    <row r="21" spans="1:6" x14ac:dyDescent="0.15">
      <c r="A21" s="178" t="s">
        <v>18</v>
      </c>
      <c r="B21" s="16" t="s">
        <v>781</v>
      </c>
      <c r="C21" s="284" t="s">
        <v>804</v>
      </c>
      <c r="D21" s="78" t="s">
        <v>793</v>
      </c>
      <c r="E21" s="78" t="s">
        <v>795</v>
      </c>
      <c r="F21" s="395"/>
    </row>
    <row r="22" spans="1:6" x14ac:dyDescent="0.15">
      <c r="A22" s="178" t="s">
        <v>18</v>
      </c>
      <c r="B22" s="16" t="s">
        <v>786</v>
      </c>
      <c r="C22" s="284" t="s">
        <v>805</v>
      </c>
      <c r="D22" s="78" t="s">
        <v>793</v>
      </c>
      <c r="E22" s="78" t="s">
        <v>412</v>
      </c>
      <c r="F22" s="283" t="s">
        <v>806</v>
      </c>
    </row>
    <row r="23" spans="1:6" x14ac:dyDescent="0.15">
      <c r="A23" s="178" t="s">
        <v>18</v>
      </c>
      <c r="B23" s="16" t="s">
        <v>790</v>
      </c>
      <c r="C23" s="284" t="s">
        <v>807</v>
      </c>
      <c r="D23" s="78" t="s">
        <v>793</v>
      </c>
      <c r="E23" s="78" t="s">
        <v>412</v>
      </c>
      <c r="F23" s="283" t="s">
        <v>806</v>
      </c>
    </row>
  </sheetData>
  <mergeCells count="1">
    <mergeCell ref="A2:D3"/>
  </mergeCells>
  <dataValidations count="1">
    <dataValidation type="list" allowBlank="1" showInputMessage="1" showErrorMessage="1" sqref="A5:A6 A13:A18">
      <formula1>$BB$2:$BB$27</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enableFormatConditionsCalculation="0"/>
  <dimension ref="A1:V53"/>
  <sheetViews>
    <sheetView tabSelected="1" topLeftCell="A16" workbookViewId="0">
      <selection activeCell="C56" sqref="C56"/>
    </sheetView>
  </sheetViews>
  <sheetFormatPr baseColWidth="10" defaultColWidth="8.83203125" defaultRowHeight="13" x14ac:dyDescent="0.15"/>
  <cols>
    <col min="1" max="1" width="8.83203125" style="41"/>
    <col min="2" max="2" width="39.33203125" style="41" bestFit="1" customWidth="1"/>
    <col min="3" max="3" width="19.33203125" style="41" customWidth="1"/>
    <col min="4" max="5" width="18.33203125" style="41" customWidth="1"/>
    <col min="6" max="6" width="22.33203125" style="41" customWidth="1"/>
    <col min="7" max="7" width="63.33203125" style="41" bestFit="1" customWidth="1"/>
    <col min="8" max="11" width="9.33203125" style="41" customWidth="1"/>
    <col min="12" max="12" width="9.6640625" style="41" customWidth="1"/>
    <col min="13" max="13" width="10.1640625" style="41" customWidth="1"/>
    <col min="14" max="14" width="58.83203125" style="41" customWidth="1"/>
    <col min="15" max="15" width="11" style="41" customWidth="1"/>
    <col min="16" max="17" width="10.33203125" style="41" customWidth="1"/>
    <col min="18" max="18" width="11.6640625" style="41" customWidth="1"/>
    <col min="19" max="19" width="10.33203125" style="41" customWidth="1"/>
    <col min="20" max="20" width="10.83203125" style="41" customWidth="1"/>
    <col min="21" max="21" width="10.1640625" style="41" customWidth="1"/>
    <col min="22" max="22" width="26.6640625" style="41" customWidth="1"/>
    <col min="23" max="16384" width="8.83203125" style="41"/>
  </cols>
  <sheetData>
    <row r="1" spans="1:22" ht="14" thickBot="1" x14ac:dyDescent="0.2">
      <c r="A1" s="35" t="s">
        <v>319</v>
      </c>
      <c r="O1"/>
      <c r="P1"/>
      <c r="Q1"/>
      <c r="R1"/>
      <c r="S1"/>
      <c r="T1"/>
      <c r="U1"/>
      <c r="V1"/>
    </row>
    <row r="2" spans="1:22" x14ac:dyDescent="0.15">
      <c r="A2" s="863"/>
      <c r="B2" s="864"/>
      <c r="C2" s="864"/>
      <c r="D2" s="864"/>
      <c r="E2" s="864"/>
      <c r="F2" s="864"/>
      <c r="G2" s="864"/>
      <c r="H2" s="864"/>
      <c r="I2" s="864"/>
      <c r="J2" s="864"/>
      <c r="K2" s="864"/>
      <c r="L2" s="864"/>
      <c r="M2" s="864"/>
      <c r="N2" s="864"/>
      <c r="O2" s="864"/>
      <c r="P2" s="864"/>
      <c r="Q2" s="864"/>
      <c r="R2" s="864"/>
      <c r="S2" s="864"/>
      <c r="T2" s="865"/>
      <c r="U2" s="482" t="s">
        <v>1662</v>
      </c>
      <c r="V2" s="448" t="s">
        <v>1140</v>
      </c>
    </row>
    <row r="3" spans="1:22" ht="14" thickBot="1" x14ac:dyDescent="0.2">
      <c r="A3" s="874"/>
      <c r="B3" s="875"/>
      <c r="C3" s="875"/>
      <c r="D3" s="875"/>
      <c r="E3" s="875"/>
      <c r="F3" s="875"/>
      <c r="G3" s="875"/>
      <c r="H3" s="875"/>
      <c r="I3" s="875"/>
      <c r="J3" s="875"/>
      <c r="K3" s="875"/>
      <c r="L3" s="875"/>
      <c r="M3" s="875"/>
      <c r="N3" s="875"/>
      <c r="O3" s="875"/>
      <c r="P3" s="875"/>
      <c r="Q3" s="875"/>
      <c r="R3" s="875"/>
      <c r="S3" s="875"/>
      <c r="T3" s="876"/>
      <c r="U3" s="91" t="s">
        <v>1663</v>
      </c>
      <c r="V3" s="514">
        <v>2017</v>
      </c>
    </row>
    <row r="4" spans="1:22" ht="79" thickBot="1" x14ac:dyDescent="0.2">
      <c r="A4" s="75" t="s">
        <v>0</v>
      </c>
      <c r="B4" s="9" t="s">
        <v>3</v>
      </c>
      <c r="C4" s="9" t="s">
        <v>27</v>
      </c>
      <c r="D4" s="43" t="s">
        <v>141</v>
      </c>
      <c r="E4" s="43" t="s">
        <v>110</v>
      </c>
      <c r="F4" s="50" t="s">
        <v>265</v>
      </c>
      <c r="G4" s="50" t="s">
        <v>266</v>
      </c>
      <c r="H4" s="9" t="s">
        <v>267</v>
      </c>
      <c r="I4" s="9" t="s">
        <v>268</v>
      </c>
      <c r="J4" s="9" t="s">
        <v>269</v>
      </c>
      <c r="K4" s="9" t="s">
        <v>194</v>
      </c>
      <c r="L4" s="9" t="s">
        <v>196</v>
      </c>
      <c r="M4" s="9" t="s">
        <v>195</v>
      </c>
      <c r="N4" s="56" t="s">
        <v>14</v>
      </c>
      <c r="O4" s="496" t="s">
        <v>1298</v>
      </c>
      <c r="P4" s="496" t="s">
        <v>1738</v>
      </c>
      <c r="Q4" s="496" t="s">
        <v>1739</v>
      </c>
      <c r="R4" s="496" t="s">
        <v>1740</v>
      </c>
      <c r="S4" s="496" t="s">
        <v>1741</v>
      </c>
      <c r="T4" s="496" t="s">
        <v>1742</v>
      </c>
      <c r="U4" s="496" t="s">
        <v>1743</v>
      </c>
      <c r="V4" s="496" t="s">
        <v>1671</v>
      </c>
    </row>
    <row r="5" spans="1:22" ht="12.75" customHeight="1" x14ac:dyDescent="0.15">
      <c r="A5" s="165" t="s">
        <v>18</v>
      </c>
      <c r="B5" s="779" t="s">
        <v>53</v>
      </c>
      <c r="C5" s="39" t="s">
        <v>29</v>
      </c>
      <c r="D5" s="39" t="s">
        <v>813</v>
      </c>
      <c r="E5" s="28" t="s">
        <v>144</v>
      </c>
      <c r="F5" s="40" t="s">
        <v>814</v>
      </c>
      <c r="G5" s="166" t="s">
        <v>815</v>
      </c>
      <c r="H5" s="25">
        <v>4</v>
      </c>
      <c r="I5" s="25">
        <v>18</v>
      </c>
      <c r="J5" s="25">
        <v>451</v>
      </c>
      <c r="K5" s="25">
        <v>7547</v>
      </c>
      <c r="L5" s="25">
        <v>4537</v>
      </c>
      <c r="M5" s="25">
        <v>3010</v>
      </c>
      <c r="N5" s="65"/>
      <c r="O5" s="529">
        <v>4</v>
      </c>
      <c r="P5" s="529">
        <v>7</v>
      </c>
      <c r="Q5" s="529">
        <v>290</v>
      </c>
      <c r="R5" s="529" t="s">
        <v>57</v>
      </c>
      <c r="S5" s="514">
        <f t="shared" ref="S5:S10" si="0">T5+U5</f>
        <v>7484</v>
      </c>
      <c r="T5" s="529">
        <v>6805</v>
      </c>
      <c r="U5" s="529">
        <v>679</v>
      </c>
      <c r="V5" s="514"/>
    </row>
    <row r="6" spans="1:22" ht="12.75" customHeight="1" x14ac:dyDescent="0.15">
      <c r="A6" s="165" t="s">
        <v>18</v>
      </c>
      <c r="B6" s="779" t="s">
        <v>53</v>
      </c>
      <c r="C6" s="39" t="s">
        <v>29</v>
      </c>
      <c r="D6" s="39" t="s">
        <v>813</v>
      </c>
      <c r="E6" s="28" t="s">
        <v>144</v>
      </c>
      <c r="F6" s="40" t="s">
        <v>809</v>
      </c>
      <c r="G6" s="166" t="s">
        <v>816</v>
      </c>
      <c r="H6" s="25">
        <v>1</v>
      </c>
      <c r="I6" s="25">
        <v>1</v>
      </c>
      <c r="J6" s="25">
        <v>16</v>
      </c>
      <c r="K6" s="25">
        <v>518</v>
      </c>
      <c r="L6" s="25">
        <v>518</v>
      </c>
      <c r="M6" s="25">
        <v>0</v>
      </c>
      <c r="N6" s="65"/>
      <c r="O6" s="514">
        <v>0</v>
      </c>
      <c r="P6" s="514">
        <v>0</v>
      </c>
      <c r="Q6" s="514">
        <v>0</v>
      </c>
      <c r="R6" s="514" t="s">
        <v>38</v>
      </c>
      <c r="S6" s="514">
        <f t="shared" si="0"/>
        <v>0</v>
      </c>
      <c r="T6" s="514">
        <v>0</v>
      </c>
      <c r="U6" s="514">
        <v>0</v>
      </c>
      <c r="V6" s="514"/>
    </row>
    <row r="7" spans="1:22" ht="12.75" customHeight="1" x14ac:dyDescent="0.15">
      <c r="A7" s="165" t="s">
        <v>18</v>
      </c>
      <c r="B7" s="779" t="s">
        <v>53</v>
      </c>
      <c r="C7" s="39" t="s">
        <v>29</v>
      </c>
      <c r="D7" s="39" t="s">
        <v>813</v>
      </c>
      <c r="E7" s="28" t="s">
        <v>144</v>
      </c>
      <c r="F7" s="40" t="s">
        <v>817</v>
      </c>
      <c r="G7" s="166" t="s">
        <v>818</v>
      </c>
      <c r="H7" s="25">
        <v>1</v>
      </c>
      <c r="I7" s="25">
        <v>2</v>
      </c>
      <c r="J7" s="25">
        <v>57</v>
      </c>
      <c r="K7" s="25">
        <v>3821</v>
      </c>
      <c r="L7" s="25">
        <v>368</v>
      </c>
      <c r="M7" s="25">
        <v>3453</v>
      </c>
      <c r="N7" s="65"/>
      <c r="O7" s="514">
        <v>4</v>
      </c>
      <c r="P7" s="514">
        <v>6</v>
      </c>
      <c r="Q7" s="514">
        <v>73</v>
      </c>
      <c r="R7" s="514" t="s">
        <v>57</v>
      </c>
      <c r="S7" s="514">
        <f t="shared" si="0"/>
        <v>15100</v>
      </c>
      <c r="T7" s="514">
        <v>0</v>
      </c>
      <c r="U7" s="514">
        <v>15100</v>
      </c>
      <c r="V7" s="514"/>
    </row>
    <row r="8" spans="1:22" ht="12.75" customHeight="1" x14ac:dyDescent="0.15">
      <c r="A8" s="165" t="s">
        <v>18</v>
      </c>
      <c r="B8" s="39" t="s">
        <v>449</v>
      </c>
      <c r="C8" s="39" t="s">
        <v>29</v>
      </c>
      <c r="D8" s="39" t="s">
        <v>819</v>
      </c>
      <c r="E8" s="28" t="s">
        <v>144</v>
      </c>
      <c r="F8" s="40" t="s">
        <v>814</v>
      </c>
      <c r="G8" s="166" t="s">
        <v>815</v>
      </c>
      <c r="H8" s="25">
        <v>3</v>
      </c>
      <c r="I8" s="25">
        <v>75</v>
      </c>
      <c r="J8" s="25">
        <v>272</v>
      </c>
      <c r="K8" s="25">
        <v>599</v>
      </c>
      <c r="L8" s="25">
        <v>26</v>
      </c>
      <c r="M8" s="25">
        <v>572</v>
      </c>
      <c r="N8" s="65"/>
      <c r="O8" s="514">
        <v>8</v>
      </c>
      <c r="P8" s="514">
        <v>51</v>
      </c>
      <c r="Q8" s="514">
        <v>100</v>
      </c>
      <c r="R8" s="514" t="s">
        <v>57</v>
      </c>
      <c r="S8" s="514">
        <f t="shared" si="0"/>
        <v>313</v>
      </c>
      <c r="T8" s="514">
        <v>16</v>
      </c>
      <c r="U8" s="514">
        <v>297</v>
      </c>
      <c r="V8" s="514" t="s">
        <v>1803</v>
      </c>
    </row>
    <row r="9" spans="1:22" ht="12.75" customHeight="1" x14ac:dyDescent="0.15">
      <c r="A9" s="165" t="s">
        <v>18</v>
      </c>
      <c r="B9" s="39" t="s">
        <v>449</v>
      </c>
      <c r="C9" s="39" t="s">
        <v>29</v>
      </c>
      <c r="D9" s="39" t="s">
        <v>819</v>
      </c>
      <c r="E9" s="28" t="s">
        <v>144</v>
      </c>
      <c r="F9" s="40" t="s">
        <v>817</v>
      </c>
      <c r="G9" s="166" t="s">
        <v>827</v>
      </c>
      <c r="H9" s="25">
        <v>1</v>
      </c>
      <c r="I9" s="25">
        <v>2</v>
      </c>
      <c r="J9" s="25">
        <v>2</v>
      </c>
      <c r="K9" s="25">
        <v>137</v>
      </c>
      <c r="L9" s="25">
        <v>108</v>
      </c>
      <c r="M9" s="25">
        <v>29</v>
      </c>
      <c r="N9" s="65"/>
      <c r="O9" s="514">
        <v>1</v>
      </c>
      <c r="P9" s="514">
        <v>2</v>
      </c>
      <c r="Q9" s="514">
        <v>2</v>
      </c>
      <c r="R9" s="514" t="s">
        <v>38</v>
      </c>
      <c r="S9" s="514">
        <f t="shared" si="0"/>
        <v>92</v>
      </c>
      <c r="T9" s="514">
        <v>92</v>
      </c>
      <c r="U9" s="514">
        <v>0</v>
      </c>
      <c r="V9" s="514"/>
    </row>
    <row r="10" spans="1:22" ht="12.75" customHeight="1" x14ac:dyDescent="0.15">
      <c r="A10" s="165" t="s">
        <v>18</v>
      </c>
      <c r="B10" s="39" t="s">
        <v>449</v>
      </c>
      <c r="C10" s="39" t="s">
        <v>29</v>
      </c>
      <c r="D10" s="39" t="s">
        <v>819</v>
      </c>
      <c r="E10" s="28" t="s">
        <v>144</v>
      </c>
      <c r="F10" s="40" t="s">
        <v>829</v>
      </c>
      <c r="G10" s="166" t="s">
        <v>815</v>
      </c>
      <c r="H10" s="25">
        <v>1</v>
      </c>
      <c r="I10" s="25">
        <v>29</v>
      </c>
      <c r="J10" s="25">
        <v>158</v>
      </c>
      <c r="K10" s="25">
        <v>119</v>
      </c>
      <c r="L10" s="25">
        <v>0</v>
      </c>
      <c r="M10" s="25">
        <v>119</v>
      </c>
      <c r="N10" s="65"/>
      <c r="O10" s="514">
        <v>2</v>
      </c>
      <c r="P10" s="514">
        <v>4</v>
      </c>
      <c r="Q10" s="514">
        <v>4</v>
      </c>
      <c r="R10" s="514" t="s">
        <v>38</v>
      </c>
      <c r="S10" s="514">
        <f t="shared" si="0"/>
        <v>4</v>
      </c>
      <c r="T10" s="514">
        <v>0</v>
      </c>
      <c r="U10" s="514">
        <v>4</v>
      </c>
      <c r="V10" s="514"/>
    </row>
    <row r="11" spans="1:22" ht="12.75" customHeight="1" x14ac:dyDescent="0.15">
      <c r="A11" s="285" t="s">
        <v>18</v>
      </c>
      <c r="B11" s="286" t="s">
        <v>68</v>
      </c>
      <c r="C11" s="287" t="s">
        <v>29</v>
      </c>
      <c r="D11" s="251" t="s">
        <v>1417</v>
      </c>
      <c r="E11" s="251" t="s">
        <v>144</v>
      </c>
      <c r="F11" s="354" t="s">
        <v>1418</v>
      </c>
      <c r="G11" s="288" t="s">
        <v>1419</v>
      </c>
      <c r="H11" s="25">
        <v>76</v>
      </c>
      <c r="I11" s="25" t="s">
        <v>1420</v>
      </c>
      <c r="J11" s="25" t="s">
        <v>1421</v>
      </c>
      <c r="K11" s="25" t="s">
        <v>1422</v>
      </c>
      <c r="L11" s="25" t="s">
        <v>1423</v>
      </c>
      <c r="M11" s="25" t="s">
        <v>1424</v>
      </c>
      <c r="N11" s="278"/>
      <c r="O11" s="514">
        <v>82</v>
      </c>
      <c r="P11" s="514">
        <v>2820</v>
      </c>
      <c r="Q11" s="514">
        <v>2686</v>
      </c>
      <c r="R11" s="514" t="s">
        <v>57</v>
      </c>
      <c r="S11" s="514">
        <v>3907</v>
      </c>
      <c r="T11" s="514">
        <v>3907</v>
      </c>
      <c r="U11" s="514">
        <v>0</v>
      </c>
      <c r="V11" s="514"/>
    </row>
    <row r="12" spans="1:22" ht="12.75" customHeight="1" x14ac:dyDescent="0.15">
      <c r="A12" s="285" t="s">
        <v>18</v>
      </c>
      <c r="B12" s="286" t="s">
        <v>68</v>
      </c>
      <c r="C12" s="287" t="s">
        <v>29</v>
      </c>
      <c r="D12" s="251" t="s">
        <v>1417</v>
      </c>
      <c r="E12" s="251" t="s">
        <v>144</v>
      </c>
      <c r="F12" s="355" t="s">
        <v>1425</v>
      </c>
      <c r="G12" s="288" t="s">
        <v>1426</v>
      </c>
      <c r="H12" s="25">
        <v>798</v>
      </c>
      <c r="I12" s="25" t="s">
        <v>1427</v>
      </c>
      <c r="J12" s="25" t="s">
        <v>1428</v>
      </c>
      <c r="K12" s="25" t="s">
        <v>1429</v>
      </c>
      <c r="L12" s="25" t="s">
        <v>1430</v>
      </c>
      <c r="M12" s="25" t="s">
        <v>1431</v>
      </c>
      <c r="N12" s="278"/>
      <c r="O12" s="514">
        <v>536</v>
      </c>
      <c r="P12" s="514">
        <v>8637</v>
      </c>
      <c r="Q12" s="514">
        <v>49363</v>
      </c>
      <c r="R12" s="514" t="s">
        <v>57</v>
      </c>
      <c r="S12" s="514">
        <v>1396</v>
      </c>
      <c r="T12" s="514">
        <v>1345</v>
      </c>
      <c r="U12" s="514">
        <v>54</v>
      </c>
      <c r="V12" s="514"/>
    </row>
    <row r="13" spans="1:22" ht="12.75" customHeight="1" x14ac:dyDescent="0.15">
      <c r="A13" s="285" t="s">
        <v>18</v>
      </c>
      <c r="B13" s="286" t="s">
        <v>68</v>
      </c>
      <c r="C13" s="287" t="s">
        <v>29</v>
      </c>
      <c r="D13" s="251" t="s">
        <v>1417</v>
      </c>
      <c r="E13" s="251" t="s">
        <v>144</v>
      </c>
      <c r="F13" s="355" t="s">
        <v>1432</v>
      </c>
      <c r="G13" s="288" t="s">
        <v>1433</v>
      </c>
      <c r="H13" s="25">
        <v>33</v>
      </c>
      <c r="I13" s="25" t="s">
        <v>1434</v>
      </c>
      <c r="J13" s="25" t="s">
        <v>1435</v>
      </c>
      <c r="K13" s="25" t="s">
        <v>1436</v>
      </c>
      <c r="L13" s="25" t="s">
        <v>1437</v>
      </c>
      <c r="M13" s="25" t="s">
        <v>1438</v>
      </c>
      <c r="N13" s="278"/>
      <c r="O13" s="514">
        <v>27</v>
      </c>
      <c r="P13" s="514">
        <v>972</v>
      </c>
      <c r="Q13" s="514">
        <v>1640</v>
      </c>
      <c r="R13" s="514" t="s">
        <v>57</v>
      </c>
      <c r="S13" s="514">
        <v>11084</v>
      </c>
      <c r="T13" s="514">
        <v>10961</v>
      </c>
      <c r="U13" s="514">
        <v>123</v>
      </c>
      <c r="V13" s="514"/>
    </row>
    <row r="14" spans="1:22" ht="12.75" customHeight="1" x14ac:dyDescent="0.15">
      <c r="A14" s="285" t="s">
        <v>18</v>
      </c>
      <c r="B14" s="286" t="s">
        <v>68</v>
      </c>
      <c r="C14" s="287" t="s">
        <v>29</v>
      </c>
      <c r="D14" s="251" t="s">
        <v>1417</v>
      </c>
      <c r="E14" s="251" t="s">
        <v>144</v>
      </c>
      <c r="F14" s="355" t="s">
        <v>1439</v>
      </c>
      <c r="G14" s="288" t="s">
        <v>1440</v>
      </c>
      <c r="H14" s="25">
        <v>370</v>
      </c>
      <c r="I14" s="25" t="s">
        <v>1640</v>
      </c>
      <c r="J14" s="25" t="s">
        <v>1641</v>
      </c>
      <c r="K14" s="25" t="s">
        <v>1441</v>
      </c>
      <c r="L14" s="25" t="s">
        <v>1441</v>
      </c>
      <c r="M14" s="25" t="s">
        <v>1442</v>
      </c>
      <c r="N14" s="278"/>
      <c r="O14" s="514">
        <v>321</v>
      </c>
      <c r="P14" s="514">
        <v>3182</v>
      </c>
      <c r="Q14" s="514">
        <v>11945</v>
      </c>
      <c r="R14" s="514" t="s">
        <v>57</v>
      </c>
      <c r="S14" s="514">
        <v>5229</v>
      </c>
      <c r="T14" s="514">
        <v>5218</v>
      </c>
      <c r="U14" s="514">
        <v>11</v>
      </c>
      <c r="V14" s="514"/>
    </row>
    <row r="15" spans="1:22" ht="39.75" customHeight="1" x14ac:dyDescent="0.15">
      <c r="A15" s="285" t="s">
        <v>18</v>
      </c>
      <c r="B15" s="286" t="s">
        <v>68</v>
      </c>
      <c r="C15" s="287" t="s">
        <v>29</v>
      </c>
      <c r="D15" s="251" t="s">
        <v>1417</v>
      </c>
      <c r="E15" s="251" t="s">
        <v>144</v>
      </c>
      <c r="F15" s="356" t="s">
        <v>1443</v>
      </c>
      <c r="G15" s="396" t="s">
        <v>1444</v>
      </c>
      <c r="H15" s="25" t="s">
        <v>1131</v>
      </c>
      <c r="I15" s="25" t="s">
        <v>1445</v>
      </c>
      <c r="J15" s="25" t="s">
        <v>1404</v>
      </c>
      <c r="K15" s="25" t="s">
        <v>1446</v>
      </c>
      <c r="L15" s="25" t="s">
        <v>1446</v>
      </c>
      <c r="M15" s="25">
        <v>0</v>
      </c>
      <c r="N15" s="289" t="s">
        <v>1447</v>
      </c>
      <c r="O15" s="514">
        <v>74</v>
      </c>
      <c r="P15" s="514">
        <v>110</v>
      </c>
      <c r="Q15" s="514">
        <v>121</v>
      </c>
      <c r="R15" s="514" t="s">
        <v>57</v>
      </c>
      <c r="S15" s="514" t="s">
        <v>59</v>
      </c>
      <c r="T15" s="514">
        <v>110</v>
      </c>
      <c r="U15" s="514">
        <v>0</v>
      </c>
      <c r="V15" s="514"/>
    </row>
    <row r="16" spans="1:22" ht="41.25" customHeight="1" x14ac:dyDescent="0.15">
      <c r="A16" s="285" t="s">
        <v>18</v>
      </c>
      <c r="B16" s="286" t="s">
        <v>68</v>
      </c>
      <c r="C16" s="287" t="s">
        <v>29</v>
      </c>
      <c r="D16" s="251" t="s">
        <v>1417</v>
      </c>
      <c r="E16" s="251" t="s">
        <v>144</v>
      </c>
      <c r="F16" s="356" t="s">
        <v>1439</v>
      </c>
      <c r="G16" s="396" t="s">
        <v>1448</v>
      </c>
      <c r="H16" s="25" t="s">
        <v>1131</v>
      </c>
      <c r="I16" s="25" t="s">
        <v>1449</v>
      </c>
      <c r="J16" s="25" t="s">
        <v>1450</v>
      </c>
      <c r="K16" s="25" t="s">
        <v>1451</v>
      </c>
      <c r="L16" s="25" t="s">
        <v>1451</v>
      </c>
      <c r="M16" s="25">
        <v>0</v>
      </c>
      <c r="N16" s="289" t="s">
        <v>1452</v>
      </c>
      <c r="O16" s="514">
        <v>501</v>
      </c>
      <c r="P16" s="514">
        <v>1948</v>
      </c>
      <c r="Q16" s="514">
        <v>24181</v>
      </c>
      <c r="R16" s="514" t="s">
        <v>57</v>
      </c>
      <c r="S16" s="514" t="s">
        <v>59</v>
      </c>
      <c r="T16" s="514">
        <v>1948</v>
      </c>
      <c r="U16" s="514">
        <v>0</v>
      </c>
      <c r="V16" s="514"/>
    </row>
    <row r="17" spans="1:22" ht="12.75" customHeight="1" x14ac:dyDescent="0.15">
      <c r="A17" s="285" t="s">
        <v>18</v>
      </c>
      <c r="B17" s="286" t="s">
        <v>68</v>
      </c>
      <c r="C17" s="287" t="s">
        <v>29</v>
      </c>
      <c r="D17" s="251" t="s">
        <v>1417</v>
      </c>
      <c r="E17" s="251" t="s">
        <v>144</v>
      </c>
      <c r="F17" s="355" t="s">
        <v>1432</v>
      </c>
      <c r="G17" s="288" t="s">
        <v>1453</v>
      </c>
      <c r="H17" s="25">
        <v>13</v>
      </c>
      <c r="I17" s="25" t="s">
        <v>1454</v>
      </c>
      <c r="J17" s="25" t="s">
        <v>1455</v>
      </c>
      <c r="K17" s="25" t="s">
        <v>1456</v>
      </c>
      <c r="L17" s="25" t="s">
        <v>1586</v>
      </c>
      <c r="M17" s="25" t="s">
        <v>1642</v>
      </c>
      <c r="N17" s="289"/>
      <c r="O17" s="514">
        <v>12</v>
      </c>
      <c r="P17" s="514">
        <v>90</v>
      </c>
      <c r="Q17" s="514">
        <v>120</v>
      </c>
      <c r="R17" s="514" t="s">
        <v>57</v>
      </c>
      <c r="S17" s="514">
        <v>19466</v>
      </c>
      <c r="T17" s="514">
        <v>431</v>
      </c>
      <c r="U17" s="514">
        <v>19035</v>
      </c>
      <c r="V17" s="514"/>
    </row>
    <row r="18" spans="1:22" ht="12.75" customHeight="1" x14ac:dyDescent="0.15">
      <c r="A18" s="165" t="s">
        <v>18</v>
      </c>
      <c r="B18" s="779" t="s">
        <v>53</v>
      </c>
      <c r="C18" s="39" t="s">
        <v>29</v>
      </c>
      <c r="D18" s="39" t="s">
        <v>830</v>
      </c>
      <c r="E18" s="28" t="s">
        <v>144</v>
      </c>
      <c r="F18" s="40" t="s">
        <v>831</v>
      </c>
      <c r="G18" s="166" t="s">
        <v>832</v>
      </c>
      <c r="H18" s="25">
        <v>3</v>
      </c>
      <c r="I18" s="25">
        <v>263</v>
      </c>
      <c r="J18" s="25">
        <v>267</v>
      </c>
      <c r="K18" s="25">
        <v>7768</v>
      </c>
      <c r="L18" s="25">
        <v>7188</v>
      </c>
      <c r="M18" s="25">
        <v>580</v>
      </c>
      <c r="N18" s="65"/>
      <c r="O18" s="514">
        <v>6</v>
      </c>
      <c r="P18" s="514">
        <v>323</v>
      </c>
      <c r="Q18" s="514">
        <v>323</v>
      </c>
      <c r="R18" s="514" t="s">
        <v>38</v>
      </c>
      <c r="S18" s="514">
        <f t="shared" ref="S18:S34" si="1">T18+U18</f>
        <v>15322</v>
      </c>
      <c r="T18" s="514">
        <v>14699</v>
      </c>
      <c r="U18" s="514">
        <v>623</v>
      </c>
      <c r="V18" s="514"/>
    </row>
    <row r="19" spans="1:22" ht="12.75" customHeight="1" x14ac:dyDescent="0.15">
      <c r="A19" s="165" t="s">
        <v>18</v>
      </c>
      <c r="B19" s="779" t="s">
        <v>53</v>
      </c>
      <c r="C19" s="39" t="s">
        <v>29</v>
      </c>
      <c r="D19" s="39" t="s">
        <v>830</v>
      </c>
      <c r="E19" s="28" t="s">
        <v>144</v>
      </c>
      <c r="F19" s="40" t="s">
        <v>834</v>
      </c>
      <c r="G19" s="166" t="s">
        <v>835</v>
      </c>
      <c r="H19" s="25">
        <v>1</v>
      </c>
      <c r="I19" s="25">
        <v>7</v>
      </c>
      <c r="J19" s="25">
        <v>225</v>
      </c>
      <c r="K19" s="25">
        <v>293</v>
      </c>
      <c r="L19" s="25">
        <v>0</v>
      </c>
      <c r="M19" s="25">
        <v>293</v>
      </c>
      <c r="N19" s="65"/>
      <c r="O19" s="514">
        <v>3</v>
      </c>
      <c r="P19" s="514">
        <v>9</v>
      </c>
      <c r="Q19" s="514">
        <v>164</v>
      </c>
      <c r="R19" s="514" t="s">
        <v>38</v>
      </c>
      <c r="S19" s="514">
        <f t="shared" si="1"/>
        <v>499</v>
      </c>
      <c r="T19" s="514">
        <v>0</v>
      </c>
      <c r="U19" s="514">
        <v>499</v>
      </c>
      <c r="V19" s="514"/>
    </row>
    <row r="20" spans="1:22" ht="12.75" customHeight="1" x14ac:dyDescent="0.15">
      <c r="A20" s="165" t="s">
        <v>18</v>
      </c>
      <c r="B20" s="779" t="s">
        <v>53</v>
      </c>
      <c r="C20" s="39" t="s">
        <v>29</v>
      </c>
      <c r="D20" s="39" t="s">
        <v>830</v>
      </c>
      <c r="E20" s="28" t="s">
        <v>144</v>
      </c>
      <c r="F20" s="40" t="s">
        <v>836</v>
      </c>
      <c r="G20" s="166" t="s">
        <v>824</v>
      </c>
      <c r="H20" s="25">
        <v>1</v>
      </c>
      <c r="I20" s="25">
        <v>46</v>
      </c>
      <c r="J20" s="25">
        <v>198</v>
      </c>
      <c r="K20" s="25">
        <v>122</v>
      </c>
      <c r="L20" s="25">
        <v>0</v>
      </c>
      <c r="M20" s="25">
        <v>122</v>
      </c>
      <c r="N20" s="65"/>
      <c r="O20" s="514">
        <v>0</v>
      </c>
      <c r="P20" s="514">
        <v>0</v>
      </c>
      <c r="Q20" s="514">
        <v>0</v>
      </c>
      <c r="R20" s="514" t="s">
        <v>38</v>
      </c>
      <c r="S20" s="514">
        <f t="shared" si="1"/>
        <v>0</v>
      </c>
      <c r="T20" s="514">
        <v>0</v>
      </c>
      <c r="U20" s="514">
        <v>0</v>
      </c>
      <c r="V20" s="514"/>
    </row>
    <row r="21" spans="1:22" ht="12.75" customHeight="1" x14ac:dyDescent="0.15">
      <c r="A21" s="165" t="s">
        <v>18</v>
      </c>
      <c r="B21" s="779" t="s">
        <v>53</v>
      </c>
      <c r="C21" s="39" t="s">
        <v>29</v>
      </c>
      <c r="D21" s="39" t="s">
        <v>830</v>
      </c>
      <c r="E21" s="28" t="s">
        <v>144</v>
      </c>
      <c r="F21" s="40" t="s">
        <v>820</v>
      </c>
      <c r="G21" s="166" t="s">
        <v>815</v>
      </c>
      <c r="H21" s="25">
        <v>1</v>
      </c>
      <c r="I21" s="25">
        <v>53</v>
      </c>
      <c r="J21" s="25">
        <v>125</v>
      </c>
      <c r="K21" s="25">
        <v>148</v>
      </c>
      <c r="L21" s="25">
        <v>0</v>
      </c>
      <c r="M21" s="25">
        <v>148</v>
      </c>
      <c r="N21" s="65"/>
      <c r="O21" s="514">
        <v>2</v>
      </c>
      <c r="P21" s="514">
        <v>75</v>
      </c>
      <c r="Q21" s="514">
        <v>95</v>
      </c>
      <c r="R21" s="514" t="s">
        <v>38</v>
      </c>
      <c r="S21" s="514">
        <f t="shared" si="1"/>
        <v>201</v>
      </c>
      <c r="T21" s="514">
        <v>0</v>
      </c>
      <c r="U21" s="514">
        <v>201</v>
      </c>
      <c r="V21" s="514"/>
    </row>
    <row r="22" spans="1:22" ht="12.75" customHeight="1" x14ac:dyDescent="0.15">
      <c r="A22" s="165" t="s">
        <v>18</v>
      </c>
      <c r="B22" s="779" t="s">
        <v>53</v>
      </c>
      <c r="C22" s="39" t="s">
        <v>29</v>
      </c>
      <c r="D22" s="39" t="s">
        <v>830</v>
      </c>
      <c r="E22" s="28" t="s">
        <v>144</v>
      </c>
      <c r="F22" s="40" t="s">
        <v>837</v>
      </c>
      <c r="G22" s="166" t="s">
        <v>838</v>
      </c>
      <c r="H22" s="25">
        <v>4</v>
      </c>
      <c r="I22" s="25">
        <v>102</v>
      </c>
      <c r="J22" s="25">
        <v>494</v>
      </c>
      <c r="K22" s="25">
        <v>817</v>
      </c>
      <c r="L22" s="25">
        <v>60</v>
      </c>
      <c r="M22" s="25">
        <v>758</v>
      </c>
      <c r="N22" s="65"/>
      <c r="O22" s="514">
        <v>10</v>
      </c>
      <c r="P22" s="514">
        <v>220</v>
      </c>
      <c r="Q22" s="514">
        <v>909</v>
      </c>
      <c r="R22" s="514" t="s">
        <v>38</v>
      </c>
      <c r="S22" s="514">
        <f t="shared" si="1"/>
        <v>1467</v>
      </c>
      <c r="T22" s="514">
        <v>192</v>
      </c>
      <c r="U22" s="514">
        <v>1275</v>
      </c>
      <c r="V22" s="514" t="s">
        <v>1804</v>
      </c>
    </row>
    <row r="23" spans="1:22" ht="12.75" customHeight="1" x14ac:dyDescent="0.15">
      <c r="A23" s="165" t="s">
        <v>18</v>
      </c>
      <c r="B23" s="779" t="s">
        <v>53</v>
      </c>
      <c r="C23" s="39" t="s">
        <v>29</v>
      </c>
      <c r="D23" s="39" t="s">
        <v>830</v>
      </c>
      <c r="E23" s="28" t="s">
        <v>144</v>
      </c>
      <c r="F23" s="40" t="s">
        <v>821</v>
      </c>
      <c r="G23" s="166" t="s">
        <v>822</v>
      </c>
      <c r="H23" s="25">
        <v>1</v>
      </c>
      <c r="I23" s="25">
        <v>15</v>
      </c>
      <c r="J23" s="25">
        <v>152</v>
      </c>
      <c r="K23" s="25">
        <v>7333</v>
      </c>
      <c r="L23" s="25">
        <v>0</v>
      </c>
      <c r="M23" s="25">
        <v>7333</v>
      </c>
      <c r="N23" s="65"/>
      <c r="O23" s="514">
        <v>2</v>
      </c>
      <c r="P23" s="514">
        <v>3</v>
      </c>
      <c r="Q23" s="514">
        <v>17</v>
      </c>
      <c r="R23" s="514" t="s">
        <v>38</v>
      </c>
      <c r="S23" s="514">
        <f t="shared" si="1"/>
        <v>1425</v>
      </c>
      <c r="T23" s="514">
        <v>0</v>
      </c>
      <c r="U23" s="514">
        <v>1425</v>
      </c>
      <c r="V23" s="514" t="s">
        <v>1804</v>
      </c>
    </row>
    <row r="24" spans="1:22" ht="12.75" customHeight="1" x14ac:dyDescent="0.15">
      <c r="A24" s="165" t="s">
        <v>18</v>
      </c>
      <c r="B24" s="779" t="s">
        <v>53</v>
      </c>
      <c r="C24" s="39" t="s">
        <v>29</v>
      </c>
      <c r="D24" s="39" t="s">
        <v>830</v>
      </c>
      <c r="E24" s="28" t="s">
        <v>144</v>
      </c>
      <c r="F24" s="40" t="s">
        <v>814</v>
      </c>
      <c r="G24" s="166" t="s">
        <v>815</v>
      </c>
      <c r="H24" s="25">
        <v>6</v>
      </c>
      <c r="I24" s="25">
        <v>235</v>
      </c>
      <c r="J24" s="25">
        <v>2715</v>
      </c>
      <c r="K24" s="25">
        <v>8593</v>
      </c>
      <c r="L24" s="25">
        <v>884</v>
      </c>
      <c r="M24" s="25">
        <v>7709</v>
      </c>
      <c r="N24" s="65"/>
      <c r="O24" s="514">
        <v>11</v>
      </c>
      <c r="P24" s="514">
        <v>283</v>
      </c>
      <c r="Q24" s="514">
        <v>1062</v>
      </c>
      <c r="R24" s="514" t="s">
        <v>57</v>
      </c>
      <c r="S24" s="514">
        <f t="shared" si="1"/>
        <v>8502</v>
      </c>
      <c r="T24" s="514">
        <v>515</v>
      </c>
      <c r="U24" s="514">
        <v>7987</v>
      </c>
      <c r="V24" s="514"/>
    </row>
    <row r="25" spans="1:22" ht="12.75" customHeight="1" x14ac:dyDescent="0.15">
      <c r="A25" s="165" t="s">
        <v>18</v>
      </c>
      <c r="B25" s="779" t="s">
        <v>53</v>
      </c>
      <c r="C25" s="39" t="s">
        <v>29</v>
      </c>
      <c r="D25" s="39" t="s">
        <v>830</v>
      </c>
      <c r="E25" s="28" t="s">
        <v>144</v>
      </c>
      <c r="F25" s="40" t="s">
        <v>823</v>
      </c>
      <c r="G25" s="166" t="s">
        <v>824</v>
      </c>
      <c r="H25" s="25">
        <v>5</v>
      </c>
      <c r="I25" s="25">
        <v>116</v>
      </c>
      <c r="J25" s="25">
        <v>488</v>
      </c>
      <c r="K25" s="25">
        <v>1696</v>
      </c>
      <c r="L25" s="25">
        <v>98</v>
      </c>
      <c r="M25" s="25">
        <v>1598</v>
      </c>
      <c r="N25" s="65"/>
      <c r="O25" s="514">
        <v>5</v>
      </c>
      <c r="P25" s="514">
        <v>43</v>
      </c>
      <c r="Q25" s="514">
        <v>180</v>
      </c>
      <c r="R25" s="514" t="s">
        <v>57</v>
      </c>
      <c r="S25" s="514">
        <f t="shared" si="1"/>
        <v>496</v>
      </c>
      <c r="T25" s="514">
        <v>121</v>
      </c>
      <c r="U25" s="514">
        <v>375</v>
      </c>
      <c r="V25" s="514"/>
    </row>
    <row r="26" spans="1:22" ht="12.75" customHeight="1" x14ac:dyDescent="0.15">
      <c r="A26" s="165" t="s">
        <v>18</v>
      </c>
      <c r="B26" s="779" t="s">
        <v>53</v>
      </c>
      <c r="C26" s="39" t="s">
        <v>29</v>
      </c>
      <c r="D26" s="39" t="s">
        <v>830</v>
      </c>
      <c r="E26" s="28" t="s">
        <v>144</v>
      </c>
      <c r="F26" s="40" t="s">
        <v>839</v>
      </c>
      <c r="G26" s="166" t="s">
        <v>838</v>
      </c>
      <c r="H26" s="25">
        <v>6</v>
      </c>
      <c r="I26" s="25">
        <v>88</v>
      </c>
      <c r="J26" s="25">
        <v>403</v>
      </c>
      <c r="K26" s="25">
        <v>1037</v>
      </c>
      <c r="L26" s="25">
        <v>124</v>
      </c>
      <c r="M26" s="25">
        <v>913</v>
      </c>
      <c r="N26" s="65"/>
      <c r="O26" s="514">
        <v>12</v>
      </c>
      <c r="P26" s="514">
        <v>78</v>
      </c>
      <c r="Q26" s="514">
        <v>165</v>
      </c>
      <c r="R26" s="514" t="s">
        <v>38</v>
      </c>
      <c r="S26" s="514">
        <f t="shared" si="1"/>
        <v>414</v>
      </c>
      <c r="T26" s="514">
        <v>27</v>
      </c>
      <c r="U26" s="514">
        <v>387</v>
      </c>
      <c r="V26" s="514" t="s">
        <v>1804</v>
      </c>
    </row>
    <row r="27" spans="1:22" ht="12.75" customHeight="1" x14ac:dyDescent="0.15">
      <c r="A27" s="165" t="s">
        <v>18</v>
      </c>
      <c r="B27" s="779" t="s">
        <v>53</v>
      </c>
      <c r="C27" s="39" t="s">
        <v>29</v>
      </c>
      <c r="D27" s="39" t="s">
        <v>830</v>
      </c>
      <c r="E27" s="28" t="s">
        <v>144</v>
      </c>
      <c r="F27" s="40" t="s">
        <v>825</v>
      </c>
      <c r="G27" s="166" t="s">
        <v>826</v>
      </c>
      <c r="H27" s="25">
        <v>1</v>
      </c>
      <c r="I27" s="25">
        <v>6</v>
      </c>
      <c r="J27" s="25">
        <v>43</v>
      </c>
      <c r="K27" s="25">
        <v>2121</v>
      </c>
      <c r="L27" s="25">
        <v>59</v>
      </c>
      <c r="M27" s="25">
        <v>2062</v>
      </c>
      <c r="N27" s="65"/>
      <c r="O27" s="514">
        <v>3</v>
      </c>
      <c r="P27" s="514">
        <v>7</v>
      </c>
      <c r="Q27" s="514">
        <v>41</v>
      </c>
      <c r="R27" s="514" t="s">
        <v>1805</v>
      </c>
      <c r="S27" s="514">
        <f t="shared" si="1"/>
        <v>3329</v>
      </c>
      <c r="T27" s="514">
        <v>14</v>
      </c>
      <c r="U27" s="514">
        <v>3315</v>
      </c>
      <c r="V27" s="514" t="s">
        <v>1806</v>
      </c>
    </row>
    <row r="28" spans="1:22" ht="12.75" customHeight="1" x14ac:dyDescent="0.15">
      <c r="A28" s="165" t="s">
        <v>18</v>
      </c>
      <c r="B28" s="779" t="s">
        <v>53</v>
      </c>
      <c r="C28" s="39" t="s">
        <v>29</v>
      </c>
      <c r="D28" s="39" t="s">
        <v>830</v>
      </c>
      <c r="E28" s="28" t="s">
        <v>144</v>
      </c>
      <c r="F28" s="40" t="s">
        <v>817</v>
      </c>
      <c r="G28" s="166" t="s">
        <v>840</v>
      </c>
      <c r="H28" s="25">
        <v>2</v>
      </c>
      <c r="I28" s="25">
        <v>36</v>
      </c>
      <c r="J28" s="25">
        <v>382</v>
      </c>
      <c r="K28" s="25">
        <v>51270</v>
      </c>
      <c r="L28" s="25">
        <v>6386</v>
      </c>
      <c r="M28" s="25">
        <v>44884</v>
      </c>
      <c r="N28" s="65"/>
      <c r="O28" s="514">
        <v>6</v>
      </c>
      <c r="P28" s="514">
        <v>35</v>
      </c>
      <c r="Q28" s="514">
        <v>251</v>
      </c>
      <c r="R28" s="514" t="s">
        <v>57</v>
      </c>
      <c r="S28" s="514">
        <f t="shared" si="1"/>
        <v>57818</v>
      </c>
      <c r="T28" s="514">
        <v>14856</v>
      </c>
      <c r="U28" s="514">
        <v>42962</v>
      </c>
      <c r="V28" s="514"/>
    </row>
    <row r="29" spans="1:22" ht="12.75" customHeight="1" x14ac:dyDescent="0.15">
      <c r="A29" s="165" t="s">
        <v>18</v>
      </c>
      <c r="B29" s="779" t="s">
        <v>53</v>
      </c>
      <c r="C29" s="39" t="s">
        <v>29</v>
      </c>
      <c r="D29" s="39" t="s">
        <v>830</v>
      </c>
      <c r="E29" s="28" t="s">
        <v>144</v>
      </c>
      <c r="F29" s="40" t="s">
        <v>828</v>
      </c>
      <c r="G29" s="166" t="s">
        <v>815</v>
      </c>
      <c r="H29" s="25">
        <v>1</v>
      </c>
      <c r="I29" s="25">
        <v>15</v>
      </c>
      <c r="J29" s="25">
        <v>90</v>
      </c>
      <c r="K29" s="25">
        <v>227</v>
      </c>
      <c r="L29" s="25">
        <v>0</v>
      </c>
      <c r="M29" s="25">
        <v>227</v>
      </c>
      <c r="N29" s="65"/>
      <c r="O29" s="514">
        <v>0</v>
      </c>
      <c r="P29" s="514">
        <v>0</v>
      </c>
      <c r="Q29" s="514"/>
      <c r="R29" s="514" t="s">
        <v>38</v>
      </c>
      <c r="S29" s="514">
        <f t="shared" si="1"/>
        <v>0</v>
      </c>
      <c r="T29" s="514">
        <v>0</v>
      </c>
      <c r="U29" s="514">
        <v>0</v>
      </c>
      <c r="V29" s="514"/>
    </row>
    <row r="30" spans="1:22" ht="12.75" customHeight="1" x14ac:dyDescent="0.15">
      <c r="A30" s="165" t="s">
        <v>18</v>
      </c>
      <c r="B30" s="779" t="s">
        <v>53</v>
      </c>
      <c r="C30" s="39" t="s">
        <v>29</v>
      </c>
      <c r="D30" s="39" t="s">
        <v>830</v>
      </c>
      <c r="E30" s="28" t="s">
        <v>144</v>
      </c>
      <c r="F30" s="40" t="s">
        <v>829</v>
      </c>
      <c r="G30" s="166" t="s">
        <v>815</v>
      </c>
      <c r="H30" s="25">
        <v>1</v>
      </c>
      <c r="I30" s="25">
        <v>100</v>
      </c>
      <c r="J30" s="25">
        <v>1910</v>
      </c>
      <c r="K30" s="25">
        <v>3001</v>
      </c>
      <c r="L30" s="25">
        <v>0</v>
      </c>
      <c r="M30" s="25">
        <v>3001</v>
      </c>
      <c r="N30" s="65"/>
      <c r="O30" s="514">
        <v>3</v>
      </c>
      <c r="P30" s="514">
        <v>107</v>
      </c>
      <c r="Q30" s="514">
        <v>520</v>
      </c>
      <c r="R30" s="514" t="s">
        <v>38</v>
      </c>
      <c r="S30" s="514">
        <f t="shared" si="1"/>
        <v>3318</v>
      </c>
      <c r="T30" s="514">
        <v>0</v>
      </c>
      <c r="U30" s="514">
        <v>3318</v>
      </c>
      <c r="V30" s="514"/>
    </row>
    <row r="31" spans="1:22" ht="12.75" customHeight="1" x14ac:dyDescent="0.15">
      <c r="A31" s="165" t="s">
        <v>18</v>
      </c>
      <c r="B31" s="779" t="s">
        <v>53</v>
      </c>
      <c r="C31" s="39" t="s">
        <v>29</v>
      </c>
      <c r="D31" s="39" t="s">
        <v>830</v>
      </c>
      <c r="E31" s="28" t="s">
        <v>144</v>
      </c>
      <c r="F31" s="40" t="s">
        <v>841</v>
      </c>
      <c r="G31" s="166" t="s">
        <v>842</v>
      </c>
      <c r="H31" s="25">
        <v>68</v>
      </c>
      <c r="I31" s="25">
        <v>9286</v>
      </c>
      <c r="J31" s="25">
        <v>27816</v>
      </c>
      <c r="K31" s="25">
        <v>15236</v>
      </c>
      <c r="L31" s="25">
        <v>14244</v>
      </c>
      <c r="M31" s="25">
        <v>992</v>
      </c>
      <c r="N31" s="65"/>
      <c r="O31" s="514">
        <v>185</v>
      </c>
      <c r="P31" s="514">
        <v>12178</v>
      </c>
      <c r="Q31" s="514">
        <v>21823</v>
      </c>
      <c r="R31" s="514" t="s">
        <v>57</v>
      </c>
      <c r="S31" s="514">
        <f t="shared" si="1"/>
        <v>8703</v>
      </c>
      <c r="T31" s="514">
        <v>8243</v>
      </c>
      <c r="U31" s="514">
        <v>460</v>
      </c>
      <c r="V31" s="514"/>
    </row>
    <row r="32" spans="1:22" ht="12.75" customHeight="1" x14ac:dyDescent="0.15">
      <c r="A32" s="165" t="s">
        <v>18</v>
      </c>
      <c r="B32" s="779" t="s">
        <v>53</v>
      </c>
      <c r="C32" s="39" t="s">
        <v>29</v>
      </c>
      <c r="D32" s="39" t="s">
        <v>830</v>
      </c>
      <c r="E32" s="28" t="s">
        <v>144</v>
      </c>
      <c r="F32" s="40" t="s">
        <v>843</v>
      </c>
      <c r="G32" s="166" t="s">
        <v>824</v>
      </c>
      <c r="H32" s="25">
        <v>1</v>
      </c>
      <c r="I32" s="25">
        <v>6</v>
      </c>
      <c r="J32" s="25">
        <v>29</v>
      </c>
      <c r="K32" s="25">
        <v>134</v>
      </c>
      <c r="L32" s="25">
        <v>0</v>
      </c>
      <c r="M32" s="25">
        <v>134</v>
      </c>
      <c r="N32" s="65"/>
      <c r="O32" s="514">
        <v>0</v>
      </c>
      <c r="P32" s="514">
        <v>0</v>
      </c>
      <c r="Q32" s="514"/>
      <c r="R32" s="514" t="s">
        <v>38</v>
      </c>
      <c r="S32" s="514">
        <f t="shared" si="1"/>
        <v>0</v>
      </c>
      <c r="T32" s="514">
        <v>0</v>
      </c>
      <c r="U32" s="514">
        <v>0</v>
      </c>
      <c r="V32" s="514"/>
    </row>
    <row r="33" spans="1:22" ht="12.75" customHeight="1" x14ac:dyDescent="0.15">
      <c r="A33" s="165" t="s">
        <v>18</v>
      </c>
      <c r="B33" s="779" t="s">
        <v>53</v>
      </c>
      <c r="C33" s="39" t="s">
        <v>29</v>
      </c>
      <c r="D33" s="39" t="s">
        <v>830</v>
      </c>
      <c r="E33" s="28" t="s">
        <v>144</v>
      </c>
      <c r="F33" s="40" t="s">
        <v>844</v>
      </c>
      <c r="G33" s="166" t="s">
        <v>824</v>
      </c>
      <c r="H33" s="25">
        <v>1</v>
      </c>
      <c r="I33" s="25">
        <v>7</v>
      </c>
      <c r="J33" s="25">
        <v>31</v>
      </c>
      <c r="K33" s="25">
        <v>151</v>
      </c>
      <c r="L33" s="25">
        <v>3</v>
      </c>
      <c r="M33" s="25">
        <v>148</v>
      </c>
      <c r="N33" s="65"/>
      <c r="O33" s="514">
        <v>0</v>
      </c>
      <c r="P33" s="514">
        <v>0</v>
      </c>
      <c r="Q33" s="514"/>
      <c r="R33" s="514" t="s">
        <v>38</v>
      </c>
      <c r="S33" s="514">
        <f t="shared" si="1"/>
        <v>0</v>
      </c>
      <c r="T33" s="514">
        <v>0</v>
      </c>
      <c r="U33" s="514">
        <v>0</v>
      </c>
      <c r="V33" s="514"/>
    </row>
    <row r="34" spans="1:22" ht="12.75" customHeight="1" x14ac:dyDescent="0.15">
      <c r="A34" s="165" t="s">
        <v>18</v>
      </c>
      <c r="B34" s="779" t="s">
        <v>53</v>
      </c>
      <c r="C34" s="39" t="s">
        <v>29</v>
      </c>
      <c r="D34" s="39" t="s">
        <v>830</v>
      </c>
      <c r="E34" s="28" t="s">
        <v>144</v>
      </c>
      <c r="F34" s="40" t="s">
        <v>845</v>
      </c>
      <c r="G34" s="166" t="s">
        <v>824</v>
      </c>
      <c r="H34" s="25">
        <v>10</v>
      </c>
      <c r="I34" s="25">
        <v>287</v>
      </c>
      <c r="J34" s="25">
        <v>1252</v>
      </c>
      <c r="K34" s="25">
        <v>2596</v>
      </c>
      <c r="L34" s="25">
        <v>18</v>
      </c>
      <c r="M34" s="25">
        <v>2578</v>
      </c>
      <c r="N34" s="65"/>
      <c r="O34" s="514">
        <v>12</v>
      </c>
      <c r="P34" s="514">
        <v>357</v>
      </c>
      <c r="Q34" s="514">
        <v>1305</v>
      </c>
      <c r="R34" s="514" t="s">
        <v>57</v>
      </c>
      <c r="S34" s="514">
        <f t="shared" si="1"/>
        <v>2663</v>
      </c>
      <c r="T34" s="514">
        <v>2</v>
      </c>
      <c r="U34" s="514">
        <v>2661</v>
      </c>
      <c r="V34" s="514"/>
    </row>
    <row r="35" spans="1:22" ht="12.75" customHeight="1" x14ac:dyDescent="0.15">
      <c r="A35" s="165" t="s">
        <v>18</v>
      </c>
      <c r="B35" s="39" t="s">
        <v>662</v>
      </c>
      <c r="C35" s="39" t="s">
        <v>146</v>
      </c>
      <c r="D35" s="39" t="s">
        <v>808</v>
      </c>
      <c r="E35" s="28" t="s">
        <v>144</v>
      </c>
      <c r="F35" s="40" t="s">
        <v>809</v>
      </c>
      <c r="G35" s="166" t="s">
        <v>810</v>
      </c>
      <c r="H35" s="25">
        <v>2</v>
      </c>
      <c r="I35" s="25">
        <v>2</v>
      </c>
      <c r="J35" s="25">
        <v>47</v>
      </c>
      <c r="K35" s="25">
        <v>850</v>
      </c>
      <c r="L35" s="25">
        <v>702</v>
      </c>
      <c r="M35" s="25">
        <v>148</v>
      </c>
      <c r="N35" s="65"/>
      <c r="O35" s="514">
        <v>0</v>
      </c>
      <c r="P35" s="514">
        <v>0</v>
      </c>
      <c r="Q35" s="514">
        <v>0</v>
      </c>
      <c r="R35" s="514" t="s">
        <v>38</v>
      </c>
      <c r="S35" s="514">
        <v>0</v>
      </c>
      <c r="T35" s="514">
        <v>0</v>
      </c>
      <c r="U35" s="514">
        <v>0</v>
      </c>
      <c r="V35" s="514"/>
    </row>
    <row r="36" spans="1:22" ht="12.75" customHeight="1" x14ac:dyDescent="0.15">
      <c r="A36" s="165" t="s">
        <v>18</v>
      </c>
      <c r="B36" s="39" t="s">
        <v>662</v>
      </c>
      <c r="C36" s="39" t="s">
        <v>146</v>
      </c>
      <c r="D36" s="39" t="s">
        <v>808</v>
      </c>
      <c r="E36" s="28" t="s">
        <v>144</v>
      </c>
      <c r="F36" s="40" t="s">
        <v>811</v>
      </c>
      <c r="G36" s="166" t="s">
        <v>812</v>
      </c>
      <c r="H36" s="25">
        <v>1</v>
      </c>
      <c r="I36" s="25">
        <v>3</v>
      </c>
      <c r="J36" s="25">
        <v>66</v>
      </c>
      <c r="K36" s="25">
        <v>1209</v>
      </c>
      <c r="L36" s="25">
        <v>590</v>
      </c>
      <c r="M36" s="25">
        <v>619</v>
      </c>
      <c r="N36" s="65"/>
      <c r="O36" s="514">
        <v>2</v>
      </c>
      <c r="P36" s="514">
        <v>4</v>
      </c>
      <c r="Q36" s="514">
        <v>92</v>
      </c>
      <c r="R36" s="514" t="s">
        <v>57</v>
      </c>
      <c r="S36" s="514">
        <f>T36+U36</f>
        <v>1876</v>
      </c>
      <c r="T36" s="514">
        <v>1495</v>
      </c>
      <c r="U36" s="514">
        <v>381</v>
      </c>
      <c r="V36" s="514"/>
    </row>
    <row r="37" spans="1:22" ht="12.75" customHeight="1" x14ac:dyDescent="0.15">
      <c r="A37" s="165" t="s">
        <v>18</v>
      </c>
      <c r="B37" s="779" t="s">
        <v>1973</v>
      </c>
      <c r="C37" s="39" t="s">
        <v>29</v>
      </c>
      <c r="D37" s="39" t="s">
        <v>847</v>
      </c>
      <c r="E37" s="28" t="s">
        <v>144</v>
      </c>
      <c r="F37" s="40" t="s">
        <v>809</v>
      </c>
      <c r="G37" s="166" t="s">
        <v>810</v>
      </c>
      <c r="H37" s="25">
        <v>1</v>
      </c>
      <c r="I37" s="25">
        <v>2</v>
      </c>
      <c r="J37" s="25">
        <v>26</v>
      </c>
      <c r="K37" s="25">
        <v>330</v>
      </c>
      <c r="L37" s="25">
        <v>287</v>
      </c>
      <c r="M37" s="25">
        <v>43</v>
      </c>
      <c r="N37" s="65"/>
      <c r="O37" s="514">
        <v>2</v>
      </c>
      <c r="P37" s="514">
        <v>3</v>
      </c>
      <c r="Q37" s="514">
        <v>25</v>
      </c>
      <c r="R37" s="514" t="s">
        <v>38</v>
      </c>
      <c r="S37" s="514">
        <f t="shared" ref="S37:S53" si="2">T37+U37</f>
        <v>386</v>
      </c>
      <c r="T37" s="514">
        <v>0</v>
      </c>
      <c r="U37" s="514">
        <v>386</v>
      </c>
      <c r="V37" s="514"/>
    </row>
    <row r="38" spans="1:22" ht="12.75" customHeight="1" x14ac:dyDescent="0.15">
      <c r="A38" s="165" t="s">
        <v>18</v>
      </c>
      <c r="B38" s="779" t="s">
        <v>1973</v>
      </c>
      <c r="C38" s="39" t="s">
        <v>29</v>
      </c>
      <c r="D38" s="39" t="s">
        <v>847</v>
      </c>
      <c r="E38" s="28" t="s">
        <v>144</v>
      </c>
      <c r="F38" s="40" t="s">
        <v>848</v>
      </c>
      <c r="G38" s="166" t="s">
        <v>849</v>
      </c>
      <c r="H38" s="25">
        <v>1</v>
      </c>
      <c r="I38" s="25">
        <v>1</v>
      </c>
      <c r="J38" s="25">
        <v>5</v>
      </c>
      <c r="K38" s="25">
        <v>1254</v>
      </c>
      <c r="L38" s="25">
        <v>0</v>
      </c>
      <c r="M38" s="25">
        <v>1254</v>
      </c>
      <c r="N38" s="65"/>
      <c r="O38" s="514">
        <v>0</v>
      </c>
      <c r="P38" s="514">
        <v>0</v>
      </c>
      <c r="Q38" s="514">
        <v>0</v>
      </c>
      <c r="R38" s="514" t="s">
        <v>38</v>
      </c>
      <c r="S38" s="514">
        <f t="shared" si="2"/>
        <v>0</v>
      </c>
      <c r="T38" s="514">
        <v>0</v>
      </c>
      <c r="U38" s="514">
        <v>0</v>
      </c>
      <c r="V38" s="514"/>
    </row>
    <row r="39" spans="1:22" ht="12.75" customHeight="1" x14ac:dyDescent="0.15">
      <c r="A39" s="165" t="s">
        <v>18</v>
      </c>
      <c r="B39" s="779" t="s">
        <v>1973</v>
      </c>
      <c r="C39" s="39" t="s">
        <v>29</v>
      </c>
      <c r="D39" s="39" t="s">
        <v>847</v>
      </c>
      <c r="E39" s="28" t="s">
        <v>144</v>
      </c>
      <c r="F39" s="40" t="s">
        <v>817</v>
      </c>
      <c r="G39" s="166" t="s">
        <v>850</v>
      </c>
      <c r="H39" s="25">
        <v>1</v>
      </c>
      <c r="I39" s="25">
        <v>1</v>
      </c>
      <c r="J39" s="25">
        <v>8</v>
      </c>
      <c r="K39" s="25">
        <v>1105</v>
      </c>
      <c r="L39" s="25">
        <v>0</v>
      </c>
      <c r="M39" s="25">
        <v>1105</v>
      </c>
      <c r="N39" s="65"/>
      <c r="O39" s="514">
        <v>3</v>
      </c>
      <c r="P39" s="514">
        <v>4</v>
      </c>
      <c r="Q39" s="514">
        <v>23</v>
      </c>
      <c r="R39" s="514" t="s">
        <v>57</v>
      </c>
      <c r="S39" s="514">
        <f t="shared" si="2"/>
        <v>5069</v>
      </c>
      <c r="T39" s="514">
        <v>0</v>
      </c>
      <c r="U39" s="514">
        <v>5069</v>
      </c>
      <c r="V39" s="514"/>
    </row>
    <row r="40" spans="1:22" ht="12.75" customHeight="1" x14ac:dyDescent="0.15">
      <c r="A40" s="165" t="s">
        <v>18</v>
      </c>
      <c r="B40" s="779" t="s">
        <v>1973</v>
      </c>
      <c r="C40" s="39" t="s">
        <v>29</v>
      </c>
      <c r="D40" s="39" t="s">
        <v>851</v>
      </c>
      <c r="E40" s="28" t="s">
        <v>144</v>
      </c>
      <c r="F40" s="40" t="s">
        <v>833</v>
      </c>
      <c r="G40" s="166" t="s">
        <v>846</v>
      </c>
      <c r="H40" s="25">
        <v>1</v>
      </c>
      <c r="I40" s="25">
        <v>6</v>
      </c>
      <c r="J40" s="25">
        <v>140</v>
      </c>
      <c r="K40" s="25">
        <v>116</v>
      </c>
      <c r="L40" s="25">
        <v>0</v>
      </c>
      <c r="M40" s="25">
        <v>116</v>
      </c>
      <c r="N40" s="65"/>
      <c r="O40" s="514">
        <v>2</v>
      </c>
      <c r="P40" s="514">
        <v>7</v>
      </c>
      <c r="Q40" s="514">
        <v>119</v>
      </c>
      <c r="R40" s="514" t="s">
        <v>38</v>
      </c>
      <c r="S40" s="514">
        <f t="shared" si="2"/>
        <v>73</v>
      </c>
      <c r="T40" s="514">
        <v>0</v>
      </c>
      <c r="U40" s="514">
        <v>73</v>
      </c>
      <c r="V40" s="514"/>
    </row>
    <row r="41" spans="1:22" ht="12.75" customHeight="1" x14ac:dyDescent="0.15">
      <c r="A41" s="165" t="s">
        <v>18</v>
      </c>
      <c r="B41" s="779" t="s">
        <v>1973</v>
      </c>
      <c r="C41" s="39" t="s">
        <v>29</v>
      </c>
      <c r="D41" s="39" t="s">
        <v>851</v>
      </c>
      <c r="E41" s="28" t="s">
        <v>144</v>
      </c>
      <c r="F41" s="40" t="s">
        <v>834</v>
      </c>
      <c r="G41" s="166" t="s">
        <v>824</v>
      </c>
      <c r="H41" s="25">
        <v>1</v>
      </c>
      <c r="I41" s="25">
        <v>4</v>
      </c>
      <c r="J41" s="25">
        <v>152</v>
      </c>
      <c r="K41" s="25">
        <v>107</v>
      </c>
      <c r="L41" s="25">
        <v>0</v>
      </c>
      <c r="M41" s="25">
        <v>107</v>
      </c>
      <c r="N41" s="65"/>
      <c r="O41" s="514">
        <v>2</v>
      </c>
      <c r="P41" s="514">
        <v>6</v>
      </c>
      <c r="Q41" s="514">
        <v>118</v>
      </c>
      <c r="R41" s="514" t="s">
        <v>38</v>
      </c>
      <c r="S41" s="514">
        <f t="shared" si="2"/>
        <v>169</v>
      </c>
      <c r="T41" s="514">
        <v>0</v>
      </c>
      <c r="U41" s="514">
        <v>169</v>
      </c>
      <c r="V41" s="514"/>
    </row>
    <row r="42" spans="1:22" ht="12.75" customHeight="1" x14ac:dyDescent="0.15">
      <c r="A42" s="165" t="s">
        <v>18</v>
      </c>
      <c r="B42" s="779" t="s">
        <v>1973</v>
      </c>
      <c r="C42" s="39" t="s">
        <v>29</v>
      </c>
      <c r="D42" s="39" t="s">
        <v>851</v>
      </c>
      <c r="E42" s="28" t="s">
        <v>144</v>
      </c>
      <c r="F42" s="40" t="s">
        <v>817</v>
      </c>
      <c r="G42" s="166" t="s">
        <v>852</v>
      </c>
      <c r="H42" s="25">
        <v>2</v>
      </c>
      <c r="I42" s="25">
        <v>17</v>
      </c>
      <c r="J42" s="25">
        <v>224</v>
      </c>
      <c r="K42" s="25">
        <v>30078</v>
      </c>
      <c r="L42" s="25">
        <v>6063</v>
      </c>
      <c r="M42" s="25">
        <v>24015</v>
      </c>
      <c r="N42" s="65"/>
      <c r="O42" s="514">
        <v>3</v>
      </c>
      <c r="P42" s="514">
        <v>14</v>
      </c>
      <c r="Q42" s="514">
        <v>158</v>
      </c>
      <c r="R42" s="514" t="s">
        <v>57</v>
      </c>
      <c r="S42" s="514">
        <f t="shared" si="2"/>
        <v>33161</v>
      </c>
      <c r="T42" s="514">
        <v>5073</v>
      </c>
      <c r="U42" s="514">
        <v>28088</v>
      </c>
      <c r="V42" s="514"/>
    </row>
    <row r="43" spans="1:22" ht="12.75" customHeight="1" x14ac:dyDescent="0.15">
      <c r="A43" s="165" t="s">
        <v>18</v>
      </c>
      <c r="B43" s="779" t="s">
        <v>1973</v>
      </c>
      <c r="C43" s="39" t="s">
        <v>29</v>
      </c>
      <c r="D43" s="39" t="s">
        <v>853</v>
      </c>
      <c r="E43" s="28" t="s">
        <v>144</v>
      </c>
      <c r="F43" s="40" t="s">
        <v>834</v>
      </c>
      <c r="G43" s="166" t="s">
        <v>835</v>
      </c>
      <c r="H43" s="25">
        <v>2</v>
      </c>
      <c r="I43" s="25">
        <v>12</v>
      </c>
      <c r="J43" s="25">
        <v>307</v>
      </c>
      <c r="K43" s="25">
        <v>341</v>
      </c>
      <c r="L43" s="25">
        <v>0</v>
      </c>
      <c r="M43" s="25">
        <v>341</v>
      </c>
      <c r="N43" s="65"/>
      <c r="O43" s="514">
        <v>3</v>
      </c>
      <c r="P43" s="514">
        <v>9</v>
      </c>
      <c r="Q43" s="514">
        <v>187</v>
      </c>
      <c r="R43" s="514" t="s">
        <v>38</v>
      </c>
      <c r="S43" s="514">
        <f t="shared" si="2"/>
        <v>288</v>
      </c>
      <c r="T43" s="514">
        <v>0</v>
      </c>
      <c r="U43" s="514">
        <v>288</v>
      </c>
      <c r="V43" s="514"/>
    </row>
    <row r="44" spans="1:22" ht="12.75" customHeight="1" x14ac:dyDescent="0.15">
      <c r="A44" s="165" t="s">
        <v>18</v>
      </c>
      <c r="B44" s="779" t="s">
        <v>1973</v>
      </c>
      <c r="C44" s="39" t="s">
        <v>29</v>
      </c>
      <c r="D44" s="39" t="s">
        <v>853</v>
      </c>
      <c r="E44" s="28" t="s">
        <v>144</v>
      </c>
      <c r="F44" s="40" t="s">
        <v>817</v>
      </c>
      <c r="G44" s="166" t="s">
        <v>854</v>
      </c>
      <c r="H44" s="25">
        <v>2</v>
      </c>
      <c r="I44" s="25">
        <v>9</v>
      </c>
      <c r="J44" s="25">
        <v>89</v>
      </c>
      <c r="K44" s="25">
        <v>13097</v>
      </c>
      <c r="L44" s="25">
        <v>1420</v>
      </c>
      <c r="M44" s="25">
        <v>11677</v>
      </c>
      <c r="N44" s="65"/>
      <c r="O44" s="514">
        <v>3</v>
      </c>
      <c r="P44" s="514">
        <v>7</v>
      </c>
      <c r="Q44" s="514">
        <v>71</v>
      </c>
      <c r="R44" s="514" t="s">
        <v>57</v>
      </c>
      <c r="S44" s="514">
        <f t="shared" si="2"/>
        <v>14964</v>
      </c>
      <c r="T44" s="514">
        <v>770</v>
      </c>
      <c r="U44" s="514">
        <v>14194</v>
      </c>
      <c r="V44" s="514"/>
    </row>
    <row r="45" spans="1:22" ht="12.75" customHeight="1" x14ac:dyDescent="0.15">
      <c r="A45" s="165" t="s">
        <v>18</v>
      </c>
      <c r="B45" s="779" t="s">
        <v>1973</v>
      </c>
      <c r="C45" s="39" t="s">
        <v>29</v>
      </c>
      <c r="D45" s="39" t="s">
        <v>855</v>
      </c>
      <c r="E45" s="28" t="s">
        <v>144</v>
      </c>
      <c r="F45" s="40" t="s">
        <v>817</v>
      </c>
      <c r="G45" s="166" t="s">
        <v>856</v>
      </c>
      <c r="H45" s="25">
        <v>2</v>
      </c>
      <c r="I45" s="25">
        <v>5</v>
      </c>
      <c r="J45" s="25">
        <v>20</v>
      </c>
      <c r="K45" s="25">
        <v>1456</v>
      </c>
      <c r="L45" s="25">
        <v>0</v>
      </c>
      <c r="M45" s="25">
        <v>1456</v>
      </c>
      <c r="N45" s="65"/>
      <c r="O45" s="514">
        <v>3</v>
      </c>
      <c r="P45" s="514">
        <v>3</v>
      </c>
      <c r="Q45" s="514">
        <v>6</v>
      </c>
      <c r="R45" s="514" t="s">
        <v>57</v>
      </c>
      <c r="S45" s="514">
        <f t="shared" si="2"/>
        <v>140</v>
      </c>
      <c r="T45" s="514">
        <v>98</v>
      </c>
      <c r="U45" s="514">
        <v>42</v>
      </c>
      <c r="V45" s="514"/>
    </row>
    <row r="46" spans="1:22" ht="12.75" customHeight="1" x14ac:dyDescent="0.15">
      <c r="A46" s="165" t="s">
        <v>18</v>
      </c>
      <c r="B46" s="779" t="s">
        <v>1973</v>
      </c>
      <c r="C46" s="39" t="s">
        <v>29</v>
      </c>
      <c r="D46" s="39" t="s">
        <v>857</v>
      </c>
      <c r="E46" s="28" t="s">
        <v>144</v>
      </c>
      <c r="F46" s="40" t="s">
        <v>817</v>
      </c>
      <c r="G46" s="166" t="s">
        <v>856</v>
      </c>
      <c r="H46" s="25">
        <v>2</v>
      </c>
      <c r="I46" s="25">
        <v>10</v>
      </c>
      <c r="J46" s="25">
        <v>83</v>
      </c>
      <c r="K46" s="25">
        <v>10446</v>
      </c>
      <c r="L46" s="25">
        <v>125</v>
      </c>
      <c r="M46" s="25">
        <v>10321</v>
      </c>
      <c r="N46" s="65"/>
      <c r="O46" s="514">
        <v>2</v>
      </c>
      <c r="P46" s="514">
        <v>4</v>
      </c>
      <c r="Q46" s="514">
        <v>24</v>
      </c>
      <c r="R46" s="514" t="s">
        <v>57</v>
      </c>
      <c r="S46" s="514">
        <f t="shared" si="2"/>
        <v>1132</v>
      </c>
      <c r="T46" s="514">
        <v>307</v>
      </c>
      <c r="U46" s="514">
        <v>825</v>
      </c>
      <c r="V46" s="514"/>
    </row>
    <row r="47" spans="1:22" ht="12.75" customHeight="1" x14ac:dyDescent="0.15">
      <c r="A47" s="165" t="s">
        <v>18</v>
      </c>
      <c r="B47" s="779" t="s">
        <v>1973</v>
      </c>
      <c r="C47" s="39" t="s">
        <v>29</v>
      </c>
      <c r="D47" s="39" t="s">
        <v>858</v>
      </c>
      <c r="E47" s="28" t="s">
        <v>144</v>
      </c>
      <c r="F47" s="40" t="s">
        <v>817</v>
      </c>
      <c r="G47" s="166" t="s">
        <v>859</v>
      </c>
      <c r="H47" s="25">
        <v>2</v>
      </c>
      <c r="I47" s="25">
        <v>3</v>
      </c>
      <c r="J47" s="25">
        <v>15</v>
      </c>
      <c r="K47" s="25">
        <v>3350</v>
      </c>
      <c r="L47" s="25">
        <v>862</v>
      </c>
      <c r="M47" s="25">
        <v>2488</v>
      </c>
      <c r="N47" s="65"/>
      <c r="O47" s="514">
        <v>1</v>
      </c>
      <c r="P47" s="514">
        <v>1</v>
      </c>
      <c r="Q47" s="514">
        <v>2</v>
      </c>
      <c r="R47" s="514" t="s">
        <v>57</v>
      </c>
      <c r="S47" s="514">
        <f t="shared" si="2"/>
        <v>37</v>
      </c>
      <c r="T47" s="514">
        <v>0</v>
      </c>
      <c r="U47" s="514">
        <v>37</v>
      </c>
      <c r="V47" s="514"/>
    </row>
    <row r="48" spans="1:22" ht="12.75" customHeight="1" x14ac:dyDescent="0.15">
      <c r="A48" s="165" t="s">
        <v>18</v>
      </c>
      <c r="B48" s="796" t="s">
        <v>1974</v>
      </c>
      <c r="C48" s="39" t="s">
        <v>29</v>
      </c>
      <c r="D48" s="39" t="s">
        <v>860</v>
      </c>
      <c r="E48" s="28" t="s">
        <v>144</v>
      </c>
      <c r="F48" s="40" t="s">
        <v>809</v>
      </c>
      <c r="G48" s="166" t="s">
        <v>816</v>
      </c>
      <c r="H48" s="25">
        <v>2</v>
      </c>
      <c r="I48" s="25">
        <v>17</v>
      </c>
      <c r="J48" s="25">
        <v>493</v>
      </c>
      <c r="K48" s="25">
        <v>6773</v>
      </c>
      <c r="L48" s="25">
        <v>3890</v>
      </c>
      <c r="M48" s="25">
        <v>2883</v>
      </c>
      <c r="N48" s="65"/>
      <c r="O48" s="514">
        <v>5</v>
      </c>
      <c r="P48" s="514">
        <v>14</v>
      </c>
      <c r="Q48" s="514">
        <v>370</v>
      </c>
      <c r="R48" s="514" t="s">
        <v>57</v>
      </c>
      <c r="S48" s="514">
        <f t="shared" si="2"/>
        <v>6629</v>
      </c>
      <c r="T48" s="514">
        <v>3587</v>
      </c>
      <c r="U48" s="514">
        <v>3042</v>
      </c>
      <c r="V48" s="514"/>
    </row>
    <row r="49" spans="1:22" ht="12.75" customHeight="1" x14ac:dyDescent="0.15">
      <c r="A49" s="165" t="s">
        <v>18</v>
      </c>
      <c r="B49" s="779" t="s">
        <v>1973</v>
      </c>
      <c r="C49" s="39" t="s">
        <v>29</v>
      </c>
      <c r="D49" s="39" t="s">
        <v>860</v>
      </c>
      <c r="E49" s="28" t="s">
        <v>144</v>
      </c>
      <c r="F49" s="40" t="s">
        <v>811</v>
      </c>
      <c r="G49" s="166" t="s">
        <v>838</v>
      </c>
      <c r="H49" s="25">
        <v>1</v>
      </c>
      <c r="I49" s="25">
        <v>1</v>
      </c>
      <c r="J49" s="25">
        <v>26</v>
      </c>
      <c r="K49" s="25">
        <v>225</v>
      </c>
      <c r="L49" s="25">
        <v>87</v>
      </c>
      <c r="M49" s="25">
        <v>138</v>
      </c>
      <c r="N49" s="65"/>
      <c r="O49" s="514">
        <v>0</v>
      </c>
      <c r="P49" s="514">
        <v>0</v>
      </c>
      <c r="Q49" s="514"/>
      <c r="R49" s="514" t="s">
        <v>38</v>
      </c>
      <c r="S49" s="514">
        <f t="shared" si="2"/>
        <v>0</v>
      </c>
      <c r="T49" s="514">
        <v>0</v>
      </c>
      <c r="U49" s="514">
        <v>0</v>
      </c>
      <c r="V49" s="514"/>
    </row>
    <row r="50" spans="1:22" ht="12.75" customHeight="1" x14ac:dyDescent="0.15">
      <c r="A50" s="165" t="s">
        <v>18</v>
      </c>
      <c r="B50" s="796" t="s">
        <v>1974</v>
      </c>
      <c r="C50" s="39" t="s">
        <v>29</v>
      </c>
      <c r="D50" s="39" t="s">
        <v>860</v>
      </c>
      <c r="E50" s="28" t="s">
        <v>144</v>
      </c>
      <c r="F50" s="40" t="s">
        <v>861</v>
      </c>
      <c r="G50" s="166" t="s">
        <v>862</v>
      </c>
      <c r="H50" s="25">
        <v>1</v>
      </c>
      <c r="I50" s="25">
        <v>1</v>
      </c>
      <c r="J50" s="25">
        <v>17</v>
      </c>
      <c r="K50" s="25">
        <v>703</v>
      </c>
      <c r="L50" s="25">
        <v>397</v>
      </c>
      <c r="M50" s="25">
        <v>306</v>
      </c>
      <c r="N50" s="65"/>
      <c r="O50" s="514">
        <v>1</v>
      </c>
      <c r="P50" s="514">
        <v>1</v>
      </c>
      <c r="Q50" s="514">
        <v>19</v>
      </c>
      <c r="R50" s="514" t="s">
        <v>57</v>
      </c>
      <c r="S50" s="514">
        <f t="shared" si="2"/>
        <v>734</v>
      </c>
      <c r="T50" s="514">
        <v>734</v>
      </c>
      <c r="U50" s="514">
        <v>0</v>
      </c>
      <c r="V50" s="514"/>
    </row>
    <row r="51" spans="1:22" ht="12.75" customHeight="1" x14ac:dyDescent="0.15">
      <c r="A51" s="165" t="s">
        <v>18</v>
      </c>
      <c r="B51" s="779" t="s">
        <v>1973</v>
      </c>
      <c r="C51" s="39" t="s">
        <v>29</v>
      </c>
      <c r="D51" s="39" t="s">
        <v>860</v>
      </c>
      <c r="E51" s="28" t="s">
        <v>144</v>
      </c>
      <c r="F51" s="40" t="s">
        <v>817</v>
      </c>
      <c r="G51" s="166" t="s">
        <v>863</v>
      </c>
      <c r="H51" s="25">
        <v>1</v>
      </c>
      <c r="I51" s="25">
        <v>1</v>
      </c>
      <c r="J51" s="25">
        <v>26</v>
      </c>
      <c r="K51" s="25">
        <v>946</v>
      </c>
      <c r="L51" s="25">
        <v>811</v>
      </c>
      <c r="M51" s="25">
        <v>135</v>
      </c>
      <c r="N51" s="65"/>
      <c r="O51" s="514">
        <v>3</v>
      </c>
      <c r="P51" s="514">
        <v>4</v>
      </c>
      <c r="Q51" s="514">
        <v>23</v>
      </c>
      <c r="R51" s="514" t="s">
        <v>57</v>
      </c>
      <c r="S51" s="514">
        <f t="shared" si="2"/>
        <v>5069</v>
      </c>
      <c r="T51" s="514">
        <v>0</v>
      </c>
      <c r="U51" s="514">
        <v>5069</v>
      </c>
      <c r="V51" s="514"/>
    </row>
    <row r="52" spans="1:22" ht="12.75" customHeight="1" x14ac:dyDescent="0.15">
      <c r="A52" s="165" t="s">
        <v>18</v>
      </c>
      <c r="B52" s="779" t="s">
        <v>785</v>
      </c>
      <c r="C52" s="39" t="s">
        <v>690</v>
      </c>
      <c r="D52" s="39" t="s">
        <v>864</v>
      </c>
      <c r="E52" s="28" t="s">
        <v>144</v>
      </c>
      <c r="F52" s="40" t="s">
        <v>865</v>
      </c>
      <c r="G52" s="166" t="s">
        <v>866</v>
      </c>
      <c r="H52" s="25">
        <v>1</v>
      </c>
      <c r="I52" s="25">
        <v>3</v>
      </c>
      <c r="J52" s="25">
        <v>54</v>
      </c>
      <c r="K52" s="25">
        <v>8855</v>
      </c>
      <c r="L52" s="25">
        <v>0</v>
      </c>
      <c r="M52" s="25">
        <v>8855</v>
      </c>
      <c r="N52" s="65"/>
      <c r="O52" s="514">
        <v>3</v>
      </c>
      <c r="P52" s="514">
        <v>10</v>
      </c>
      <c r="Q52" s="514">
        <v>192</v>
      </c>
      <c r="R52" s="514" t="s">
        <v>57</v>
      </c>
      <c r="S52" s="514">
        <f t="shared" si="2"/>
        <v>24957</v>
      </c>
      <c r="T52" s="514"/>
      <c r="U52" s="514">
        <v>24957</v>
      </c>
      <c r="V52" s="514" t="s">
        <v>1804</v>
      </c>
    </row>
    <row r="53" spans="1:22" ht="12.75" customHeight="1" x14ac:dyDescent="0.15">
      <c r="A53" s="165" t="s">
        <v>18</v>
      </c>
      <c r="B53" s="779" t="s">
        <v>142</v>
      </c>
      <c r="C53" s="39" t="s">
        <v>735</v>
      </c>
      <c r="D53" s="39" t="s">
        <v>867</v>
      </c>
      <c r="E53" s="28" t="s">
        <v>144</v>
      </c>
      <c r="F53" s="40" t="s">
        <v>865</v>
      </c>
      <c r="G53" s="166" t="s">
        <v>868</v>
      </c>
      <c r="H53" s="25">
        <v>1</v>
      </c>
      <c r="I53" s="25">
        <v>2</v>
      </c>
      <c r="J53" s="25">
        <v>57</v>
      </c>
      <c r="K53" s="25">
        <v>3644</v>
      </c>
      <c r="L53" s="25">
        <v>0</v>
      </c>
      <c r="M53" s="25">
        <v>3644</v>
      </c>
      <c r="N53" s="65"/>
      <c r="O53" s="514">
        <v>0</v>
      </c>
      <c r="P53" s="514">
        <v>0</v>
      </c>
      <c r="Q53" s="514">
        <v>0</v>
      </c>
      <c r="R53" s="514" t="s">
        <v>57</v>
      </c>
      <c r="S53" s="514">
        <f t="shared" si="2"/>
        <v>0</v>
      </c>
      <c r="T53" s="514">
        <v>0</v>
      </c>
      <c r="U53" s="514">
        <v>0</v>
      </c>
      <c r="V53" s="514" t="s">
        <v>1804</v>
      </c>
    </row>
  </sheetData>
  <mergeCells count="1">
    <mergeCell ref="A2:T3"/>
  </mergeCells>
  <dataValidations count="1">
    <dataValidation type="list" allowBlank="1" showInputMessage="1" showErrorMessage="1" sqref="B5:B7 B18:B34">
      <formula1>$BA$31:$BA$36</formula1>
    </dataValidation>
  </dataValidations>
  <pageMargins left="0.7" right="0.7" top="0.75" bottom="0.75" header="0.3" footer="0.3"/>
  <pageSetup paperSize="9" orientation="portrait"/>
  <headerFooter alignWithMargins="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A35:A36 A5:A8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enableFormatConditionsCalculation="0"/>
  <dimension ref="A1:M16"/>
  <sheetViews>
    <sheetView zoomScale="120" zoomScaleNormal="120" zoomScalePageLayoutView="120" workbookViewId="0">
      <selection activeCell="K23" sqref="K23"/>
    </sheetView>
  </sheetViews>
  <sheetFormatPr baseColWidth="10" defaultColWidth="8.83203125" defaultRowHeight="13" x14ac:dyDescent="0.15"/>
  <cols>
    <col min="1" max="1" width="8.83203125" style="41"/>
    <col min="2" max="2" width="39.33203125" style="41" bestFit="1" customWidth="1"/>
    <col min="3" max="3" width="19.33203125" style="41" customWidth="1"/>
    <col min="4" max="4" width="11.33203125" style="41" customWidth="1"/>
    <col min="5" max="5" width="27" style="41" bestFit="1" customWidth="1"/>
    <col min="6" max="10" width="11.33203125" style="41" customWidth="1"/>
    <col min="11" max="11" width="25.6640625" style="41" customWidth="1"/>
    <col min="12" max="16384" width="8.83203125" style="41"/>
  </cols>
  <sheetData>
    <row r="1" spans="1:13" ht="14" thickBot="1" x14ac:dyDescent="0.2">
      <c r="A1" s="35" t="s">
        <v>320</v>
      </c>
    </row>
    <row r="2" spans="1:13" x14ac:dyDescent="0.15">
      <c r="A2" s="863"/>
      <c r="B2" s="864"/>
      <c r="C2" s="864"/>
      <c r="D2" s="864"/>
      <c r="E2" s="864"/>
      <c r="F2" s="864"/>
      <c r="G2" s="864"/>
      <c r="H2" s="864"/>
      <c r="I2" s="865"/>
      <c r="J2" s="482" t="s">
        <v>1662</v>
      </c>
      <c r="K2" s="448" t="s">
        <v>1140</v>
      </c>
    </row>
    <row r="3" spans="1:13" ht="14" thickBot="1" x14ac:dyDescent="0.2">
      <c r="A3" s="863"/>
      <c r="B3" s="864"/>
      <c r="C3" s="864"/>
      <c r="D3" s="864"/>
      <c r="E3" s="864"/>
      <c r="F3" s="864"/>
      <c r="G3" s="864"/>
      <c r="H3" s="864"/>
      <c r="I3" s="865"/>
      <c r="J3" s="91" t="s">
        <v>1663</v>
      </c>
      <c r="K3" s="449">
        <v>2017</v>
      </c>
    </row>
    <row r="4" spans="1:13" s="42" customFormat="1" ht="53" thickBot="1" x14ac:dyDescent="0.2">
      <c r="A4" s="92" t="s">
        <v>0</v>
      </c>
      <c r="B4" s="93" t="s">
        <v>3</v>
      </c>
      <c r="C4" s="94" t="s">
        <v>141</v>
      </c>
      <c r="D4" s="95" t="s">
        <v>110</v>
      </c>
      <c r="E4" s="96" t="s">
        <v>197</v>
      </c>
      <c r="F4" s="96" t="s">
        <v>270</v>
      </c>
      <c r="G4" s="96" t="s">
        <v>271</v>
      </c>
      <c r="H4" s="44" t="s">
        <v>272</v>
      </c>
      <c r="I4" s="44" t="s">
        <v>273</v>
      </c>
      <c r="J4" s="44" t="s">
        <v>274</v>
      </c>
      <c r="K4" s="45" t="s">
        <v>14</v>
      </c>
    </row>
    <row r="5" spans="1:13" x14ac:dyDescent="0.15">
      <c r="A5" s="167" t="s">
        <v>18</v>
      </c>
      <c r="B5" s="39" t="s">
        <v>1354</v>
      </c>
      <c r="C5" s="39" t="s">
        <v>813</v>
      </c>
      <c r="D5" s="38" t="s">
        <v>144</v>
      </c>
      <c r="E5" s="168" t="s">
        <v>869</v>
      </c>
      <c r="F5" s="171">
        <v>2</v>
      </c>
      <c r="G5" s="171">
        <v>2</v>
      </c>
      <c r="H5" s="169">
        <f t="shared" ref="H5:H13" si="0">I5+J5</f>
        <v>7986</v>
      </c>
      <c r="I5" s="171">
        <v>518</v>
      </c>
      <c r="J5" s="171">
        <v>7468</v>
      </c>
      <c r="K5" s="171"/>
      <c r="L5" s="170"/>
    </row>
    <row r="6" spans="1:13" x14ac:dyDescent="0.15">
      <c r="A6" s="167" t="s">
        <v>18</v>
      </c>
      <c r="B6" s="39" t="s">
        <v>1354</v>
      </c>
      <c r="C6" s="39" t="s">
        <v>813</v>
      </c>
      <c r="D6" s="38" t="s">
        <v>144</v>
      </c>
      <c r="E6" s="168" t="s">
        <v>870</v>
      </c>
      <c r="F6" s="171">
        <v>1</v>
      </c>
      <c r="G6" s="171">
        <v>1</v>
      </c>
      <c r="H6" s="169">
        <f t="shared" si="0"/>
        <v>368</v>
      </c>
      <c r="I6" s="171">
        <v>368</v>
      </c>
      <c r="J6" s="171">
        <v>0</v>
      </c>
      <c r="K6" s="171"/>
      <c r="L6" s="170"/>
    </row>
    <row r="7" spans="1:13" x14ac:dyDescent="0.15">
      <c r="A7" s="167" t="s">
        <v>18</v>
      </c>
      <c r="B7" s="39" t="s">
        <v>449</v>
      </c>
      <c r="C7" s="39" t="s">
        <v>819</v>
      </c>
      <c r="D7" s="38" t="s">
        <v>144</v>
      </c>
      <c r="E7" s="168" t="s">
        <v>872</v>
      </c>
      <c r="F7" s="171">
        <v>3</v>
      </c>
      <c r="G7" s="171">
        <v>4</v>
      </c>
      <c r="H7" s="169">
        <f t="shared" si="0"/>
        <v>26</v>
      </c>
      <c r="I7" s="171">
        <v>26</v>
      </c>
      <c r="J7" s="171">
        <v>0</v>
      </c>
      <c r="K7" s="171"/>
      <c r="L7" s="170"/>
    </row>
    <row r="8" spans="1:13" x14ac:dyDescent="0.15">
      <c r="A8" s="167" t="s">
        <v>18</v>
      </c>
      <c r="B8" s="39" t="s">
        <v>449</v>
      </c>
      <c r="C8" s="39" t="s">
        <v>819</v>
      </c>
      <c r="D8" s="38" t="s">
        <v>144</v>
      </c>
      <c r="E8" s="168" t="s">
        <v>873</v>
      </c>
      <c r="F8" s="171">
        <v>1</v>
      </c>
      <c r="G8" s="171">
        <v>2</v>
      </c>
      <c r="H8" s="169">
        <f t="shared" si="0"/>
        <v>108</v>
      </c>
      <c r="I8" s="171">
        <v>108</v>
      </c>
      <c r="J8" s="171">
        <v>0</v>
      </c>
      <c r="K8" s="171"/>
      <c r="L8" s="170"/>
    </row>
    <row r="9" spans="1:13" ht="130.5" customHeight="1" x14ac:dyDescent="0.15">
      <c r="A9" s="397" t="s">
        <v>18</v>
      </c>
      <c r="B9" s="397" t="s">
        <v>68</v>
      </c>
      <c r="C9" s="397" t="s">
        <v>1379</v>
      </c>
      <c r="D9" s="397" t="s">
        <v>1457</v>
      </c>
      <c r="E9" s="396" t="s">
        <v>1458</v>
      </c>
      <c r="F9" s="398">
        <v>115</v>
      </c>
      <c r="G9" s="398" t="s">
        <v>1459</v>
      </c>
      <c r="H9" s="398">
        <v>35750</v>
      </c>
      <c r="I9" s="398">
        <v>35750</v>
      </c>
      <c r="J9" s="398">
        <v>37374</v>
      </c>
      <c r="K9" s="399" t="s">
        <v>1634</v>
      </c>
      <c r="L9" s="170"/>
      <c r="M9" s="297"/>
    </row>
    <row r="10" spans="1:13" x14ac:dyDescent="0.15">
      <c r="A10" s="167" t="s">
        <v>18</v>
      </c>
      <c r="B10" s="39" t="s">
        <v>491</v>
      </c>
      <c r="C10" s="39" t="s">
        <v>830</v>
      </c>
      <c r="D10" s="38" t="s">
        <v>144</v>
      </c>
      <c r="E10" s="168" t="s">
        <v>874</v>
      </c>
      <c r="F10" s="171">
        <v>1</v>
      </c>
      <c r="G10" s="171">
        <v>19</v>
      </c>
      <c r="H10" s="169">
        <f t="shared" si="0"/>
        <v>865</v>
      </c>
      <c r="I10" s="171">
        <v>865</v>
      </c>
      <c r="J10" s="171">
        <v>0</v>
      </c>
      <c r="K10" s="171"/>
      <c r="L10" s="170"/>
    </row>
    <row r="11" spans="1:13" x14ac:dyDescent="0.15">
      <c r="A11" s="167" t="s">
        <v>18</v>
      </c>
      <c r="B11" s="39" t="s">
        <v>491</v>
      </c>
      <c r="C11" s="39" t="s">
        <v>830</v>
      </c>
      <c r="D11" s="38" t="s">
        <v>144</v>
      </c>
      <c r="E11" s="168" t="s">
        <v>872</v>
      </c>
      <c r="F11" s="171">
        <v>15</v>
      </c>
      <c r="G11" s="171">
        <v>74</v>
      </c>
      <c r="H11" s="169">
        <f t="shared" si="0"/>
        <v>329</v>
      </c>
      <c r="I11" s="171">
        <v>329</v>
      </c>
      <c r="J11" s="171">
        <v>0</v>
      </c>
      <c r="K11" s="171"/>
      <c r="L11" s="170"/>
    </row>
    <row r="12" spans="1:13" x14ac:dyDescent="0.15">
      <c r="A12" s="167" t="s">
        <v>18</v>
      </c>
      <c r="B12" s="39" t="s">
        <v>491</v>
      </c>
      <c r="C12" s="39" t="s">
        <v>830</v>
      </c>
      <c r="D12" s="38" t="s">
        <v>144</v>
      </c>
      <c r="E12" s="168" t="s">
        <v>875</v>
      </c>
      <c r="F12" s="171">
        <v>35</v>
      </c>
      <c r="G12" s="171">
        <v>12780</v>
      </c>
      <c r="H12" s="169">
        <f t="shared" si="0"/>
        <v>14349</v>
      </c>
      <c r="I12" s="171">
        <v>14244</v>
      </c>
      <c r="J12" s="171">
        <v>105</v>
      </c>
      <c r="K12" s="171"/>
      <c r="L12" s="170"/>
    </row>
    <row r="13" spans="1:13" x14ac:dyDescent="0.15">
      <c r="A13" s="167" t="s">
        <v>18</v>
      </c>
      <c r="B13" s="39" t="s">
        <v>491</v>
      </c>
      <c r="C13" s="39" t="s">
        <v>830</v>
      </c>
      <c r="D13" s="38" t="s">
        <v>144</v>
      </c>
      <c r="E13" s="168" t="s">
        <v>873</v>
      </c>
      <c r="F13" s="171">
        <v>2</v>
      </c>
      <c r="G13" s="171">
        <v>16</v>
      </c>
      <c r="H13" s="169">
        <f t="shared" si="0"/>
        <v>43760</v>
      </c>
      <c r="I13" s="171">
        <v>6386</v>
      </c>
      <c r="J13" s="171">
        <v>37374</v>
      </c>
      <c r="K13" s="171"/>
      <c r="L13" s="170"/>
    </row>
    <row r="14" spans="1:13" x14ac:dyDescent="0.15">
      <c r="A14" s="167" t="s">
        <v>18</v>
      </c>
      <c r="B14" s="39" t="s">
        <v>662</v>
      </c>
      <c r="C14" s="39" t="s">
        <v>808</v>
      </c>
      <c r="D14" s="38" t="s">
        <v>144</v>
      </c>
      <c r="E14" s="168" t="s">
        <v>869</v>
      </c>
      <c r="F14" s="169">
        <v>2</v>
      </c>
      <c r="G14" s="169">
        <v>3</v>
      </c>
      <c r="H14" s="169">
        <f>I14+J14</f>
        <v>1292</v>
      </c>
      <c r="I14" s="169">
        <v>1292</v>
      </c>
      <c r="J14" s="169">
        <v>0</v>
      </c>
      <c r="K14" s="169"/>
    </row>
    <row r="15" spans="1:13" x14ac:dyDescent="0.15">
      <c r="A15" s="167" t="s">
        <v>18</v>
      </c>
      <c r="B15" s="39" t="s">
        <v>555</v>
      </c>
      <c r="C15" s="39" t="s">
        <v>860</v>
      </c>
      <c r="D15" s="38" t="s">
        <v>144</v>
      </c>
      <c r="E15" s="168" t="s">
        <v>869</v>
      </c>
      <c r="F15" s="172">
        <v>2</v>
      </c>
      <c r="G15" s="172">
        <v>4</v>
      </c>
      <c r="H15" s="169">
        <f>I15+J15</f>
        <v>4403</v>
      </c>
      <c r="I15" s="172">
        <v>4264</v>
      </c>
      <c r="J15" s="172">
        <v>139</v>
      </c>
      <c r="K15" s="171"/>
    </row>
    <row r="16" spans="1:13" x14ac:dyDescent="0.15">
      <c r="A16" s="167" t="s">
        <v>18</v>
      </c>
      <c r="B16" s="39" t="s">
        <v>555</v>
      </c>
      <c r="C16" s="39" t="s">
        <v>871</v>
      </c>
      <c r="D16" s="38" t="s">
        <v>144</v>
      </c>
      <c r="E16" s="168" t="s">
        <v>870</v>
      </c>
      <c r="F16" s="171">
        <v>1</v>
      </c>
      <c r="G16" s="171">
        <v>6</v>
      </c>
      <c r="H16" s="169">
        <f>I16+J16</f>
        <v>7828</v>
      </c>
      <c r="I16" s="171">
        <v>7828</v>
      </c>
      <c r="J16" s="171">
        <v>0</v>
      </c>
      <c r="K16" s="171"/>
    </row>
  </sheetData>
  <mergeCells count="1">
    <mergeCell ref="A2:I3"/>
  </mergeCells>
  <pageMargins left="0.7" right="0.7" top="0.75" bottom="0.75" header="0.3" footer="0.3"/>
  <pageSetup paperSize="9"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A14:A15 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enableFormatConditionsCalculation="0"/>
  <dimension ref="A1:DM23"/>
  <sheetViews>
    <sheetView topLeftCell="A4" zoomScale="90" zoomScaleNormal="90" zoomScalePageLayoutView="90" workbookViewId="0">
      <selection activeCell="M16" sqref="M16"/>
    </sheetView>
  </sheetViews>
  <sheetFormatPr baseColWidth="10" defaultColWidth="8.83203125" defaultRowHeight="13" x14ac:dyDescent="0.15"/>
  <cols>
    <col min="1" max="1" width="7.33203125" customWidth="1"/>
    <col min="2" max="2" width="11.6640625" customWidth="1"/>
    <col min="3" max="3" width="11.33203125" customWidth="1"/>
    <col min="4" max="4" width="19" customWidth="1"/>
    <col min="5" max="5" width="11.33203125" customWidth="1"/>
    <col min="6" max="6" width="12.1640625" customWidth="1"/>
    <col min="7" max="7" width="29.83203125" customWidth="1"/>
    <col min="8" max="9" width="15.6640625" customWidth="1"/>
    <col min="10" max="10" width="15.1640625" customWidth="1"/>
    <col min="11" max="11" width="14.83203125" customWidth="1"/>
    <col min="12" max="12" width="15.83203125" customWidth="1"/>
    <col min="13" max="13" width="12.6640625" customWidth="1"/>
    <col min="14" max="14" width="23.83203125" bestFit="1" customWidth="1"/>
    <col min="15" max="15" width="24.6640625" customWidth="1"/>
    <col min="16" max="16" width="14.33203125" customWidth="1"/>
    <col min="17" max="18" width="14.6640625" customWidth="1"/>
    <col min="19" max="19" width="66.83203125" customWidth="1"/>
    <col min="20" max="20" width="17.33203125" customWidth="1"/>
    <col min="21" max="21" width="15.1640625" customWidth="1"/>
  </cols>
  <sheetData>
    <row r="1" spans="1:117" x14ac:dyDescent="0.15">
      <c r="A1" s="447" t="s">
        <v>321</v>
      </c>
      <c r="U1" s="509"/>
      <c r="V1" s="509"/>
      <c r="W1" s="509"/>
      <c r="X1" s="509"/>
      <c r="Y1" s="509"/>
      <c r="Z1" s="509"/>
      <c r="AA1" s="509"/>
      <c r="AB1" s="509"/>
      <c r="AC1" s="509"/>
      <c r="AD1" s="509"/>
      <c r="AE1" s="509"/>
      <c r="AF1" s="509"/>
      <c r="AG1" s="509"/>
      <c r="AH1" s="509"/>
      <c r="AI1" s="509"/>
      <c r="AJ1" s="509"/>
      <c r="AK1" s="509"/>
      <c r="AL1" s="509"/>
      <c r="AM1" s="509"/>
      <c r="AN1" s="509"/>
      <c r="AO1" s="509"/>
      <c r="AP1" s="509"/>
      <c r="AQ1" s="509"/>
      <c r="AR1" s="509"/>
      <c r="AS1" s="509"/>
      <c r="AT1" s="509"/>
      <c r="AU1" s="509"/>
      <c r="AV1" s="509"/>
      <c r="AW1" s="509"/>
      <c r="AX1" s="509"/>
      <c r="AY1" s="509"/>
      <c r="AZ1" s="509"/>
      <c r="BA1" s="509"/>
      <c r="BB1" s="509"/>
      <c r="BC1" s="509"/>
      <c r="BD1" s="509"/>
      <c r="BE1" s="509"/>
      <c r="BF1" s="509"/>
      <c r="BG1" s="509"/>
      <c r="BH1" s="509"/>
      <c r="BI1" s="509"/>
      <c r="BJ1" s="509"/>
      <c r="BK1" s="509"/>
      <c r="BL1" s="509"/>
      <c r="BM1" s="509"/>
      <c r="BN1" s="509"/>
      <c r="BO1" s="509"/>
      <c r="BP1" s="509"/>
      <c r="BQ1" s="509"/>
      <c r="BR1" s="509"/>
      <c r="BS1" s="509"/>
      <c r="BT1" s="509"/>
      <c r="BU1" s="509"/>
      <c r="BV1" s="509"/>
      <c r="BW1" s="509"/>
      <c r="BX1" s="509"/>
      <c r="BY1" s="509"/>
      <c r="BZ1" s="509"/>
      <c r="CA1" s="509"/>
      <c r="CB1" s="509"/>
      <c r="CC1" s="509"/>
      <c r="CD1" s="509"/>
      <c r="CE1" s="509"/>
      <c r="CF1" s="509"/>
      <c r="CG1" s="509"/>
      <c r="CH1" s="509"/>
      <c r="CI1" s="509"/>
      <c r="CJ1" s="509"/>
      <c r="CK1" s="509"/>
      <c r="CL1" s="509"/>
      <c r="CM1" s="509"/>
      <c r="CN1" s="509"/>
      <c r="CO1" s="509"/>
      <c r="CP1" s="509"/>
      <c r="CQ1" s="509"/>
      <c r="CR1" s="509"/>
      <c r="CS1" s="509"/>
      <c r="CT1" s="509"/>
      <c r="CU1" s="509"/>
      <c r="CV1" s="509"/>
      <c r="CW1" s="509"/>
      <c r="CX1" s="509"/>
      <c r="CY1" s="509"/>
      <c r="CZ1" s="509"/>
      <c r="DA1" s="509"/>
      <c r="DB1" s="509"/>
      <c r="DC1" s="509"/>
      <c r="DD1" s="509"/>
      <c r="DE1" s="509"/>
      <c r="DF1" s="509"/>
      <c r="DG1" s="509"/>
      <c r="DH1" s="509"/>
      <c r="DI1" s="509"/>
      <c r="DJ1" s="509"/>
      <c r="DK1" s="509"/>
      <c r="DL1" s="509"/>
      <c r="DM1" s="509"/>
    </row>
    <row r="2" spans="1:117" s="5" customFormat="1" x14ac:dyDescent="0.15">
      <c r="A2" s="893"/>
      <c r="B2" s="894"/>
      <c r="C2" s="894"/>
      <c r="D2" s="894"/>
      <c r="E2" s="894"/>
      <c r="F2" s="894"/>
      <c r="G2" s="894"/>
      <c r="H2" s="894"/>
      <c r="I2" s="894"/>
      <c r="J2" s="894"/>
      <c r="K2" s="894"/>
      <c r="L2" s="894"/>
      <c r="M2" s="894"/>
      <c r="N2" s="894"/>
      <c r="O2" s="894"/>
      <c r="P2" s="894"/>
      <c r="Q2" s="894"/>
      <c r="R2" s="895"/>
      <c r="S2" s="541" t="s">
        <v>1662</v>
      </c>
      <c r="T2" s="531" t="s">
        <v>1140</v>
      </c>
      <c r="U2" s="509"/>
      <c r="V2" s="509"/>
      <c r="W2" s="509"/>
      <c r="X2" s="509"/>
      <c r="Y2" s="509"/>
      <c r="Z2" s="509"/>
      <c r="AA2" s="509"/>
      <c r="AB2" s="509"/>
      <c r="AC2" s="509"/>
      <c r="AD2" s="509"/>
      <c r="AE2" s="509"/>
      <c r="AF2" s="509"/>
      <c r="AG2" s="509"/>
      <c r="AH2" s="509"/>
      <c r="AI2" s="509"/>
      <c r="AJ2" s="509"/>
      <c r="AK2" s="509"/>
      <c r="AL2" s="509"/>
      <c r="AM2" s="509"/>
      <c r="AN2" s="509"/>
      <c r="AO2" s="509"/>
      <c r="AP2" s="509"/>
      <c r="AQ2" s="509"/>
      <c r="AR2" s="509"/>
      <c r="AS2" s="509"/>
      <c r="AT2" s="509"/>
      <c r="AU2" s="509"/>
      <c r="AV2" s="509"/>
      <c r="AW2" s="509"/>
      <c r="AX2" s="509"/>
      <c r="AY2" s="509"/>
      <c r="AZ2" s="509"/>
      <c r="BA2" s="509"/>
      <c r="BB2" s="509"/>
      <c r="BC2" s="509"/>
      <c r="BD2" s="509"/>
      <c r="BE2" s="509"/>
      <c r="BF2" s="509"/>
      <c r="BG2" s="509"/>
      <c r="BH2" s="509"/>
      <c r="BI2" s="509"/>
      <c r="BJ2" s="509"/>
      <c r="BK2" s="509"/>
      <c r="BL2" s="509"/>
      <c r="BM2" s="509"/>
      <c r="BN2" s="509"/>
      <c r="BO2" s="509"/>
      <c r="BP2" s="509"/>
      <c r="BQ2" s="509"/>
      <c r="BR2" s="509"/>
      <c r="BS2" s="509"/>
      <c r="BT2" s="509"/>
      <c r="BU2" s="509"/>
      <c r="BV2" s="509"/>
      <c r="BW2" s="509"/>
      <c r="BX2" s="509"/>
      <c r="BY2" s="509"/>
      <c r="BZ2" s="509"/>
      <c r="CA2" s="509"/>
      <c r="CB2" s="509"/>
      <c r="CC2" s="509"/>
      <c r="CD2" s="509"/>
      <c r="CE2" s="509"/>
      <c r="CF2" s="509"/>
      <c r="CG2" s="509"/>
      <c r="CH2" s="509"/>
      <c r="CI2" s="509"/>
      <c r="CJ2" s="509"/>
      <c r="CK2" s="509"/>
      <c r="CL2" s="509"/>
      <c r="CM2" s="509"/>
      <c r="CN2" s="509"/>
      <c r="CO2" s="509"/>
      <c r="CP2" s="509"/>
      <c r="CQ2" s="509"/>
      <c r="CR2" s="509"/>
      <c r="CS2" s="509"/>
      <c r="CT2" s="509"/>
      <c r="CU2" s="509"/>
      <c r="CV2" s="509"/>
      <c r="CW2" s="509"/>
      <c r="CX2" s="509"/>
      <c r="CY2" s="509"/>
      <c r="CZ2" s="509"/>
      <c r="DA2" s="509"/>
      <c r="DB2" s="509"/>
      <c r="DC2" s="509"/>
      <c r="DD2" s="509"/>
      <c r="DE2" s="509"/>
      <c r="DF2" s="509"/>
      <c r="DG2" s="509"/>
      <c r="DH2" s="509"/>
      <c r="DI2" s="509"/>
      <c r="DJ2" s="509"/>
      <c r="DK2" s="509"/>
      <c r="DL2" s="509"/>
      <c r="DM2" s="509"/>
    </row>
    <row r="3" spans="1:117" ht="14" thickBot="1" x14ac:dyDescent="0.2">
      <c r="A3" s="896"/>
      <c r="B3" s="897"/>
      <c r="C3" s="897"/>
      <c r="D3" s="897"/>
      <c r="E3" s="897"/>
      <c r="F3" s="897"/>
      <c r="G3" s="897"/>
      <c r="H3" s="897"/>
      <c r="I3" s="897"/>
      <c r="J3" s="897"/>
      <c r="K3" s="897"/>
      <c r="L3" s="897"/>
      <c r="M3" s="897"/>
      <c r="N3" s="897"/>
      <c r="O3" s="897"/>
      <c r="P3" s="897"/>
      <c r="Q3" s="897"/>
      <c r="R3" s="898"/>
      <c r="S3" s="542" t="s">
        <v>1663</v>
      </c>
      <c r="T3" s="544">
        <v>2017</v>
      </c>
      <c r="U3" s="509"/>
      <c r="V3" s="509"/>
      <c r="W3" s="509"/>
      <c r="X3" s="509"/>
      <c r="Y3" s="509"/>
      <c r="Z3" s="509"/>
      <c r="AA3" s="509"/>
      <c r="AB3" s="509"/>
      <c r="AC3" s="509"/>
      <c r="AD3" s="509"/>
      <c r="AE3" s="509"/>
      <c r="AF3" s="509"/>
      <c r="AG3" s="509"/>
      <c r="AH3" s="509"/>
      <c r="AI3" s="509"/>
      <c r="AJ3" s="509"/>
      <c r="AK3" s="509"/>
      <c r="AL3" s="509"/>
      <c r="AM3" s="509"/>
      <c r="AN3" s="509"/>
      <c r="AO3" s="509"/>
      <c r="AP3" s="509"/>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09"/>
      <c r="CC3" s="509"/>
      <c r="CD3" s="509"/>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row>
    <row r="4" spans="1:117" ht="26" x14ac:dyDescent="0.15">
      <c r="A4" s="899"/>
      <c r="B4" s="900"/>
      <c r="C4" s="900"/>
      <c r="D4" s="900"/>
      <c r="E4" s="900"/>
      <c r="F4" s="900"/>
      <c r="G4" s="900"/>
      <c r="H4" s="901" t="s">
        <v>104</v>
      </c>
      <c r="I4" s="901"/>
      <c r="J4" s="97" t="s">
        <v>105</v>
      </c>
      <c r="K4" s="901" t="s">
        <v>106</v>
      </c>
      <c r="L4" s="901"/>
      <c r="M4" s="901" t="s">
        <v>107</v>
      </c>
      <c r="N4" s="901"/>
      <c r="O4" s="901" t="s">
        <v>108</v>
      </c>
      <c r="P4" s="901"/>
      <c r="Q4" s="902"/>
      <c r="R4" s="902"/>
      <c r="S4" s="540"/>
      <c r="T4" s="545"/>
      <c r="U4" s="509"/>
      <c r="V4" s="509"/>
      <c r="W4" s="509"/>
      <c r="X4" s="509"/>
      <c r="Y4" s="509"/>
      <c r="Z4" s="509"/>
      <c r="AA4" s="509"/>
      <c r="AB4" s="509"/>
      <c r="AC4" s="509"/>
      <c r="AD4" s="509"/>
      <c r="AE4" s="509"/>
      <c r="AF4" s="509"/>
      <c r="AG4" s="509"/>
      <c r="AH4" s="509"/>
      <c r="AI4" s="509"/>
      <c r="AJ4" s="509"/>
      <c r="AK4" s="509"/>
      <c r="AL4" s="509"/>
      <c r="AM4" s="509"/>
      <c r="AN4" s="509"/>
      <c r="AO4" s="509"/>
      <c r="AP4" s="509"/>
      <c r="AQ4" s="509"/>
      <c r="AR4" s="509"/>
      <c r="AS4" s="509"/>
      <c r="AT4" s="509"/>
      <c r="AU4" s="509"/>
      <c r="AV4" s="509"/>
      <c r="AW4" s="509"/>
      <c r="AX4" s="509"/>
      <c r="AY4" s="509"/>
      <c r="AZ4" s="509"/>
      <c r="BA4" s="509"/>
      <c r="BB4" s="509"/>
      <c r="BC4" s="509"/>
      <c r="BD4" s="509"/>
      <c r="BE4" s="509"/>
      <c r="BF4" s="509"/>
      <c r="BG4" s="509"/>
      <c r="BH4" s="509"/>
      <c r="BI4" s="509"/>
      <c r="BJ4" s="509"/>
      <c r="BK4" s="509"/>
      <c r="BL4" s="509"/>
      <c r="BM4" s="509"/>
      <c r="BN4" s="509"/>
      <c r="BO4" s="509"/>
      <c r="BP4" s="509"/>
      <c r="BQ4" s="509"/>
      <c r="BR4" s="509"/>
      <c r="BS4" s="509"/>
      <c r="BT4" s="509"/>
      <c r="BU4" s="509"/>
      <c r="BV4" s="509"/>
      <c r="BW4" s="509"/>
      <c r="BX4" s="509"/>
      <c r="BY4" s="509"/>
      <c r="BZ4" s="509"/>
      <c r="CA4" s="509"/>
      <c r="CB4" s="509"/>
      <c r="CC4" s="509"/>
      <c r="CD4" s="509"/>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row>
    <row r="5" spans="1:117" ht="132.75" customHeight="1" thickBot="1" x14ac:dyDescent="0.2">
      <c r="A5" s="98" t="s">
        <v>0</v>
      </c>
      <c r="B5" s="99" t="s">
        <v>91</v>
      </c>
      <c r="C5" s="100" t="s">
        <v>275</v>
      </c>
      <c r="D5" s="100" t="s">
        <v>3</v>
      </c>
      <c r="E5" s="100" t="s">
        <v>27</v>
      </c>
      <c r="F5" s="36" t="s">
        <v>153</v>
      </c>
      <c r="G5" s="37" t="s">
        <v>154</v>
      </c>
      <c r="H5" s="37" t="s">
        <v>109</v>
      </c>
      <c r="I5" s="37" t="s">
        <v>155</v>
      </c>
      <c r="J5" s="37" t="s">
        <v>156</v>
      </c>
      <c r="K5" s="37" t="s">
        <v>198</v>
      </c>
      <c r="L5" s="37" t="s">
        <v>157</v>
      </c>
      <c r="M5" s="37" t="s">
        <v>158</v>
      </c>
      <c r="N5" s="37" t="s">
        <v>159</v>
      </c>
      <c r="O5" s="37" t="s">
        <v>199</v>
      </c>
      <c r="P5" s="101" t="s">
        <v>160</v>
      </c>
      <c r="Q5" s="101" t="s">
        <v>200</v>
      </c>
      <c r="R5" s="101" t="s">
        <v>201</v>
      </c>
      <c r="S5" s="543" t="s">
        <v>161</v>
      </c>
      <c r="T5" s="510" t="s">
        <v>1688</v>
      </c>
    </row>
    <row r="6" spans="1:117" ht="25" customHeight="1" x14ac:dyDescent="0.15">
      <c r="A6" s="532" t="s">
        <v>18</v>
      </c>
      <c r="B6" s="532"/>
      <c r="C6" s="532" t="s">
        <v>35</v>
      </c>
      <c r="D6" s="533" t="s">
        <v>53</v>
      </c>
      <c r="E6" s="534" t="s">
        <v>29</v>
      </c>
      <c r="F6" s="535" t="s">
        <v>747</v>
      </c>
      <c r="G6" s="536" t="s">
        <v>792</v>
      </c>
      <c r="H6" s="532" t="s">
        <v>57</v>
      </c>
      <c r="I6" s="537" t="s">
        <v>876</v>
      </c>
      <c r="J6" s="532" t="s">
        <v>57</v>
      </c>
      <c r="K6" s="538" t="s">
        <v>57</v>
      </c>
      <c r="L6" s="538" t="s">
        <v>1461</v>
      </c>
      <c r="M6" s="532" t="s">
        <v>877</v>
      </c>
      <c r="N6" s="538" t="s">
        <v>1463</v>
      </c>
      <c r="O6" s="538" t="s">
        <v>38</v>
      </c>
      <c r="P6" s="538" t="s">
        <v>38</v>
      </c>
      <c r="Q6" s="538" t="s">
        <v>57</v>
      </c>
      <c r="R6" s="538" t="s">
        <v>1635</v>
      </c>
      <c r="S6" s="538" t="s">
        <v>1465</v>
      </c>
      <c r="T6" s="474"/>
    </row>
    <row r="7" spans="1:117" ht="25" customHeight="1" x14ac:dyDescent="0.15">
      <c r="A7" s="532" t="s">
        <v>18</v>
      </c>
      <c r="B7" s="532"/>
      <c r="C7" s="532" t="s">
        <v>35</v>
      </c>
      <c r="D7" s="533" t="s">
        <v>53</v>
      </c>
      <c r="E7" s="534" t="s">
        <v>29</v>
      </c>
      <c r="F7" s="539" t="s">
        <v>755</v>
      </c>
      <c r="G7" s="536" t="s">
        <v>794</v>
      </c>
      <c r="H7" s="532" t="s">
        <v>57</v>
      </c>
      <c r="I7" s="537" t="s">
        <v>876</v>
      </c>
      <c r="J7" s="532" t="s">
        <v>57</v>
      </c>
      <c r="K7" s="538" t="s">
        <v>57</v>
      </c>
      <c r="L7" s="538" t="s">
        <v>1461</v>
      </c>
      <c r="M7" s="532" t="s">
        <v>877</v>
      </c>
      <c r="N7" s="538" t="s">
        <v>1463</v>
      </c>
      <c r="O7" s="538" t="s">
        <v>38</v>
      </c>
      <c r="P7" s="538" t="s">
        <v>38</v>
      </c>
      <c r="Q7" s="538" t="s">
        <v>57</v>
      </c>
      <c r="R7" s="538" t="s">
        <v>1635</v>
      </c>
      <c r="S7" s="538" t="s">
        <v>1465</v>
      </c>
      <c r="T7" s="530"/>
    </row>
    <row r="8" spans="1:117" ht="25" customHeight="1" x14ac:dyDescent="0.15">
      <c r="A8" s="532" t="s">
        <v>18</v>
      </c>
      <c r="B8" s="532" t="s">
        <v>18</v>
      </c>
      <c r="C8" s="532" t="s">
        <v>1140</v>
      </c>
      <c r="D8" s="532" t="s">
        <v>68</v>
      </c>
      <c r="E8" s="532" t="s">
        <v>29</v>
      </c>
      <c r="F8" s="532" t="s">
        <v>1460</v>
      </c>
      <c r="G8" s="532" t="s">
        <v>1418</v>
      </c>
      <c r="H8" s="532" t="s">
        <v>57</v>
      </c>
      <c r="I8" s="532" t="s">
        <v>876</v>
      </c>
      <c r="J8" s="532" t="s">
        <v>57</v>
      </c>
      <c r="K8" s="532" t="s">
        <v>57</v>
      </c>
      <c r="L8" s="532" t="s">
        <v>1461</v>
      </c>
      <c r="M8" s="532" t="s">
        <v>1462</v>
      </c>
      <c r="N8" s="532" t="s">
        <v>1463</v>
      </c>
      <c r="O8" s="532" t="s">
        <v>38</v>
      </c>
      <c r="P8" s="532" t="s">
        <v>38</v>
      </c>
      <c r="Q8" s="532" t="s">
        <v>57</v>
      </c>
      <c r="R8" s="532" t="s">
        <v>1464</v>
      </c>
      <c r="S8" s="532" t="s">
        <v>1465</v>
      </c>
      <c r="T8" s="745"/>
    </row>
    <row r="9" spans="1:117" ht="25" customHeight="1" x14ac:dyDescent="0.15">
      <c r="A9" s="532" t="s">
        <v>18</v>
      </c>
      <c r="B9" s="532" t="s">
        <v>18</v>
      </c>
      <c r="C9" s="532" t="s">
        <v>1140</v>
      </c>
      <c r="D9" s="532" t="s">
        <v>68</v>
      </c>
      <c r="E9" s="532" t="s">
        <v>29</v>
      </c>
      <c r="F9" s="532" t="s">
        <v>1460</v>
      </c>
      <c r="G9" s="532" t="s">
        <v>1466</v>
      </c>
      <c r="H9" s="532" t="s">
        <v>57</v>
      </c>
      <c r="I9" s="532" t="s">
        <v>876</v>
      </c>
      <c r="J9" s="532" t="s">
        <v>57</v>
      </c>
      <c r="K9" s="532" t="s">
        <v>57</v>
      </c>
      <c r="L9" s="532" t="s">
        <v>1461</v>
      </c>
      <c r="M9" s="532" t="s">
        <v>1462</v>
      </c>
      <c r="N9" s="532" t="s">
        <v>1463</v>
      </c>
      <c r="O9" s="532" t="s">
        <v>38</v>
      </c>
      <c r="P9" s="532" t="s">
        <v>38</v>
      </c>
      <c r="Q9" s="532" t="s">
        <v>57</v>
      </c>
      <c r="R9" s="532" t="s">
        <v>1464</v>
      </c>
      <c r="S9" s="532" t="s">
        <v>1465</v>
      </c>
      <c r="T9" s="746"/>
    </row>
    <row r="10" spans="1:117" ht="25" customHeight="1" x14ac:dyDescent="0.15">
      <c r="A10" s="532" t="s">
        <v>18</v>
      </c>
      <c r="B10" s="532" t="s">
        <v>18</v>
      </c>
      <c r="C10" s="532" t="s">
        <v>1140</v>
      </c>
      <c r="D10" s="532" t="s">
        <v>68</v>
      </c>
      <c r="E10" s="532" t="s">
        <v>29</v>
      </c>
      <c r="F10" s="532" t="s">
        <v>1467</v>
      </c>
      <c r="G10" s="532" t="s">
        <v>1418</v>
      </c>
      <c r="H10" s="532" t="s">
        <v>57</v>
      </c>
      <c r="I10" s="532" t="s">
        <v>876</v>
      </c>
      <c r="J10" s="532" t="s">
        <v>57</v>
      </c>
      <c r="K10" s="532" t="s">
        <v>57</v>
      </c>
      <c r="L10" s="532" t="s">
        <v>1461</v>
      </c>
      <c r="M10" s="532" t="s">
        <v>1462</v>
      </c>
      <c r="N10" s="532" t="s">
        <v>1463</v>
      </c>
      <c r="O10" s="532" t="s">
        <v>38</v>
      </c>
      <c r="P10" s="532" t="s">
        <v>38</v>
      </c>
      <c r="Q10" s="532" t="s">
        <v>57</v>
      </c>
      <c r="R10" s="532" t="s">
        <v>1464</v>
      </c>
      <c r="S10" s="532" t="s">
        <v>1465</v>
      </c>
      <c r="T10" s="746"/>
    </row>
    <row r="11" spans="1:117" ht="25" customHeight="1" x14ac:dyDescent="0.15">
      <c r="A11" s="532" t="s">
        <v>18</v>
      </c>
      <c r="B11" s="532" t="s">
        <v>18</v>
      </c>
      <c r="C11" s="532" t="s">
        <v>1140</v>
      </c>
      <c r="D11" s="532" t="s">
        <v>68</v>
      </c>
      <c r="E11" s="532" t="s">
        <v>29</v>
      </c>
      <c r="F11" s="532" t="s">
        <v>1467</v>
      </c>
      <c r="G11" s="532" t="s">
        <v>1466</v>
      </c>
      <c r="H11" s="532" t="s">
        <v>57</v>
      </c>
      <c r="I11" s="532" t="s">
        <v>876</v>
      </c>
      <c r="J11" s="532" t="s">
        <v>57</v>
      </c>
      <c r="K11" s="532" t="s">
        <v>57</v>
      </c>
      <c r="L11" s="532" t="s">
        <v>1461</v>
      </c>
      <c r="M11" s="532" t="s">
        <v>1462</v>
      </c>
      <c r="N11" s="532" t="s">
        <v>1463</v>
      </c>
      <c r="O11" s="532" t="s">
        <v>38</v>
      </c>
      <c r="P11" s="532" t="s">
        <v>38</v>
      </c>
      <c r="Q11" s="532" t="s">
        <v>57</v>
      </c>
      <c r="R11" s="532" t="s">
        <v>1464</v>
      </c>
      <c r="S11" s="532" t="s">
        <v>1465</v>
      </c>
      <c r="T11" s="746"/>
    </row>
    <row r="12" spans="1:117" ht="25" customHeight="1" x14ac:dyDescent="0.15">
      <c r="A12" s="532" t="s">
        <v>18</v>
      </c>
      <c r="B12" s="532" t="s">
        <v>18</v>
      </c>
      <c r="C12" s="532" t="s">
        <v>1140</v>
      </c>
      <c r="D12" s="532" t="s">
        <v>68</v>
      </c>
      <c r="E12" s="532" t="s">
        <v>29</v>
      </c>
      <c r="F12" s="532" t="s">
        <v>1467</v>
      </c>
      <c r="G12" s="532" t="s">
        <v>1468</v>
      </c>
      <c r="H12" s="532" t="s">
        <v>57</v>
      </c>
      <c r="I12" s="532" t="s">
        <v>876</v>
      </c>
      <c r="J12" s="532" t="s">
        <v>57</v>
      </c>
      <c r="K12" s="532" t="s">
        <v>57</v>
      </c>
      <c r="L12" s="532" t="s">
        <v>1461</v>
      </c>
      <c r="M12" s="532" t="s">
        <v>1462</v>
      </c>
      <c r="N12" s="532" t="s">
        <v>1463</v>
      </c>
      <c r="O12" s="532" t="s">
        <v>38</v>
      </c>
      <c r="P12" s="532" t="s">
        <v>38</v>
      </c>
      <c r="Q12" s="532" t="s">
        <v>57</v>
      </c>
      <c r="R12" s="532" t="s">
        <v>1464</v>
      </c>
      <c r="S12" s="532" t="s">
        <v>1465</v>
      </c>
      <c r="T12" s="746"/>
    </row>
    <row r="13" spans="1:117" ht="25" customHeight="1" x14ac:dyDescent="0.15">
      <c r="A13" s="532" t="s">
        <v>18</v>
      </c>
      <c r="B13" s="532" t="s">
        <v>18</v>
      </c>
      <c r="C13" s="532" t="s">
        <v>1140</v>
      </c>
      <c r="D13" s="532" t="s">
        <v>68</v>
      </c>
      <c r="E13" s="532" t="s">
        <v>29</v>
      </c>
      <c r="F13" s="532" t="s">
        <v>1467</v>
      </c>
      <c r="G13" s="532" t="s">
        <v>1469</v>
      </c>
      <c r="H13" s="532" t="s">
        <v>57</v>
      </c>
      <c r="I13" s="532" t="s">
        <v>876</v>
      </c>
      <c r="J13" s="532" t="s">
        <v>57</v>
      </c>
      <c r="K13" s="532" t="s">
        <v>57</v>
      </c>
      <c r="L13" s="532" t="s">
        <v>1461</v>
      </c>
      <c r="M13" s="532" t="s">
        <v>1462</v>
      </c>
      <c r="N13" s="532" t="s">
        <v>1463</v>
      </c>
      <c r="O13" s="532" t="s">
        <v>38</v>
      </c>
      <c r="P13" s="532" t="s">
        <v>38</v>
      </c>
      <c r="Q13" s="532" t="s">
        <v>57</v>
      </c>
      <c r="R13" s="532" t="s">
        <v>1464</v>
      </c>
      <c r="S13" s="532" t="s">
        <v>1465</v>
      </c>
      <c r="T13" s="746"/>
    </row>
    <row r="14" spans="1:117" ht="25" customHeight="1" x14ac:dyDescent="0.15">
      <c r="A14" s="532" t="s">
        <v>18</v>
      </c>
      <c r="B14" s="532" t="s">
        <v>18</v>
      </c>
      <c r="C14" s="532" t="s">
        <v>1140</v>
      </c>
      <c r="D14" s="532" t="s">
        <v>68</v>
      </c>
      <c r="E14" s="532" t="s">
        <v>29</v>
      </c>
      <c r="F14" s="532" t="s">
        <v>1470</v>
      </c>
      <c r="G14" s="532" t="s">
        <v>1471</v>
      </c>
      <c r="H14" s="532" t="s">
        <v>57</v>
      </c>
      <c r="I14" s="532" t="s">
        <v>876</v>
      </c>
      <c r="J14" s="532" t="s">
        <v>57</v>
      </c>
      <c r="K14" s="532" t="s">
        <v>57</v>
      </c>
      <c r="L14" s="532" t="s">
        <v>1461</v>
      </c>
      <c r="M14" s="532" t="s">
        <v>1472</v>
      </c>
      <c r="N14" s="532" t="s">
        <v>59</v>
      </c>
      <c r="O14" s="532" t="s">
        <v>57</v>
      </c>
      <c r="P14" s="532" t="s">
        <v>1473</v>
      </c>
      <c r="Q14" s="532" t="s">
        <v>57</v>
      </c>
      <c r="R14" s="532" t="s">
        <v>1464</v>
      </c>
      <c r="S14" s="532" t="s">
        <v>1474</v>
      </c>
      <c r="T14" s="746"/>
    </row>
    <row r="15" spans="1:117" ht="25" customHeight="1" x14ac:dyDescent="0.15">
      <c r="A15" s="532" t="s">
        <v>18</v>
      </c>
      <c r="B15" s="532"/>
      <c r="C15" s="532" t="s">
        <v>35</v>
      </c>
      <c r="D15" s="533" t="s">
        <v>53</v>
      </c>
      <c r="E15" s="534" t="s">
        <v>29</v>
      </c>
      <c r="F15" s="539" t="s">
        <v>756</v>
      </c>
      <c r="G15" s="536" t="s">
        <v>796</v>
      </c>
      <c r="H15" s="532" t="s">
        <v>57</v>
      </c>
      <c r="I15" s="537" t="s">
        <v>876</v>
      </c>
      <c r="J15" s="532" t="s">
        <v>57</v>
      </c>
      <c r="K15" s="538" t="s">
        <v>57</v>
      </c>
      <c r="L15" s="538" t="s">
        <v>1461</v>
      </c>
      <c r="M15" s="532" t="s">
        <v>877</v>
      </c>
      <c r="N15" s="538" t="s">
        <v>1463</v>
      </c>
      <c r="O15" s="538" t="s">
        <v>38</v>
      </c>
      <c r="P15" s="538" t="s">
        <v>38</v>
      </c>
      <c r="Q15" s="538" t="s">
        <v>57</v>
      </c>
      <c r="R15" s="538" t="s">
        <v>1635</v>
      </c>
      <c r="S15" s="538" t="s">
        <v>1465</v>
      </c>
      <c r="T15" s="530"/>
    </row>
    <row r="16" spans="1:117" ht="25" customHeight="1" x14ac:dyDescent="0.15">
      <c r="A16" s="532" t="s">
        <v>18</v>
      </c>
      <c r="B16" s="532"/>
      <c r="C16" s="532" t="s">
        <v>35</v>
      </c>
      <c r="D16" s="533" t="s">
        <v>53</v>
      </c>
      <c r="E16" s="534" t="s">
        <v>29</v>
      </c>
      <c r="F16" s="539" t="s">
        <v>757</v>
      </c>
      <c r="G16" s="536" t="s">
        <v>797</v>
      </c>
      <c r="H16" s="532" t="s">
        <v>57</v>
      </c>
      <c r="I16" s="537" t="s">
        <v>876</v>
      </c>
      <c r="J16" s="532" t="s">
        <v>57</v>
      </c>
      <c r="K16" s="538" t="s">
        <v>57</v>
      </c>
      <c r="L16" s="538" t="s">
        <v>1461</v>
      </c>
      <c r="M16" s="532" t="s">
        <v>877</v>
      </c>
      <c r="N16" s="538" t="s">
        <v>1463</v>
      </c>
      <c r="O16" s="538" t="s">
        <v>38</v>
      </c>
      <c r="P16" s="538" t="s">
        <v>38</v>
      </c>
      <c r="Q16" s="538" t="s">
        <v>57</v>
      </c>
      <c r="R16" s="538" t="s">
        <v>1635</v>
      </c>
      <c r="S16" s="538" t="s">
        <v>1465</v>
      </c>
      <c r="T16" s="530"/>
    </row>
    <row r="17" spans="1:20" ht="25" customHeight="1" x14ac:dyDescent="0.15">
      <c r="A17" s="532" t="s">
        <v>18</v>
      </c>
      <c r="B17" s="532"/>
      <c r="C17" s="532" t="s">
        <v>35</v>
      </c>
      <c r="D17" s="533" t="s">
        <v>53</v>
      </c>
      <c r="E17" s="534" t="s">
        <v>29</v>
      </c>
      <c r="F17" s="539" t="s">
        <v>759</v>
      </c>
      <c r="G17" s="536" t="s">
        <v>798</v>
      </c>
      <c r="H17" s="532" t="s">
        <v>57</v>
      </c>
      <c r="I17" s="537" t="s">
        <v>876</v>
      </c>
      <c r="J17" s="532" t="s">
        <v>57</v>
      </c>
      <c r="K17" s="538" t="s">
        <v>57</v>
      </c>
      <c r="L17" s="538" t="s">
        <v>1461</v>
      </c>
      <c r="M17" s="532" t="s">
        <v>877</v>
      </c>
      <c r="N17" s="538" t="s">
        <v>1463</v>
      </c>
      <c r="O17" s="538" t="s">
        <v>38</v>
      </c>
      <c r="P17" s="538" t="s">
        <v>38</v>
      </c>
      <c r="Q17" s="538" t="s">
        <v>57</v>
      </c>
      <c r="R17" s="538" t="s">
        <v>1635</v>
      </c>
      <c r="S17" s="538" t="s">
        <v>1465</v>
      </c>
      <c r="T17" s="530"/>
    </row>
    <row r="18" spans="1:20" ht="25" customHeight="1" x14ac:dyDescent="0.15">
      <c r="A18" s="532" t="s">
        <v>18</v>
      </c>
      <c r="B18" s="532"/>
      <c r="C18" s="532" t="s">
        <v>35</v>
      </c>
      <c r="D18" s="533" t="s">
        <v>53</v>
      </c>
      <c r="E18" s="534" t="s">
        <v>29</v>
      </c>
      <c r="F18" s="539" t="s">
        <v>775</v>
      </c>
      <c r="G18" s="536" t="s">
        <v>799</v>
      </c>
      <c r="H18" s="532" t="s">
        <v>57</v>
      </c>
      <c r="I18" s="537" t="s">
        <v>876</v>
      </c>
      <c r="J18" s="532" t="s">
        <v>57</v>
      </c>
      <c r="K18" s="538" t="s">
        <v>57</v>
      </c>
      <c r="L18" s="538" t="s">
        <v>1461</v>
      </c>
      <c r="M18" s="532" t="s">
        <v>877</v>
      </c>
      <c r="N18" s="538" t="s">
        <v>1463</v>
      </c>
      <c r="O18" s="538" t="s">
        <v>38</v>
      </c>
      <c r="P18" s="538" t="s">
        <v>38</v>
      </c>
      <c r="Q18" s="538" t="s">
        <v>57</v>
      </c>
      <c r="R18" s="538" t="s">
        <v>1635</v>
      </c>
      <c r="S18" s="538" t="s">
        <v>1465</v>
      </c>
      <c r="T18" s="530"/>
    </row>
    <row r="19" spans="1:20" ht="25" customHeight="1" x14ac:dyDescent="0.15">
      <c r="A19" s="532" t="s">
        <v>18</v>
      </c>
      <c r="B19" s="532"/>
      <c r="C19" s="532" t="s">
        <v>35</v>
      </c>
      <c r="D19" s="533" t="s">
        <v>53</v>
      </c>
      <c r="E19" s="534" t="s">
        <v>29</v>
      </c>
      <c r="F19" s="539" t="s">
        <v>760</v>
      </c>
      <c r="G19" s="536" t="s">
        <v>800</v>
      </c>
      <c r="H19" s="532" t="s">
        <v>57</v>
      </c>
      <c r="I19" s="537" t="s">
        <v>876</v>
      </c>
      <c r="J19" s="532" t="s">
        <v>57</v>
      </c>
      <c r="K19" s="538" t="s">
        <v>57</v>
      </c>
      <c r="L19" s="538" t="s">
        <v>1461</v>
      </c>
      <c r="M19" s="532" t="s">
        <v>877</v>
      </c>
      <c r="N19" s="538" t="s">
        <v>1463</v>
      </c>
      <c r="O19" s="538" t="s">
        <v>38</v>
      </c>
      <c r="P19" s="538" t="s">
        <v>38</v>
      </c>
      <c r="Q19" s="538" t="s">
        <v>57</v>
      </c>
      <c r="R19" s="538" t="s">
        <v>1635</v>
      </c>
      <c r="S19" s="538" t="s">
        <v>1465</v>
      </c>
      <c r="T19" s="530"/>
    </row>
    <row r="20" spans="1:20" ht="25" customHeight="1" x14ac:dyDescent="0.15">
      <c r="A20" s="532" t="s">
        <v>18</v>
      </c>
      <c r="B20" s="532"/>
      <c r="C20" s="532" t="s">
        <v>35</v>
      </c>
      <c r="D20" s="533" t="s">
        <v>45</v>
      </c>
      <c r="E20" s="534" t="s">
        <v>146</v>
      </c>
      <c r="F20" s="539" t="s">
        <v>762</v>
      </c>
      <c r="G20" s="536" t="s">
        <v>801</v>
      </c>
      <c r="H20" s="532" t="s">
        <v>57</v>
      </c>
      <c r="I20" s="537" t="s">
        <v>876</v>
      </c>
      <c r="J20" s="532" t="s">
        <v>57</v>
      </c>
      <c r="K20" s="538" t="s">
        <v>57</v>
      </c>
      <c r="L20" s="538" t="s">
        <v>1461</v>
      </c>
      <c r="M20" s="532" t="s">
        <v>877</v>
      </c>
      <c r="N20" s="538" t="s">
        <v>1463</v>
      </c>
      <c r="O20" s="538" t="s">
        <v>38</v>
      </c>
      <c r="P20" s="538" t="s">
        <v>38</v>
      </c>
      <c r="Q20" s="538" t="s">
        <v>57</v>
      </c>
      <c r="R20" s="538" t="s">
        <v>1635</v>
      </c>
      <c r="S20" s="538" t="s">
        <v>1465</v>
      </c>
      <c r="T20" s="530"/>
    </row>
    <row r="21" spans="1:20" ht="25" customHeight="1" x14ac:dyDescent="0.15">
      <c r="A21" s="532" t="s">
        <v>18</v>
      </c>
      <c r="B21" s="532"/>
      <c r="C21" s="532" t="s">
        <v>35</v>
      </c>
      <c r="D21" s="533" t="s">
        <v>45</v>
      </c>
      <c r="E21" s="534" t="s">
        <v>29</v>
      </c>
      <c r="F21" s="539" t="s">
        <v>764</v>
      </c>
      <c r="G21" s="536" t="s">
        <v>802</v>
      </c>
      <c r="H21" s="532" t="s">
        <v>57</v>
      </c>
      <c r="I21" s="537" t="s">
        <v>876</v>
      </c>
      <c r="J21" s="532" t="s">
        <v>57</v>
      </c>
      <c r="K21" s="538" t="s">
        <v>57</v>
      </c>
      <c r="L21" s="538" t="s">
        <v>1461</v>
      </c>
      <c r="M21" s="532" t="s">
        <v>877</v>
      </c>
      <c r="N21" s="538" t="s">
        <v>1463</v>
      </c>
      <c r="O21" s="538" t="s">
        <v>38</v>
      </c>
      <c r="P21" s="538" t="s">
        <v>38</v>
      </c>
      <c r="Q21" s="538" t="s">
        <v>57</v>
      </c>
      <c r="R21" s="538" t="s">
        <v>1635</v>
      </c>
      <c r="S21" s="538" t="s">
        <v>1465</v>
      </c>
      <c r="T21" s="530"/>
    </row>
    <row r="22" spans="1:20" ht="25" customHeight="1" x14ac:dyDescent="0.15">
      <c r="A22" s="532" t="s">
        <v>18</v>
      </c>
      <c r="B22" s="532"/>
      <c r="C22" s="532" t="s">
        <v>35</v>
      </c>
      <c r="D22" s="533" t="s">
        <v>45</v>
      </c>
      <c r="E22" s="534" t="s">
        <v>29</v>
      </c>
      <c r="F22" s="539" t="s">
        <v>780</v>
      </c>
      <c r="G22" s="536" t="s">
        <v>803</v>
      </c>
      <c r="H22" s="532" t="s">
        <v>57</v>
      </c>
      <c r="I22" s="537" t="s">
        <v>876</v>
      </c>
      <c r="J22" s="532" t="s">
        <v>57</v>
      </c>
      <c r="K22" s="538" t="s">
        <v>57</v>
      </c>
      <c r="L22" s="538" t="s">
        <v>1461</v>
      </c>
      <c r="M22" s="532" t="s">
        <v>877</v>
      </c>
      <c r="N22" s="538" t="s">
        <v>1463</v>
      </c>
      <c r="O22" s="538" t="s">
        <v>38</v>
      </c>
      <c r="P22" s="538" t="s">
        <v>38</v>
      </c>
      <c r="Q22" s="538" t="s">
        <v>57</v>
      </c>
      <c r="R22" s="538" t="s">
        <v>1635</v>
      </c>
      <c r="S22" s="538" t="s">
        <v>1465</v>
      </c>
      <c r="T22" s="530"/>
    </row>
    <row r="23" spans="1:20" ht="25" customHeight="1" x14ac:dyDescent="0.15">
      <c r="A23" s="532" t="s">
        <v>18</v>
      </c>
      <c r="B23" s="532"/>
      <c r="C23" s="532" t="s">
        <v>35</v>
      </c>
      <c r="D23" s="533" t="s">
        <v>45</v>
      </c>
      <c r="E23" s="534" t="s">
        <v>29</v>
      </c>
      <c r="F23" s="539" t="s">
        <v>781</v>
      </c>
      <c r="G23" s="536" t="s">
        <v>804</v>
      </c>
      <c r="H23" s="532" t="s">
        <v>57</v>
      </c>
      <c r="I23" s="537" t="s">
        <v>876</v>
      </c>
      <c r="J23" s="532" t="s">
        <v>57</v>
      </c>
      <c r="K23" s="538" t="s">
        <v>57</v>
      </c>
      <c r="L23" s="538" t="s">
        <v>1461</v>
      </c>
      <c r="M23" s="532" t="s">
        <v>877</v>
      </c>
      <c r="N23" s="538" t="s">
        <v>1463</v>
      </c>
      <c r="O23" s="538" t="s">
        <v>38</v>
      </c>
      <c r="P23" s="538" t="s">
        <v>38</v>
      </c>
      <c r="Q23" s="538" t="s">
        <v>57</v>
      </c>
      <c r="R23" s="538" t="s">
        <v>1635</v>
      </c>
      <c r="S23" s="538" t="s">
        <v>1465</v>
      </c>
      <c r="T23" s="530"/>
    </row>
  </sheetData>
  <mergeCells count="6">
    <mergeCell ref="A2:R3"/>
    <mergeCell ref="A4:G4"/>
    <mergeCell ref="H4:I4"/>
    <mergeCell ref="K4:L4"/>
    <mergeCell ref="M4:N4"/>
    <mergeCell ref="O4:R4"/>
  </mergeCells>
  <dataValidations count="2">
    <dataValidation type="list" allowBlank="1" showInputMessage="1" showErrorMessage="1" sqref="D6:D7 D15:D23">
      <formula1>$BA$30:$BA$35</formula1>
    </dataValidation>
    <dataValidation type="list" allowBlank="1" showInputMessage="1" showErrorMessage="1" sqref="A10">
      <formula1>#REF!</formula1>
    </dataValidation>
  </dataValidations>
  <hyperlinks>
    <hyperlink ref="I6" r:id="rId1"/>
    <hyperlink ref="I7" r:id="rId2"/>
    <hyperlink ref="I20" r:id="rId3"/>
    <hyperlink ref="I21" r:id="rId4"/>
    <hyperlink ref="I22" r:id="rId5"/>
    <hyperlink ref="I23" r:id="rId6"/>
    <hyperlink ref="I19" r:id="rId7"/>
    <hyperlink ref="I18" r:id="rId8"/>
    <hyperlink ref="I17" r:id="rId9"/>
    <hyperlink ref="I16" r:id="rId10"/>
    <hyperlink ref="I15" r:id="rId11"/>
    <hyperlink ref="I8" r:id="rId12"/>
    <hyperlink ref="I9" r:id="rId13"/>
    <hyperlink ref="I10" r:id="rId14"/>
    <hyperlink ref="I11" r:id="rId15"/>
    <hyperlink ref="I12" r:id="rId16"/>
    <hyperlink ref="I13" r:id="rId17"/>
    <hyperlink ref="I14" r:id="rId18"/>
  </hyperlinks>
  <pageMargins left="0.7" right="0.7" top="0.75" bottom="0.75" header="0.3" footer="0.3"/>
  <pageSetup paperSize="9" orientation="portrait" horizontalDpi="4294967292" verticalDpi="4294967292" r:id="rId19"/>
  <headerFooter alignWithMargins="0"/>
  <legacyDrawing r:id="rId2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dimension ref="A1:AL15"/>
  <sheetViews>
    <sheetView zoomScale="110" zoomScaleNormal="110" zoomScalePageLayoutView="110" workbookViewId="0">
      <selection activeCell="A11" sqref="A11"/>
    </sheetView>
  </sheetViews>
  <sheetFormatPr baseColWidth="10" defaultColWidth="9.1640625" defaultRowHeight="13" x14ac:dyDescent="0.15"/>
  <cols>
    <col min="2" max="2" width="13.33203125" customWidth="1"/>
    <col min="5" max="5" width="9.83203125" customWidth="1"/>
    <col min="6" max="6" width="15.1640625" style="662" customWidth="1"/>
    <col min="7" max="7" width="15.6640625" customWidth="1"/>
    <col min="30" max="30" width="20.33203125" customWidth="1"/>
    <col min="31" max="31" width="26.33203125" customWidth="1"/>
    <col min="34" max="34" width="36.83203125" customWidth="1"/>
    <col min="35" max="35" width="16.1640625" customWidth="1"/>
  </cols>
  <sheetData>
    <row r="1" spans="1:38" x14ac:dyDescent="0.15">
      <c r="A1" s="35" t="s">
        <v>322</v>
      </c>
    </row>
    <row r="2" spans="1:38" x14ac:dyDescent="0.15">
      <c r="A2" s="658"/>
      <c r="B2" s="658"/>
      <c r="C2" s="658"/>
      <c r="D2" s="658"/>
      <c r="E2" s="658"/>
      <c r="F2" s="658"/>
      <c r="G2" s="658"/>
      <c r="H2" s="658"/>
      <c r="I2" s="658"/>
      <c r="J2" s="658"/>
      <c r="K2" s="658"/>
      <c r="L2" s="658"/>
      <c r="M2" s="658"/>
      <c r="N2" s="658"/>
      <c r="O2" s="658"/>
      <c r="P2" s="658"/>
      <c r="Q2" s="658"/>
      <c r="R2" s="658"/>
      <c r="S2" s="658"/>
      <c r="T2" s="658"/>
      <c r="U2" s="658"/>
      <c r="V2" s="658"/>
      <c r="W2" s="658"/>
      <c r="X2" s="658"/>
      <c r="Y2" s="658"/>
      <c r="Z2" s="658"/>
      <c r="AA2" s="658"/>
      <c r="AB2" s="658"/>
      <c r="AC2" s="658"/>
      <c r="AD2" s="658"/>
      <c r="AE2" s="658"/>
      <c r="AF2" s="658"/>
      <c r="AG2" s="658"/>
      <c r="AI2" s="663" t="s">
        <v>1662</v>
      </c>
      <c r="AJ2" s="664" t="s">
        <v>1140</v>
      </c>
    </row>
    <row r="3" spans="1:38" ht="30.75" customHeight="1" thickBot="1" x14ac:dyDescent="0.2">
      <c r="A3" s="658"/>
      <c r="B3" s="658"/>
      <c r="C3" s="658"/>
      <c r="D3" s="658"/>
      <c r="E3" s="658"/>
      <c r="F3" s="658"/>
      <c r="G3" s="658"/>
      <c r="H3" s="658"/>
      <c r="I3" s="658"/>
      <c r="J3" s="658"/>
      <c r="K3" s="658"/>
      <c r="L3" s="658"/>
      <c r="M3" s="658"/>
      <c r="N3" s="658"/>
      <c r="O3" s="658"/>
      <c r="P3" s="658"/>
      <c r="Q3" s="658"/>
      <c r="R3" s="658"/>
      <c r="S3" s="658"/>
      <c r="T3" s="658"/>
      <c r="U3" s="658"/>
      <c r="V3" s="658"/>
      <c r="W3" s="658"/>
      <c r="X3" s="658"/>
      <c r="Y3" s="658"/>
      <c r="Z3" s="658"/>
      <c r="AA3" s="658"/>
      <c r="AB3" s="658"/>
      <c r="AC3" s="658"/>
      <c r="AD3" s="658"/>
      <c r="AE3" s="658"/>
      <c r="AF3" s="658"/>
      <c r="AG3" s="658"/>
      <c r="AI3" s="546" t="s">
        <v>1663</v>
      </c>
      <c r="AJ3" s="544">
        <v>2017</v>
      </c>
      <c r="AK3" s="118"/>
    </row>
    <row r="4" spans="1:38" ht="30.75" customHeight="1" thickBot="1" x14ac:dyDescent="0.2">
      <c r="A4" s="659"/>
      <c r="B4" s="665"/>
      <c r="C4" s="660"/>
      <c r="D4" s="660"/>
      <c r="E4" s="660"/>
      <c r="F4" s="660"/>
      <c r="G4" s="660"/>
      <c r="H4" s="906" t="s">
        <v>219</v>
      </c>
      <c r="I4" s="906"/>
      <c r="J4" s="906"/>
      <c r="K4" s="906"/>
      <c r="L4" s="906"/>
      <c r="M4" s="906" t="s">
        <v>220</v>
      </c>
      <c r="N4" s="906"/>
      <c r="O4" s="906"/>
      <c r="P4" s="906"/>
      <c r="Q4" s="906"/>
      <c r="R4" s="906"/>
      <c r="S4" s="906"/>
      <c r="T4" s="906"/>
      <c r="U4" s="906"/>
      <c r="V4" s="906"/>
      <c r="W4" s="906" t="s">
        <v>221</v>
      </c>
      <c r="X4" s="906"/>
      <c r="Y4" s="906"/>
      <c r="Z4" s="906"/>
      <c r="AA4" s="906"/>
      <c r="AB4" s="906"/>
      <c r="AC4" s="906"/>
      <c r="AD4" s="906"/>
      <c r="AE4" s="907"/>
      <c r="AF4" s="908"/>
      <c r="AG4" s="909"/>
      <c r="AH4" s="909"/>
      <c r="AI4" s="910"/>
      <c r="AJ4" s="466"/>
      <c r="AK4" s="118"/>
      <c r="AL4" s="118"/>
    </row>
    <row r="5" spans="1:38" ht="66" thickBot="1" x14ac:dyDescent="0.2">
      <c r="A5" s="661"/>
      <c r="B5" s="666"/>
      <c r="C5" s="667"/>
      <c r="D5" s="667"/>
      <c r="E5" s="667"/>
      <c r="F5" s="667"/>
      <c r="G5" s="667"/>
      <c r="H5" s="911" t="s">
        <v>222</v>
      </c>
      <c r="I5" s="911"/>
      <c r="J5" s="911" t="s">
        <v>223</v>
      </c>
      <c r="K5" s="911"/>
      <c r="L5" s="911"/>
      <c r="M5" s="911" t="s">
        <v>224</v>
      </c>
      <c r="N5" s="911"/>
      <c r="O5" s="911"/>
      <c r="P5" s="911" t="s">
        <v>225</v>
      </c>
      <c r="Q5" s="911"/>
      <c r="R5" s="911"/>
      <c r="S5" s="911"/>
      <c r="T5" s="911"/>
      <c r="U5" s="668" t="s">
        <v>226</v>
      </c>
      <c r="V5" s="668" t="s">
        <v>227</v>
      </c>
      <c r="W5" s="668" t="s">
        <v>228</v>
      </c>
      <c r="X5" s="911" t="s">
        <v>229</v>
      </c>
      <c r="Y5" s="911"/>
      <c r="Z5" s="668" t="s">
        <v>230</v>
      </c>
      <c r="AA5" s="911" t="s">
        <v>231</v>
      </c>
      <c r="AB5" s="911"/>
      <c r="AC5" s="911" t="s">
        <v>232</v>
      </c>
      <c r="AD5" s="911"/>
      <c r="AE5" s="912"/>
      <c r="AF5" s="913" t="s">
        <v>14</v>
      </c>
      <c r="AG5" s="914"/>
      <c r="AH5" s="914"/>
      <c r="AI5" s="915"/>
      <c r="AJ5" s="903" t="s">
        <v>1688</v>
      </c>
      <c r="AK5" s="118"/>
      <c r="AL5" s="118"/>
    </row>
    <row r="6" spans="1:38" ht="78" thickBot="1" x14ac:dyDescent="0.2">
      <c r="A6" s="669" t="s">
        <v>0</v>
      </c>
      <c r="B6" s="670" t="s">
        <v>1904</v>
      </c>
      <c r="C6" s="670" t="s">
        <v>276</v>
      </c>
      <c r="D6" s="670" t="s">
        <v>3</v>
      </c>
      <c r="E6" s="670" t="s">
        <v>233</v>
      </c>
      <c r="F6" s="670" t="s">
        <v>1905</v>
      </c>
      <c r="G6" s="671" t="s">
        <v>1906</v>
      </c>
      <c r="H6" s="672" t="s">
        <v>234</v>
      </c>
      <c r="I6" s="673" t="s">
        <v>235</v>
      </c>
      <c r="J6" s="119" t="s">
        <v>236</v>
      </c>
      <c r="K6" s="119" t="s">
        <v>237</v>
      </c>
      <c r="L6" s="119" t="s">
        <v>238</v>
      </c>
      <c r="M6" s="119" t="s">
        <v>239</v>
      </c>
      <c r="N6" s="119" t="s">
        <v>240</v>
      </c>
      <c r="O6" s="119" t="s">
        <v>241</v>
      </c>
      <c r="P6" s="119" t="s">
        <v>242</v>
      </c>
      <c r="Q6" s="119" t="s">
        <v>243</v>
      </c>
      <c r="R6" s="119" t="s">
        <v>244</v>
      </c>
      <c r="S6" s="119" t="s">
        <v>245</v>
      </c>
      <c r="T6" s="119" t="s">
        <v>246</v>
      </c>
      <c r="U6" s="119" t="s">
        <v>247</v>
      </c>
      <c r="V6" s="120" t="s">
        <v>248</v>
      </c>
      <c r="W6" s="120" t="s">
        <v>249</v>
      </c>
      <c r="X6" s="120" t="s">
        <v>250</v>
      </c>
      <c r="Y6" s="120" t="s">
        <v>251</v>
      </c>
      <c r="Z6" s="119" t="s">
        <v>252</v>
      </c>
      <c r="AA6" s="119" t="s">
        <v>253</v>
      </c>
      <c r="AB6" s="120" t="s">
        <v>254</v>
      </c>
      <c r="AC6" s="119" t="s">
        <v>255</v>
      </c>
      <c r="AD6" s="119" t="s">
        <v>256</v>
      </c>
      <c r="AE6" s="121" t="s">
        <v>257</v>
      </c>
      <c r="AF6" s="916"/>
      <c r="AG6" s="917"/>
      <c r="AH6" s="917"/>
      <c r="AI6" s="918"/>
      <c r="AJ6" s="904"/>
      <c r="AK6" s="122"/>
      <c r="AL6" s="122"/>
    </row>
    <row r="7" spans="1:38" ht="99" customHeight="1" x14ac:dyDescent="0.15">
      <c r="A7" s="674" t="s">
        <v>18</v>
      </c>
      <c r="B7" s="547" t="s">
        <v>1907</v>
      </c>
      <c r="C7" s="674">
        <v>2017</v>
      </c>
      <c r="D7" s="674" t="s">
        <v>1145</v>
      </c>
      <c r="E7" s="548" t="s">
        <v>59</v>
      </c>
      <c r="F7" s="549" t="s">
        <v>6</v>
      </c>
      <c r="G7" s="674" t="s">
        <v>1146</v>
      </c>
      <c r="H7" s="674" t="s">
        <v>57</v>
      </c>
      <c r="I7" s="674" t="s">
        <v>57</v>
      </c>
      <c r="J7" s="674" t="s">
        <v>57</v>
      </c>
      <c r="K7" s="674" t="s">
        <v>57</v>
      </c>
      <c r="L7" s="674" t="s">
        <v>57</v>
      </c>
      <c r="M7" s="674" t="s">
        <v>57</v>
      </c>
      <c r="N7" s="674" t="s">
        <v>57</v>
      </c>
      <c r="O7" s="674" t="s">
        <v>57</v>
      </c>
      <c r="P7" s="674" t="s">
        <v>57</v>
      </c>
      <c r="Q7" s="674" t="s">
        <v>57</v>
      </c>
      <c r="R7" s="674" t="s">
        <v>57</v>
      </c>
      <c r="S7" s="674" t="s">
        <v>57</v>
      </c>
      <c r="T7" s="674" t="s">
        <v>57</v>
      </c>
      <c r="U7" s="674" t="s">
        <v>57</v>
      </c>
      <c r="V7" s="674" t="s">
        <v>57</v>
      </c>
      <c r="W7" s="674" t="s">
        <v>57</v>
      </c>
      <c r="X7" s="674" t="s">
        <v>57</v>
      </c>
      <c r="Y7" s="674" t="s">
        <v>57</v>
      </c>
      <c r="Z7" s="674" t="s">
        <v>57</v>
      </c>
      <c r="AA7" s="674" t="s">
        <v>57</v>
      </c>
      <c r="AB7" s="674" t="s">
        <v>57</v>
      </c>
      <c r="AC7" s="674" t="s">
        <v>57</v>
      </c>
      <c r="AD7" s="674" t="s">
        <v>57</v>
      </c>
      <c r="AE7" s="674" t="s">
        <v>1147</v>
      </c>
      <c r="AF7" s="905" t="s">
        <v>1148</v>
      </c>
      <c r="AG7" s="905"/>
      <c r="AH7" s="905"/>
      <c r="AI7" s="905"/>
      <c r="AJ7" s="675"/>
      <c r="AK7" s="122"/>
      <c r="AL7" s="122"/>
    </row>
    <row r="8" spans="1:38" ht="99" customHeight="1" x14ac:dyDescent="0.15">
      <c r="A8" s="674" t="s">
        <v>18</v>
      </c>
      <c r="B8" s="547" t="s">
        <v>1907</v>
      </c>
      <c r="C8" s="674">
        <v>2017</v>
      </c>
      <c r="D8" s="674" t="s">
        <v>1145</v>
      </c>
      <c r="E8" s="548" t="s">
        <v>59</v>
      </c>
      <c r="F8" s="676" t="s">
        <v>1908</v>
      </c>
      <c r="G8" s="674" t="s">
        <v>1149</v>
      </c>
      <c r="H8" s="674" t="s">
        <v>57</v>
      </c>
      <c r="I8" s="674" t="s">
        <v>57</v>
      </c>
      <c r="J8" s="674" t="s">
        <v>57</v>
      </c>
      <c r="K8" s="674" t="s">
        <v>57</v>
      </c>
      <c r="L8" s="674" t="s">
        <v>57</v>
      </c>
      <c r="M8" s="674" t="s">
        <v>57</v>
      </c>
      <c r="N8" s="674" t="s">
        <v>57</v>
      </c>
      <c r="O8" s="674" t="s">
        <v>57</v>
      </c>
      <c r="P8" s="674" t="s">
        <v>57</v>
      </c>
      <c r="Q8" s="674" t="s">
        <v>57</v>
      </c>
      <c r="R8" s="674" t="s">
        <v>57</v>
      </c>
      <c r="S8" s="674" t="s">
        <v>57</v>
      </c>
      <c r="T8" s="674" t="s">
        <v>57</v>
      </c>
      <c r="U8" s="674" t="s">
        <v>57</v>
      </c>
      <c r="V8" s="674" t="s">
        <v>57</v>
      </c>
      <c r="W8" s="674" t="s">
        <v>57</v>
      </c>
      <c r="X8" s="674" t="s">
        <v>57</v>
      </c>
      <c r="Y8" s="674" t="s">
        <v>57</v>
      </c>
      <c r="Z8" s="674" t="s">
        <v>57</v>
      </c>
      <c r="AA8" s="674" t="s">
        <v>57</v>
      </c>
      <c r="AB8" s="674" t="s">
        <v>57</v>
      </c>
      <c r="AC8" s="674" t="s">
        <v>57</v>
      </c>
      <c r="AD8" s="674" t="s">
        <v>57</v>
      </c>
      <c r="AE8" s="674" t="s">
        <v>1147</v>
      </c>
      <c r="AF8" s="905" t="s">
        <v>1148</v>
      </c>
      <c r="AG8" s="905"/>
      <c r="AH8" s="905"/>
      <c r="AI8" s="905"/>
      <c r="AJ8" s="675"/>
      <c r="AK8" s="122"/>
      <c r="AL8" s="122"/>
    </row>
    <row r="9" spans="1:38" ht="39" x14ac:dyDescent="0.15">
      <c r="A9" s="674" t="s">
        <v>18</v>
      </c>
      <c r="B9" s="547" t="s">
        <v>1907</v>
      </c>
      <c r="C9" s="674">
        <v>2017</v>
      </c>
      <c r="D9" s="674" t="s">
        <v>1145</v>
      </c>
      <c r="E9" s="548" t="s">
        <v>59</v>
      </c>
      <c r="F9" s="549" t="s">
        <v>6</v>
      </c>
      <c r="G9" s="674" t="s">
        <v>1150</v>
      </c>
      <c r="H9" s="674" t="s">
        <v>57</v>
      </c>
      <c r="I9" s="674" t="s">
        <v>57</v>
      </c>
      <c r="J9" s="674" t="s">
        <v>57</v>
      </c>
      <c r="K9" s="674" t="s">
        <v>57</v>
      </c>
      <c r="L9" s="674" t="s">
        <v>57</v>
      </c>
      <c r="M9" s="674" t="s">
        <v>57</v>
      </c>
      <c r="N9" s="674" t="s">
        <v>57</v>
      </c>
      <c r="O9" s="674" t="s">
        <v>57</v>
      </c>
      <c r="P9" s="674" t="s">
        <v>57</v>
      </c>
      <c r="Q9" s="674" t="s">
        <v>57</v>
      </c>
      <c r="R9" s="674" t="s">
        <v>57</v>
      </c>
      <c r="S9" s="674" t="s">
        <v>57</v>
      </c>
      <c r="T9" s="674" t="s">
        <v>57</v>
      </c>
      <c r="U9" s="674" t="s">
        <v>57</v>
      </c>
      <c r="V9" s="674" t="s">
        <v>57</v>
      </c>
      <c r="W9" s="674" t="s">
        <v>57</v>
      </c>
      <c r="X9" s="674" t="s">
        <v>57</v>
      </c>
      <c r="Y9" s="674" t="s">
        <v>57</v>
      </c>
      <c r="Z9" s="674" t="s">
        <v>57</v>
      </c>
      <c r="AA9" s="674" t="s">
        <v>57</v>
      </c>
      <c r="AB9" s="674" t="s">
        <v>57</v>
      </c>
      <c r="AC9" s="674" t="s">
        <v>57</v>
      </c>
      <c r="AD9" s="674" t="s">
        <v>57</v>
      </c>
      <c r="AE9" s="674" t="s">
        <v>1147</v>
      </c>
      <c r="AF9" s="905" t="s">
        <v>1148</v>
      </c>
      <c r="AG9" s="905"/>
      <c r="AH9" s="905"/>
      <c r="AI9" s="905"/>
      <c r="AJ9" s="675"/>
      <c r="AK9" s="122"/>
      <c r="AL9" s="122"/>
    </row>
    <row r="10" spans="1:38" ht="39" x14ac:dyDescent="0.15">
      <c r="A10" s="674" t="s">
        <v>18</v>
      </c>
      <c r="B10" s="547" t="s">
        <v>1907</v>
      </c>
      <c r="C10" s="674">
        <v>2017</v>
      </c>
      <c r="D10" s="674" t="s">
        <v>1145</v>
      </c>
      <c r="E10" s="548" t="s">
        <v>59</v>
      </c>
      <c r="F10" s="549" t="s">
        <v>6</v>
      </c>
      <c r="G10" s="674" t="s">
        <v>1151</v>
      </c>
      <c r="H10" s="674" t="s">
        <v>57</v>
      </c>
      <c r="I10" s="674" t="s">
        <v>57</v>
      </c>
      <c r="J10" s="674" t="s">
        <v>57</v>
      </c>
      <c r="K10" s="674" t="s">
        <v>57</v>
      </c>
      <c r="L10" s="674" t="s">
        <v>57</v>
      </c>
      <c r="M10" s="674" t="s">
        <v>57</v>
      </c>
      <c r="N10" s="674" t="s">
        <v>57</v>
      </c>
      <c r="O10" s="674" t="s">
        <v>57</v>
      </c>
      <c r="P10" s="674" t="s">
        <v>57</v>
      </c>
      <c r="Q10" s="674" t="s">
        <v>57</v>
      </c>
      <c r="R10" s="674" t="s">
        <v>57</v>
      </c>
      <c r="S10" s="674" t="s">
        <v>57</v>
      </c>
      <c r="T10" s="674" t="s">
        <v>57</v>
      </c>
      <c r="U10" s="674" t="s">
        <v>57</v>
      </c>
      <c r="V10" s="674" t="s">
        <v>57</v>
      </c>
      <c r="W10" s="674" t="s">
        <v>57</v>
      </c>
      <c r="X10" s="674" t="s">
        <v>57</v>
      </c>
      <c r="Y10" s="674" t="s">
        <v>57</v>
      </c>
      <c r="Z10" s="674" t="s">
        <v>57</v>
      </c>
      <c r="AA10" s="674" t="s">
        <v>57</v>
      </c>
      <c r="AB10" s="674" t="s">
        <v>57</v>
      </c>
      <c r="AC10" s="674" t="s">
        <v>57</v>
      </c>
      <c r="AD10" s="674" t="s">
        <v>57</v>
      </c>
      <c r="AE10" s="674" t="s">
        <v>1147</v>
      </c>
      <c r="AF10" s="905" t="s">
        <v>1148</v>
      </c>
      <c r="AG10" s="905"/>
      <c r="AH10" s="905"/>
      <c r="AI10" s="905"/>
      <c r="AJ10" s="675"/>
      <c r="AK10" s="122"/>
      <c r="AL10" s="122"/>
    </row>
    <row r="11" spans="1:38" ht="39" x14ac:dyDescent="0.15">
      <c r="A11" s="674" t="s">
        <v>18</v>
      </c>
      <c r="B11" s="547" t="s">
        <v>1907</v>
      </c>
      <c r="C11" s="674">
        <v>2017</v>
      </c>
      <c r="D11" s="674" t="s">
        <v>1145</v>
      </c>
      <c r="E11" s="548" t="s">
        <v>59</v>
      </c>
      <c r="F11" s="549" t="s">
        <v>6</v>
      </c>
      <c r="G11" s="674" t="s">
        <v>1152</v>
      </c>
      <c r="H11" s="674" t="s">
        <v>57</v>
      </c>
      <c r="I11" s="674" t="s">
        <v>57</v>
      </c>
      <c r="J11" s="674" t="s">
        <v>57</v>
      </c>
      <c r="K11" s="674" t="s">
        <v>57</v>
      </c>
      <c r="L11" s="674" t="s">
        <v>57</v>
      </c>
      <c r="M11" s="674" t="s">
        <v>38</v>
      </c>
      <c r="N11" s="674" t="s">
        <v>38</v>
      </c>
      <c r="O11" s="674" t="s">
        <v>38</v>
      </c>
      <c r="P11" s="674" t="s">
        <v>57</v>
      </c>
      <c r="Q11" s="674" t="s">
        <v>57</v>
      </c>
      <c r="R11" s="674" t="s">
        <v>57</v>
      </c>
      <c r="S11" s="674" t="s">
        <v>57</v>
      </c>
      <c r="T11" s="674" t="s">
        <v>57</v>
      </c>
      <c r="U11" s="674" t="s">
        <v>57</v>
      </c>
      <c r="V11" s="674" t="s">
        <v>57</v>
      </c>
      <c r="W11" s="674" t="s">
        <v>57</v>
      </c>
      <c r="X11" s="674" t="s">
        <v>57</v>
      </c>
      <c r="Y11" s="674" t="s">
        <v>57</v>
      </c>
      <c r="Z11" s="674" t="s">
        <v>38</v>
      </c>
      <c r="AA11" s="674" t="s">
        <v>38</v>
      </c>
      <c r="AB11" s="674" t="s">
        <v>38</v>
      </c>
      <c r="AC11" s="674" t="s">
        <v>57</v>
      </c>
      <c r="AD11" s="674" t="s">
        <v>57</v>
      </c>
      <c r="AE11" s="674" t="s">
        <v>1147</v>
      </c>
      <c r="AF11" s="905" t="s">
        <v>1153</v>
      </c>
      <c r="AG11" s="905"/>
      <c r="AH11" s="905"/>
      <c r="AI11" s="905"/>
      <c r="AJ11" s="675"/>
      <c r="AK11" s="122"/>
      <c r="AL11" s="122"/>
    </row>
    <row r="12" spans="1:38" ht="52" x14ac:dyDescent="0.15">
      <c r="A12" s="547" t="s">
        <v>18</v>
      </c>
      <c r="B12" s="547" t="s">
        <v>1909</v>
      </c>
      <c r="C12" s="548">
        <v>2017</v>
      </c>
      <c r="D12" s="548" t="s">
        <v>39</v>
      </c>
      <c r="E12" s="548" t="s">
        <v>59</v>
      </c>
      <c r="F12" s="549" t="s">
        <v>6</v>
      </c>
      <c r="G12" s="549" t="s">
        <v>1318</v>
      </c>
      <c r="H12" s="677" t="s">
        <v>57</v>
      </c>
      <c r="I12" s="677" t="s">
        <v>57</v>
      </c>
      <c r="J12" s="677" t="s">
        <v>57</v>
      </c>
      <c r="K12" s="677" t="s">
        <v>57</v>
      </c>
      <c r="L12" s="677" t="s">
        <v>38</v>
      </c>
      <c r="M12" s="677" t="s">
        <v>57</v>
      </c>
      <c r="N12" s="677" t="s">
        <v>57</v>
      </c>
      <c r="O12" s="677" t="s">
        <v>57</v>
      </c>
      <c r="P12" s="677" t="s">
        <v>57</v>
      </c>
      <c r="Q12" s="677" t="s">
        <v>57</v>
      </c>
      <c r="R12" s="677" t="s">
        <v>57</v>
      </c>
      <c r="S12" s="677" t="s">
        <v>57</v>
      </c>
      <c r="T12" s="677" t="s">
        <v>57</v>
      </c>
      <c r="U12" s="677" t="s">
        <v>57</v>
      </c>
      <c r="V12" s="677" t="s">
        <v>57</v>
      </c>
      <c r="W12" s="677" t="s">
        <v>57</v>
      </c>
      <c r="X12" s="677" t="s">
        <v>57</v>
      </c>
      <c r="Y12" s="677" t="s">
        <v>57</v>
      </c>
      <c r="Z12" s="677" t="s">
        <v>57</v>
      </c>
      <c r="AA12" s="677" t="s">
        <v>57</v>
      </c>
      <c r="AB12" s="677" t="s">
        <v>57</v>
      </c>
      <c r="AC12" s="677" t="s">
        <v>57</v>
      </c>
      <c r="AD12" s="677" t="s">
        <v>57</v>
      </c>
      <c r="AE12" s="674" t="s">
        <v>1319</v>
      </c>
      <c r="AF12" s="919" t="s">
        <v>1320</v>
      </c>
      <c r="AG12" s="920"/>
      <c r="AH12" s="920"/>
      <c r="AI12" s="921"/>
      <c r="AJ12" s="675"/>
      <c r="AK12" s="122"/>
      <c r="AL12" s="122"/>
    </row>
    <row r="13" spans="1:38" ht="117" x14ac:dyDescent="0.15">
      <c r="A13" s="677" t="s">
        <v>18</v>
      </c>
      <c r="B13" s="547" t="s">
        <v>1909</v>
      </c>
      <c r="C13" s="678">
        <v>2017</v>
      </c>
      <c r="D13" s="678" t="s">
        <v>39</v>
      </c>
      <c r="E13" s="678" t="s">
        <v>59</v>
      </c>
      <c r="F13" s="676" t="s">
        <v>1908</v>
      </c>
      <c r="G13" s="676" t="s">
        <v>1321</v>
      </c>
      <c r="H13" s="677" t="s">
        <v>57</v>
      </c>
      <c r="I13" s="677" t="s">
        <v>57</v>
      </c>
      <c r="J13" s="677" t="s">
        <v>57</v>
      </c>
      <c r="K13" s="677" t="s">
        <v>57</v>
      </c>
      <c r="L13" s="677" t="s">
        <v>38</v>
      </c>
      <c r="M13" s="677" t="s">
        <v>57</v>
      </c>
      <c r="N13" s="677" t="s">
        <v>57</v>
      </c>
      <c r="O13" s="677" t="s">
        <v>57</v>
      </c>
      <c r="P13" s="677" t="s">
        <v>57</v>
      </c>
      <c r="Q13" s="677" t="s">
        <v>57</v>
      </c>
      <c r="R13" s="677" t="s">
        <v>57</v>
      </c>
      <c r="S13" s="677" t="s">
        <v>57</v>
      </c>
      <c r="T13" s="677" t="s">
        <v>57</v>
      </c>
      <c r="U13" s="677" t="s">
        <v>57</v>
      </c>
      <c r="V13" s="677" t="s">
        <v>57</v>
      </c>
      <c r="W13" s="677" t="s">
        <v>57</v>
      </c>
      <c r="X13" s="677" t="s">
        <v>57</v>
      </c>
      <c r="Y13" s="677" t="s">
        <v>57</v>
      </c>
      <c r="Z13" s="677" t="s">
        <v>57</v>
      </c>
      <c r="AA13" s="677" t="s">
        <v>57</v>
      </c>
      <c r="AB13" s="677" t="s">
        <v>57</v>
      </c>
      <c r="AC13" s="677" t="s">
        <v>57</v>
      </c>
      <c r="AD13" s="677" t="s">
        <v>57</v>
      </c>
      <c r="AE13" s="550" t="s">
        <v>1322</v>
      </c>
      <c r="AF13" s="919" t="s">
        <v>1320</v>
      </c>
      <c r="AG13" s="920"/>
      <c r="AH13" s="920"/>
      <c r="AI13" s="921"/>
      <c r="AJ13" s="675"/>
    </row>
    <row r="14" spans="1:38" ht="27" thickBot="1" x14ac:dyDescent="0.2">
      <c r="A14" s="677" t="s">
        <v>18</v>
      </c>
      <c r="B14" s="547" t="s">
        <v>1909</v>
      </c>
      <c r="C14" s="678">
        <v>2017</v>
      </c>
      <c r="D14" s="678" t="s">
        <v>39</v>
      </c>
      <c r="E14" s="678" t="s">
        <v>59</v>
      </c>
      <c r="F14" s="676" t="s">
        <v>1908</v>
      </c>
      <c r="G14" s="676" t="s">
        <v>1158</v>
      </c>
      <c r="H14" s="677" t="s">
        <v>57</v>
      </c>
      <c r="I14" s="677" t="s">
        <v>57</v>
      </c>
      <c r="J14" s="677" t="s">
        <v>57</v>
      </c>
      <c r="K14" s="677" t="s">
        <v>38</v>
      </c>
      <c r="L14" s="677" t="s">
        <v>38</v>
      </c>
      <c r="M14" s="677" t="s">
        <v>57</v>
      </c>
      <c r="N14" s="677" t="s">
        <v>57</v>
      </c>
      <c r="O14" s="677" t="s">
        <v>57</v>
      </c>
      <c r="P14" s="677" t="s">
        <v>57</v>
      </c>
      <c r="Q14" s="677" t="s">
        <v>57</v>
      </c>
      <c r="R14" s="677" t="s">
        <v>57</v>
      </c>
      <c r="S14" s="677" t="s">
        <v>57</v>
      </c>
      <c r="T14" s="677" t="s">
        <v>57</v>
      </c>
      <c r="U14" s="677" t="s">
        <v>57</v>
      </c>
      <c r="V14" s="677" t="s">
        <v>57</v>
      </c>
      <c r="W14" s="677" t="s">
        <v>38</v>
      </c>
      <c r="X14" s="677" t="s">
        <v>57</v>
      </c>
      <c r="Y14" s="677" t="s">
        <v>57</v>
      </c>
      <c r="Z14" s="677" t="s">
        <v>57</v>
      </c>
      <c r="AA14" s="677" t="s">
        <v>57</v>
      </c>
      <c r="AB14" s="677" t="s">
        <v>57</v>
      </c>
      <c r="AC14" s="677" t="s">
        <v>57</v>
      </c>
      <c r="AD14" s="677" t="s">
        <v>57</v>
      </c>
      <c r="AE14" s="674" t="s">
        <v>1323</v>
      </c>
      <c r="AF14" s="919" t="s">
        <v>1320</v>
      </c>
      <c r="AG14" s="920"/>
      <c r="AH14" s="920"/>
      <c r="AI14" s="921"/>
      <c r="AJ14" s="675"/>
    </row>
    <row r="15" spans="1:38" ht="52" x14ac:dyDescent="0.15">
      <c r="A15" s="547" t="s">
        <v>18</v>
      </c>
      <c r="B15" s="547"/>
      <c r="C15" s="551">
        <v>2017</v>
      </c>
      <c r="D15" s="551" t="s">
        <v>1324</v>
      </c>
      <c r="E15" s="551" t="s">
        <v>412</v>
      </c>
      <c r="F15" s="552" t="s">
        <v>1325</v>
      </c>
      <c r="G15" s="551" t="s">
        <v>1326</v>
      </c>
      <c r="H15" s="677" t="s">
        <v>57</v>
      </c>
      <c r="I15" s="677" t="s">
        <v>57</v>
      </c>
      <c r="J15" s="677" t="s">
        <v>57</v>
      </c>
      <c r="K15" s="677" t="s">
        <v>57</v>
      </c>
      <c r="L15" s="677" t="s">
        <v>57</v>
      </c>
      <c r="M15" s="677" t="s">
        <v>57</v>
      </c>
      <c r="N15" s="677" t="s">
        <v>57</v>
      </c>
      <c r="O15" s="677" t="s">
        <v>57</v>
      </c>
      <c r="P15" s="677" t="s">
        <v>57</v>
      </c>
      <c r="Q15" s="677" t="s">
        <v>38</v>
      </c>
      <c r="R15" s="677" t="s">
        <v>57</v>
      </c>
      <c r="S15" s="677" t="s">
        <v>57</v>
      </c>
      <c r="T15" s="677" t="s">
        <v>57</v>
      </c>
      <c r="U15" s="677" t="s">
        <v>57</v>
      </c>
      <c r="V15" s="677" t="s">
        <v>57</v>
      </c>
      <c r="W15" s="677" t="s">
        <v>57</v>
      </c>
      <c r="X15" s="677" t="s">
        <v>57</v>
      </c>
      <c r="Y15" s="677" t="s">
        <v>57</v>
      </c>
      <c r="Z15" s="677" t="s">
        <v>57</v>
      </c>
      <c r="AA15" s="677" t="s">
        <v>57</v>
      </c>
      <c r="AB15" s="677" t="s">
        <v>57</v>
      </c>
      <c r="AC15" s="677" t="s">
        <v>57</v>
      </c>
      <c r="AD15" s="677" t="s">
        <v>57</v>
      </c>
      <c r="AE15" s="553" t="s">
        <v>59</v>
      </c>
      <c r="AF15" s="922" t="s">
        <v>1514</v>
      </c>
      <c r="AG15" s="923"/>
      <c r="AH15" s="923"/>
      <c r="AI15" s="924"/>
      <c r="AJ15" s="675"/>
    </row>
  </sheetData>
  <mergeCells count="22">
    <mergeCell ref="AF11:AI11"/>
    <mergeCell ref="AF12:AI12"/>
    <mergeCell ref="AF13:AI13"/>
    <mergeCell ref="AF14:AI14"/>
    <mergeCell ref="AF15:AI15"/>
    <mergeCell ref="H4:L4"/>
    <mergeCell ref="M4:V4"/>
    <mergeCell ref="W4:AE4"/>
    <mergeCell ref="AF4:AI4"/>
    <mergeCell ref="H5:I5"/>
    <mergeCell ref="J5:L5"/>
    <mergeCell ref="M5:O5"/>
    <mergeCell ref="P5:T5"/>
    <mergeCell ref="X5:Y5"/>
    <mergeCell ref="AA5:AB5"/>
    <mergeCell ref="AC5:AE5"/>
    <mergeCell ref="AF5:AI6"/>
    <mergeCell ref="AJ5:AJ6"/>
    <mergeCell ref="AF7:AI7"/>
    <mergeCell ref="AF8:AI8"/>
    <mergeCell ref="AF9:AI9"/>
    <mergeCell ref="AF10:AI10"/>
  </mergeCells>
  <dataValidations count="1">
    <dataValidation type="list" allowBlank="1" showInputMessage="1" showErrorMessage="1" sqref="C7:C9">
      <formula1>$A$4:$A$29</formula1>
    </dataValidation>
  </dataValidations>
  <hyperlinks>
    <hyperlink ref="AE13" r:id="rId1" display="http://www.bmel-statistik.de/ernaehrung/testbetriebsnetz-fischerei-buchfuehrungsergebnisse/plausibilitaet-fischwirtschaft/"/>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A7:A10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J29"/>
  <sheetViews>
    <sheetView zoomScale="120" zoomScaleNormal="120" zoomScalePageLayoutView="120" workbookViewId="0">
      <selection activeCell="J28" sqref="J28"/>
    </sheetView>
  </sheetViews>
  <sheetFormatPr baseColWidth="10" defaultColWidth="8.83203125" defaultRowHeight="13" x14ac:dyDescent="0.15"/>
  <cols>
    <col min="1" max="1" width="8.33203125" style="1" customWidth="1"/>
    <col min="2" max="2" width="35.1640625" style="1" customWidth="1"/>
    <col min="3" max="3" width="18.1640625" style="1" customWidth="1"/>
    <col min="4" max="4" width="27.1640625" style="6" customWidth="1"/>
    <col min="5" max="5" width="15" style="1" customWidth="1"/>
    <col min="6" max="6" width="25.33203125" style="1" customWidth="1"/>
    <col min="7" max="7" width="24.33203125" style="1" bestFit="1" customWidth="1"/>
    <col min="8" max="8" width="43.33203125" style="1" customWidth="1"/>
    <col min="9" max="9" width="16.6640625" style="1" customWidth="1"/>
    <col min="10" max="10" width="24" style="1" customWidth="1"/>
    <col min="11" max="16384" width="8.83203125" style="1"/>
  </cols>
  <sheetData>
    <row r="1" spans="1:10" ht="14" thickBot="1" x14ac:dyDescent="0.2">
      <c r="A1" s="35" t="s">
        <v>323</v>
      </c>
      <c r="B1" s="61"/>
      <c r="C1" s="46"/>
      <c r="D1" s="34"/>
    </row>
    <row r="2" spans="1:10" x14ac:dyDescent="0.15">
      <c r="A2" s="863"/>
      <c r="B2" s="864"/>
      <c r="C2" s="864"/>
      <c r="D2" s="864"/>
      <c r="E2" s="864"/>
      <c r="F2" s="864"/>
      <c r="G2" s="864"/>
      <c r="H2" s="865"/>
      <c r="I2" s="482" t="s">
        <v>1662</v>
      </c>
      <c r="J2" s="448" t="s">
        <v>1140</v>
      </c>
    </row>
    <row r="3" spans="1:10" ht="14" thickBot="1" x14ac:dyDescent="0.2">
      <c r="A3" s="874"/>
      <c r="B3" s="875"/>
      <c r="C3" s="875"/>
      <c r="D3" s="875"/>
      <c r="E3" s="875"/>
      <c r="F3" s="875"/>
      <c r="G3" s="875"/>
      <c r="H3" s="876"/>
      <c r="I3" s="515" t="s">
        <v>1663</v>
      </c>
      <c r="J3" s="449">
        <v>2017</v>
      </c>
    </row>
    <row r="4" spans="1:10" ht="27" thickBot="1" x14ac:dyDescent="0.2">
      <c r="A4" s="75" t="s">
        <v>0</v>
      </c>
      <c r="B4" s="9" t="s">
        <v>36</v>
      </c>
      <c r="C4" s="9" t="s">
        <v>202</v>
      </c>
      <c r="D4" s="104" t="s">
        <v>8</v>
      </c>
      <c r="E4" s="9" t="s">
        <v>204</v>
      </c>
      <c r="F4" s="9" t="s">
        <v>203</v>
      </c>
      <c r="G4" s="9" t="s">
        <v>37</v>
      </c>
      <c r="H4" s="105" t="s">
        <v>14</v>
      </c>
      <c r="I4" s="496" t="s">
        <v>1744</v>
      </c>
      <c r="J4" s="554" t="s">
        <v>1688</v>
      </c>
    </row>
    <row r="5" spans="1:10" ht="39" x14ac:dyDescent="0.15">
      <c r="A5" s="197" t="s">
        <v>18</v>
      </c>
      <c r="B5" s="198" t="s">
        <v>1129</v>
      </c>
      <c r="C5" s="194">
        <v>1</v>
      </c>
      <c r="D5" s="195" t="s">
        <v>39</v>
      </c>
      <c r="E5" s="194" t="s">
        <v>1140</v>
      </c>
      <c r="F5" s="162" t="s">
        <v>38</v>
      </c>
      <c r="G5" s="199" t="s">
        <v>1132</v>
      </c>
      <c r="H5" s="201" t="s">
        <v>1139</v>
      </c>
      <c r="I5" s="556" t="s">
        <v>1903</v>
      </c>
      <c r="J5" s="556" t="s">
        <v>1968</v>
      </c>
    </row>
    <row r="6" spans="1:10" ht="26" x14ac:dyDescent="0.15">
      <c r="A6" s="197" t="s">
        <v>18</v>
      </c>
      <c r="B6" s="200" t="s">
        <v>1130</v>
      </c>
      <c r="C6" s="166">
        <v>1</v>
      </c>
      <c r="D6" s="195" t="s">
        <v>39</v>
      </c>
      <c r="E6" s="194" t="s">
        <v>1140</v>
      </c>
      <c r="F6" s="162" t="s">
        <v>38</v>
      </c>
      <c r="G6" s="199" t="s">
        <v>1131</v>
      </c>
      <c r="H6" s="196" t="s">
        <v>1969</v>
      </c>
      <c r="I6" s="556" t="s">
        <v>1815</v>
      </c>
      <c r="J6" s="556" t="s">
        <v>1968</v>
      </c>
    </row>
    <row r="7" spans="1:10" ht="26" x14ac:dyDescent="0.15">
      <c r="A7" s="102" t="s">
        <v>18</v>
      </c>
      <c r="B7" s="102" t="s">
        <v>1476</v>
      </c>
      <c r="C7" s="102" t="s">
        <v>1480</v>
      </c>
      <c r="D7" s="102" t="s">
        <v>1477</v>
      </c>
      <c r="E7" s="194" t="s">
        <v>1140</v>
      </c>
      <c r="F7" s="102" t="s">
        <v>38</v>
      </c>
      <c r="G7" s="102" t="s">
        <v>1475</v>
      </c>
      <c r="H7" s="4"/>
      <c r="I7" s="556" t="s">
        <v>1949</v>
      </c>
      <c r="J7" s="556" t="s">
        <v>1950</v>
      </c>
    </row>
    <row r="8" spans="1:10" x14ac:dyDescent="0.15">
      <c r="A8" s="224" t="s">
        <v>18</v>
      </c>
      <c r="B8" s="200" t="s">
        <v>1345</v>
      </c>
      <c r="C8" s="166" t="s">
        <v>1346</v>
      </c>
      <c r="D8" s="196" t="s">
        <v>1347</v>
      </c>
      <c r="E8" s="194" t="s">
        <v>1140</v>
      </c>
      <c r="F8" s="25" t="s">
        <v>38</v>
      </c>
      <c r="G8" s="90" t="s">
        <v>1516</v>
      </c>
      <c r="H8" s="236"/>
      <c r="I8" s="556" t="s">
        <v>1921</v>
      </c>
      <c r="J8" s="556"/>
    </row>
    <row r="9" spans="1:10" ht="39" x14ac:dyDescent="0.15">
      <c r="A9" s="224" t="s">
        <v>18</v>
      </c>
      <c r="B9" s="200" t="s">
        <v>1345</v>
      </c>
      <c r="C9" s="166" t="s">
        <v>1346</v>
      </c>
      <c r="D9" s="196" t="s">
        <v>1348</v>
      </c>
      <c r="E9" s="194" t="s">
        <v>1140</v>
      </c>
      <c r="F9" s="25" t="s">
        <v>38</v>
      </c>
      <c r="G9" s="90" t="s">
        <v>1516</v>
      </c>
      <c r="H9" s="236" t="s">
        <v>1349</v>
      </c>
      <c r="I9" s="556" t="s">
        <v>1959</v>
      </c>
      <c r="J9" s="556" t="s">
        <v>1948</v>
      </c>
    </row>
    <row r="10" spans="1:10" ht="39" x14ac:dyDescent="0.15">
      <c r="A10" s="224" t="s">
        <v>18</v>
      </c>
      <c r="B10" s="200" t="s">
        <v>1345</v>
      </c>
      <c r="C10" s="166" t="s">
        <v>1346</v>
      </c>
      <c r="D10" s="196" t="s">
        <v>1350</v>
      </c>
      <c r="E10" s="194" t="s">
        <v>1140</v>
      </c>
      <c r="F10" s="25" t="s">
        <v>38</v>
      </c>
      <c r="G10" s="90" t="s">
        <v>1516</v>
      </c>
      <c r="H10" s="236"/>
      <c r="I10" s="556" t="s">
        <v>1923</v>
      </c>
      <c r="J10" s="556" t="s">
        <v>1948</v>
      </c>
    </row>
    <row r="11" spans="1:10" x14ac:dyDescent="0.15">
      <c r="A11" s="233" t="s">
        <v>18</v>
      </c>
      <c r="B11" s="198" t="s">
        <v>1327</v>
      </c>
      <c r="C11" s="194" t="s">
        <v>1328</v>
      </c>
      <c r="D11" s="234" t="s">
        <v>1329</v>
      </c>
      <c r="E11" s="194" t="s">
        <v>1140</v>
      </c>
      <c r="F11" s="162" t="s">
        <v>1143</v>
      </c>
      <c r="G11" s="301" t="s">
        <v>1517</v>
      </c>
      <c r="H11" s="235"/>
      <c r="I11" s="556" t="s">
        <v>1922</v>
      </c>
      <c r="J11" s="556"/>
    </row>
    <row r="12" spans="1:10" x14ac:dyDescent="0.15">
      <c r="A12" s="233" t="s">
        <v>18</v>
      </c>
      <c r="B12" s="198" t="s">
        <v>1327</v>
      </c>
      <c r="C12" s="194" t="s">
        <v>1328</v>
      </c>
      <c r="D12" s="234" t="s">
        <v>1330</v>
      </c>
      <c r="E12" s="194" t="s">
        <v>1140</v>
      </c>
      <c r="F12" s="162" t="s">
        <v>1143</v>
      </c>
      <c r="G12" s="301" t="s">
        <v>1517</v>
      </c>
      <c r="H12" s="235"/>
      <c r="I12" s="556" t="s">
        <v>1922</v>
      </c>
      <c r="J12" s="556"/>
    </row>
    <row r="13" spans="1:10" x14ac:dyDescent="0.15">
      <c r="A13" s="233" t="s">
        <v>18</v>
      </c>
      <c r="B13" s="198" t="s">
        <v>1327</v>
      </c>
      <c r="C13" s="194" t="s">
        <v>1328</v>
      </c>
      <c r="D13" s="234" t="s">
        <v>13</v>
      </c>
      <c r="E13" s="194" t="s">
        <v>1140</v>
      </c>
      <c r="F13" s="162" t="s">
        <v>1143</v>
      </c>
      <c r="G13" s="301" t="s">
        <v>1517</v>
      </c>
      <c r="H13" s="235"/>
      <c r="I13" s="556" t="s">
        <v>1922</v>
      </c>
      <c r="J13" s="556"/>
    </row>
    <row r="14" spans="1:10" x14ac:dyDescent="0.15">
      <c r="A14" s="233" t="s">
        <v>18</v>
      </c>
      <c r="B14" s="198" t="s">
        <v>1327</v>
      </c>
      <c r="C14" s="194" t="s">
        <v>1328</v>
      </c>
      <c r="D14" s="234" t="s">
        <v>1331</v>
      </c>
      <c r="E14" s="194" t="s">
        <v>1140</v>
      </c>
      <c r="F14" s="162" t="s">
        <v>1143</v>
      </c>
      <c r="G14" s="301" t="s">
        <v>1517</v>
      </c>
      <c r="H14" s="235"/>
      <c r="I14" s="556" t="s">
        <v>1922</v>
      </c>
      <c r="J14" s="556"/>
    </row>
    <row r="15" spans="1:10" x14ac:dyDescent="0.15">
      <c r="A15" s="233" t="s">
        <v>18</v>
      </c>
      <c r="B15" s="198" t="s">
        <v>1327</v>
      </c>
      <c r="C15" s="194" t="s">
        <v>1328</v>
      </c>
      <c r="D15" s="234" t="s">
        <v>1199</v>
      </c>
      <c r="E15" s="194" t="s">
        <v>1140</v>
      </c>
      <c r="F15" s="162" t="s">
        <v>1143</v>
      </c>
      <c r="G15" s="301" t="s">
        <v>1517</v>
      </c>
      <c r="H15" s="235"/>
      <c r="I15" s="556" t="s">
        <v>1922</v>
      </c>
      <c r="J15" s="556"/>
    </row>
    <row r="16" spans="1:10" x14ac:dyDescent="0.15">
      <c r="A16" s="233" t="s">
        <v>18</v>
      </c>
      <c r="B16" s="198" t="s">
        <v>1327</v>
      </c>
      <c r="C16" s="194" t="s">
        <v>1328</v>
      </c>
      <c r="D16" s="234" t="s">
        <v>1332</v>
      </c>
      <c r="E16" s="194" t="s">
        <v>1140</v>
      </c>
      <c r="F16" s="162" t="s">
        <v>1143</v>
      </c>
      <c r="G16" s="301" t="s">
        <v>1517</v>
      </c>
      <c r="H16" s="235"/>
      <c r="I16" s="556" t="s">
        <v>1922</v>
      </c>
      <c r="J16" s="556"/>
    </row>
    <row r="17" spans="1:10" x14ac:dyDescent="0.15">
      <c r="A17" s="233" t="s">
        <v>18</v>
      </c>
      <c r="B17" s="198" t="s">
        <v>1327</v>
      </c>
      <c r="C17" s="194" t="s">
        <v>1328</v>
      </c>
      <c r="D17" s="234" t="s">
        <v>1333</v>
      </c>
      <c r="E17" s="194" t="s">
        <v>1140</v>
      </c>
      <c r="F17" s="162" t="s">
        <v>1143</v>
      </c>
      <c r="G17" s="301" t="s">
        <v>1517</v>
      </c>
      <c r="H17" s="235"/>
      <c r="I17" s="556" t="s">
        <v>1922</v>
      </c>
      <c r="J17" s="556"/>
    </row>
    <row r="18" spans="1:10" x14ac:dyDescent="0.15">
      <c r="A18" s="233" t="s">
        <v>18</v>
      </c>
      <c r="B18" s="198" t="s">
        <v>1327</v>
      </c>
      <c r="C18" s="194" t="s">
        <v>1328</v>
      </c>
      <c r="D18" s="234" t="s">
        <v>1334</v>
      </c>
      <c r="E18" s="194" t="s">
        <v>1140</v>
      </c>
      <c r="F18" s="162" t="s">
        <v>1143</v>
      </c>
      <c r="G18" s="301" t="s">
        <v>1517</v>
      </c>
      <c r="H18" s="235"/>
      <c r="I18" s="556" t="s">
        <v>1922</v>
      </c>
      <c r="J18" s="556"/>
    </row>
    <row r="19" spans="1:10" x14ac:dyDescent="0.15">
      <c r="A19" s="233" t="s">
        <v>18</v>
      </c>
      <c r="B19" s="198" t="s">
        <v>1327</v>
      </c>
      <c r="C19" s="194" t="s">
        <v>1328</v>
      </c>
      <c r="D19" s="234" t="s">
        <v>1335</v>
      </c>
      <c r="E19" s="194" t="s">
        <v>1140</v>
      </c>
      <c r="F19" s="162" t="s">
        <v>1143</v>
      </c>
      <c r="G19" s="301" t="s">
        <v>1517</v>
      </c>
      <c r="H19" s="235"/>
      <c r="I19" s="556" t="s">
        <v>1922</v>
      </c>
      <c r="J19" s="556"/>
    </row>
    <row r="20" spans="1:10" x14ac:dyDescent="0.15">
      <c r="A20" s="233" t="s">
        <v>18</v>
      </c>
      <c r="B20" s="198" t="s">
        <v>1327</v>
      </c>
      <c r="C20" s="194" t="s">
        <v>1328</v>
      </c>
      <c r="D20" s="234" t="s">
        <v>1336</v>
      </c>
      <c r="E20" s="194" t="s">
        <v>1140</v>
      </c>
      <c r="F20" s="162" t="s">
        <v>1143</v>
      </c>
      <c r="G20" s="301" t="s">
        <v>1517</v>
      </c>
      <c r="H20" s="235"/>
      <c r="I20" s="556" t="s">
        <v>1922</v>
      </c>
      <c r="J20" s="556"/>
    </row>
    <row r="21" spans="1:10" x14ac:dyDescent="0.15">
      <c r="A21" s="233" t="s">
        <v>18</v>
      </c>
      <c r="B21" s="198" t="s">
        <v>1327</v>
      </c>
      <c r="C21" s="194" t="s">
        <v>1328</v>
      </c>
      <c r="D21" s="234" t="s">
        <v>1337</v>
      </c>
      <c r="E21" s="194" t="s">
        <v>1140</v>
      </c>
      <c r="F21" s="162" t="s">
        <v>1143</v>
      </c>
      <c r="G21" s="301" t="s">
        <v>1517</v>
      </c>
      <c r="H21" s="235"/>
      <c r="I21" s="556" t="s">
        <v>1922</v>
      </c>
      <c r="J21" s="556"/>
    </row>
    <row r="22" spans="1:10" x14ac:dyDescent="0.15">
      <c r="A22" s="233" t="s">
        <v>18</v>
      </c>
      <c r="B22" s="198" t="s">
        <v>1327</v>
      </c>
      <c r="C22" s="194" t="s">
        <v>1328</v>
      </c>
      <c r="D22" s="234" t="s">
        <v>1338</v>
      </c>
      <c r="E22" s="194" t="s">
        <v>1140</v>
      </c>
      <c r="F22" s="162" t="s">
        <v>1143</v>
      </c>
      <c r="G22" s="301" t="s">
        <v>1517</v>
      </c>
      <c r="H22" s="235"/>
      <c r="I22" s="556" t="s">
        <v>1922</v>
      </c>
      <c r="J22" s="556"/>
    </row>
    <row r="23" spans="1:10" ht="39" x14ac:dyDescent="0.15">
      <c r="A23" s="233" t="s">
        <v>18</v>
      </c>
      <c r="B23" s="198" t="s">
        <v>1327</v>
      </c>
      <c r="C23" s="194" t="s">
        <v>1328</v>
      </c>
      <c r="D23" s="234" t="s">
        <v>1339</v>
      </c>
      <c r="E23" s="194" t="s">
        <v>1140</v>
      </c>
      <c r="F23" s="162" t="s">
        <v>1143</v>
      </c>
      <c r="G23" s="301" t="s">
        <v>1517</v>
      </c>
      <c r="H23" s="235"/>
      <c r="I23" s="556" t="s">
        <v>1959</v>
      </c>
      <c r="J23" s="556" t="s">
        <v>1948</v>
      </c>
    </row>
    <row r="24" spans="1:10" x14ac:dyDescent="0.15">
      <c r="A24" s="233" t="s">
        <v>18</v>
      </c>
      <c r="B24" s="198" t="s">
        <v>1327</v>
      </c>
      <c r="C24" s="194" t="s">
        <v>1328</v>
      </c>
      <c r="D24" s="234" t="s">
        <v>1340</v>
      </c>
      <c r="E24" s="194" t="s">
        <v>1140</v>
      </c>
      <c r="F24" s="162" t="s">
        <v>1143</v>
      </c>
      <c r="G24" s="301" t="s">
        <v>1517</v>
      </c>
      <c r="H24" s="235"/>
      <c r="I24" s="556" t="s">
        <v>1922</v>
      </c>
      <c r="J24" s="556"/>
    </row>
    <row r="25" spans="1:10" x14ac:dyDescent="0.15">
      <c r="A25" s="233" t="s">
        <v>18</v>
      </c>
      <c r="B25" s="198" t="s">
        <v>1327</v>
      </c>
      <c r="C25" s="194" t="s">
        <v>1328</v>
      </c>
      <c r="D25" s="234" t="s">
        <v>1341</v>
      </c>
      <c r="E25" s="194" t="s">
        <v>1140</v>
      </c>
      <c r="F25" s="162" t="s">
        <v>1143</v>
      </c>
      <c r="G25" s="301" t="s">
        <v>1517</v>
      </c>
      <c r="H25" s="235"/>
      <c r="I25" s="556" t="s">
        <v>1922</v>
      </c>
      <c r="J25" s="556"/>
    </row>
    <row r="26" spans="1:10" x14ac:dyDescent="0.15">
      <c r="A26" s="233" t="s">
        <v>18</v>
      </c>
      <c r="B26" s="198" t="s">
        <v>1342</v>
      </c>
      <c r="C26" s="194" t="s">
        <v>1328</v>
      </c>
      <c r="D26" s="234" t="s">
        <v>1343</v>
      </c>
      <c r="E26" s="194">
        <v>2018</v>
      </c>
      <c r="F26" s="162">
        <v>2017</v>
      </c>
      <c r="G26" s="301" t="s">
        <v>1344</v>
      </c>
      <c r="H26" s="235"/>
      <c r="I26" s="556" t="s">
        <v>59</v>
      </c>
      <c r="J26" s="556"/>
    </row>
    <row r="27" spans="1:10" x14ac:dyDescent="0.15">
      <c r="A27" s="224" t="s">
        <v>18</v>
      </c>
      <c r="B27" s="102" t="s">
        <v>1351</v>
      </c>
      <c r="C27" s="224" t="s">
        <v>1352</v>
      </c>
      <c r="D27" s="237" t="s">
        <v>39</v>
      </c>
      <c r="E27" s="194" t="s">
        <v>1140</v>
      </c>
      <c r="F27" s="102" t="s">
        <v>1143</v>
      </c>
      <c r="G27" s="4" t="s">
        <v>1144</v>
      </c>
      <c r="H27" s="236"/>
      <c r="I27" s="556" t="s">
        <v>1924</v>
      </c>
      <c r="J27" s="556"/>
    </row>
    <row r="28" spans="1:10" x14ac:dyDescent="0.15">
      <c r="A28" s="224" t="s">
        <v>18</v>
      </c>
      <c r="B28" s="102" t="s">
        <v>1353</v>
      </c>
      <c r="C28" s="224" t="s">
        <v>1352</v>
      </c>
      <c r="D28" s="237" t="s">
        <v>39</v>
      </c>
      <c r="E28" s="224">
        <v>2018</v>
      </c>
      <c r="F28" s="102">
        <v>2017</v>
      </c>
      <c r="G28" s="4" t="s">
        <v>1515</v>
      </c>
      <c r="H28" s="236"/>
      <c r="I28" s="556" t="s">
        <v>1947</v>
      </c>
      <c r="J28" s="556"/>
    </row>
    <row r="29" spans="1:10" x14ac:dyDescent="0.15">
      <c r="A29" s="197" t="s">
        <v>18</v>
      </c>
      <c r="B29" s="200" t="s">
        <v>1141</v>
      </c>
      <c r="C29" s="166" t="s">
        <v>1142</v>
      </c>
      <c r="D29" s="195" t="s">
        <v>39</v>
      </c>
      <c r="E29" s="194" t="s">
        <v>1140</v>
      </c>
      <c r="F29" s="162" t="s">
        <v>1143</v>
      </c>
      <c r="G29" s="331" t="s">
        <v>1144</v>
      </c>
      <c r="H29" s="236"/>
      <c r="I29" s="556" t="s">
        <v>1924</v>
      </c>
      <c r="J29" s="556"/>
    </row>
  </sheetData>
  <mergeCells count="1">
    <mergeCell ref="A2:H3"/>
  </mergeCells>
  <dataValidations count="1">
    <dataValidation type="textLength" showInputMessage="1" showErrorMessage="1" sqref="H5:H6 H8:H29 I5:I29 J5:J6 J8:J29">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enableFormatConditionsCalculation="0"/>
  <dimension ref="A1:H82"/>
  <sheetViews>
    <sheetView workbookViewId="0">
      <selection activeCell="H28" sqref="H28"/>
    </sheetView>
  </sheetViews>
  <sheetFormatPr baseColWidth="10" defaultColWidth="8.83203125" defaultRowHeight="13" x14ac:dyDescent="0.15"/>
  <cols>
    <col min="1" max="1" width="7.83203125" style="1" customWidth="1"/>
    <col min="2" max="2" width="17.33203125" style="1" bestFit="1" customWidth="1"/>
    <col min="3" max="3" width="167.6640625" style="1" bestFit="1" customWidth="1"/>
    <col min="4" max="4" width="10" style="1" customWidth="1"/>
    <col min="5" max="6" width="11.33203125" style="1" customWidth="1"/>
    <col min="7" max="7" width="10.83203125" style="1" customWidth="1"/>
    <col min="8" max="8" width="52.6640625" style="1" customWidth="1"/>
    <col min="9" max="16384" width="8.83203125" style="1"/>
  </cols>
  <sheetData>
    <row r="1" spans="1:8" ht="14" thickBot="1" x14ac:dyDescent="0.2">
      <c r="A1" s="35" t="s">
        <v>324</v>
      </c>
    </row>
    <row r="2" spans="1:8" x14ac:dyDescent="0.15">
      <c r="A2" s="863"/>
      <c r="B2" s="864"/>
      <c r="C2" s="864"/>
      <c r="D2" s="864"/>
      <c r="E2" s="864"/>
      <c r="F2" s="865"/>
      <c r="G2" s="482" t="s">
        <v>1662</v>
      </c>
      <c r="H2" s="448" t="s">
        <v>1140</v>
      </c>
    </row>
    <row r="3" spans="1:8" ht="14" thickBot="1" x14ac:dyDescent="0.2">
      <c r="A3" s="874"/>
      <c r="B3" s="875"/>
      <c r="C3" s="875"/>
      <c r="D3" s="875"/>
      <c r="E3" s="875"/>
      <c r="F3" s="876"/>
      <c r="G3" s="599" t="s">
        <v>1663</v>
      </c>
      <c r="H3" s="605">
        <v>2017</v>
      </c>
    </row>
    <row r="4" spans="1:8" ht="27" thickBot="1" x14ac:dyDescent="0.2">
      <c r="A4" s="606" t="s">
        <v>0</v>
      </c>
      <c r="B4" s="9" t="s">
        <v>26</v>
      </c>
      <c r="C4" s="104" t="s">
        <v>205</v>
      </c>
      <c r="D4" s="9" t="s">
        <v>27</v>
      </c>
      <c r="E4" s="9" t="s">
        <v>150</v>
      </c>
      <c r="F4" s="607" t="s">
        <v>14</v>
      </c>
      <c r="G4" s="497" t="s">
        <v>1745</v>
      </c>
      <c r="H4" s="497" t="s">
        <v>1688</v>
      </c>
    </row>
    <row r="5" spans="1:8" ht="12.75" customHeight="1" x14ac:dyDescent="0.15">
      <c r="A5" s="173"/>
      <c r="B5" s="174"/>
      <c r="C5" s="175" t="s">
        <v>878</v>
      </c>
      <c r="D5" s="176"/>
      <c r="E5" s="103"/>
      <c r="F5" s="177"/>
      <c r="G5" s="608"/>
      <c r="H5" s="608"/>
    </row>
    <row r="6" spans="1:8" ht="12.75" customHeight="1" x14ac:dyDescent="0.15">
      <c r="A6" s="609" t="s">
        <v>18</v>
      </c>
      <c r="B6" s="610"/>
      <c r="C6" s="611" t="s">
        <v>1816</v>
      </c>
      <c r="D6" s="609"/>
      <c r="E6" s="612" t="s">
        <v>2</v>
      </c>
      <c r="F6" s="611"/>
      <c r="G6" s="469">
        <v>33</v>
      </c>
      <c r="H6" s="608"/>
    </row>
    <row r="7" spans="1:8" ht="12.75" customHeight="1" x14ac:dyDescent="0.15">
      <c r="A7" s="609" t="s">
        <v>18</v>
      </c>
      <c r="B7" s="610"/>
      <c r="C7" s="611" t="s">
        <v>1817</v>
      </c>
      <c r="D7" s="609"/>
      <c r="E7" s="612" t="s">
        <v>2</v>
      </c>
      <c r="F7" s="611"/>
      <c r="G7" s="469">
        <v>1</v>
      </c>
      <c r="H7" s="608"/>
    </row>
    <row r="8" spans="1:8" ht="12.75" customHeight="1" x14ac:dyDescent="0.15">
      <c r="A8" s="609"/>
      <c r="B8" s="609"/>
      <c r="C8" s="613"/>
      <c r="D8" s="609"/>
      <c r="E8" s="609"/>
      <c r="F8" s="609"/>
      <c r="G8" s="469"/>
      <c r="H8" s="608"/>
    </row>
    <row r="9" spans="1:8" ht="12.75" customHeight="1" x14ac:dyDescent="0.15">
      <c r="A9" s="609"/>
      <c r="B9" s="609"/>
      <c r="C9" s="614" t="s">
        <v>879</v>
      </c>
      <c r="D9" s="609"/>
      <c r="E9" s="609"/>
      <c r="F9" s="609"/>
      <c r="G9" s="469"/>
      <c r="H9" s="608"/>
    </row>
    <row r="10" spans="1:8" ht="12.75" customHeight="1" x14ac:dyDescent="0.15">
      <c r="A10" s="609" t="s">
        <v>18</v>
      </c>
      <c r="B10" s="609" t="s">
        <v>880</v>
      </c>
      <c r="C10" s="615" t="s">
        <v>1818</v>
      </c>
      <c r="D10" s="609"/>
      <c r="E10" s="612" t="s">
        <v>2</v>
      </c>
      <c r="F10" s="609"/>
      <c r="G10" s="469">
        <v>4</v>
      </c>
      <c r="H10" s="608"/>
    </row>
    <row r="11" spans="1:8" ht="12.75" customHeight="1" x14ac:dyDescent="0.15">
      <c r="A11" s="609" t="s">
        <v>18</v>
      </c>
      <c r="B11" s="609" t="s">
        <v>881</v>
      </c>
      <c r="C11" s="615" t="s">
        <v>1819</v>
      </c>
      <c r="D11" s="609"/>
      <c r="E11" s="612" t="s">
        <v>2</v>
      </c>
      <c r="F11" s="609"/>
      <c r="G11" s="469">
        <v>2</v>
      </c>
      <c r="H11" s="608"/>
    </row>
    <row r="12" spans="1:8" ht="12.75" customHeight="1" x14ac:dyDescent="0.15">
      <c r="A12" s="609" t="s">
        <v>18</v>
      </c>
      <c r="B12" s="609" t="s">
        <v>882</v>
      </c>
      <c r="C12" s="615" t="s">
        <v>1820</v>
      </c>
      <c r="D12" s="609"/>
      <c r="E12" s="612" t="s">
        <v>2</v>
      </c>
      <c r="F12" s="609"/>
      <c r="G12" s="469">
        <v>1</v>
      </c>
      <c r="H12" s="608"/>
    </row>
    <row r="13" spans="1:8" ht="12.75" customHeight="1" x14ac:dyDescent="0.15">
      <c r="A13" s="609" t="s">
        <v>18</v>
      </c>
      <c r="B13" s="609" t="s">
        <v>883</v>
      </c>
      <c r="C13" s="615" t="s">
        <v>1821</v>
      </c>
      <c r="D13" s="609"/>
      <c r="E13" s="612" t="s">
        <v>2</v>
      </c>
      <c r="F13" s="609"/>
      <c r="G13" s="469">
        <v>2</v>
      </c>
      <c r="H13" s="608" t="s">
        <v>1822</v>
      </c>
    </row>
    <row r="14" spans="1:8" ht="12.75" customHeight="1" x14ac:dyDescent="0.15">
      <c r="A14" s="609" t="s">
        <v>18</v>
      </c>
      <c r="B14" s="609" t="s">
        <v>884</v>
      </c>
      <c r="C14" s="615" t="s">
        <v>1823</v>
      </c>
      <c r="D14" s="609"/>
      <c r="E14" s="612" t="s">
        <v>2</v>
      </c>
      <c r="F14" s="609"/>
      <c r="G14" s="469">
        <v>1</v>
      </c>
      <c r="H14" s="608"/>
    </row>
    <row r="15" spans="1:8" ht="12.75" customHeight="1" x14ac:dyDescent="0.15">
      <c r="A15" s="609" t="s">
        <v>18</v>
      </c>
      <c r="B15" s="609" t="s">
        <v>885</v>
      </c>
      <c r="C15" s="615" t="s">
        <v>1824</v>
      </c>
      <c r="D15" s="609"/>
      <c r="E15" s="612" t="s">
        <v>2</v>
      </c>
      <c r="F15" s="609"/>
      <c r="G15" s="469">
        <v>1</v>
      </c>
      <c r="H15" s="608"/>
    </row>
    <row r="16" spans="1:8" ht="12.75" customHeight="1" x14ac:dyDescent="0.15">
      <c r="A16" s="609"/>
      <c r="B16" s="609"/>
      <c r="C16" s="613"/>
      <c r="D16" s="609"/>
      <c r="E16" s="609"/>
      <c r="F16" s="609"/>
      <c r="G16" s="469"/>
      <c r="H16" s="608"/>
    </row>
    <row r="17" spans="1:8" ht="12.75" customHeight="1" x14ac:dyDescent="0.15">
      <c r="A17" s="609"/>
      <c r="B17" s="609"/>
      <c r="C17" s="614" t="s">
        <v>886</v>
      </c>
      <c r="D17" s="609"/>
      <c r="E17" s="609"/>
      <c r="F17" s="609"/>
      <c r="G17" s="469"/>
      <c r="H17" s="608"/>
    </row>
    <row r="18" spans="1:8" ht="12.75" customHeight="1" x14ac:dyDescent="0.15">
      <c r="A18" s="609" t="s">
        <v>18</v>
      </c>
      <c r="B18" s="609" t="s">
        <v>887</v>
      </c>
      <c r="C18" s="615" t="s">
        <v>1825</v>
      </c>
      <c r="D18" s="609" t="s">
        <v>29</v>
      </c>
      <c r="E18" s="612" t="s">
        <v>2</v>
      </c>
      <c r="F18" s="609"/>
      <c r="G18" s="469">
        <v>1</v>
      </c>
      <c r="H18" s="608"/>
    </row>
    <row r="19" spans="1:8" ht="12.75" customHeight="1" x14ac:dyDescent="0.15">
      <c r="A19" s="609" t="s">
        <v>18</v>
      </c>
      <c r="B19" s="609" t="s">
        <v>888</v>
      </c>
      <c r="C19" s="615" t="s">
        <v>1826</v>
      </c>
      <c r="D19" s="609" t="s">
        <v>29</v>
      </c>
      <c r="E19" s="612" t="s">
        <v>2</v>
      </c>
      <c r="F19" s="609"/>
      <c r="G19" s="469">
        <v>1</v>
      </c>
      <c r="H19" s="608"/>
    </row>
    <row r="20" spans="1:8" ht="12.75" customHeight="1" x14ac:dyDescent="0.15">
      <c r="A20" s="616" t="s">
        <v>18</v>
      </c>
      <c r="B20" s="616" t="s">
        <v>889</v>
      </c>
      <c r="C20" s="617" t="s">
        <v>890</v>
      </c>
      <c r="D20" s="616" t="s">
        <v>29</v>
      </c>
      <c r="E20" s="618" t="s">
        <v>2</v>
      </c>
      <c r="F20" s="609"/>
      <c r="G20" s="619" t="s">
        <v>412</v>
      </c>
      <c r="H20" s="608" t="s">
        <v>1827</v>
      </c>
    </row>
    <row r="21" spans="1:8" ht="12.75" customHeight="1" x14ac:dyDescent="0.15">
      <c r="A21" s="609" t="s">
        <v>18</v>
      </c>
      <c r="B21" s="609" t="s">
        <v>891</v>
      </c>
      <c r="C21" s="615" t="s">
        <v>1828</v>
      </c>
      <c r="D21" s="609" t="s">
        <v>29</v>
      </c>
      <c r="E21" s="612" t="s">
        <v>2</v>
      </c>
      <c r="F21" s="609"/>
      <c r="G21" s="469">
        <v>1</v>
      </c>
      <c r="H21" s="608" t="s">
        <v>1829</v>
      </c>
    </row>
    <row r="22" spans="1:8" ht="12.75" customHeight="1" x14ac:dyDescent="0.15">
      <c r="A22" s="609" t="s">
        <v>18</v>
      </c>
      <c r="B22" s="609" t="s">
        <v>892</v>
      </c>
      <c r="C22" s="615" t="s">
        <v>1830</v>
      </c>
      <c r="D22" s="609" t="s">
        <v>29</v>
      </c>
      <c r="E22" s="612" t="s">
        <v>2</v>
      </c>
      <c r="F22" s="609"/>
      <c r="G22" s="469">
        <v>2</v>
      </c>
      <c r="H22" s="608"/>
    </row>
    <row r="23" spans="1:8" ht="12.75" customHeight="1" x14ac:dyDescent="0.15">
      <c r="A23" s="609" t="s">
        <v>18</v>
      </c>
      <c r="B23" s="609" t="s">
        <v>1831</v>
      </c>
      <c r="C23" s="615" t="s">
        <v>1832</v>
      </c>
      <c r="D23" s="609" t="s">
        <v>29</v>
      </c>
      <c r="E23" s="609"/>
      <c r="F23" s="609"/>
      <c r="G23" s="469">
        <v>1</v>
      </c>
      <c r="H23" s="608" t="s">
        <v>1833</v>
      </c>
    </row>
    <row r="24" spans="1:8" ht="12.75" customHeight="1" x14ac:dyDescent="0.15">
      <c r="A24" s="609" t="s">
        <v>18</v>
      </c>
      <c r="B24" s="609" t="s">
        <v>1834</v>
      </c>
      <c r="C24" s="615" t="s">
        <v>1835</v>
      </c>
      <c r="D24" s="609" t="s">
        <v>29</v>
      </c>
      <c r="E24" s="609"/>
      <c r="F24" s="609"/>
      <c r="G24" s="469">
        <v>2</v>
      </c>
      <c r="H24" s="608" t="s">
        <v>1833</v>
      </c>
    </row>
    <row r="25" spans="1:8" ht="12.75" customHeight="1" x14ac:dyDescent="0.15">
      <c r="A25" s="609" t="s">
        <v>18</v>
      </c>
      <c r="B25" s="609" t="s">
        <v>1836</v>
      </c>
      <c r="C25" s="615" t="s">
        <v>1837</v>
      </c>
      <c r="D25" s="609" t="s">
        <v>29</v>
      </c>
      <c r="E25" s="609"/>
      <c r="F25" s="609"/>
      <c r="G25" s="469">
        <v>2</v>
      </c>
      <c r="H25" s="608" t="s">
        <v>1833</v>
      </c>
    </row>
    <row r="26" spans="1:8" ht="12.75" customHeight="1" x14ac:dyDescent="0.15">
      <c r="A26" s="609" t="s">
        <v>18</v>
      </c>
      <c r="B26" s="609" t="s">
        <v>1838</v>
      </c>
      <c r="C26" s="615" t="s">
        <v>1839</v>
      </c>
      <c r="D26" s="609" t="s">
        <v>29</v>
      </c>
      <c r="E26" s="609"/>
      <c r="F26" s="609"/>
      <c r="G26" s="469">
        <v>1</v>
      </c>
      <c r="H26" s="608" t="s">
        <v>1833</v>
      </c>
    </row>
    <row r="27" spans="1:8" ht="12.75" customHeight="1" x14ac:dyDescent="0.15">
      <c r="A27" s="609" t="s">
        <v>18</v>
      </c>
      <c r="B27" s="609" t="s">
        <v>1840</v>
      </c>
      <c r="C27" s="615" t="s">
        <v>1841</v>
      </c>
      <c r="D27" s="609" t="s">
        <v>29</v>
      </c>
      <c r="E27" s="609"/>
      <c r="F27" s="609"/>
      <c r="G27" s="469">
        <v>2</v>
      </c>
      <c r="H27" s="608" t="s">
        <v>1833</v>
      </c>
    </row>
    <row r="28" spans="1:8" ht="12.75" customHeight="1" x14ac:dyDescent="0.15">
      <c r="A28" s="609"/>
      <c r="B28" s="609"/>
      <c r="C28" s="615"/>
      <c r="D28" s="609"/>
      <c r="E28" s="609"/>
      <c r="F28" s="609"/>
      <c r="G28" s="469"/>
      <c r="H28" s="608"/>
    </row>
    <row r="29" spans="1:8" ht="12.75" customHeight="1" x14ac:dyDescent="0.15">
      <c r="A29" s="609"/>
      <c r="B29" s="609"/>
      <c r="C29" s="614" t="s">
        <v>893</v>
      </c>
      <c r="D29" s="609"/>
      <c r="E29" s="609"/>
      <c r="F29" s="609"/>
      <c r="G29" s="469"/>
      <c r="H29" s="608"/>
    </row>
    <row r="30" spans="1:8" ht="12.75" customHeight="1" x14ac:dyDescent="0.15">
      <c r="A30" s="609"/>
      <c r="B30" s="609"/>
      <c r="C30" s="613" t="s">
        <v>146</v>
      </c>
      <c r="D30" s="609"/>
      <c r="E30" s="609"/>
      <c r="F30" s="609"/>
      <c r="G30" s="469"/>
      <c r="H30" s="608"/>
    </row>
    <row r="31" spans="1:8" ht="12.75" customHeight="1" x14ac:dyDescent="0.15">
      <c r="A31" s="609" t="s">
        <v>18</v>
      </c>
      <c r="B31" s="609" t="s">
        <v>894</v>
      </c>
      <c r="C31" s="615" t="s">
        <v>1842</v>
      </c>
      <c r="D31" s="609" t="s">
        <v>146</v>
      </c>
      <c r="E31" s="609" t="s">
        <v>2</v>
      </c>
      <c r="F31" s="609"/>
      <c r="G31" s="469">
        <v>1</v>
      </c>
      <c r="H31" s="608" t="s">
        <v>1843</v>
      </c>
    </row>
    <row r="32" spans="1:8" ht="12.75" customHeight="1" x14ac:dyDescent="0.15">
      <c r="A32" s="609"/>
      <c r="B32" s="609"/>
      <c r="C32" s="613"/>
      <c r="D32" s="609"/>
      <c r="E32" s="609"/>
      <c r="F32" s="609"/>
      <c r="G32" s="469"/>
      <c r="H32" s="608"/>
    </row>
    <row r="33" spans="1:8" ht="12.75" customHeight="1" x14ac:dyDescent="0.15">
      <c r="A33" s="609"/>
      <c r="B33" s="609"/>
      <c r="C33" s="614" t="s">
        <v>895</v>
      </c>
      <c r="D33" s="609"/>
      <c r="E33" s="609"/>
      <c r="F33" s="609"/>
      <c r="G33" s="469"/>
      <c r="H33" s="608"/>
    </row>
    <row r="34" spans="1:8" ht="12.75" customHeight="1" x14ac:dyDescent="0.15">
      <c r="A34" s="609" t="s">
        <v>18</v>
      </c>
      <c r="B34" s="609" t="s">
        <v>896</v>
      </c>
      <c r="C34" s="615" t="s">
        <v>1844</v>
      </c>
      <c r="D34" s="609" t="s">
        <v>29</v>
      </c>
      <c r="E34" s="609" t="s">
        <v>2</v>
      </c>
      <c r="F34" s="609"/>
      <c r="G34" s="469">
        <v>1</v>
      </c>
      <c r="H34" s="608" t="s">
        <v>1845</v>
      </c>
    </row>
    <row r="35" spans="1:8" ht="12.75" customHeight="1" x14ac:dyDescent="0.15">
      <c r="A35" s="609" t="s">
        <v>18</v>
      </c>
      <c r="B35" s="609" t="s">
        <v>897</v>
      </c>
      <c r="C35" s="615" t="s">
        <v>1846</v>
      </c>
      <c r="D35" s="609" t="s">
        <v>29</v>
      </c>
      <c r="E35" s="609" t="s">
        <v>2</v>
      </c>
      <c r="F35" s="609"/>
      <c r="G35" s="469">
        <v>1</v>
      </c>
      <c r="H35" s="608" t="s">
        <v>1847</v>
      </c>
    </row>
    <row r="36" spans="1:8" ht="12.75" customHeight="1" x14ac:dyDescent="0.15">
      <c r="A36" s="609" t="s">
        <v>18</v>
      </c>
      <c r="B36" s="609" t="s">
        <v>898</v>
      </c>
      <c r="C36" s="615" t="s">
        <v>1848</v>
      </c>
      <c r="D36" s="609" t="s">
        <v>29</v>
      </c>
      <c r="E36" s="609" t="s">
        <v>2</v>
      </c>
      <c r="F36" s="609"/>
      <c r="G36" s="469">
        <v>2</v>
      </c>
      <c r="H36" s="608"/>
    </row>
    <row r="37" spans="1:8" ht="12.75" customHeight="1" x14ac:dyDescent="0.15">
      <c r="A37" s="609" t="s">
        <v>18</v>
      </c>
      <c r="B37" s="609" t="s">
        <v>899</v>
      </c>
      <c r="C37" s="615" t="s">
        <v>1849</v>
      </c>
      <c r="D37" s="609" t="s">
        <v>29</v>
      </c>
      <c r="E37" s="609" t="s">
        <v>2</v>
      </c>
      <c r="F37" s="609"/>
      <c r="G37" s="469">
        <v>2</v>
      </c>
      <c r="H37" s="608"/>
    </row>
    <row r="38" spans="1:8" ht="12.75" customHeight="1" x14ac:dyDescent="0.15">
      <c r="A38" s="609" t="s">
        <v>18</v>
      </c>
      <c r="B38" s="609" t="s">
        <v>900</v>
      </c>
      <c r="C38" s="615" t="s">
        <v>1850</v>
      </c>
      <c r="D38" s="609" t="s">
        <v>29</v>
      </c>
      <c r="E38" s="609" t="s">
        <v>2</v>
      </c>
      <c r="F38" s="609"/>
      <c r="G38" s="469">
        <v>2</v>
      </c>
      <c r="H38" s="608"/>
    </row>
    <row r="39" spans="1:8" ht="12.75" customHeight="1" x14ac:dyDescent="0.15">
      <c r="A39" s="609" t="s">
        <v>18</v>
      </c>
      <c r="B39" s="609" t="s">
        <v>901</v>
      </c>
      <c r="C39" s="615" t="s">
        <v>1851</v>
      </c>
      <c r="D39" s="609" t="s">
        <v>29</v>
      </c>
      <c r="E39" s="609" t="s">
        <v>2</v>
      </c>
      <c r="F39" s="609"/>
      <c r="G39" s="469">
        <v>1</v>
      </c>
      <c r="H39" s="608"/>
    </row>
    <row r="40" spans="1:8" ht="12.75" customHeight="1" x14ac:dyDescent="0.15">
      <c r="A40" s="609" t="s">
        <v>18</v>
      </c>
      <c r="B40" s="609" t="s">
        <v>902</v>
      </c>
      <c r="C40" s="615" t="s">
        <v>1852</v>
      </c>
      <c r="D40" s="609" t="s">
        <v>29</v>
      </c>
      <c r="E40" s="609" t="s">
        <v>2</v>
      </c>
      <c r="F40" s="609"/>
      <c r="G40" s="619" t="s">
        <v>1853</v>
      </c>
      <c r="H40" s="620" t="s">
        <v>1854</v>
      </c>
    </row>
    <row r="41" spans="1:8" ht="12.75" customHeight="1" x14ac:dyDescent="0.15">
      <c r="A41" s="609" t="s">
        <v>18</v>
      </c>
      <c r="B41" s="609" t="s">
        <v>903</v>
      </c>
      <c r="C41" s="615" t="s">
        <v>1855</v>
      </c>
      <c r="D41" s="609" t="s">
        <v>29</v>
      </c>
      <c r="E41" s="609" t="s">
        <v>2</v>
      </c>
      <c r="F41" s="609"/>
      <c r="G41" s="469">
        <v>1</v>
      </c>
      <c r="H41" s="608"/>
    </row>
    <row r="42" spans="1:8" ht="12.75" customHeight="1" x14ac:dyDescent="0.15">
      <c r="A42" s="609" t="s">
        <v>18</v>
      </c>
      <c r="B42" s="609" t="s">
        <v>904</v>
      </c>
      <c r="C42" s="615" t="s">
        <v>1856</v>
      </c>
      <c r="D42" s="609" t="s">
        <v>29</v>
      </c>
      <c r="E42" s="609" t="s">
        <v>2</v>
      </c>
      <c r="F42" s="609"/>
      <c r="G42" s="469">
        <v>1</v>
      </c>
      <c r="H42" s="608"/>
    </row>
    <row r="43" spans="1:8" ht="12.75" customHeight="1" x14ac:dyDescent="0.15">
      <c r="A43" s="609" t="s">
        <v>18</v>
      </c>
      <c r="B43" s="609" t="s">
        <v>905</v>
      </c>
      <c r="C43" s="615" t="s">
        <v>1857</v>
      </c>
      <c r="D43" s="609" t="s">
        <v>29</v>
      </c>
      <c r="E43" s="609" t="s">
        <v>2</v>
      </c>
      <c r="F43" s="609"/>
      <c r="G43" s="469">
        <v>2</v>
      </c>
      <c r="H43" s="608" t="s">
        <v>1845</v>
      </c>
    </row>
    <row r="44" spans="1:8" ht="12.75" customHeight="1" x14ac:dyDescent="0.15">
      <c r="A44" s="609" t="s">
        <v>18</v>
      </c>
      <c r="B44" s="609" t="s">
        <v>906</v>
      </c>
      <c r="C44" s="615" t="s">
        <v>1858</v>
      </c>
      <c r="D44" s="609" t="s">
        <v>29</v>
      </c>
      <c r="E44" s="609" t="s">
        <v>2</v>
      </c>
      <c r="F44" s="609"/>
      <c r="G44" s="469">
        <v>2</v>
      </c>
      <c r="H44" s="608"/>
    </row>
    <row r="45" spans="1:8" ht="27" customHeight="1" x14ac:dyDescent="0.15">
      <c r="A45" s="609" t="s">
        <v>18</v>
      </c>
      <c r="B45" s="609" t="s">
        <v>907</v>
      </c>
      <c r="C45" s="615" t="s">
        <v>908</v>
      </c>
      <c r="D45" s="609" t="s">
        <v>29</v>
      </c>
      <c r="E45" s="609" t="s">
        <v>2</v>
      </c>
      <c r="F45" s="609"/>
      <c r="G45" s="619" t="s">
        <v>1853</v>
      </c>
      <c r="H45" s="624" t="s">
        <v>1859</v>
      </c>
    </row>
    <row r="46" spans="1:8" ht="12.75" customHeight="1" x14ac:dyDescent="0.15">
      <c r="A46" s="609" t="s">
        <v>18</v>
      </c>
      <c r="B46" s="609" t="s">
        <v>909</v>
      </c>
      <c r="C46" s="615" t="s">
        <v>1860</v>
      </c>
      <c r="D46" s="609" t="s">
        <v>29</v>
      </c>
      <c r="E46" s="609" t="s">
        <v>2</v>
      </c>
      <c r="F46" s="609"/>
      <c r="G46" s="469">
        <v>1</v>
      </c>
      <c r="H46" s="608"/>
    </row>
    <row r="47" spans="1:8" ht="12.75" customHeight="1" x14ac:dyDescent="0.15">
      <c r="A47" s="609"/>
      <c r="B47" s="609"/>
      <c r="C47" s="613"/>
      <c r="D47" s="609"/>
      <c r="E47" s="609"/>
      <c r="F47" s="609"/>
      <c r="G47" s="469"/>
      <c r="H47" s="608"/>
    </row>
    <row r="48" spans="1:8" ht="12.75" customHeight="1" x14ac:dyDescent="0.15">
      <c r="A48" s="609"/>
      <c r="B48" s="609"/>
      <c r="C48" s="614" t="s">
        <v>910</v>
      </c>
      <c r="D48" s="609"/>
      <c r="E48" s="609"/>
      <c r="F48" s="609"/>
      <c r="G48" s="469"/>
      <c r="H48" s="608"/>
    </row>
    <row r="49" spans="1:8" ht="12.75" customHeight="1" x14ac:dyDescent="0.15">
      <c r="A49" s="609" t="s">
        <v>18</v>
      </c>
      <c r="B49" s="609" t="s">
        <v>911</v>
      </c>
      <c r="C49" s="615" t="s">
        <v>1861</v>
      </c>
      <c r="D49" s="609" t="s">
        <v>29</v>
      </c>
      <c r="E49" s="609" t="s">
        <v>2</v>
      </c>
      <c r="F49" s="609"/>
      <c r="G49" s="469">
        <v>3</v>
      </c>
      <c r="H49" s="608"/>
    </row>
    <row r="50" spans="1:8" ht="12.75" customHeight="1" x14ac:dyDescent="0.15">
      <c r="A50" s="609" t="s">
        <v>18</v>
      </c>
      <c r="B50" s="609" t="s">
        <v>912</v>
      </c>
      <c r="C50" s="615" t="s">
        <v>1862</v>
      </c>
      <c r="D50" s="609" t="s">
        <v>29</v>
      </c>
      <c r="E50" s="609" t="s">
        <v>2</v>
      </c>
      <c r="F50" s="609"/>
      <c r="G50" s="469">
        <v>1</v>
      </c>
      <c r="H50" s="608"/>
    </row>
    <row r="51" spans="1:8" ht="12.75" customHeight="1" x14ac:dyDescent="0.15">
      <c r="A51" s="609" t="s">
        <v>18</v>
      </c>
      <c r="B51" s="609" t="s">
        <v>913</v>
      </c>
      <c r="C51" s="615" t="s">
        <v>1863</v>
      </c>
      <c r="D51" s="609" t="s">
        <v>29</v>
      </c>
      <c r="E51" s="609" t="s">
        <v>2</v>
      </c>
      <c r="F51" s="609"/>
      <c r="G51" s="469">
        <v>2</v>
      </c>
      <c r="H51" s="608"/>
    </row>
    <row r="52" spans="1:8" ht="12.75" customHeight="1" x14ac:dyDescent="0.15">
      <c r="A52" s="609" t="s">
        <v>18</v>
      </c>
      <c r="B52" s="609" t="s">
        <v>914</v>
      </c>
      <c r="C52" s="615" t="s">
        <v>1864</v>
      </c>
      <c r="D52" s="609" t="s">
        <v>29</v>
      </c>
      <c r="E52" s="609" t="s">
        <v>2</v>
      </c>
      <c r="F52" s="609"/>
      <c r="G52" s="469">
        <v>2</v>
      </c>
      <c r="H52" s="608"/>
    </row>
    <row r="53" spans="1:8" ht="12.75" customHeight="1" x14ac:dyDescent="0.15">
      <c r="A53" s="609" t="s">
        <v>18</v>
      </c>
      <c r="B53" s="609" t="s">
        <v>915</v>
      </c>
      <c r="C53" s="615" t="s">
        <v>1865</v>
      </c>
      <c r="D53" s="609" t="s">
        <v>29</v>
      </c>
      <c r="E53" s="609" t="s">
        <v>2</v>
      </c>
      <c r="F53" s="609"/>
      <c r="G53" s="469">
        <v>2</v>
      </c>
      <c r="H53" s="608"/>
    </row>
    <row r="54" spans="1:8" ht="12.75" customHeight="1" x14ac:dyDescent="0.15">
      <c r="A54" s="609" t="s">
        <v>18</v>
      </c>
      <c r="B54" s="609" t="s">
        <v>916</v>
      </c>
      <c r="C54" s="615" t="s">
        <v>1866</v>
      </c>
      <c r="D54" s="609" t="s">
        <v>29</v>
      </c>
      <c r="E54" s="609" t="s">
        <v>2</v>
      </c>
      <c r="F54" s="609"/>
      <c r="G54" s="469">
        <v>4</v>
      </c>
      <c r="H54" s="608" t="s">
        <v>1845</v>
      </c>
    </row>
    <row r="55" spans="1:8" ht="12.75" customHeight="1" x14ac:dyDescent="0.15">
      <c r="A55" s="609" t="s">
        <v>18</v>
      </c>
      <c r="B55" s="609" t="s">
        <v>28</v>
      </c>
      <c r="C55" s="615" t="s">
        <v>1867</v>
      </c>
      <c r="D55" s="609" t="s">
        <v>29</v>
      </c>
      <c r="E55" s="609" t="s">
        <v>2</v>
      </c>
      <c r="F55" s="609"/>
      <c r="G55" s="469">
        <v>2</v>
      </c>
      <c r="H55" s="608"/>
    </row>
    <row r="56" spans="1:8" ht="12.75" customHeight="1" x14ac:dyDescent="0.15">
      <c r="A56" s="609" t="s">
        <v>18</v>
      </c>
      <c r="B56" s="609" t="s">
        <v>917</v>
      </c>
      <c r="C56" s="615" t="s">
        <v>1868</v>
      </c>
      <c r="D56" s="609" t="s">
        <v>29</v>
      </c>
      <c r="E56" s="609" t="s">
        <v>2</v>
      </c>
      <c r="F56" s="609"/>
      <c r="G56" s="469">
        <v>1</v>
      </c>
      <c r="H56" s="608"/>
    </row>
    <row r="57" spans="1:8" ht="12.75" customHeight="1" x14ac:dyDescent="0.15">
      <c r="A57" s="609" t="s">
        <v>18</v>
      </c>
      <c r="B57" s="609" t="s">
        <v>918</v>
      </c>
      <c r="C57" s="615" t="s">
        <v>1869</v>
      </c>
      <c r="D57" s="609" t="s">
        <v>29</v>
      </c>
      <c r="E57" s="609" t="s">
        <v>2</v>
      </c>
      <c r="F57" s="609"/>
      <c r="G57" s="469">
        <v>2</v>
      </c>
      <c r="H57" s="608"/>
    </row>
    <row r="58" spans="1:8" ht="12.75" customHeight="1" x14ac:dyDescent="0.15">
      <c r="A58" s="609" t="s">
        <v>18</v>
      </c>
      <c r="B58" s="609" t="s">
        <v>919</v>
      </c>
      <c r="C58" s="615" t="s">
        <v>1870</v>
      </c>
      <c r="D58" s="609" t="s">
        <v>29</v>
      </c>
      <c r="E58" s="609" t="s">
        <v>2</v>
      </c>
      <c r="F58" s="609"/>
      <c r="G58" s="469">
        <v>0</v>
      </c>
      <c r="H58" s="620" t="s">
        <v>1871</v>
      </c>
    </row>
    <row r="59" spans="1:8" ht="12.75" customHeight="1" x14ac:dyDescent="0.15">
      <c r="A59" s="609" t="s">
        <v>18</v>
      </c>
      <c r="B59" s="609" t="s">
        <v>1547</v>
      </c>
      <c r="C59" s="615" t="s">
        <v>1872</v>
      </c>
      <c r="D59" s="609" t="s">
        <v>29</v>
      </c>
      <c r="E59" s="609" t="s">
        <v>2</v>
      </c>
      <c r="F59" s="609"/>
      <c r="G59" s="619" t="s">
        <v>412</v>
      </c>
      <c r="H59" s="608" t="s">
        <v>1873</v>
      </c>
    </row>
    <row r="60" spans="1:8" ht="12.75" customHeight="1" x14ac:dyDescent="0.15">
      <c r="A60" s="609" t="s">
        <v>18</v>
      </c>
      <c r="B60" s="609" t="s">
        <v>1874</v>
      </c>
      <c r="C60" s="615" t="s">
        <v>1875</v>
      </c>
      <c r="D60" s="609" t="s">
        <v>29</v>
      </c>
      <c r="E60" s="609" t="s">
        <v>2</v>
      </c>
      <c r="F60" s="609"/>
      <c r="G60" s="469">
        <v>1</v>
      </c>
      <c r="H60" s="608"/>
    </row>
    <row r="61" spans="1:8" ht="12.75" customHeight="1" x14ac:dyDescent="0.15">
      <c r="A61" s="609" t="s">
        <v>18</v>
      </c>
      <c r="B61" s="609" t="s">
        <v>920</v>
      </c>
      <c r="C61" s="615" t="s">
        <v>1876</v>
      </c>
      <c r="D61" s="609" t="s">
        <v>29</v>
      </c>
      <c r="E61" s="609" t="s">
        <v>2</v>
      </c>
      <c r="F61" s="609"/>
      <c r="G61" s="469">
        <v>1</v>
      </c>
      <c r="H61" s="608"/>
    </row>
    <row r="62" spans="1:8" ht="12.75" customHeight="1" x14ac:dyDescent="0.15">
      <c r="A62" s="609" t="s">
        <v>18</v>
      </c>
      <c r="B62" s="609" t="s">
        <v>921</v>
      </c>
      <c r="C62" s="615" t="s">
        <v>1877</v>
      </c>
      <c r="D62" s="609" t="s">
        <v>29</v>
      </c>
      <c r="E62" s="609" t="s">
        <v>2</v>
      </c>
      <c r="F62" s="609"/>
      <c r="G62" s="469">
        <v>1</v>
      </c>
      <c r="H62" s="608"/>
    </row>
    <row r="63" spans="1:8" ht="12.75" customHeight="1" x14ac:dyDescent="0.15">
      <c r="A63" s="609" t="s">
        <v>18</v>
      </c>
      <c r="B63" s="609" t="s">
        <v>922</v>
      </c>
      <c r="C63" s="615" t="s">
        <v>1878</v>
      </c>
      <c r="D63" s="609" t="s">
        <v>29</v>
      </c>
      <c r="E63" s="609" t="s">
        <v>2</v>
      </c>
      <c r="F63" s="609"/>
      <c r="G63" s="469">
        <v>1</v>
      </c>
      <c r="H63" s="608"/>
    </row>
    <row r="64" spans="1:8" ht="12.75" customHeight="1" x14ac:dyDescent="0.15">
      <c r="A64" s="609" t="s">
        <v>18</v>
      </c>
      <c r="B64" s="609" t="s">
        <v>923</v>
      </c>
      <c r="C64" s="615" t="s">
        <v>1879</v>
      </c>
      <c r="D64" s="609" t="s">
        <v>29</v>
      </c>
      <c r="E64" s="609" t="s">
        <v>2</v>
      </c>
      <c r="F64" s="609"/>
      <c r="G64" s="469">
        <v>4</v>
      </c>
      <c r="H64" s="608"/>
    </row>
    <row r="65" spans="1:8" ht="12.75" customHeight="1" x14ac:dyDescent="0.15">
      <c r="A65" s="609" t="s">
        <v>18</v>
      </c>
      <c r="B65" s="609" t="s">
        <v>924</v>
      </c>
      <c r="C65" s="615" t="s">
        <v>1880</v>
      </c>
      <c r="D65" s="609" t="s">
        <v>29</v>
      </c>
      <c r="E65" s="609" t="s">
        <v>2</v>
      </c>
      <c r="F65" s="609"/>
      <c r="G65" s="469">
        <v>1</v>
      </c>
      <c r="H65" s="608" t="s">
        <v>1845</v>
      </c>
    </row>
    <row r="66" spans="1:8" ht="12.75" customHeight="1" x14ac:dyDescent="0.15">
      <c r="A66" s="609" t="s">
        <v>18</v>
      </c>
      <c r="B66" s="609" t="s">
        <v>925</v>
      </c>
      <c r="C66" s="615" t="s">
        <v>1881</v>
      </c>
      <c r="D66" s="609" t="s">
        <v>29</v>
      </c>
      <c r="E66" s="609" t="s">
        <v>2</v>
      </c>
      <c r="F66" s="609"/>
      <c r="G66" s="469">
        <v>2</v>
      </c>
      <c r="H66" s="608"/>
    </row>
    <row r="67" spans="1:8" ht="12.75" customHeight="1" x14ac:dyDescent="0.15">
      <c r="A67" s="609" t="s">
        <v>18</v>
      </c>
      <c r="B67" s="609" t="s">
        <v>926</v>
      </c>
      <c r="C67" s="615" t="s">
        <v>1882</v>
      </c>
      <c r="D67" s="609" t="s">
        <v>29</v>
      </c>
      <c r="E67" s="609" t="s">
        <v>2</v>
      </c>
      <c r="F67" s="609"/>
      <c r="G67" s="469">
        <v>5</v>
      </c>
      <c r="H67" s="608" t="s">
        <v>1883</v>
      </c>
    </row>
    <row r="68" spans="1:8" ht="12.75" customHeight="1" x14ac:dyDescent="0.15">
      <c r="A68" s="609" t="s">
        <v>18</v>
      </c>
      <c r="B68" s="609" t="s">
        <v>927</v>
      </c>
      <c r="C68" s="615" t="s">
        <v>1884</v>
      </c>
      <c r="D68" s="609" t="s">
        <v>29</v>
      </c>
      <c r="E68" s="609" t="s">
        <v>2</v>
      </c>
      <c r="F68" s="609"/>
      <c r="G68" s="469">
        <v>2</v>
      </c>
      <c r="H68" s="608"/>
    </row>
    <row r="69" spans="1:8" ht="12.75" customHeight="1" x14ac:dyDescent="0.15">
      <c r="A69" s="609" t="s">
        <v>18</v>
      </c>
      <c r="B69" s="609" t="s">
        <v>928</v>
      </c>
      <c r="C69" s="615" t="s">
        <v>929</v>
      </c>
      <c r="D69" s="609" t="s">
        <v>29</v>
      </c>
      <c r="E69" s="609" t="s">
        <v>2</v>
      </c>
      <c r="F69" s="609"/>
      <c r="G69" s="619" t="s">
        <v>1853</v>
      </c>
      <c r="H69" s="620" t="s">
        <v>1859</v>
      </c>
    </row>
    <row r="70" spans="1:8" ht="12.75" customHeight="1" x14ac:dyDescent="0.15">
      <c r="A70" s="609" t="s">
        <v>18</v>
      </c>
      <c r="B70" s="609" t="s">
        <v>930</v>
      </c>
      <c r="C70" s="615" t="s">
        <v>1885</v>
      </c>
      <c r="D70" s="609" t="s">
        <v>29</v>
      </c>
      <c r="E70" s="609" t="s">
        <v>2</v>
      </c>
      <c r="F70" s="609"/>
      <c r="G70" s="469">
        <v>3</v>
      </c>
      <c r="H70" s="608" t="s">
        <v>1886</v>
      </c>
    </row>
    <row r="71" spans="1:8" ht="12.75" customHeight="1" x14ac:dyDescent="0.15">
      <c r="A71" s="609" t="s">
        <v>18</v>
      </c>
      <c r="B71" s="609" t="s">
        <v>931</v>
      </c>
      <c r="C71" s="615" t="s">
        <v>1887</v>
      </c>
      <c r="D71" s="609" t="s">
        <v>29</v>
      </c>
      <c r="E71" s="609" t="s">
        <v>2</v>
      </c>
      <c r="F71" s="609"/>
      <c r="G71" s="469">
        <v>1</v>
      </c>
      <c r="H71" s="608" t="s">
        <v>1847</v>
      </c>
    </row>
    <row r="72" spans="1:8" ht="12.75" customHeight="1" x14ac:dyDescent="0.15">
      <c r="A72" s="609" t="s">
        <v>18</v>
      </c>
      <c r="B72" s="609" t="s">
        <v>932</v>
      </c>
      <c r="C72" s="615" t="s">
        <v>1888</v>
      </c>
      <c r="D72" s="609" t="s">
        <v>29</v>
      </c>
      <c r="E72" s="609" t="s">
        <v>2</v>
      </c>
      <c r="F72" s="609"/>
      <c r="G72" s="469">
        <v>2</v>
      </c>
      <c r="H72" s="608"/>
    </row>
    <row r="73" spans="1:8" ht="12.75" customHeight="1" x14ac:dyDescent="0.15">
      <c r="A73" s="609" t="s">
        <v>18</v>
      </c>
      <c r="B73" s="609" t="s">
        <v>933</v>
      </c>
      <c r="C73" s="615" t="s">
        <v>1889</v>
      </c>
      <c r="D73" s="609" t="s">
        <v>29</v>
      </c>
      <c r="E73" s="609" t="s">
        <v>2</v>
      </c>
      <c r="F73" s="609"/>
      <c r="G73" s="469">
        <v>4</v>
      </c>
      <c r="H73" s="608" t="s">
        <v>1847</v>
      </c>
    </row>
    <row r="74" spans="1:8" ht="12.75" customHeight="1" x14ac:dyDescent="0.15">
      <c r="A74" s="609" t="s">
        <v>18</v>
      </c>
      <c r="B74" s="609" t="s">
        <v>1890</v>
      </c>
      <c r="C74" s="615" t="s">
        <v>1891</v>
      </c>
      <c r="D74" s="609" t="s">
        <v>29</v>
      </c>
      <c r="E74" s="609"/>
      <c r="F74" s="609"/>
      <c r="G74" s="469">
        <v>2</v>
      </c>
      <c r="H74" s="608" t="s">
        <v>1833</v>
      </c>
    </row>
    <row r="75" spans="1:8" x14ac:dyDescent="0.15">
      <c r="A75" s="609" t="s">
        <v>18</v>
      </c>
      <c r="B75" s="609" t="s">
        <v>1892</v>
      </c>
      <c r="C75" s="615" t="s">
        <v>1893</v>
      </c>
      <c r="D75" s="609" t="s">
        <v>29</v>
      </c>
      <c r="E75" s="621"/>
      <c r="F75" s="621"/>
      <c r="G75" s="469">
        <v>1</v>
      </c>
      <c r="H75" s="608" t="s">
        <v>1833</v>
      </c>
    </row>
    <row r="76" spans="1:8" x14ac:dyDescent="0.15">
      <c r="A76" s="609" t="s">
        <v>18</v>
      </c>
      <c r="B76" s="609" t="s">
        <v>1894</v>
      </c>
      <c r="C76" s="615" t="s">
        <v>1895</v>
      </c>
      <c r="D76" s="609" t="s">
        <v>29</v>
      </c>
      <c r="E76" s="621"/>
      <c r="F76" s="621"/>
      <c r="G76" s="469">
        <v>2</v>
      </c>
      <c r="H76" s="608" t="s">
        <v>1833</v>
      </c>
    </row>
    <row r="77" spans="1:8" x14ac:dyDescent="0.15">
      <c r="A77" s="609" t="s">
        <v>18</v>
      </c>
      <c r="B77" s="609" t="s">
        <v>1896</v>
      </c>
      <c r="C77" s="622" t="s">
        <v>1897</v>
      </c>
      <c r="D77" s="609" t="s">
        <v>29</v>
      </c>
      <c r="E77" s="609"/>
      <c r="F77" s="609"/>
      <c r="G77" s="469">
        <v>1</v>
      </c>
      <c r="H77" s="608" t="s">
        <v>1833</v>
      </c>
    </row>
    <row r="78" spans="1:8" x14ac:dyDescent="0.15">
      <c r="A78" s="609" t="s">
        <v>18</v>
      </c>
      <c r="B78" s="623" t="s">
        <v>1898</v>
      </c>
      <c r="C78" s="622" t="s">
        <v>1899</v>
      </c>
      <c r="D78" s="609" t="s">
        <v>29</v>
      </c>
      <c r="E78" s="621"/>
      <c r="F78" s="621"/>
      <c r="G78" s="469">
        <v>2</v>
      </c>
      <c r="H78" s="608" t="s">
        <v>1833</v>
      </c>
    </row>
    <row r="79" spans="1:8" x14ac:dyDescent="0.15">
      <c r="A79" s="609" t="s">
        <v>18</v>
      </c>
      <c r="B79" s="623" t="s">
        <v>1900</v>
      </c>
      <c r="C79" s="622" t="s">
        <v>1901</v>
      </c>
      <c r="D79" s="609" t="s">
        <v>29</v>
      </c>
      <c r="E79" s="621"/>
      <c r="F79" s="621"/>
      <c r="G79" s="469">
        <v>1</v>
      </c>
      <c r="H79" s="608" t="s">
        <v>1833</v>
      </c>
    </row>
    <row r="81" spans="3:3" x14ac:dyDescent="0.15">
      <c r="C81" s="146"/>
    </row>
    <row r="82" spans="3:3" x14ac:dyDescent="0.15">
      <c r="C82" s="146"/>
    </row>
  </sheetData>
  <mergeCells count="1">
    <mergeCell ref="A2:F3"/>
  </mergeCells>
  <dataValidations count="3">
    <dataValidation type="textLength" showInputMessage="1" showErrorMessage="1" sqref="F6:G7 G8:G79">
      <formula1>0</formula1>
      <formula2>150</formula2>
    </dataValidation>
    <dataValidation type="list" allowBlank="1" showInputMessage="1" showErrorMessage="1" sqref="A5:A79">
      <formula1>$AS$2:$AS$23</formula1>
    </dataValidation>
    <dataValidation type="list" allowBlank="1" showInputMessage="1" showErrorMessage="1" sqref="D34:D46 D5:D28 D49:D79">
      <formula1>$AR$30:$AR$30</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dimension ref="A1:K17"/>
  <sheetViews>
    <sheetView workbookViewId="0">
      <selection activeCell="K4" sqref="K4"/>
    </sheetView>
  </sheetViews>
  <sheetFormatPr baseColWidth="10" defaultColWidth="8.83203125" defaultRowHeight="13" x14ac:dyDescent="0.15"/>
  <cols>
    <col min="1" max="1" width="23" style="1" customWidth="1"/>
    <col min="2" max="2" width="7.33203125" style="1" bestFit="1" customWidth="1"/>
    <col min="3" max="3" width="16.6640625" style="30" customWidth="1"/>
    <col min="4" max="4" width="12.83203125" style="1" customWidth="1"/>
    <col min="5" max="5" width="11.33203125" style="1" customWidth="1"/>
    <col min="6" max="6" width="18.33203125" style="1" customWidth="1"/>
    <col min="7" max="7" width="18.1640625" style="1" customWidth="1"/>
    <col min="8" max="8" width="52" style="1" customWidth="1"/>
    <col min="9" max="9" width="24.1640625" style="1" bestFit="1" customWidth="1"/>
    <col min="10" max="10" width="21.83203125" style="1" customWidth="1"/>
    <col min="11" max="11" width="22.33203125" style="1" customWidth="1"/>
    <col min="12" max="16384" width="8.83203125" style="1"/>
  </cols>
  <sheetData>
    <row r="1" spans="1:11" ht="14" thickBot="1" x14ac:dyDescent="0.2">
      <c r="A1" s="46" t="s">
        <v>304</v>
      </c>
    </row>
    <row r="2" spans="1:11" x14ac:dyDescent="0.15">
      <c r="A2" s="863"/>
      <c r="B2" s="864"/>
      <c r="C2" s="864"/>
      <c r="D2" s="864"/>
      <c r="E2" s="864"/>
      <c r="F2" s="864"/>
      <c r="G2" s="864"/>
      <c r="H2" s="864"/>
      <c r="I2" s="865"/>
      <c r="J2" s="482" t="s">
        <v>1662</v>
      </c>
      <c r="K2" s="448" t="s">
        <v>1140</v>
      </c>
    </row>
    <row r="3" spans="1:11" ht="14" thickBot="1" x14ac:dyDescent="0.2">
      <c r="A3" s="874"/>
      <c r="B3" s="875"/>
      <c r="C3" s="875"/>
      <c r="D3" s="875"/>
      <c r="E3" s="875"/>
      <c r="F3" s="875"/>
      <c r="G3" s="875"/>
      <c r="H3" s="875"/>
      <c r="I3" s="876"/>
      <c r="J3" s="515" t="s">
        <v>1663</v>
      </c>
      <c r="K3" s="449">
        <v>2017</v>
      </c>
    </row>
    <row r="4" spans="1:11" ht="27" thickBot="1" x14ac:dyDescent="0.2">
      <c r="A4" s="75" t="s">
        <v>0</v>
      </c>
      <c r="B4" s="9" t="s">
        <v>3</v>
      </c>
      <c r="C4" s="9" t="s">
        <v>27</v>
      </c>
      <c r="D4" s="9" t="s">
        <v>40</v>
      </c>
      <c r="E4" s="9" t="s">
        <v>41</v>
      </c>
      <c r="F4" s="9" t="s">
        <v>42</v>
      </c>
      <c r="G4" s="9" t="s">
        <v>43</v>
      </c>
      <c r="H4" s="9" t="s">
        <v>206</v>
      </c>
      <c r="I4" s="9" t="s">
        <v>44</v>
      </c>
      <c r="J4" s="105" t="s">
        <v>14</v>
      </c>
      <c r="K4" s="497" t="s">
        <v>1746</v>
      </c>
    </row>
    <row r="5" spans="1:11" ht="78" x14ac:dyDescent="0.15">
      <c r="A5" s="557" t="s">
        <v>18</v>
      </c>
      <c r="B5" s="558" t="s">
        <v>1224</v>
      </c>
      <c r="C5" s="558" t="s">
        <v>1518</v>
      </c>
      <c r="D5" s="557" t="s">
        <v>1519</v>
      </c>
      <c r="E5" s="557"/>
      <c r="F5" s="557" t="s">
        <v>1520</v>
      </c>
      <c r="G5" s="557" t="s">
        <v>1521</v>
      </c>
      <c r="H5" s="559" t="s">
        <v>1522</v>
      </c>
      <c r="I5" s="559" t="s">
        <v>1523</v>
      </c>
      <c r="J5" s="560"/>
      <c r="K5" s="555" t="s">
        <v>1951</v>
      </c>
    </row>
    <row r="6" spans="1:11" ht="104" x14ac:dyDescent="0.15">
      <c r="A6" s="557" t="s">
        <v>18</v>
      </c>
      <c r="B6" s="558" t="s">
        <v>1524</v>
      </c>
      <c r="C6" s="558" t="s">
        <v>1525</v>
      </c>
      <c r="D6" s="557" t="s">
        <v>1526</v>
      </c>
      <c r="E6" s="557"/>
      <c r="F6" s="557" t="s">
        <v>1532</v>
      </c>
      <c r="G6" s="557" t="s">
        <v>1527</v>
      </c>
      <c r="H6" s="558" t="s">
        <v>1528</v>
      </c>
      <c r="I6" s="558" t="s">
        <v>1529</v>
      </c>
      <c r="J6" s="561"/>
      <c r="K6" s="556" t="s">
        <v>1952</v>
      </c>
    </row>
    <row r="7" spans="1:11" ht="39" x14ac:dyDescent="0.15">
      <c r="A7" s="557" t="s">
        <v>18</v>
      </c>
      <c r="B7" s="558" t="s">
        <v>1524</v>
      </c>
      <c r="C7" s="558" t="s">
        <v>1525</v>
      </c>
      <c r="D7" s="557" t="s">
        <v>1526</v>
      </c>
      <c r="E7" s="557"/>
      <c r="F7" s="557" t="s">
        <v>1533</v>
      </c>
      <c r="G7" s="557" t="s">
        <v>1531</v>
      </c>
      <c r="H7" s="558" t="s">
        <v>1530</v>
      </c>
      <c r="I7" s="558" t="s">
        <v>1537</v>
      </c>
      <c r="J7" s="561"/>
      <c r="K7" s="556" t="s">
        <v>1953</v>
      </c>
    </row>
    <row r="8" spans="1:11" ht="39" x14ac:dyDescent="0.15">
      <c r="A8" s="557" t="s">
        <v>18</v>
      </c>
      <c r="B8" s="558" t="s">
        <v>1524</v>
      </c>
      <c r="C8" s="558" t="s">
        <v>1525</v>
      </c>
      <c r="D8" s="557" t="s">
        <v>1526</v>
      </c>
      <c r="E8" s="557"/>
      <c r="F8" s="557" t="s">
        <v>1535</v>
      </c>
      <c r="G8" s="557" t="s">
        <v>1534</v>
      </c>
      <c r="H8" s="558" t="s">
        <v>1536</v>
      </c>
      <c r="I8" s="558" t="s">
        <v>1538</v>
      </c>
      <c r="J8" s="561"/>
      <c r="K8" s="556" t="s">
        <v>1954</v>
      </c>
    </row>
    <row r="9" spans="1:11" ht="104" x14ac:dyDescent="0.15">
      <c r="A9" s="557" t="s">
        <v>18</v>
      </c>
      <c r="B9" s="558" t="s">
        <v>1524</v>
      </c>
      <c r="C9" s="558" t="s">
        <v>1525</v>
      </c>
      <c r="D9" s="557" t="s">
        <v>1526</v>
      </c>
      <c r="E9" s="557"/>
      <c r="F9" s="557" t="s">
        <v>1540</v>
      </c>
      <c r="G9" s="557" t="s">
        <v>1541</v>
      </c>
      <c r="H9" s="558" t="s">
        <v>1539</v>
      </c>
      <c r="I9" s="558" t="s">
        <v>1542</v>
      </c>
      <c r="J9" s="561"/>
      <c r="K9" s="556" t="s">
        <v>1955</v>
      </c>
    </row>
    <row r="10" spans="1:11" ht="104" x14ac:dyDescent="0.15">
      <c r="A10" s="557" t="s">
        <v>18</v>
      </c>
      <c r="B10" s="558" t="s">
        <v>45</v>
      </c>
      <c r="C10" s="558" t="s">
        <v>29</v>
      </c>
      <c r="D10" s="557" t="s">
        <v>1526</v>
      </c>
      <c r="E10" s="557"/>
      <c r="F10" s="557" t="s">
        <v>1545</v>
      </c>
      <c r="G10" s="557" t="s">
        <v>1544</v>
      </c>
      <c r="H10" s="558" t="s">
        <v>1543</v>
      </c>
      <c r="I10" s="558" t="s">
        <v>1546</v>
      </c>
      <c r="J10" s="561"/>
      <c r="K10" s="556" t="s">
        <v>1956</v>
      </c>
    </row>
    <row r="13" spans="1:11" ht="14" x14ac:dyDescent="0.15">
      <c r="F13" s="332"/>
      <c r="H13" s="332"/>
    </row>
    <row r="14" spans="1:11" x14ac:dyDescent="0.15">
      <c r="F14" s="337"/>
      <c r="H14" s="335"/>
    </row>
    <row r="15" spans="1:11" ht="14" x14ac:dyDescent="0.2">
      <c r="F15" s="334"/>
      <c r="H15" s="336"/>
    </row>
    <row r="16" spans="1:11" ht="14" x14ac:dyDescent="0.15">
      <c r="H16" s="333"/>
    </row>
    <row r="17" spans="8:8" ht="14" x14ac:dyDescent="0.2">
      <c r="H17" s="334"/>
    </row>
  </sheetData>
  <mergeCells count="1">
    <mergeCell ref="A2:I3"/>
  </mergeCells>
  <dataValidations count="2">
    <dataValidation type="textLength" showInputMessage="1" showErrorMessage="1" sqref="J5:K10">
      <formula1>0</formula1>
      <formula2>150</formula2>
    </dataValidation>
    <dataValidation type="list" allowBlank="1" showInputMessage="1" showErrorMessage="1" sqref="A5:A10">
      <formula1>$BB$2:$BB$23</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dimension ref="A1:J11"/>
  <sheetViews>
    <sheetView workbookViewId="0">
      <selection activeCell="J4" sqref="J4"/>
    </sheetView>
  </sheetViews>
  <sheetFormatPr baseColWidth="10" defaultColWidth="8.83203125" defaultRowHeight="13" x14ac:dyDescent="0.15"/>
  <cols>
    <col min="1" max="1" width="23.33203125" style="1" customWidth="1"/>
    <col min="2" max="2" width="31.33203125" style="1" customWidth="1"/>
    <col min="3" max="3" width="19.1640625" style="1" customWidth="1"/>
    <col min="4" max="4" width="33" style="1" customWidth="1"/>
    <col min="5" max="5" width="30.83203125" style="1" customWidth="1"/>
    <col min="6" max="6" width="18.83203125" style="1" bestFit="1" customWidth="1"/>
    <col min="7" max="8" width="24.1640625" style="1" bestFit="1" customWidth="1"/>
    <col min="9" max="9" width="24.6640625" style="1" customWidth="1"/>
    <col min="10" max="10" width="13.33203125" style="1" customWidth="1"/>
    <col min="11" max="16384" width="8.83203125" style="1"/>
  </cols>
  <sheetData>
    <row r="1" spans="1:10" ht="14" thickBot="1" x14ac:dyDescent="0.2">
      <c r="A1" s="62" t="s">
        <v>305</v>
      </c>
    </row>
    <row r="2" spans="1:10" x14ac:dyDescent="0.15">
      <c r="A2" s="925"/>
      <c r="B2" s="926"/>
      <c r="C2" s="926"/>
      <c r="D2" s="926"/>
      <c r="E2" s="926"/>
      <c r="F2" s="926"/>
      <c r="G2" s="926"/>
      <c r="H2" s="927"/>
      <c r="I2" s="482" t="s">
        <v>1662</v>
      </c>
      <c r="J2" s="448" t="s">
        <v>1140</v>
      </c>
    </row>
    <row r="3" spans="1:10" ht="14" thickBot="1" x14ac:dyDescent="0.2">
      <c r="A3" s="928"/>
      <c r="B3" s="929"/>
      <c r="C3" s="929"/>
      <c r="D3" s="929"/>
      <c r="E3" s="929"/>
      <c r="F3" s="929"/>
      <c r="G3" s="929"/>
      <c r="H3" s="930"/>
      <c r="I3" s="515" t="s">
        <v>1663</v>
      </c>
      <c r="J3" s="449">
        <v>2017</v>
      </c>
    </row>
    <row r="4" spans="1:10" ht="27" thickBot="1" x14ac:dyDescent="0.2">
      <c r="A4" s="75" t="s">
        <v>22</v>
      </c>
      <c r="B4" s="9" t="s">
        <v>23</v>
      </c>
      <c r="C4" s="9" t="s">
        <v>208</v>
      </c>
      <c r="D4" s="9" t="s">
        <v>209</v>
      </c>
      <c r="E4" s="9" t="s">
        <v>210</v>
      </c>
      <c r="F4" s="9" t="s">
        <v>211</v>
      </c>
      <c r="G4" s="9" t="s">
        <v>212</v>
      </c>
      <c r="H4" s="9" t="s">
        <v>213</v>
      </c>
      <c r="I4" s="105" t="s">
        <v>14</v>
      </c>
      <c r="J4" s="496" t="s">
        <v>1688</v>
      </c>
    </row>
    <row r="5" spans="1:10" ht="78" x14ac:dyDescent="0.15">
      <c r="A5" s="179" t="s">
        <v>207</v>
      </c>
      <c r="B5" s="180" t="s">
        <v>934</v>
      </c>
      <c r="C5" s="181" t="s">
        <v>935</v>
      </c>
      <c r="D5" s="181"/>
      <c r="E5" s="181" t="s">
        <v>936</v>
      </c>
      <c r="F5" s="181" t="s">
        <v>937</v>
      </c>
      <c r="G5" s="181"/>
      <c r="H5" s="181" t="s">
        <v>1481</v>
      </c>
      <c r="I5" s="222"/>
      <c r="J5" s="562"/>
    </row>
    <row r="6" spans="1:10" ht="78" x14ac:dyDescent="0.15">
      <c r="A6" s="182" t="s">
        <v>938</v>
      </c>
      <c r="B6" s="180" t="s">
        <v>939</v>
      </c>
      <c r="C6" s="223" t="s">
        <v>940</v>
      </c>
      <c r="D6" s="223"/>
      <c r="E6" s="223" t="s">
        <v>936</v>
      </c>
      <c r="F6" s="223" t="s">
        <v>941</v>
      </c>
      <c r="G6" s="223"/>
      <c r="H6" s="181" t="s">
        <v>1481</v>
      </c>
      <c r="I6" s="183"/>
      <c r="J6" s="563"/>
    </row>
    <row r="7" spans="1:10" ht="117" x14ac:dyDescent="0.15">
      <c r="A7" s="182" t="s">
        <v>942</v>
      </c>
      <c r="B7" s="40" t="s">
        <v>943</v>
      </c>
      <c r="C7" s="223" t="s">
        <v>944</v>
      </c>
      <c r="D7" s="223"/>
      <c r="E7" s="223" t="s">
        <v>945</v>
      </c>
      <c r="F7" s="223" t="s">
        <v>946</v>
      </c>
      <c r="G7" s="223"/>
      <c r="H7" s="181" t="s">
        <v>1481</v>
      </c>
      <c r="I7" s="224"/>
      <c r="J7" s="563"/>
    </row>
    <row r="8" spans="1:10" ht="117" x14ac:dyDescent="0.15">
      <c r="A8" s="182" t="s">
        <v>947</v>
      </c>
      <c r="B8" s="40" t="s">
        <v>948</v>
      </c>
      <c r="C8" s="223" t="s">
        <v>949</v>
      </c>
      <c r="D8" s="223"/>
      <c r="E8" s="223" t="s">
        <v>950</v>
      </c>
      <c r="F8" s="223" t="s">
        <v>951</v>
      </c>
      <c r="G8" s="223"/>
      <c r="H8" s="181" t="s">
        <v>1481</v>
      </c>
      <c r="I8" s="224"/>
      <c r="J8" s="563"/>
    </row>
    <row r="9" spans="1:10" ht="156" x14ac:dyDescent="0.15">
      <c r="A9" s="182" t="s">
        <v>952</v>
      </c>
      <c r="B9" s="40" t="s">
        <v>1221</v>
      </c>
      <c r="C9" s="188" t="s">
        <v>1217</v>
      </c>
      <c r="D9" s="188" t="s">
        <v>24</v>
      </c>
      <c r="E9" s="188" t="s">
        <v>1218</v>
      </c>
      <c r="F9" s="188" t="s">
        <v>1219</v>
      </c>
      <c r="G9" s="188" t="s">
        <v>25</v>
      </c>
      <c r="H9" s="188" t="s">
        <v>1220</v>
      </c>
      <c r="I9" s="224"/>
      <c r="J9" s="563"/>
    </row>
    <row r="10" spans="1:10" ht="195" x14ac:dyDescent="0.15">
      <c r="A10" s="184" t="s">
        <v>1236</v>
      </c>
      <c r="B10" s="221" t="s">
        <v>1244</v>
      </c>
      <c r="C10" s="184" t="s">
        <v>1237</v>
      </c>
      <c r="D10" s="184" t="s">
        <v>1238</v>
      </c>
      <c r="E10" s="184" t="s">
        <v>1239</v>
      </c>
      <c r="F10" s="184" t="s">
        <v>1240</v>
      </c>
      <c r="G10" s="184" t="s">
        <v>1241</v>
      </c>
      <c r="H10" s="184" t="s">
        <v>1242</v>
      </c>
      <c r="I10" s="184" t="s">
        <v>1243</v>
      </c>
      <c r="J10" s="563"/>
    </row>
    <row r="11" spans="1:10" ht="91" x14ac:dyDescent="0.15">
      <c r="A11" s="184" t="s">
        <v>954</v>
      </c>
      <c r="B11" s="40" t="s">
        <v>955</v>
      </c>
      <c r="C11" s="184" t="s">
        <v>956</v>
      </c>
      <c r="D11" s="184"/>
      <c r="E11" s="184" t="s">
        <v>957</v>
      </c>
      <c r="F11" s="184" t="s">
        <v>958</v>
      </c>
      <c r="G11" s="184"/>
      <c r="H11" s="184" t="s">
        <v>959</v>
      </c>
      <c r="I11" s="4"/>
      <c r="J11" s="563"/>
    </row>
  </sheetData>
  <mergeCells count="1">
    <mergeCell ref="A2:H3"/>
  </mergeCells>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D50"/>
  <sheetViews>
    <sheetView workbookViewId="0">
      <selection activeCell="A40" sqref="A40"/>
    </sheetView>
  </sheetViews>
  <sheetFormatPr baseColWidth="10" defaultColWidth="9.1640625" defaultRowHeight="13" x14ac:dyDescent="0.15"/>
  <cols>
    <col min="1" max="1" width="25.6640625" customWidth="1"/>
    <col min="2" max="2" width="33.1640625" style="3" customWidth="1"/>
    <col min="3" max="3" width="17.6640625" style="3" customWidth="1"/>
    <col min="4" max="4" width="29.33203125" customWidth="1"/>
  </cols>
  <sheetData>
    <row r="1" spans="1:4" x14ac:dyDescent="0.15">
      <c r="A1" t="s">
        <v>404</v>
      </c>
      <c r="B1" s="3" t="s">
        <v>403</v>
      </c>
      <c r="C1" s="3" t="s">
        <v>403</v>
      </c>
      <c r="D1" s="3" t="s">
        <v>409</v>
      </c>
    </row>
    <row r="2" spans="1:4" s="150" customFormat="1" x14ac:dyDescent="0.15">
      <c r="A2" s="148" t="s">
        <v>306</v>
      </c>
      <c r="B2" s="149" t="s">
        <v>406</v>
      </c>
      <c r="C2" s="149" t="s">
        <v>405</v>
      </c>
      <c r="D2" s="35" t="s">
        <v>73</v>
      </c>
    </row>
    <row r="3" spans="1:4" x14ac:dyDescent="0.15">
      <c r="A3" t="s">
        <v>301</v>
      </c>
      <c r="B3" s="145" t="s">
        <v>347</v>
      </c>
      <c r="C3" s="145" t="s">
        <v>379</v>
      </c>
      <c r="D3" t="s">
        <v>80</v>
      </c>
    </row>
    <row r="4" spans="1:4" ht="26" x14ac:dyDescent="0.15">
      <c r="A4" t="s">
        <v>289</v>
      </c>
      <c r="B4" s="145" t="s">
        <v>327</v>
      </c>
      <c r="C4" s="145" t="s">
        <v>369</v>
      </c>
      <c r="D4" t="s">
        <v>408</v>
      </c>
    </row>
    <row r="5" spans="1:4" x14ac:dyDescent="0.15">
      <c r="A5" t="s">
        <v>287</v>
      </c>
      <c r="B5" s="145" t="s">
        <v>326</v>
      </c>
      <c r="C5" s="145" t="s">
        <v>397</v>
      </c>
      <c r="D5" t="s">
        <v>407</v>
      </c>
    </row>
    <row r="6" spans="1:4" x14ac:dyDescent="0.15">
      <c r="A6" t="s">
        <v>288</v>
      </c>
      <c r="B6" s="145" t="s">
        <v>326</v>
      </c>
      <c r="C6" s="145" t="s">
        <v>367</v>
      </c>
    </row>
    <row r="7" spans="1:4" x14ac:dyDescent="0.15">
      <c r="A7" t="s">
        <v>290</v>
      </c>
      <c r="B7" s="145" t="s">
        <v>357</v>
      </c>
      <c r="C7" s="145" t="s">
        <v>368</v>
      </c>
    </row>
    <row r="8" spans="1:4" x14ac:dyDescent="0.15">
      <c r="A8" t="s">
        <v>18</v>
      </c>
      <c r="B8" s="145" t="s">
        <v>352</v>
      </c>
      <c r="C8" s="145" t="s">
        <v>375</v>
      </c>
    </row>
    <row r="9" spans="1:4" x14ac:dyDescent="0.15">
      <c r="A9" t="s">
        <v>291</v>
      </c>
      <c r="B9" s="146" t="s">
        <v>364</v>
      </c>
      <c r="C9" s="146" t="s">
        <v>401</v>
      </c>
    </row>
    <row r="10" spans="1:4" x14ac:dyDescent="0.15">
      <c r="A10" t="s">
        <v>4</v>
      </c>
      <c r="B10" s="145" t="s">
        <v>79</v>
      </c>
      <c r="C10" s="145" t="s">
        <v>376</v>
      </c>
    </row>
    <row r="11" spans="1:4" ht="26" x14ac:dyDescent="0.15">
      <c r="A11" t="s">
        <v>302</v>
      </c>
      <c r="B11" s="145" t="s">
        <v>348</v>
      </c>
      <c r="C11" s="145" t="s">
        <v>390</v>
      </c>
    </row>
    <row r="12" spans="1:4" x14ac:dyDescent="0.15">
      <c r="A12" t="s">
        <v>148</v>
      </c>
      <c r="B12" s="145" t="s">
        <v>345</v>
      </c>
      <c r="C12" s="145" t="s">
        <v>391</v>
      </c>
    </row>
    <row r="13" spans="1:4" x14ac:dyDescent="0.15">
      <c r="A13" t="s">
        <v>52</v>
      </c>
      <c r="B13" s="145" t="s">
        <v>346</v>
      </c>
      <c r="C13" s="145" t="s">
        <v>370</v>
      </c>
    </row>
    <row r="14" spans="1:4" x14ac:dyDescent="0.15">
      <c r="A14" t="s">
        <v>149</v>
      </c>
      <c r="B14" s="145" t="s">
        <v>328</v>
      </c>
      <c r="C14" s="145" t="s">
        <v>373</v>
      </c>
    </row>
    <row r="15" spans="1:4" x14ac:dyDescent="0.15">
      <c r="A15" t="s">
        <v>292</v>
      </c>
      <c r="B15" s="145" t="s">
        <v>338</v>
      </c>
      <c r="C15" s="145" t="s">
        <v>373</v>
      </c>
    </row>
    <row r="16" spans="1:4" x14ac:dyDescent="0.15">
      <c r="A16" t="s">
        <v>293</v>
      </c>
      <c r="B16" s="145" t="s">
        <v>331</v>
      </c>
      <c r="C16" s="145" t="s">
        <v>374</v>
      </c>
    </row>
    <row r="17" spans="1:3" x14ac:dyDescent="0.15">
      <c r="A17" t="s">
        <v>294</v>
      </c>
      <c r="B17" s="145" t="s">
        <v>331</v>
      </c>
      <c r="C17" s="145" t="s">
        <v>393</v>
      </c>
    </row>
    <row r="18" spans="1:3" ht="26" x14ac:dyDescent="0.15">
      <c r="A18" t="s">
        <v>295</v>
      </c>
      <c r="B18" s="146" t="s">
        <v>366</v>
      </c>
      <c r="C18" s="145" t="s">
        <v>396</v>
      </c>
    </row>
    <row r="19" spans="1:3" ht="26" x14ac:dyDescent="0.15">
      <c r="A19" t="s">
        <v>121</v>
      </c>
      <c r="B19" s="145" t="s">
        <v>335</v>
      </c>
      <c r="C19" s="145" t="s">
        <v>382</v>
      </c>
    </row>
    <row r="20" spans="1:3" ht="26" x14ac:dyDescent="0.15">
      <c r="A20" t="s">
        <v>296</v>
      </c>
      <c r="B20" s="145" t="s">
        <v>353</v>
      </c>
      <c r="C20" s="145" t="s">
        <v>394</v>
      </c>
    </row>
    <row r="21" spans="1:3" ht="26" x14ac:dyDescent="0.15">
      <c r="A21" t="s">
        <v>46</v>
      </c>
      <c r="B21" s="145" t="s">
        <v>344</v>
      </c>
      <c r="C21" s="146" t="s">
        <v>400</v>
      </c>
    </row>
    <row r="22" spans="1:3" x14ac:dyDescent="0.15">
      <c r="A22" t="s">
        <v>303</v>
      </c>
      <c r="B22" s="145" t="s">
        <v>350</v>
      </c>
      <c r="C22" s="146" t="s">
        <v>30</v>
      </c>
    </row>
    <row r="23" spans="1:3" x14ac:dyDescent="0.15">
      <c r="A23" t="s">
        <v>78</v>
      </c>
      <c r="B23" s="145" t="s">
        <v>337</v>
      </c>
      <c r="C23" s="145" t="s">
        <v>90</v>
      </c>
    </row>
    <row r="24" spans="1:3" ht="26" x14ac:dyDescent="0.15">
      <c r="A24" t="s">
        <v>130</v>
      </c>
      <c r="B24" s="146" t="s">
        <v>362</v>
      </c>
      <c r="C24" s="145" t="s">
        <v>383</v>
      </c>
    </row>
    <row r="25" spans="1:3" x14ac:dyDescent="0.15">
      <c r="A25" t="s">
        <v>297</v>
      </c>
      <c r="B25" s="145" t="s">
        <v>340</v>
      </c>
      <c r="C25" s="145" t="s">
        <v>381</v>
      </c>
    </row>
    <row r="26" spans="1:3" x14ac:dyDescent="0.15">
      <c r="A26" t="s">
        <v>298</v>
      </c>
      <c r="B26" s="145" t="s">
        <v>341</v>
      </c>
      <c r="C26" s="145" t="s">
        <v>378</v>
      </c>
    </row>
    <row r="27" spans="1:3" x14ac:dyDescent="0.15">
      <c r="A27" t="s">
        <v>299</v>
      </c>
      <c r="B27" s="145" t="s">
        <v>342</v>
      </c>
      <c r="C27" s="145" t="s">
        <v>384</v>
      </c>
    </row>
    <row r="28" spans="1:3" x14ac:dyDescent="0.15">
      <c r="A28" t="s">
        <v>1</v>
      </c>
      <c r="B28" s="145" t="s">
        <v>343</v>
      </c>
      <c r="C28" s="145" t="s">
        <v>385</v>
      </c>
    </row>
    <row r="29" spans="1:3" x14ac:dyDescent="0.15">
      <c r="A29" t="s">
        <v>300</v>
      </c>
      <c r="B29" s="145" t="s">
        <v>339</v>
      </c>
      <c r="C29" s="145" t="s">
        <v>386</v>
      </c>
    </row>
    <row r="30" spans="1:3" x14ac:dyDescent="0.15">
      <c r="B30" s="145" t="s">
        <v>359</v>
      </c>
      <c r="C30" s="145" t="s">
        <v>387</v>
      </c>
    </row>
    <row r="31" spans="1:3" ht="26" x14ac:dyDescent="0.15">
      <c r="B31" s="145" t="s">
        <v>358</v>
      </c>
      <c r="C31" s="145" t="s">
        <v>388</v>
      </c>
    </row>
    <row r="32" spans="1:3" ht="26" x14ac:dyDescent="0.15">
      <c r="B32" s="145" t="s">
        <v>360</v>
      </c>
      <c r="C32" s="145" t="s">
        <v>392</v>
      </c>
    </row>
    <row r="33" spans="2:3" ht="26" x14ac:dyDescent="0.15">
      <c r="B33" s="145" t="s">
        <v>361</v>
      </c>
      <c r="C33" s="146" t="s">
        <v>402</v>
      </c>
    </row>
    <row r="34" spans="2:3" x14ac:dyDescent="0.15">
      <c r="B34" s="145" t="s">
        <v>332</v>
      </c>
      <c r="C34" s="145" t="s">
        <v>380</v>
      </c>
    </row>
    <row r="35" spans="2:3" x14ac:dyDescent="0.15">
      <c r="B35" s="145" t="s">
        <v>334</v>
      </c>
      <c r="C35" s="145" t="s">
        <v>389</v>
      </c>
    </row>
    <row r="36" spans="2:3" x14ac:dyDescent="0.15">
      <c r="B36" s="145" t="s">
        <v>81</v>
      </c>
      <c r="C36" s="145" t="s">
        <v>372</v>
      </c>
    </row>
    <row r="37" spans="2:3" x14ac:dyDescent="0.15">
      <c r="B37" s="146" t="s">
        <v>363</v>
      </c>
      <c r="C37" s="145" t="s">
        <v>377</v>
      </c>
    </row>
    <row r="38" spans="2:3" x14ac:dyDescent="0.15">
      <c r="B38" s="146" t="s">
        <v>365</v>
      </c>
      <c r="C38" s="145" t="s">
        <v>371</v>
      </c>
    </row>
    <row r="39" spans="2:3" ht="26" x14ac:dyDescent="0.15">
      <c r="B39" s="145" t="s">
        <v>336</v>
      </c>
      <c r="C39" s="146" t="s">
        <v>399</v>
      </c>
    </row>
    <row r="40" spans="2:3" x14ac:dyDescent="0.15">
      <c r="B40" s="145" t="s">
        <v>330</v>
      </c>
      <c r="C40" s="147" t="s">
        <v>399</v>
      </c>
    </row>
    <row r="41" spans="2:3" x14ac:dyDescent="0.15">
      <c r="B41" s="145" t="s">
        <v>355</v>
      </c>
      <c r="C41" s="145" t="s">
        <v>398</v>
      </c>
    </row>
    <row r="42" spans="2:3" ht="26" x14ac:dyDescent="0.15">
      <c r="B42" s="145" t="s">
        <v>354</v>
      </c>
      <c r="C42" s="146" t="s">
        <v>398</v>
      </c>
    </row>
    <row r="43" spans="2:3" x14ac:dyDescent="0.15">
      <c r="B43" s="145" t="s">
        <v>349</v>
      </c>
      <c r="C43" s="146" t="s">
        <v>398</v>
      </c>
    </row>
    <row r="44" spans="2:3" x14ac:dyDescent="0.15">
      <c r="B44" s="145" t="s">
        <v>333</v>
      </c>
      <c r="C44" s="145" t="s">
        <v>395</v>
      </c>
    </row>
    <row r="45" spans="2:3" ht="26" x14ac:dyDescent="0.15">
      <c r="B45" s="145" t="s">
        <v>356</v>
      </c>
      <c r="C45" s="145"/>
    </row>
    <row r="46" spans="2:3" x14ac:dyDescent="0.15">
      <c r="B46" s="145" t="s">
        <v>329</v>
      </c>
      <c r="C46" s="145"/>
    </row>
    <row r="47" spans="2:3" x14ac:dyDescent="0.15">
      <c r="B47" s="145" t="s">
        <v>351</v>
      </c>
      <c r="C47" s="146"/>
    </row>
    <row r="48" spans="2:3" x14ac:dyDescent="0.15">
      <c r="B48" s="145"/>
    </row>
    <row r="49" spans="2:2" x14ac:dyDescent="0.15">
      <c r="B49" s="145"/>
    </row>
    <row r="50" spans="2:2" x14ac:dyDescent="0.15">
      <c r="B50" s="146"/>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d5313c0-c1e6-4122-afa9-da1ccdba405d"/>
    <TaxCatchAllLabel xmlns="4d5313c0-c1e6-4122-afa9-da1ccdba405d"/>
    <TaxKeywordTaxHTField xmlns="4d5313c0-c1e6-4122-afa9-da1ccdba405d">
      <Terms xmlns="http://schemas.microsoft.com/office/infopath/2007/PartnerControl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A7EC5E86B80B4FA0D5BA2824E2FA1F" ma:contentTypeVersion="2" ma:contentTypeDescription="Create a new document." ma:contentTypeScope="" ma:versionID="c49bd548c9972e335a431a9d9114efa6">
  <xsd:schema xmlns:xsd="http://www.w3.org/2001/XMLSchema" xmlns:xs="http://www.w3.org/2001/XMLSchema" xmlns:p="http://schemas.microsoft.com/office/2006/metadata/properties" xmlns:ns2="4d5313c0-c1e6-4122-afa9-da1ccdba405d" targetNamespace="http://schemas.microsoft.com/office/2006/metadata/properties" ma:root="true" ma:fieldsID="43496dc4c226b6ccf1f061d2344cdde0" ns2:_="">
    <xsd:import namespace="4d5313c0-c1e6-4122-afa9-da1ccdba405d"/>
    <xsd:element name="properties">
      <xsd:complexType>
        <xsd:sequence>
          <xsd:element name="documentManagement">
            <xsd:complexType>
              <xsd:all>
                <xsd:element ref="ns2:TaxKeywordTaxHTFiel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13c0-c1e6-4122-afa9-da1ccdba405d"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readOnly="false" ma:fieldId="{23f27201-bee3-471e-b2e7-b64fd8b7ca38}" ma:taxonomyMulti="true" ma:sspId="d535ea34-4ec8-4f57-b85b-d8a79460f02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b2cc2698-5fc4-4ff6-b1d3-64e75efa1efc}" ma:internalName="TaxCatchAll" ma:readOnly="false" ma:showField="CatchAllData" ma:web="4d5313c0-c1e6-4122-afa9-da1ccdba405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b2cc2698-5fc4-4ff6-b1d3-64e75efa1efc}" ma:internalName="TaxCatchAllLabel" ma:readOnly="false" ma:showField="CatchAllDataLabel" ma:web="4d5313c0-c1e6-4122-afa9-da1ccdba4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1B1732-E1F4-40D7-B1F1-52F01F85BCF0}">
  <ds:schemaRefs>
    <ds:schemaRef ds:uri="http://schemas.microsoft.com/office/infopath/2007/PartnerControls"/>
    <ds:schemaRef ds:uri="http://purl.org/dc/elements/1.1/"/>
    <ds:schemaRef ds:uri="http://schemas.microsoft.com/office/2006/metadata/properties"/>
    <ds:schemaRef ds:uri="http://www.w3.org/XML/1998/namespace"/>
    <ds:schemaRef ds:uri="http://purl.org/dc/terms/"/>
    <ds:schemaRef ds:uri="http://schemas.openxmlformats.org/package/2006/metadata/core-properties"/>
    <ds:schemaRef ds:uri="http://schemas.microsoft.com/office/2006/documentManagement/types"/>
    <ds:schemaRef ds:uri="4d5313c0-c1e6-4122-afa9-da1ccdba405d"/>
    <ds:schemaRef ds:uri="http://purl.org/dc/dcmitype/"/>
  </ds:schemaRefs>
</ds:datastoreItem>
</file>

<file path=customXml/itemProps2.xml><?xml version="1.0" encoding="utf-8"?>
<ds:datastoreItem xmlns:ds="http://schemas.openxmlformats.org/officeDocument/2006/customXml" ds:itemID="{C3F5A2F2-87B3-41AC-9A3A-BF7D191CBF7E}">
  <ds:schemaRefs>
    <ds:schemaRef ds:uri="http://schemas.microsoft.com/sharepoint/v3/contenttype/forms"/>
  </ds:schemaRefs>
</ds:datastoreItem>
</file>

<file path=customXml/itemProps3.xml><?xml version="1.0" encoding="utf-8"?>
<ds:datastoreItem xmlns:ds="http://schemas.openxmlformats.org/officeDocument/2006/customXml" ds:itemID="{989F9AFD-35FF-4994-9B73-839D57192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13c0-c1e6-4122-afa9-da1ccdba4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KOSTOPOULOU Venetia (MARE)</dc:creator>
  <cp:keywords/>
  <cp:lastModifiedBy>Dr. Christoph Stransky</cp:lastModifiedBy>
  <cp:lastPrinted>2016-01-28T17:14:17Z</cp:lastPrinted>
  <dcterms:created xsi:type="dcterms:W3CDTF">2014-09-03T13:43:33Z</dcterms:created>
  <dcterms:modified xsi:type="dcterms:W3CDTF">2018-07-24T15:40:38Z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0x010100FEA7EC5E86B80B4FA0D5BA2824E2FA1F</vt:lpwstr>
  </property>
  <property fmtid="{D5CDD505-2E9C-101B-9397-08002B2CF9AE}" pid="3" name="TaxKeyword">
    <vt:lpwstr/>
  </property>
</Properties>
</file>