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styles.xml" ContentType="application/vnd.openxmlformats-officedocument.spreadsheetml.styles+xml"/>
  <Override PartName="/xl/worksheets/sheet1.xml" ContentType="application/vnd.openxmlformats-officedocument.spreadsheetml.worksheet+xml"/>
  <Override PartName="/xl/worksheets/sheet23.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externalLinks/externalLink8.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6.xml" ContentType="application/vnd.openxmlformats-officedocument.spreadsheetml.externalLink+xml"/>
  <Override PartName="/xl/externalLinks/externalLink4.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scientific-projects\eu-data-collection\Annual_Report\2021\"/>
    </mc:Choice>
  </mc:AlternateContent>
  <bookViews>
    <workbookView xWindow="-110" yWindow="-110" windowWidth="25840" windowHeight="14160" tabRatio="920" firstSheet="14" activeTab="16"/>
  </bookViews>
  <sheets>
    <sheet name="Table1A List of required stocks" sheetId="45" r:id="rId1"/>
    <sheet name="Table1B Planning of sampling " sheetId="46" r:id="rId2"/>
    <sheet name="Table1C Sampling intensity " sheetId="47" r:id="rId3"/>
    <sheet name="Table1D Recreational Fisheries" sheetId="55" r:id="rId4"/>
    <sheet name="Table1E Anadromous catadromous" sheetId="64" r:id="rId5"/>
    <sheet name="Table1F Incidental by catch" sheetId="65" r:id="rId6"/>
    <sheet name="Table1G List of research survey" sheetId="79" r:id="rId7"/>
    <sheet name="Table1H Research survey data" sheetId="81" r:id="rId8"/>
    <sheet name="Table2A Fishing activity variab" sheetId="56" r:id="rId9"/>
    <sheet name="Table3A  Pop segment fisheries" sheetId="76" r:id="rId10"/>
    <sheet name="Table3B Pop segments aquacultur" sheetId="77" r:id="rId11"/>
    <sheet name="Table3C Pop segments processin" sheetId="78" r:id="rId12"/>
    <sheet name="Table4A Sampling plan descripti" sheetId="71" r:id="rId13"/>
    <sheet name="Table4B Sampling frame descrip" sheetId="72" r:id="rId14"/>
    <sheet name="Table4C Data on the fisheries" sheetId="73" r:id="rId15"/>
    <sheet name="Table4D Landing locations" sheetId="74" r:id="rId16"/>
    <sheet name="Table5A Quality assurance frame" sheetId="44" r:id="rId17"/>
    <sheet name="Table5B Quality assurance frame" sheetId="60" r:id="rId18"/>
    <sheet name="Table6A_Data_availability" sheetId="70" r:id="rId19"/>
    <sheet name="Table7A_Planned Regional_coord" sheetId="61" r:id="rId20"/>
    <sheet name="Table7B_Follow up of Recommenda" sheetId="62" r:id="rId21"/>
    <sheet name="Table7C_Bi- and multilateral " sheetId="63" r:id="rId22"/>
    <sheet name="Sheet1" sheetId="82" r:id="rId23"/>
  </sheets>
  <externalReferences>
    <externalReference r:id="rId24"/>
    <externalReference r:id="rId25"/>
    <externalReference r:id="rId26"/>
    <externalReference r:id="rId27"/>
    <externalReference r:id="rId28"/>
    <externalReference r:id="rId29"/>
    <externalReference r:id="rId30"/>
    <externalReference r:id="rId31"/>
  </externalReferences>
  <definedNames>
    <definedName name="_xlnm._FilterDatabase" localSheetId="0" hidden="1">'Table1A List of required stocks'!$A$4:$M$547</definedName>
    <definedName name="_xlnm._FilterDatabase" localSheetId="1" hidden="1">'Table1B Planning of sampling '!$A$4:$F$5</definedName>
    <definedName name="_xlnm._FilterDatabase" localSheetId="2" hidden="1">'Table1C Sampling intensity '!$A$4:$Q$684</definedName>
    <definedName name="_xlnm._FilterDatabase" localSheetId="3" hidden="1">'Table1D Recreational Fisheries'!$A$4:$Y$4</definedName>
    <definedName name="_xlnm._FilterDatabase" localSheetId="4" hidden="1">'Table1E Anadromous catadromous'!$A$4:$U$5</definedName>
    <definedName name="_xlnm._FilterDatabase" localSheetId="5" hidden="1">'Table1F Incidental by catch'!$A$5:$W$252</definedName>
    <definedName name="_xlnm._FilterDatabase" localSheetId="6" hidden="1">'Table1G List of research survey'!$A$4:$AA$4</definedName>
    <definedName name="_xlnm._FilterDatabase" localSheetId="7" hidden="1">'Table1H Research survey data'!$A$4:$M$4</definedName>
    <definedName name="_xlnm._FilterDatabase" localSheetId="8" hidden="1">'Table2A Fishing activity variab'!$A$4:$T$4</definedName>
    <definedName name="_xlnm._FilterDatabase" localSheetId="9" hidden="1">'Table3A  Pop segment fisheries'!$A$4:$R$4</definedName>
    <definedName name="_xlnm._FilterDatabase" localSheetId="10" hidden="1">'Table3B Pop segments aquacultur'!$A$4:$R$4</definedName>
    <definedName name="_xlnm._FilterDatabase" localSheetId="11" hidden="1">'Table3C Pop segments processin'!$A$4:$O$4</definedName>
    <definedName name="_xlnm._FilterDatabase" localSheetId="12" hidden="1">'Table4A Sampling plan descripti'!$A$5:$AD$55</definedName>
    <definedName name="_xlnm._FilterDatabase" localSheetId="13" hidden="1">'Table4B Sampling frame descrip'!$A$4:$H$54</definedName>
    <definedName name="_xlnm._FilterDatabase" localSheetId="14" hidden="1">'Table4C Data on the fisheries'!$A$4:$V$241</definedName>
    <definedName name="_xlnm._FilterDatabase" localSheetId="15" hidden="1">'Table4D Landing locations'!$A$4:$K$4</definedName>
    <definedName name="_xlnm._FilterDatabase" localSheetId="16" hidden="1">'Table5A Quality assurance frame'!$A$5:$T$34</definedName>
    <definedName name="_xlnm._FilterDatabase" localSheetId="17" hidden="1">'Table5B Quality assurance frame'!$A$6:$AE$6</definedName>
    <definedName name="_xlnm._FilterDatabase" localSheetId="18" hidden="1">Table6A_Data_availability!$A$4:$J$4</definedName>
    <definedName name="_xlnm._FilterDatabase" localSheetId="19" hidden="1">'Table7A_Planned Regional_coord'!$A$4:$H$4</definedName>
    <definedName name="_xlnm._FilterDatabase" localSheetId="20" hidden="1">'Table7B_Follow up of Recommenda'!$A$4:$K$4</definedName>
    <definedName name="_xlnm._FilterDatabase" localSheetId="21" hidden="1">'Table7C_Bi- and multilateral '!$A$5:$J$5</definedName>
    <definedName name="aa">#REF!</definedName>
    <definedName name="Edd" localSheetId="8">#REF!</definedName>
    <definedName name="Edd">#REF!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6">#REF!</definedName>
    <definedName name="Excel_BuiltIn_Print_Area_1_1" localSheetId="18">#REF!</definedName>
    <definedName name="Excel_BuiltIn_Print_Area_1_1">#REF!</definedName>
    <definedName name="Excel_BuiltIn_Print_Area_1_1_1" localSheetId="3">#REF!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6">#REF!</definedName>
    <definedName name="Excel_BuiltIn_Print_Area_1_1_1">#REF!</definedName>
    <definedName name="Excel_BuiltIn_Print_Area_10_1" localSheetId="3">#REF!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#REF!</definedName>
    <definedName name="Excel_BuiltIn_Print_Area_10_1_1" localSheetId="3">#REF!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16">#REF!</definedName>
    <definedName name="Excel_BuiltIn_Print_Area_10_1_1">#REF!</definedName>
    <definedName name="Excel_BuiltIn_Print_Area_11_1" localSheetId="3">#REF!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#REF!</definedName>
    <definedName name="Excel_BuiltIn_Print_Area_12_1" localSheetId="3">#REF!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#REF!</definedName>
    <definedName name="Excel_BuiltIn_Print_Area_12_1_1" localSheetId="3">#REF!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#REF!</definedName>
    <definedName name="Excel_BuiltIn_Print_Area_14_1" localSheetId="3">#REF!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#REF!</definedName>
    <definedName name="Excel_BuiltIn_Print_Area_15_1" localSheetId="3">#REF!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#REF!</definedName>
    <definedName name="Excel_BuiltIn_Print_Area_24_1" localSheetId="3">#REF!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#REF!</definedName>
    <definedName name="Excel_BuiltIn_Print_Area_4_1" localSheetId="3">#REF!</definedName>
    <definedName name="Excel_BuiltIn_Print_Area_4_1" localSheetId="5">#REF!</definedName>
    <definedName name="Excel_BuiltIn_Print_Area_4_1" localSheetId="6">#REF!</definedName>
    <definedName name="Excel_BuiltIn_Print_Area_4_1" localSheetId="7">#REF!</definedName>
    <definedName name="Excel_BuiltIn_Print_Area_4_1">#REF!</definedName>
    <definedName name="Excel_BuiltIn_Print_Area_5_1" localSheetId="3">#REF!</definedName>
    <definedName name="Excel_BuiltIn_Print_Area_5_1" localSheetId="5">#REF!</definedName>
    <definedName name="Excel_BuiltIn_Print_Area_5_1" localSheetId="6">#REF!</definedName>
    <definedName name="Excel_BuiltIn_Print_Area_5_1" localSheetId="7">#REF!</definedName>
    <definedName name="Excel_BuiltIn_Print_Area_5_1">#REF!</definedName>
    <definedName name="Excel_BuiltIn_Print_Area_7_1" localSheetId="3">#REF!</definedName>
    <definedName name="Excel_BuiltIn_Print_Area_7_1" localSheetId="5">#REF!</definedName>
    <definedName name="Excel_BuiltIn_Print_Area_7_1" localSheetId="6">#REF!</definedName>
    <definedName name="Excel_BuiltIn_Print_Area_7_1" localSheetId="7">#REF!</definedName>
    <definedName name="Excel_BuiltIn_Print_Area_7_1">#REF!</definedName>
    <definedName name="Excel_BuiltIn_Print_Area_8_1" localSheetId="3">#REF!</definedName>
    <definedName name="Excel_BuiltIn_Print_Area_8_1" localSheetId="5">#REF!</definedName>
    <definedName name="Excel_BuiltIn_Print_Area_8_1" localSheetId="6">#REF!</definedName>
    <definedName name="Excel_BuiltIn_Print_Area_8_1" localSheetId="7">#REF!</definedName>
    <definedName name="Excel_BuiltIn_Print_Area_8_1">#REF!</definedName>
    <definedName name="Excel_BuiltIn_Print_Area_9_1" localSheetId="3">#REF!</definedName>
    <definedName name="Excel_BuiltIn_Print_Area_9_1" localSheetId="5">#REF!</definedName>
    <definedName name="Excel_BuiltIn_Print_Area_9_1" localSheetId="6">#REF!</definedName>
    <definedName name="Excel_BuiltIn_Print_Area_9_1" localSheetId="7">#REF!</definedName>
    <definedName name="Excel_BuiltIn_Print_Area_9_1">#REF!</definedName>
    <definedName name="Excel_Builtin_PrintArea_10_1_2">#REF!</definedName>
    <definedName name="fffff">#REF!</definedName>
    <definedName name="g">#REF!</definedName>
    <definedName name="GSA">[1]codification!$A$51:$A$81</definedName>
    <definedName name="nuevo">#REF!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18">#REF!</definedName>
    <definedName name="print">#REF!</definedName>
    <definedName name="_xlnm.Print_Area" localSheetId="6">'Table1G List of research survey'!$A$4:$AA$7</definedName>
    <definedName name="_xlnm.Print_Area" localSheetId="7">'Table1H Research survey data'!$A$1:$M$14</definedName>
    <definedName name="_xlnm.Print_Area" localSheetId="9">'Table3A  Pop segment fisheries'!#REF!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0" i="64" l="1"/>
  <c r="Q18" i="64"/>
  <c r="Q16" i="64"/>
  <c r="Q15" i="64"/>
  <c r="Q14" i="64"/>
  <c r="Q12" i="64"/>
  <c r="Q7" i="64"/>
  <c r="N620" i="47" l="1"/>
  <c r="R41" i="71" l="1"/>
  <c r="R42" i="71"/>
  <c r="R43" i="71"/>
  <c r="R44" i="71"/>
  <c r="R45" i="71"/>
  <c r="R46" i="71"/>
  <c r="R47" i="71"/>
  <c r="R48" i="71"/>
  <c r="R49" i="71"/>
  <c r="R32" i="71" l="1"/>
  <c r="R33" i="71"/>
  <c r="R34" i="71"/>
  <c r="R35" i="71"/>
  <c r="R36" i="71"/>
  <c r="R37" i="71"/>
  <c r="R38" i="71"/>
  <c r="R31" i="71"/>
  <c r="N79" i="78" l="1"/>
  <c r="L79" i="78"/>
  <c r="N78" i="78"/>
  <c r="L78" i="78"/>
  <c r="N77" i="78"/>
  <c r="L77" i="78"/>
  <c r="N76" i="78"/>
  <c r="L76" i="78"/>
  <c r="N75" i="78"/>
  <c r="L75" i="78"/>
  <c r="N74" i="78"/>
  <c r="L74" i="78"/>
  <c r="N73" i="78"/>
  <c r="L73" i="78"/>
  <c r="N72" i="78"/>
  <c r="L72" i="78"/>
  <c r="N71" i="78"/>
  <c r="L71" i="78"/>
  <c r="N70" i="78"/>
  <c r="L70" i="78"/>
  <c r="N69" i="78"/>
  <c r="L69" i="78"/>
  <c r="N68" i="78"/>
  <c r="L68" i="78"/>
  <c r="N67" i="78"/>
  <c r="L67" i="78"/>
  <c r="N66" i="78"/>
  <c r="L66" i="78"/>
  <c r="N65" i="78"/>
  <c r="L65" i="78"/>
  <c r="N64" i="78"/>
  <c r="L64" i="78"/>
  <c r="N63" i="78"/>
  <c r="L63" i="78"/>
  <c r="N62" i="78"/>
  <c r="L62" i="78"/>
  <c r="N61" i="78"/>
  <c r="L61" i="78"/>
  <c r="N60" i="78"/>
  <c r="L60" i="78"/>
  <c r="N59" i="78"/>
  <c r="L59" i="78"/>
  <c r="N57" i="78"/>
  <c r="L57" i="78"/>
  <c r="N56" i="78"/>
  <c r="L56" i="78"/>
  <c r="N55" i="78"/>
  <c r="L55" i="78"/>
  <c r="N54" i="78"/>
  <c r="L54" i="78"/>
  <c r="N52" i="78"/>
  <c r="L52" i="78"/>
  <c r="N51" i="78"/>
  <c r="L51" i="78"/>
  <c r="N50" i="78"/>
  <c r="L50" i="78"/>
  <c r="N49" i="78"/>
  <c r="L49" i="78"/>
  <c r="N48" i="78"/>
  <c r="L48" i="78"/>
  <c r="N47" i="78"/>
  <c r="L47" i="78"/>
  <c r="N46" i="78"/>
  <c r="L46" i="78"/>
  <c r="N45" i="78"/>
  <c r="L45" i="78"/>
  <c r="N44" i="78"/>
  <c r="L44" i="78"/>
  <c r="N43" i="78"/>
  <c r="L43" i="78"/>
  <c r="N42" i="78"/>
  <c r="L42" i="78"/>
  <c r="N41" i="78"/>
  <c r="L41" i="78"/>
  <c r="N40" i="78"/>
  <c r="L40" i="78"/>
  <c r="N39" i="78"/>
  <c r="L39" i="78"/>
  <c r="N38" i="78"/>
  <c r="L38" i="78"/>
  <c r="N37" i="78"/>
  <c r="L37" i="78"/>
  <c r="N36" i="78"/>
  <c r="L36" i="78"/>
  <c r="N35" i="78"/>
  <c r="L35" i="78"/>
  <c r="N34" i="78"/>
  <c r="L34" i="78"/>
  <c r="N33" i="78"/>
  <c r="L33" i="78"/>
  <c r="N32" i="78"/>
  <c r="L32" i="78"/>
  <c r="N30" i="78"/>
  <c r="L30" i="78"/>
  <c r="N29" i="78"/>
  <c r="L29" i="78"/>
  <c r="N28" i="78"/>
  <c r="L28" i="78"/>
  <c r="N27" i="78"/>
  <c r="L27" i="78"/>
  <c r="N25" i="78"/>
  <c r="L25" i="78"/>
  <c r="N24" i="78"/>
  <c r="L24" i="78"/>
  <c r="N23" i="78"/>
  <c r="L23" i="78"/>
  <c r="N22" i="78"/>
  <c r="L22" i="78"/>
  <c r="N21" i="78"/>
  <c r="L21" i="78"/>
  <c r="N20" i="78"/>
  <c r="L20" i="78"/>
  <c r="N19" i="78"/>
  <c r="L19" i="78"/>
  <c r="N18" i="78"/>
  <c r="L18" i="78"/>
  <c r="N17" i="78"/>
  <c r="L17" i="78"/>
  <c r="N16" i="78"/>
  <c r="L16" i="78"/>
  <c r="N15" i="78"/>
  <c r="L15" i="78"/>
  <c r="N14" i="78"/>
  <c r="L14" i="78"/>
  <c r="N13" i="78"/>
  <c r="L13" i="78"/>
  <c r="N12" i="78"/>
  <c r="L12" i="78"/>
  <c r="N11" i="78"/>
  <c r="L11" i="78"/>
  <c r="N10" i="78"/>
  <c r="L10" i="78"/>
  <c r="N9" i="78"/>
  <c r="L9" i="78"/>
  <c r="N8" i="78"/>
  <c r="L8" i="78"/>
  <c r="N7" i="78"/>
  <c r="L7" i="78"/>
  <c r="N6" i="78"/>
  <c r="L6" i="78"/>
  <c r="N5" i="78"/>
  <c r="L5" i="78"/>
</calcChain>
</file>

<file path=xl/sharedStrings.xml><?xml version="1.0" encoding="utf-8"?>
<sst xmlns="http://schemas.openxmlformats.org/spreadsheetml/2006/main" count="35038" uniqueCount="2087">
  <si>
    <t>MS</t>
  </si>
  <si>
    <t>Region</t>
  </si>
  <si>
    <t>Variables</t>
  </si>
  <si>
    <t>Data sources</t>
  </si>
  <si>
    <t>Comments</t>
  </si>
  <si>
    <t>RFMO/RFO/IO</t>
  </si>
  <si>
    <t>Species</t>
  </si>
  <si>
    <t>Frequency</t>
  </si>
  <si>
    <t>MS participating in sampling</t>
  </si>
  <si>
    <t>Sampling year</t>
  </si>
  <si>
    <t>Sampling design</t>
  </si>
  <si>
    <t>Sampling implementation</t>
  </si>
  <si>
    <t>Data capture</t>
  </si>
  <si>
    <t>Data Storage</t>
  </si>
  <si>
    <t>Data processing</t>
  </si>
  <si>
    <t>Is the sampling design documented?</t>
  </si>
  <si>
    <t>Area / Stock</t>
  </si>
  <si>
    <t>Age</t>
  </si>
  <si>
    <t>Weight</t>
  </si>
  <si>
    <t>Sex ratio</t>
  </si>
  <si>
    <t>Fecundity</t>
  </si>
  <si>
    <t>MS partcipating in sampling</t>
  </si>
  <si>
    <t xml:space="preserve">
EU TAC (if any)
(%)</t>
  </si>
  <si>
    <t>Average landings in the reference years (tons)</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</si>
  <si>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</si>
  <si>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</si>
  <si>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</si>
  <si>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</si>
  <si>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</si>
  <si>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</si>
  <si>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</si>
  <si>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</si>
  <si>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</si>
  <si>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</si>
  <si>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Selected for sampling  (Y/N)</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</si>
  <si>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</si>
  <si>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</si>
  <si>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</si>
  <si>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</si>
  <si>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Length</t>
  </si>
  <si>
    <t xml:space="preserve">Sampling year/ period </t>
  </si>
  <si>
    <t>Planned minimum no of individuals to be measured at the national level</t>
  </si>
  <si>
    <t>Planned minimum no of individuals to be measured at the regional level</t>
  </si>
  <si>
    <t>Table1A: List of required stocks</t>
  </si>
  <si>
    <t>Table 1B: Planning of sampling for biological variables</t>
  </si>
  <si>
    <t>Table 1C: Sampling intensity for biological variables</t>
  </si>
  <si>
    <t>Table 5A: Quality assurance framework for biological data</t>
  </si>
  <si>
    <t>Achieved number of individuals measured at the national level</t>
  </si>
  <si>
    <t xml:space="preserve">Achieved number of samples </t>
  </si>
  <si>
    <t>Sampling protocol</t>
  </si>
  <si>
    <t>Changes in species landings</t>
  </si>
  <si>
    <t>AR year</t>
  </si>
  <si>
    <t>WP  years</t>
  </si>
  <si>
    <t>WP years</t>
  </si>
  <si>
    <t xml:space="preserve">AR  year </t>
  </si>
  <si>
    <t>Share (%) in EU landings</t>
  </si>
  <si>
    <t>Reference years</t>
  </si>
  <si>
    <t>AR  Comments</t>
  </si>
  <si>
    <t>% of achievement (100*M/J)</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</si>
  <si>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</si>
  <si>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</si>
  <si>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</si>
  <si>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</si>
  <si>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</si>
  <si>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</si>
  <si>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</si>
  <si>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</si>
  <si>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</si>
  <si>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Estimation of  the yearly weight and numbers of catch (Y/N)</t>
  </si>
  <si>
    <t>Estimation of  the yearly percentage release (Y/N)</t>
  </si>
  <si>
    <t>Evaluated by external experts/bodies (Y/N)</t>
  </si>
  <si>
    <t>Conform with accepted standards Y/N</t>
  </si>
  <si>
    <t xml:space="preserve">Table 2A: Fishing activity variables data collection strategy </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</si>
  <si>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</si>
  <si>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</si>
  <si>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</si>
  <si>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</si>
  <si>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</si>
  <si>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</si>
  <si>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</si>
  <si>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</si>
  <si>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Data source for complementary data collection</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</si>
  <si>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</si>
  <si>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</si>
  <si>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</si>
  <si>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</si>
  <si>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 xml:space="preserve">Achieved coverage of data collected under complementary data collection </t>
  </si>
  <si>
    <t>AR comments</t>
  </si>
  <si>
    <t>Table 3A: Population segments for collection of economic and social data for fisheries</t>
  </si>
  <si>
    <t>Cluster Name</t>
  </si>
  <si>
    <t>Type of variables (E/S)</t>
  </si>
  <si>
    <t>Data Source</t>
  </si>
  <si>
    <t xml:space="preserve">Type of data collection scheme </t>
  </si>
  <si>
    <t xml:space="preserve">Planned sample rate % </t>
  </si>
  <si>
    <t>Achieved Sample Rate %</t>
  </si>
  <si>
    <t>AR Comment</t>
  </si>
  <si>
    <t>Table 3B: Population segments for collection of economic and social data for aquaculture</t>
  </si>
  <si>
    <t>Techniques</t>
  </si>
  <si>
    <t>Species group</t>
  </si>
  <si>
    <t>Data source</t>
  </si>
  <si>
    <t>Threshold Type</t>
  </si>
  <si>
    <t>Table 3C: Population segments for collection of economic and social data for the processing industry</t>
  </si>
  <si>
    <t>Segment</t>
  </si>
  <si>
    <t xml:space="preserve">Variables </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</si>
  <si>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</si>
  <si>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</si>
  <si>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</si>
  <si>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</si>
  <si>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</si>
  <si>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</si>
  <si>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</si>
  <si>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</si>
  <si>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</si>
  <si>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</si>
  <si>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</si>
  <si>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</si>
  <si>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</si>
  <si>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</si>
  <si>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</si>
  <si>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</si>
  <si>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</si>
  <si>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</si>
  <si>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</si>
  <si>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</si>
  <si>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</si>
  <si>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</si>
  <si>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</si>
  <si>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</si>
  <si>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</si>
  <si>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</si>
  <si>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</si>
  <si>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</si>
  <si>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</si>
  <si>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</si>
  <si>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</si>
  <si>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</si>
  <si>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</si>
  <si>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</si>
  <si>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</si>
  <si>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</si>
  <si>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</si>
  <si>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</si>
  <si>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</si>
  <si>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</si>
  <si>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</si>
  <si>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</si>
  <si>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7A: Planned regional and international coordination</t>
  </si>
  <si>
    <t>Acronym</t>
  </si>
  <si>
    <t>Name of meeting</t>
  </si>
  <si>
    <t>Planned MS participation</t>
  </si>
  <si>
    <t>Table 7B: Follow-up of recommendations and agreements</t>
  </si>
  <si>
    <t>Source</t>
  </si>
  <si>
    <t xml:space="preserve">Section </t>
  </si>
  <si>
    <t>Topic</t>
  </si>
  <si>
    <t>Recommendation number</t>
  </si>
  <si>
    <t>Recommendation/ Agreement</t>
  </si>
  <si>
    <t>Follow-up action</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</si>
  <si>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</si>
  <si>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</si>
  <si>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</si>
  <si>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</si>
  <si>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</si>
  <si>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</si>
  <si>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</si>
  <si>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</si>
  <si>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</si>
  <si>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AR Comments</t>
  </si>
  <si>
    <t>Agreed at RCG level?</t>
  </si>
  <si>
    <t>Survey ID</t>
  </si>
  <si>
    <t>Reasons for non-conformity</t>
  </si>
  <si>
    <t>Planned nos</t>
  </si>
  <si>
    <t>Unit</t>
  </si>
  <si>
    <t>Method</t>
  </si>
  <si>
    <t>Fishery / Independent data collection</t>
  </si>
  <si>
    <t>Life stage</t>
  </si>
  <si>
    <t>Water Body</t>
  </si>
  <si>
    <t>Applicable (Y/N)</t>
  </si>
  <si>
    <t>Area</t>
  </si>
  <si>
    <t>Sampling period</t>
  </si>
  <si>
    <t xml:space="preserve">Table 1E: Anadromous and catadromous species data collection in fresh water </t>
  </si>
  <si>
    <t>Sampling period/year(s)</t>
  </si>
  <si>
    <t>Sub-area / Fishing ground</t>
  </si>
  <si>
    <t>Scheme</t>
  </si>
  <si>
    <t>Stratum ID code / Name of the survey</t>
  </si>
  <si>
    <t>Group of vulnerable species</t>
  </si>
  <si>
    <t xml:space="preserve">Expected occurence of recordings </t>
  </si>
  <si>
    <t>Planned number of PSUs</t>
  </si>
  <si>
    <t>Are data stored in a national database?</t>
  </si>
  <si>
    <t>Are data stored in international database(s)?</t>
  </si>
  <si>
    <t>Table 1G: List of research surveys at sea</t>
  </si>
  <si>
    <t>Name of survey</t>
  </si>
  <si>
    <t xml:space="preserve">Acronym </t>
  </si>
  <si>
    <t>Mandatory (Y/N)</t>
  </si>
  <si>
    <t>Agreed at RCG level</t>
  </si>
  <si>
    <t>Days at sea planned</t>
  </si>
  <si>
    <t xml:space="preserve">Planned target </t>
  </si>
  <si>
    <t>Map</t>
  </si>
  <si>
    <t>Relevant international planning group - RFMO/RFO/IO</t>
  </si>
  <si>
    <t>Type of MS participation</t>
  </si>
  <si>
    <t>Days at sea achieved</t>
  </si>
  <si>
    <t>Achieved target</t>
  </si>
  <si>
    <t>Table 1H: Research survey data collection and dissemination</t>
  </si>
  <si>
    <t>Type of data collected</t>
  </si>
  <si>
    <t>Core/ Additional variable</t>
  </si>
  <si>
    <t>Used as basis for advice (Y/N)</t>
  </si>
  <si>
    <t>Relevant International database</t>
  </si>
  <si>
    <t>Indication if AR comments are required by MS</t>
  </si>
  <si>
    <t>Table 6A: Data availability</t>
  </si>
  <si>
    <t>Data set</t>
  </si>
  <si>
    <t>Section</t>
  </si>
  <si>
    <t>Variable group</t>
  </si>
  <si>
    <t>Year(s) of WP implementation</t>
  </si>
  <si>
    <t xml:space="preserve">Reference year </t>
  </si>
  <si>
    <t>Final data available after</t>
  </si>
  <si>
    <t>Conformity</t>
  </si>
  <si>
    <t>Stratum ID code</t>
  </si>
  <si>
    <t>PSU type</t>
  </si>
  <si>
    <t>Catch fractions covered</t>
  </si>
  <si>
    <t>Species/ Stocks covered for estimation of volume and length of catch fractions</t>
  </si>
  <si>
    <t>Seasonality (Temporal strata)</t>
  </si>
  <si>
    <t xml:space="preserve">Average Number of PSU during the reference years         </t>
  </si>
  <si>
    <t xml:space="preserve">Number of unique vessels sampled </t>
  </si>
  <si>
    <t>Table 4A: Sampling plan description for biological data</t>
  </si>
  <si>
    <t>Date when data was available</t>
  </si>
  <si>
    <t>Number of unique vessels with activity in the stratum</t>
  </si>
  <si>
    <t>Table 4B: Sampling frame description for biological data</t>
  </si>
  <si>
    <t>Stratum ID number</t>
  </si>
  <si>
    <t>Stratum</t>
  </si>
  <si>
    <t xml:space="preserve">Sampling frame description </t>
  </si>
  <si>
    <t xml:space="preserve">Method of PSU selection </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</si>
  <si>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</si>
  <si>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</si>
  <si>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</si>
  <si>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</si>
  <si>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</si>
  <si>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</si>
  <si>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</si>
  <si>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</si>
  <si>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</si>
  <si>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</si>
  <si>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</si>
  <si>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</si>
  <si>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Landings (tons)</t>
  </si>
  <si>
    <t>Landings (tons) in national ports</t>
  </si>
  <si>
    <t>Landings (tons) in foreign ports</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</si>
  <si>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</si>
  <si>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</si>
  <si>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</si>
  <si>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</si>
  <si>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</si>
  <si>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</si>
  <si>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</si>
  <si>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Unique Survey ID or Name of sampling scheme
(Linked to Table 5A)</t>
  </si>
  <si>
    <t xml:space="preserve">Is the survey part of a pilot study or part of an established programme? 
</t>
  </si>
  <si>
    <t>Are non-response and refusal recorded?
(Linked to Table 5A)</t>
  </si>
  <si>
    <t>Is the sampling design documented?
(Linked to Table 5A)</t>
  </si>
  <si>
    <t>Are the editing and imputation methods documented? (Linked to Table 5A)</t>
  </si>
  <si>
    <t>Achieved numbers</t>
  </si>
  <si>
    <t>% of achievement (100*P/M)</t>
  </si>
  <si>
    <t xml:space="preserve">Table 1F: Incidental by-catch of birds, mammals, reptiles and fish </t>
  </si>
  <si>
    <t>MS participation</t>
  </si>
  <si>
    <t>Period (Month)</t>
  </si>
  <si>
    <t>Frame population</t>
  </si>
  <si>
    <t>Achieved sample number</t>
  </si>
  <si>
    <t>Response Rate %</t>
  </si>
  <si>
    <t>Achieved Sample no/Planned sample no.</t>
  </si>
  <si>
    <t>Area(s)
covered</t>
  </si>
  <si>
    <t>Type of sampling activities</t>
  </si>
  <si>
    <t>International database</t>
  </si>
  <si>
    <t>Indication if AR comments by MS are required concerning effort achieved</t>
  </si>
  <si>
    <t>Indication if AR comments by MS are required concerning temporal and spatial coverage</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</si>
  <si>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</si>
  <si>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</si>
  <si>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</si>
  <si>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</si>
  <si>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</si>
  <si>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</si>
  <si>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</si>
  <si>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</si>
  <si>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Data collected  under control regulation accessible for scientific use (Y/N/I)</t>
  </si>
  <si>
    <t>Informative Data</t>
  </si>
  <si>
    <t>% of achievement (100*Q/N)</t>
  </si>
  <si>
    <t>Number of fishing trips in the stratum</t>
  </si>
  <si>
    <t xml:space="preserve">Number of fishing trips sampled </t>
  </si>
  <si>
    <t>Collection of catch composition data (Y/N)</t>
  </si>
  <si>
    <t xml:space="preserve">AR Comments </t>
  </si>
  <si>
    <t>Total number of PSU in the sampling year</t>
  </si>
  <si>
    <t>Achieved number of PSU in the sampling year</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</si>
  <si>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</si>
  <si>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</si>
  <si>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</si>
  <si>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</si>
  <si>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</si>
  <si>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</si>
  <si>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</si>
  <si>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</si>
  <si>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</si>
  <si>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</si>
  <si>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</si>
  <si>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Type of data collection scheme</t>
  </si>
  <si>
    <t>Data Sources</t>
  </si>
  <si>
    <t>Number of participants</t>
  </si>
  <si>
    <t xml:space="preserve">MS action taken </t>
  </si>
  <si>
    <t>Was the sampling carried out? (Y/N/P)</t>
  </si>
  <si>
    <t>2020-2021</t>
  </si>
  <si>
    <t>Rie</t>
  </si>
  <si>
    <t>DNK</t>
  </si>
  <si>
    <t>Fish Processing</t>
  </si>
  <si>
    <t>Baltic Sea, North Sea and Eastern Arctic, and North Atlantic</t>
  </si>
  <si>
    <t>Account Statistics for Fish proces-sing</t>
  </si>
  <si>
    <t>Y</t>
  </si>
  <si>
    <t xml:space="preserve">Statistics Denmarks webpage         and Department of Food and Resource Economics (IFRO) webpage: </t>
  </si>
  <si>
    <t xml:space="preserve">Statistics Denmark: Account and Commodity Statistics – Data collection and validation. Department of Food and Resource Economics – Segmentation and analysis of the industry. Statistics Denmark, Commodity statistics: https://www.dst.dk/da/Statistik/dokumentation/statistikdokumentation/industriens-salg-af-varer. Statistics Denmark, Account Statistics: https://www.dst.dk/da/Statistik/dokumentation/statistikdokumentation/regnskabsstatistik-for-private-byerhverv. Statistics Denmark: Labour Market Account (register data): https://www.dst.dk/en/Statistik/dokumentation/documentationofstatistics/labour-market-account.                                                                                       Department of Food and Resource Economics (IFRO): http://ifro.ku.dk/publikationer/ifro_serier/fiskeriets_okonomi/ . For a presentation of the basic data collection and analysis of the processing industry - Economic Situation of the Danish Fishery 2005: </t>
  </si>
  <si>
    <t>Baltic International Trawl Survey</t>
  </si>
  <si>
    <t>BITS Q1</t>
  </si>
  <si>
    <t>3aS</t>
  </si>
  <si>
    <t>1st quarter</t>
  </si>
  <si>
    <t>Annual</t>
  </si>
  <si>
    <t>Fish Hauls</t>
  </si>
  <si>
    <t>Fig. 1G.1a</t>
  </si>
  <si>
    <t>ICES WGBIFS</t>
  </si>
  <si>
    <t>DATRAS</t>
  </si>
  <si>
    <t>Havfisken</t>
  </si>
  <si>
    <t>Physical</t>
  </si>
  <si>
    <t>3b-d</t>
  </si>
  <si>
    <t>Fig. 1G.1b</t>
  </si>
  <si>
    <t>Dana</t>
  </si>
  <si>
    <t>Plankton Hauls</t>
  </si>
  <si>
    <t>BITS Q4</t>
  </si>
  <si>
    <t xml:space="preserve"> 4th quarter</t>
  </si>
  <si>
    <t xml:space="preserve"> Fig. 1G.2a</t>
  </si>
  <si>
    <t xml:space="preserve"> Fig. 1G.2b</t>
  </si>
  <si>
    <t>Baltic International Acoustic Survey</t>
  </si>
  <si>
    <t>BIAS</t>
  </si>
  <si>
    <t>DNK participates on other MS research vessel</t>
  </si>
  <si>
    <t>Sep-Oct</t>
  </si>
  <si>
    <t>-</t>
  </si>
  <si>
    <t>ICES WGIPS</t>
  </si>
  <si>
    <t>for further information see other MS (Germany)</t>
  </si>
  <si>
    <t>International Bottom Trawl Survey</t>
  </si>
  <si>
    <t>IBTS Q1</t>
  </si>
  <si>
    <t>3a, 4</t>
  </si>
  <si>
    <t>Fig. 1G.3</t>
  </si>
  <si>
    <t>ICES IBTSWG</t>
  </si>
  <si>
    <t>see comment in text box 1G</t>
  </si>
  <si>
    <t>IBTS Q3</t>
  </si>
  <si>
    <t>3rd quarter</t>
  </si>
  <si>
    <t xml:space="preserve"> Fig. 1G.4</t>
  </si>
  <si>
    <t>North Sea Sandeel Survey</t>
  </si>
  <si>
    <t>NSSS</t>
  </si>
  <si>
    <t>4a, 4b</t>
  </si>
  <si>
    <t>4th quarter</t>
  </si>
  <si>
    <t>Dredge Stations</t>
  </si>
  <si>
    <t>Fig. 1G.5</t>
  </si>
  <si>
    <t>ICES WGNSSK</t>
  </si>
  <si>
    <t>National database</t>
  </si>
  <si>
    <t>Chartered commercial vessel(s)</t>
  </si>
  <si>
    <t>N</t>
  </si>
  <si>
    <t>Sediment samples</t>
  </si>
  <si>
    <t>NA</t>
  </si>
  <si>
    <t>International Ecosystem Survey in the Nordic Seas</t>
  </si>
  <si>
    <t>ASH (IESNS)</t>
  </si>
  <si>
    <t>2a</t>
  </si>
  <si>
    <t>May</t>
  </si>
  <si>
    <t>Echo Nm</t>
  </si>
  <si>
    <t>Fig. 1G.6</t>
  </si>
  <si>
    <t>PGNAPES database</t>
  </si>
  <si>
    <t>total mileage 3931 nm</t>
  </si>
  <si>
    <t>NS Herring Acoustic Survey</t>
  </si>
  <si>
    <t>NHAS</t>
  </si>
  <si>
    <t>2a, 4a, 4b</t>
  </si>
  <si>
    <t>June - July</t>
  </si>
  <si>
    <t>Fig. 1G.7</t>
  </si>
  <si>
    <t>ICES Acoustic Trawl Surveys</t>
  </si>
  <si>
    <t>Nephrops TVsurvey (FU 3&amp;4)</t>
  </si>
  <si>
    <t>NTV3&amp;4</t>
  </si>
  <si>
    <t>3a</t>
  </si>
  <si>
    <t>2nd or 3rd quarter</t>
  </si>
  <si>
    <t>Video sledge tracks</t>
  </si>
  <si>
    <t>Fig. 1G.8</t>
  </si>
  <si>
    <t>ICES WGNEPS</t>
  </si>
  <si>
    <t>no existing database</t>
  </si>
  <si>
    <t>Blue whiting survey</t>
  </si>
  <si>
    <t>IBWSS</t>
  </si>
  <si>
    <t>6, 7</t>
  </si>
  <si>
    <t>1st and 2nd quarter</t>
  </si>
  <si>
    <t>no participation due to Corona pandemic</t>
  </si>
  <si>
    <t>Flatfish survey in the Kattegat/Skagerrak</t>
  </si>
  <si>
    <t>FFS</t>
  </si>
  <si>
    <t>Fig. 1G.9</t>
  </si>
  <si>
    <t>Chartered commercial vessel</t>
  </si>
  <si>
    <t>Nephrops TVsurvey (FU 33)</t>
  </si>
  <si>
    <t>NTV33</t>
  </si>
  <si>
    <t>4b</t>
  </si>
  <si>
    <t>Bi-Annual</t>
  </si>
  <si>
    <t>Fig. 1G.10</t>
  </si>
  <si>
    <t>Havfisken in 2021</t>
  </si>
  <si>
    <t>Cod survey in the Kattegat</t>
  </si>
  <si>
    <t>CODS_Q4</t>
  </si>
  <si>
    <r>
      <t>Fig. 1G.1</t>
    </r>
    <r>
      <rPr>
        <sz val="10"/>
        <rFont val="Arial"/>
        <family val="2"/>
      </rPr>
      <t>1</t>
    </r>
  </si>
  <si>
    <t>WGBIFS</t>
  </si>
  <si>
    <t>International Ecosystem Summer Survey in the Nordic Seas</t>
  </si>
  <si>
    <t>IESSNS</t>
  </si>
  <si>
    <t>4a, 4b, 3aN</t>
  </si>
  <si>
    <t>July</t>
  </si>
  <si>
    <r>
      <t>Fig. 1G.1</t>
    </r>
    <r>
      <rPr>
        <sz val="10"/>
        <rFont val="Arial"/>
        <family val="2"/>
      </rPr>
      <t>2</t>
    </r>
  </si>
  <si>
    <t>Mackerel EGG production Survey in the North Sea</t>
  </si>
  <si>
    <t>NS MEGS</t>
  </si>
  <si>
    <t>June</t>
  </si>
  <si>
    <t>Tri-Annual</t>
  </si>
  <si>
    <t>95</t>
  </si>
  <si>
    <r>
      <t>Fig. 1G.1</t>
    </r>
    <r>
      <rPr>
        <sz val="10"/>
        <rFont val="Arial"/>
        <family val="2"/>
      </rPr>
      <t>3</t>
    </r>
  </si>
  <si>
    <t>ICES WGMEGGS, WGIPS</t>
  </si>
  <si>
    <t>6</t>
  </si>
  <si>
    <t>BITS Q1     BITS Q4</t>
  </si>
  <si>
    <t>Biological data for cod and other demersal species</t>
  </si>
  <si>
    <t>C</t>
  </si>
  <si>
    <t>CTD by trawl station</t>
  </si>
  <si>
    <t>A</t>
  </si>
  <si>
    <t>ICES Oceanographic database</t>
  </si>
  <si>
    <t>Litter items in the trawl</t>
  </si>
  <si>
    <t>IBTS Q1     IBTS Q3</t>
  </si>
  <si>
    <t xml:space="preserve">Biological data for fish species (haddock, cod, saithe, herring, sprat, whiting, mackerel, Norway pout and plaice) </t>
  </si>
  <si>
    <t>Herring larvae (only in Q1)</t>
  </si>
  <si>
    <t>ICES Ichthyoplankton</t>
  </si>
  <si>
    <t>North Sea Sandeels Survey</t>
  </si>
  <si>
    <t>Biological data for sandeels</t>
  </si>
  <si>
    <t>Data uploaded to national database and provided to assessment group (WGNSSK)</t>
  </si>
  <si>
    <t>ASH</t>
  </si>
  <si>
    <t>Biological data for Herring and Blue whiting</t>
  </si>
  <si>
    <t>CTD and Zooplankton by trawl station</t>
  </si>
  <si>
    <t>ICES Oceanograhic database</t>
  </si>
  <si>
    <t>Biological data for Herring and Sprat</t>
  </si>
  <si>
    <t>Abundance of Nephrops burrows</t>
  </si>
  <si>
    <t>CTD by video sledge track</t>
  </si>
  <si>
    <t>Biological data for sole and plaice</t>
  </si>
  <si>
    <t>Data uploaded to national database and provided to assessment group (WGBFAS)</t>
  </si>
  <si>
    <t>Biological data for mackerel</t>
  </si>
  <si>
    <t>2016-2018</t>
  </si>
  <si>
    <t xml:space="preserve"> Rajidae</t>
  </si>
  <si>
    <t>Other regions</t>
  </si>
  <si>
    <t>WECAFC</t>
  </si>
  <si>
    <t>West Central Atlantic</t>
  </si>
  <si>
    <t>Acanthocybium solandri</t>
  </si>
  <si>
    <t>WCPFC</t>
  </si>
  <si>
    <t>West Central Pacific Ocean</t>
  </si>
  <si>
    <t>ICCAT</t>
  </si>
  <si>
    <t>Atlantic Ocean and adjacent seas</t>
  </si>
  <si>
    <t>Aequipecten opercularis</t>
  </si>
  <si>
    <t>North Atlantic</t>
  </si>
  <si>
    <t>ICES</t>
  </si>
  <si>
    <t>VII</t>
  </si>
  <si>
    <t>( Kammusl./jomfruøst. )</t>
  </si>
  <si>
    <t>Alepocephalus bairdii</t>
  </si>
  <si>
    <t>VI,XII</t>
  </si>
  <si>
    <t>Allocyttus guineensis</t>
  </si>
  <si>
    <t>SEAFO</t>
  </si>
  <si>
    <t>South-East Atlantic</t>
  </si>
  <si>
    <t>Allocyttus verucossus</t>
  </si>
  <si>
    <t>Alopias pelagicus</t>
  </si>
  <si>
    <t>IOTC</t>
  </si>
  <si>
    <t>Indian Ocean Western and Eastern</t>
  </si>
  <si>
    <t>Alopias superciliosus</t>
  </si>
  <si>
    <t>Alopias vulpinus</t>
  </si>
  <si>
    <t>( Rævehaj )</t>
  </si>
  <si>
    <t>North Sea and Eastern Arctic</t>
  </si>
  <si>
    <t>all areas</t>
  </si>
  <si>
    <t>Amblyraja radiata</t>
  </si>
  <si>
    <t>IV</t>
  </si>
  <si>
    <t>NAFO 3LNOPs</t>
  </si>
  <si>
    <t>Ammodytes spp</t>
  </si>
  <si>
    <t>( Tobis ) | FIDES Initial.Quantity = 195875</t>
  </si>
  <si>
    <t>IIIa</t>
  </si>
  <si>
    <t>VIa</t>
  </si>
  <si>
    <t>( Tobis )</t>
  </si>
  <si>
    <t>Anarhichas spp</t>
  </si>
  <si>
    <t>( Havkat )</t>
  </si>
  <si>
    <t>Anguilla anguilla</t>
  </si>
  <si>
    <t>I-II</t>
  </si>
  <si>
    <t>( Gule Ål )</t>
  </si>
  <si>
    <t>( Gule Ål ) | is sampled in rivers</t>
  </si>
  <si>
    <t>Baltic Sea</t>
  </si>
  <si>
    <t>22-32</t>
  </si>
  <si>
    <t>IV, VIId</t>
  </si>
  <si>
    <t>Antimora rostrata</t>
  </si>
  <si>
    <t>Aphanopus spp</t>
  </si>
  <si>
    <t>Argentina spp</t>
  </si>
  <si>
    <t>( Strømsildarter )</t>
  </si>
  <si>
    <t>( Strømsildarter ) | FIDES Initial.Quantity = 1093</t>
  </si>
  <si>
    <t>Argyrosomus regius</t>
  </si>
  <si>
    <t>Ariidae</t>
  </si>
  <si>
    <t>French Guyana</t>
  </si>
  <si>
    <t>Aspitrigla cuculus</t>
  </si>
  <si>
    <t>( Tværstribet knurhane )</t>
  </si>
  <si>
    <t>Auxis rochei</t>
  </si>
  <si>
    <t>Auxis thazard</t>
  </si>
  <si>
    <t>( Auxide )</t>
  </si>
  <si>
    <t>Bathyraja richardsoni</t>
  </si>
  <si>
    <t>All areas</t>
  </si>
  <si>
    <t>Bathyraja spinicauda</t>
  </si>
  <si>
    <t>Beryx sp.</t>
  </si>
  <si>
    <t>NAFO 6G</t>
  </si>
  <si>
    <t>Beryx spp</t>
  </si>
  <si>
    <t>( Beryxarter )</t>
  </si>
  <si>
    <t>IXa and X</t>
  </si>
  <si>
    <t>all areas excluding X and IXa</t>
  </si>
  <si>
    <t>Brachydeuterus spp</t>
  </si>
  <si>
    <t>CECAF</t>
  </si>
  <si>
    <t>34.1.3,34.3.1,34.3.3-6</t>
  </si>
  <si>
    <t>Brosme brosme</t>
  </si>
  <si>
    <t>( Brosme ) | FIDES Initial.Quantity = 233</t>
  </si>
  <si>
    <t>( Brosme )</t>
  </si>
  <si>
    <t>Cancer pagurus</t>
  </si>
  <si>
    <t>( Taskekrabbe )</t>
  </si>
  <si>
    <t>Capros aper</t>
  </si>
  <si>
    <t>V, VI, VII</t>
  </si>
  <si>
    <t>FIDES Initial.Quantity = 5001</t>
  </si>
  <si>
    <t>Caranx spp</t>
  </si>
  <si>
    <t>34.3.1,34.3.3-6</t>
  </si>
  <si>
    <t>Carcharhinus falciformes</t>
  </si>
  <si>
    <t>Carcharhinus falciformis</t>
  </si>
  <si>
    <t>Carcharhinus longimanus</t>
  </si>
  <si>
    <t>Centrophorus squamosus</t>
  </si>
  <si>
    <t>Centropomus spp</t>
  </si>
  <si>
    <t>Centroscymnus coelolepis</t>
  </si>
  <si>
    <t>Chaceon spp</t>
  </si>
  <si>
    <t>Champsocephalus gunnari</t>
  </si>
  <si>
    <t>CCAMLR</t>
  </si>
  <si>
    <t>CCAMLR Convention Area</t>
  </si>
  <si>
    <t>Chelidonichthys lucerna</t>
  </si>
  <si>
    <t>( Rød Knurhane )</t>
  </si>
  <si>
    <t>Chimaera monstrosa</t>
  </si>
  <si>
    <t>( Havmus )</t>
  </si>
  <si>
    <t>Chimaera opalescens</t>
  </si>
  <si>
    <t>Clupea harengus</t>
  </si>
  <si>
    <t>Gulf of Riga</t>
  </si>
  <si>
    <t>( Sild )</t>
  </si>
  <si>
    <t>( Sild ) | FIDES Initial.Quantity = 9704</t>
  </si>
  <si>
    <t>VIIj</t>
  </si>
  <si>
    <t>VIIa</t>
  </si>
  <si>
    <t>( Sild ) | FIDES Initial.Quantity = 113017</t>
  </si>
  <si>
    <t>22-24</t>
  </si>
  <si>
    <t>( Sild ) | FIDES Initial.Quantity = 2426</t>
  </si>
  <si>
    <t>VIaS,VIIbc</t>
  </si>
  <si>
    <t>25-29,32</t>
  </si>
  <si>
    <t>( Sild ) | Sum of MS shares &lt;10% = 8% | FIDES Initial.Quantity = 5045</t>
  </si>
  <si>
    <t>22-24,IIIa</t>
  </si>
  <si>
    <t>( Sild ) | FIDES Initial.Quantity = 25947</t>
  </si>
  <si>
    <t>Conger conger</t>
  </si>
  <si>
    <t>all areas excluding X</t>
  </si>
  <si>
    <t>( Almindelig Havål )</t>
  </si>
  <si>
    <t>X</t>
  </si>
  <si>
    <t>Coregonus albula</t>
  </si>
  <si>
    <t>Coregonus lavaretus</t>
  </si>
  <si>
    <t>IIId</t>
  </si>
  <si>
    <t>( Helt )</t>
  </si>
  <si>
    <t>Coryphaena hippurus</t>
  </si>
  <si>
    <t>Runion et Mayotte</t>
  </si>
  <si>
    <t>Coryphaenoides rupestris</t>
  </si>
  <si>
    <t>NAFO SA0 + 1</t>
  </si>
  <si>
    <t>( Skolæst )</t>
  </si>
  <si>
    <t>( Skolæst ) | FIDES Initial.Quantity = 211</t>
  </si>
  <si>
    <t>Crangon crangon</t>
  </si>
  <si>
    <t>( Hestereje ) | Selected due to high discard of flatfishes</t>
  </si>
  <si>
    <t>Cynoglossus spp</t>
  </si>
  <si>
    <t>34.1.1,34.1.3,34.3.1,34.3.3-6</t>
  </si>
  <si>
    <t>Cynoscion acoupa</t>
  </si>
  <si>
    <t>Cynoscion steindachneri</t>
  </si>
  <si>
    <t>Cynoscion virescens</t>
  </si>
  <si>
    <t>Dalatias licha</t>
  </si>
  <si>
    <t>Dasyatis centroura</t>
  </si>
  <si>
    <t>Dasyatis pastinaca</t>
  </si>
  <si>
    <t>VII, VIII</t>
  </si>
  <si>
    <t>Dasyatis tortonesei</t>
  </si>
  <si>
    <t>Dasyatis violacea</t>
  </si>
  <si>
    <t>Deania calcea</t>
  </si>
  <si>
    <t>V, VI, VII, IX, X, XII</t>
  </si>
  <si>
    <t>Decapterus spp</t>
  </si>
  <si>
    <t>Dentex canariensis</t>
  </si>
  <si>
    <t>Dentex congoensis</t>
  </si>
  <si>
    <t>Dentex macrophthalmus</t>
  </si>
  <si>
    <t>Dentex maroccanus</t>
  </si>
  <si>
    <t>Dentex spp</t>
  </si>
  <si>
    <t>34.1.1</t>
  </si>
  <si>
    <t>( Dentexarter )</t>
  </si>
  <si>
    <t>Dicentrarchus labrax</t>
  </si>
  <si>
    <t>all areas excluding IX</t>
  </si>
  <si>
    <t>( Bars )</t>
  </si>
  <si>
    <t>IX</t>
  </si>
  <si>
    <t>Dicologlossa cuneata</t>
  </si>
  <si>
    <t>VIIIc, IX</t>
  </si>
  <si>
    <t>Dipturus intermedius</t>
  </si>
  <si>
    <t>IIa, V, VI, VII, VIII, IXa</t>
  </si>
  <si>
    <t>Dissostichus eleginoides</t>
  </si>
  <si>
    <t>Dissostichus spp Dissostichus eleginoides and Dissostichus mawsoni)</t>
  </si>
  <si>
    <t>Elagatis bipinnulata</t>
  </si>
  <si>
    <t>Emmelichthys nitidus</t>
  </si>
  <si>
    <t>Engraulis encrasicolus</t>
  </si>
  <si>
    <t>( Ansjos )</t>
  </si>
  <si>
    <t>IXa (only Cadiz)</t>
  </si>
  <si>
    <t>VIII</t>
  </si>
  <si>
    <t>Epigonus spp</t>
  </si>
  <si>
    <t>Epinephelus aeneus</t>
  </si>
  <si>
    <t>Epinephelus guttatus</t>
  </si>
  <si>
    <t>Ethmalosa fimbriata</t>
  </si>
  <si>
    <t>Etmopterus spinax</t>
  </si>
  <si>
    <t>VI, VII, VIII</t>
  </si>
  <si>
    <t>( Sorthaj )</t>
  </si>
  <si>
    <t>Euphausia superba</t>
  </si>
  <si>
    <t>Euthynnus affinis</t>
  </si>
  <si>
    <t>Euthynnus alleteratus</t>
  </si>
  <si>
    <t>Eutrigla gurnardus</t>
  </si>
  <si>
    <t>VIIde</t>
  </si>
  <si>
    <t>( Knurhane )</t>
  </si>
  <si>
    <t>61</t>
  </si>
  <si>
    <t>91</t>
  </si>
  <si>
    <t>Farfantepenaeus notialis</t>
  </si>
  <si>
    <t>Gadus morhua</t>
  </si>
  <si>
    <t>NAFO SA1</t>
  </si>
  <si>
    <t>( Torsk )</t>
  </si>
  <si>
    <t>NAFO 2J 3KL</t>
  </si>
  <si>
    <t>25-32</t>
  </si>
  <si>
    <t>( Torsk ) | FIDES Initial.Quantity = 6521</t>
  </si>
  <si>
    <t>NAFO 3M</t>
  </si>
  <si>
    <t>Va</t>
  </si>
  <si>
    <t>IIIaS</t>
  </si>
  <si>
    <t>( Torsk ) | FIDES Initial.Quantity = 389 | Selected due to international obligation to sample the stock</t>
  </si>
  <si>
    <t>NAFO 3NO</t>
  </si>
  <si>
    <t>VIIe-k</t>
  </si>
  <si>
    <t>( Torsk ) | FIDES Initial.Quantity = 7327</t>
  </si>
  <si>
    <t>Vib</t>
  </si>
  <si>
    <t>NAFO 3Ps</t>
  </si>
  <si>
    <t>Vb</t>
  </si>
  <si>
    <t>IIIaN</t>
  </si>
  <si>
    <t>( Torsk ) | FIDES Initial.Quantity = 6397</t>
  </si>
  <si>
    <t>( Torsk ) | FIDES Initial.Quantity = 2444</t>
  </si>
  <si>
    <t>Galeoides decadactylus</t>
  </si>
  <si>
    <t>Galeorhinus galeus</t>
  </si>
  <si>
    <t>( Gråhaj )</t>
  </si>
  <si>
    <t>Galeus melastomus</t>
  </si>
  <si>
    <t>VI, VII</t>
  </si>
  <si>
    <t>( Ringhaj )</t>
  </si>
  <si>
    <t>Genyatremus luteus</t>
  </si>
  <si>
    <t>Glyptocephalus cynoglossus</t>
  </si>
  <si>
    <t>( Skærising )</t>
  </si>
  <si>
    <t>NAFO 2J3KL</t>
  </si>
  <si>
    <t>82</t>
  </si>
  <si>
    <t>( Skærising ) | Combined with area IV for sampling, since stock covers both areas</t>
  </si>
  <si>
    <t>( Skærising ) | FIDES Initial.Quantity = 953 | Combined with area IIIa for sampling, since stock covers both areas</t>
  </si>
  <si>
    <t>Haemulidae</t>
  </si>
  <si>
    <t>Guadeloupe and Martinique</t>
  </si>
  <si>
    <t>Harriotta raleighana</t>
  </si>
  <si>
    <t>Helicolenus dactylopterus</t>
  </si>
  <si>
    <t>Helicolenus spp</t>
  </si>
  <si>
    <t>Hexanchus griseus</t>
  </si>
  <si>
    <t>Hippoglossoides platessoides</t>
  </si>
  <si>
    <t>NAFO 3LNO</t>
  </si>
  <si>
    <t>( Håising )</t>
  </si>
  <si>
    <t>Hippoglossus hippoglossus</t>
  </si>
  <si>
    <t>( Helleflynder )</t>
  </si>
  <si>
    <t>V, XIV</t>
  </si>
  <si>
    <t>Homarus gammarus</t>
  </si>
  <si>
    <t>( Alm.Hummer )</t>
  </si>
  <si>
    <t>Hoplostethus atlanticus</t>
  </si>
  <si>
    <t>( Orange Savbug )</t>
  </si>
  <si>
    <t>Hydrolagus affinis</t>
  </si>
  <si>
    <t>Hydrolagus mirabilis</t>
  </si>
  <si>
    <t>Hydrolagus pallidus</t>
  </si>
  <si>
    <t>Illex illecebrosus</t>
  </si>
  <si>
    <t>NAFO Subareas 3 + 4</t>
  </si>
  <si>
    <t>( Nordlig blæksprutte )</t>
  </si>
  <si>
    <t>Istiophorus albicans</t>
  </si>
  <si>
    <t>Istiophorus platypterus</t>
  </si>
  <si>
    <t>Isurus oxyrinchus</t>
  </si>
  <si>
    <t>all areas (North of 50°N)</t>
  </si>
  <si>
    <t>Jasus tristani</t>
  </si>
  <si>
    <t>Katsuwonus pelamis</t>
  </si>
  <si>
    <t>IATTC</t>
  </si>
  <si>
    <t>East Pacific Ocean</t>
  </si>
  <si>
    <t>Lamna nasus</t>
  </si>
  <si>
    <t>all areas (subareas 1-14)</t>
  </si>
  <si>
    <t>( Sildehaj )</t>
  </si>
  <si>
    <t>Lampris regius</t>
  </si>
  <si>
    <t>Lepidocybium f lavobrunneum</t>
  </si>
  <si>
    <t>Lepidopus caudatus</t>
  </si>
  <si>
    <t>IXa</t>
  </si>
  <si>
    <t>( Strømpebåndsfisk )</t>
  </si>
  <si>
    <t>Lepidorhombus boscii</t>
  </si>
  <si>
    <t>VIIIc, IXa</t>
  </si>
  <si>
    <t>Sum of MS shares &lt;10% = 4% | FIDES Initial.Quantity = 7</t>
  </si>
  <si>
    <t>Lepidorhombus whiffiagonis</t>
  </si>
  <si>
    <t>VI</t>
  </si>
  <si>
    <t>( Glashvarre )</t>
  </si>
  <si>
    <t>VII, VIIIabd</t>
  </si>
  <si>
    <t>86</t>
  </si>
  <si>
    <t>( Glashvarre ) | Sum of MS shares &lt;10% = 4% | FIDES Initial.Quantity = 7</t>
  </si>
  <si>
    <t>Lepidotus caudatus</t>
  </si>
  <si>
    <t>Limanda ferruginea</t>
  </si>
  <si>
    <t>Limanda limanda</t>
  </si>
  <si>
    <t>VIIe</t>
  </si>
  <si>
    <t>( Ising )</t>
  </si>
  <si>
    <t>74</t>
  </si>
  <si>
    <t>( Ising ) | Combined with area IV for sampling, since stock covers both areas</t>
  </si>
  <si>
    <t>26</t>
  </si>
  <si>
    <t>VIIa,f-h</t>
  </si>
  <si>
    <t>14</t>
  </si>
  <si>
    <t>( Ising ) | Combined with area IIIa for sampling, since stock covers both areas</t>
  </si>
  <si>
    <t>Lobotes surinamensis</t>
  </si>
  <si>
    <t>Loligo vulgaris</t>
  </si>
  <si>
    <t>( Blæksprutte )</t>
  </si>
  <si>
    <t>all areas excluding VIIIc, IXa</t>
  </si>
  <si>
    <t>Lophius budegassa</t>
  </si>
  <si>
    <t>VIIb-k, VIIIabd</t>
  </si>
  <si>
    <t>FIDES Initial.Quantity = 2569</t>
  </si>
  <si>
    <t>IV, VI</t>
  </si>
  <si>
    <t>Sum of MS shares &lt;10% = 24% | FIDES Initial.Quantity = 2569</t>
  </si>
  <si>
    <t>Lophius piscatorius</t>
  </si>
  <si>
    <t>( Havtaske )</t>
  </si>
  <si>
    <t>( Havtaske ) | Sum of MS shares &lt;10% = 20% | FIDES Initial.Quantity = 1264</t>
  </si>
  <si>
    <t>( Havtaske ) | FIDES Initial.Quantity = 2569</t>
  </si>
  <si>
    <t>Lutjanidae</t>
  </si>
  <si>
    <t>SIOFA</t>
  </si>
  <si>
    <t>Lutjanus buccanella</t>
  </si>
  <si>
    <t>Lutjanus campechanus</t>
  </si>
  <si>
    <t>Lutjanus purpureus</t>
  </si>
  <si>
    <t>Lutjanus vivanus</t>
  </si>
  <si>
    <t>Macrourus berglax</t>
  </si>
  <si>
    <t>Sum of MS shares &lt;10% = 30% | FIDES Initial.Quantity = 0.01 | Unselected, no landings</t>
  </si>
  <si>
    <t>NAFO SA2 + 3</t>
  </si>
  <si>
    <t>Macrourus spp</t>
  </si>
  <si>
    <t>Maja squinado</t>
  </si>
  <si>
    <t>Makaira indica</t>
  </si>
  <si>
    <t>Makaira nigricans (or mazara)</t>
  </si>
  <si>
    <t>Mallotus villosus</t>
  </si>
  <si>
    <t>XIV</t>
  </si>
  <si>
    <t>( Lodde ) | FIDES Initial.Quantity = 0</t>
  </si>
  <si>
    <t>( Lodde )</t>
  </si>
  <si>
    <t>Melanogrammus aeglefinus</t>
  </si>
  <si>
    <t>( Kuller )</t>
  </si>
  <si>
    <t>( Kuller ) | FIDES Initial.Quantity = 0</t>
  </si>
  <si>
    <t>( Kuller ) | FIDES Initial.Quantity = 2070 | Combined with area IV for sampling, since stock covers both areas</t>
  </si>
  <si>
    <t>VIIb-k</t>
  </si>
  <si>
    <t>( Kuller ) | Sum of MS shares &lt;10% = 18% | FIDES Initial.Quantity = 1657 | Selected and combined with IIIa for sampling, since stock covers both areas</t>
  </si>
  <si>
    <t>Merlangius merlangus</t>
  </si>
  <si>
    <t>( Hvilling ) | FIDES Initial.Quantity = 0</t>
  </si>
  <si>
    <t>( Hvilling )</t>
  </si>
  <si>
    <t>IX, X</t>
  </si>
  <si>
    <t>( Hvilling ) | FIDES Initial.Quantity = 929</t>
  </si>
  <si>
    <t>( Hvilling ) | Sum of MS shares &lt;10% = 19% | FIDES Initial.Quantity = 1912 | Selected due to high level of discard and Industial by-catch</t>
  </si>
  <si>
    <t>Merluccius merluccius</t>
  </si>
  <si>
    <t>IV VII</t>
  </si>
  <si>
    <t>( Kulmule ) | FIDES Initial.Quantity = 2112 | Unselected, since areas are covered in the North Atlantic</t>
  </si>
  <si>
    <t>( Kulmule )</t>
  </si>
  <si>
    <t>IIIa, IV, VI, VII, VIIIab</t>
  </si>
  <si>
    <t>5</t>
  </si>
  <si>
    <t>( Kulmule ) | FIDES Initial.Quantity = 0 | Selected, since areas cover the stock</t>
  </si>
  <si>
    <t>( Kulmule ) | FIDES Initial.Quantity = 2890 | Unselected, since areas are covered in the North Atlantic</t>
  </si>
  <si>
    <t>Merluccius polli</t>
  </si>
  <si>
    <t>Merluccius senegalensis</t>
  </si>
  <si>
    <t>Merluccius spp</t>
  </si>
  <si>
    <t>Microchirus variegatus</t>
  </si>
  <si>
    <t>Micromesistius poutassou</t>
  </si>
  <si>
    <t>I-IX, XII, XIV</t>
  </si>
  <si>
    <t>( Blåhvilling ) | FIDES Initial.Quantity = 61277</t>
  </si>
  <si>
    <t>( Blåhvilling ) | FIDES Initial.Quantity = 61277 | Unselected, since areas are covered in the North Atlantic</t>
  </si>
  <si>
    <t>Microstomus kitt</t>
  </si>
  <si>
    <t>( Rødtunge )</t>
  </si>
  <si>
    <t>( Rødtunge ) | FIDES Initial.Quantity = 953 | Area IIIa included for sampling, since stock covers this area as well</t>
  </si>
  <si>
    <t>Mola mola</t>
  </si>
  <si>
    <t>( Klumpfisk )</t>
  </si>
  <si>
    <t>Molva dypterygia</t>
  </si>
  <si>
    <t>( Byrkelange (Blålng.) ) | Sum of MS shares &lt;10% = 23% | FIDES Initial.Quantity = 4</t>
  </si>
  <si>
    <t>( Byrkelange (Blålng.) )</t>
  </si>
  <si>
    <t>Molva macrophthalma</t>
  </si>
  <si>
    <t>Molva molva</t>
  </si>
  <si>
    <t>( Lange ) | Sum of MS shares &lt;10% = 9% | FIDES Initial.Quantity = 8</t>
  </si>
  <si>
    <t>( Lange ) | FIDES Initial.Quantity = 1572 | Area IIIa included for sampling, since stock covers this area as well</t>
  </si>
  <si>
    <t>Mugil spp</t>
  </si>
  <si>
    <t>Mullus barbatus</t>
  </si>
  <si>
    <t>Mullus surmuletus</t>
  </si>
  <si>
    <t>( Mulle )</t>
  </si>
  <si>
    <t>Mustelus asterias</t>
  </si>
  <si>
    <t>VI, VII, VIII, IX</t>
  </si>
  <si>
    <t>Mustelus mustelus</t>
  </si>
  <si>
    <t>( Alm. glathaj )</t>
  </si>
  <si>
    <t>Mustelus punctulatus</t>
  </si>
  <si>
    <t>Myliobatis aquila</t>
  </si>
  <si>
    <t>Neocyttus romboidales</t>
  </si>
  <si>
    <t>Nephrops norvegicus</t>
  </si>
  <si>
    <t>VII Functional unit 20-21 (TAC VII)</t>
  </si>
  <si>
    <t>( Jomfruhummer )</t>
  </si>
  <si>
    <t>functional units 10</t>
  </si>
  <si>
    <t>( Jomfruhummer ) | Sum of MS shares &lt;10% = 13% | FIDES Initial.Quantity = 1282</t>
  </si>
  <si>
    <t>VII Functional unit 16 (TAC FU16)</t>
  </si>
  <si>
    <t>VII Functional unit 19 (TAC VII)</t>
  </si>
  <si>
    <t>functional units 6</t>
  </si>
  <si>
    <t>functional units 7</t>
  </si>
  <si>
    <t>functional units 34</t>
  </si>
  <si>
    <t>VII Functional unit 22</t>
  </si>
  <si>
    <t>functional units 8</t>
  </si>
  <si>
    <t>VI Fuctional unit 11</t>
  </si>
  <si>
    <t>VII Functional unit 17</t>
  </si>
  <si>
    <t>VIII,IX Functional unit 25,31</t>
  </si>
  <si>
    <t>VIIIk IX Functional unit 26-27, 28-29, 30</t>
  </si>
  <si>
    <t>VIII,IX Functional unit 23,24</t>
  </si>
  <si>
    <t>functional units 32 (TAC IIa, IV)</t>
  </si>
  <si>
    <t>VII Functional unit 18 (TAC VII)</t>
  </si>
  <si>
    <t>VI Fuctional unit 13</t>
  </si>
  <si>
    <t>VII Functional unit 14</t>
  </si>
  <si>
    <t>Functional unit 3-4</t>
  </si>
  <si>
    <t>( Jomfruhummer ) | FIDES Initial.Quantity = 8626</t>
  </si>
  <si>
    <t>functional units 33 (TAC IIa, VI)</t>
  </si>
  <si>
    <t>VII Functional unit 15</t>
  </si>
  <si>
    <t>functional units 9</t>
  </si>
  <si>
    <t>VI Fuctional unit 12</t>
  </si>
  <si>
    <t>Notopogon fernandezianus</t>
  </si>
  <si>
    <t>Octopodidae and Loliginidae</t>
  </si>
  <si>
    <t>Octopus vulgaris</t>
  </si>
  <si>
    <t>( Alm. ottearm. blæksp )</t>
  </si>
  <si>
    <t>Orcynopsis unicolor</t>
  </si>
  <si>
    <t>Pagellus acarne</t>
  </si>
  <si>
    <t>( Akarnaisk Blankeste )</t>
  </si>
  <si>
    <t>Pagellus bellottii</t>
  </si>
  <si>
    <t>Pagellus bogaraveo</t>
  </si>
  <si>
    <t>( Spidstandet Blankest )</t>
  </si>
  <si>
    <t>IXa, X</t>
  </si>
  <si>
    <t>Pagellus spp</t>
  </si>
  <si>
    <t>Pagrus caeruleostictus</t>
  </si>
  <si>
    <t>Pandalus borealis</t>
  </si>
  <si>
    <t>( Dybvandsrejer )</t>
  </si>
  <si>
    <t>( Dybvandsrejer ) | FIDES Initial.Quantity = 2162 | Combined with area IVa &amp; IV for sampling, since stock and sampling covers the fishery the Norway Depp</t>
  </si>
  <si>
    <t>( Dybvandsrejer ) | FIDES Initial.Quantity = 1453 | Rie to comment</t>
  </si>
  <si>
    <t>IVa</t>
  </si>
  <si>
    <t>( Dybvandsrejer ) | FIDES Initial.Quantity = 1453 | Selected and combined with IIIa &amp; IV for sampling, since stock and sampling covers the fishery the Norway Depp</t>
  </si>
  <si>
    <t>( Dybvandsrejer ) | FIDES Initial.Quantity = 1453</t>
  </si>
  <si>
    <t>Pandalus spp</t>
  </si>
  <si>
    <t>FIDES Initial.Quantity = 525 | Very samll landings compared to Greenland were the main sampling is conducted</t>
  </si>
  <si>
    <t>Panulirus argus</t>
  </si>
  <si>
    <t>Parapenaeus longirostris</t>
  </si>
  <si>
    <t>Patellidae</t>
  </si>
  <si>
    <t>Azores, Madeira and Canary Islands</t>
  </si>
  <si>
    <t>Pecten maximus</t>
  </si>
  <si>
    <t>IV, VI, VII</t>
  </si>
  <si>
    <t>( Stor kammusling )</t>
  </si>
  <si>
    <t>VIId</t>
  </si>
  <si>
    <t>Penaeus subtilis</t>
  </si>
  <si>
    <t>Perca fluviatilis</t>
  </si>
  <si>
    <t>( Aborre )</t>
  </si>
  <si>
    <t>Phycis blennoides</t>
  </si>
  <si>
    <t>( Skælbrosme )</t>
  </si>
  <si>
    <t>Phycis phycis</t>
  </si>
  <si>
    <t>Platichthys flesus</t>
  </si>
  <si>
    <t>( Skrubbe ) | Selected due to high level of discard</t>
  </si>
  <si>
    <t>7</t>
  </si>
  <si>
    <t>( Skrubbe )</t>
  </si>
  <si>
    <t>Pleuronectes platessa</t>
  </si>
  <si>
    <t>( Rødspætte )</t>
  </si>
  <si>
    <t>VIIbc</t>
  </si>
  <si>
    <t>VIIh-k</t>
  </si>
  <si>
    <t>VIIfg</t>
  </si>
  <si>
    <t>( Rødspætte ) | FIDES Initial.Quantity = 20952</t>
  </si>
  <si>
    <t>VIII,IX, X</t>
  </si>
  <si>
    <t>( Rødspætte ) | FIDES Initial.Quantity = 13266</t>
  </si>
  <si>
    <t>( Rødspætte ) | FIDES Initial.Quantity = 5070</t>
  </si>
  <si>
    <t>Pollachius pollachius</t>
  </si>
  <si>
    <t>( Lyssej )</t>
  </si>
  <si>
    <t>all areas except IX, X</t>
  </si>
  <si>
    <t>Pollachius virens</t>
  </si>
  <si>
    <t>IV,IIIa,VI</t>
  </si>
  <si>
    <t>( Mørksej )</t>
  </si>
  <si>
    <t>VII,VIII</t>
  </si>
  <si>
    <t>( Mørksej ) | Sum of MS shares &lt;10% = 10% | FIDES Initial.Quantity = 4365 | Selected due to high pct. of landings. Combined with area IV for sampling, since stock covers both areas</t>
  </si>
  <si>
    <t>( Mørksej ) | Sum of MS shares &lt;10% = 12% | FIDES Initial.Quantity = 4365 | Selected due to high pct. of landings. Combined with IIIa for sampling, since stock covers both areas</t>
  </si>
  <si>
    <t>( Mørksej ) | Sum of MS shares &lt;10% = 10% | FIDES Initial.Quantity = 4365</t>
  </si>
  <si>
    <t>Polyprion americanus</t>
  </si>
  <si>
    <t>Pomadasys incisus</t>
  </si>
  <si>
    <t>Pomadasys spp</t>
  </si>
  <si>
    <t>Prionace glauca</t>
  </si>
  <si>
    <t>( Blåhaj )</t>
  </si>
  <si>
    <t>all areas (North of 5N)</t>
  </si>
  <si>
    <t>Promethichthys prometheus</t>
  </si>
  <si>
    <t>Psetta maxima</t>
  </si>
  <si>
    <t>43</t>
  </si>
  <si>
    <t>( Pighvarre )</t>
  </si>
  <si>
    <t>( Pighvarre ) | FIDES Initial.Quantity = 1113</t>
  </si>
  <si>
    <t>Pseudocyttu smaculatus</t>
  </si>
  <si>
    <t>Pseudopentaceros richardsoni</t>
  </si>
  <si>
    <t>Pseudotolithus spp</t>
  </si>
  <si>
    <t>Pseudotriakis microdon</t>
  </si>
  <si>
    <t>Pterois volitans</t>
  </si>
  <si>
    <t>Pteromylaeus bovinus</t>
  </si>
  <si>
    <t>Raja alba</t>
  </si>
  <si>
    <t>Raja asterias</t>
  </si>
  <si>
    <t>Raja batis</t>
  </si>
  <si>
    <t>IIa,V,VI,VII,VIII,IXa</t>
  </si>
  <si>
    <t>( Skade )</t>
  </si>
  <si>
    <t>Raja brachyura</t>
  </si>
  <si>
    <t>VI,VIIa,VIIe-g,IXa</t>
  </si>
  <si>
    <t>( Blond Rokke )</t>
  </si>
  <si>
    <t>Raja circularis</t>
  </si>
  <si>
    <t>VI,VII,VIII</t>
  </si>
  <si>
    <t>Raja clavata</t>
  </si>
  <si>
    <t>( Sømrokke )</t>
  </si>
  <si>
    <t>VI,VIIa,e-g,VIII,IXa</t>
  </si>
  <si>
    <t>Raja fullonica</t>
  </si>
  <si>
    <t>Raja fyllae</t>
  </si>
  <si>
    <t>Raja hyperborea</t>
  </si>
  <si>
    <t>Raja lintea</t>
  </si>
  <si>
    <t>( Hvidrokke )</t>
  </si>
  <si>
    <t>Raja microocellata</t>
  </si>
  <si>
    <t>( Småøjet Rokke )</t>
  </si>
  <si>
    <t>VIIe-g</t>
  </si>
  <si>
    <t>Raja montagui</t>
  </si>
  <si>
    <t>VI,VIIa,VIIb,VIIe-h,j,VIII,IXa</t>
  </si>
  <si>
    <t>( Storplettet Rokke )</t>
  </si>
  <si>
    <t>Raja naevus</t>
  </si>
  <si>
    <t>VI,VIIa-c,IXa</t>
  </si>
  <si>
    <t>( Pletrokke )</t>
  </si>
  <si>
    <t>Raja nidarosiensis</t>
  </si>
  <si>
    <t>VI,VIIa-c,VIIe-h,VIIk</t>
  </si>
  <si>
    <t>Raja oxyrinchus</t>
  </si>
  <si>
    <t>Raja radiata</t>
  </si>
  <si>
    <t>( Tærbe )</t>
  </si>
  <si>
    <t>Raja undulata</t>
  </si>
  <si>
    <t>VIIb-c,VIIe-j,VIIIa-c,IXa</t>
  </si>
  <si>
    <t>Rajella kukujevi</t>
  </si>
  <si>
    <t>Reinhardtius hippoglossoides</t>
  </si>
  <si>
    <t>( Hellefisk ) | Sum of MS shares &lt;10% = 9% | FIDES Initial.Quantity = 16</t>
  </si>
  <si>
    <t>( Hellefisk )</t>
  </si>
  <si>
    <t>NAFO 3KLMNO</t>
  </si>
  <si>
    <t>V,XIV</t>
  </si>
  <si>
    <t>Rhinochimaera atlantica</t>
  </si>
  <si>
    <t>Ruvettus pretiosus</t>
  </si>
  <si>
    <t>Salmo salar</t>
  </si>
  <si>
    <t>( Laks )</t>
  </si>
  <si>
    <t>22-31</t>
  </si>
  <si>
    <t>( Laks ) | FIDES Initial.Quantity = 18885 | Selected due to international obligation to sample landings of salmon</t>
  </si>
  <si>
    <t>NAFO S1 + ICES Sub- area XIV</t>
  </si>
  <si>
    <t>Salmo trutta</t>
  </si>
  <si>
    <t>( Havørred )</t>
  </si>
  <si>
    <t>Sander lucioperca</t>
  </si>
  <si>
    <t>( Sandart )</t>
  </si>
  <si>
    <t>Sarda sarda</t>
  </si>
  <si>
    <t xml:space="preserve">( Atlantisk Bonito ) </t>
  </si>
  <si>
    <t>Sardina pilchardus</t>
  </si>
  <si>
    <t>VIIIabd</t>
  </si>
  <si>
    <t>( Sardin )</t>
  </si>
  <si>
    <t>34.1.1,34.1.3</t>
  </si>
  <si>
    <t>VIIIc,IXa</t>
  </si>
  <si>
    <t>2</t>
  </si>
  <si>
    <t>Sardinella aurita</t>
  </si>
  <si>
    <t>( Rund Sardinel )</t>
  </si>
  <si>
    <t>Sardinella maderensis</t>
  </si>
  <si>
    <t>( Madeira-Sardinel )</t>
  </si>
  <si>
    <t>Schedophilus ovalis</t>
  </si>
  <si>
    <t>Schedophilus velaini</t>
  </si>
  <si>
    <t>Scomber japonicus</t>
  </si>
  <si>
    <t>VIII,IX,X</t>
  </si>
  <si>
    <t>( Spansk Makrel )</t>
  </si>
  <si>
    <t>Scomber scombrus</t>
  </si>
  <si>
    <t>II,IIIa,IV,V,VI,VII,VIII,IX</t>
  </si>
  <si>
    <t>( Makrel ) | Sum of MS shares &lt;10% = 29% | FIDES Initial.Quantity = 30639</t>
  </si>
  <si>
    <t>II</t>
  </si>
  <si>
    <t>( Makrel ) | FIDES Initial.Quantity = 30639 | Unselected, since areas are covered in the North Atlantic</t>
  </si>
  <si>
    <t>( Makrel ) | FIDES Initial.Quantity = 17836 | Unselected, since areas are covered in the North Atlantic</t>
  </si>
  <si>
    <t>Scomber spp</t>
  </si>
  <si>
    <t>Scomberomorus brasiliensis</t>
  </si>
  <si>
    <t>Scomberomorus cavalla</t>
  </si>
  <si>
    <t>Scomberomorus commerson</t>
  </si>
  <si>
    <t>Scomberomorus guttatus</t>
  </si>
  <si>
    <t>Scomberomorus maculatus</t>
  </si>
  <si>
    <t>Scomberomorus regalis</t>
  </si>
  <si>
    <t>Scomberomorus tritor</t>
  </si>
  <si>
    <t>Scophthalmus rhombus</t>
  </si>
  <si>
    <t>79</t>
  </si>
  <si>
    <t>( Slethvarre )</t>
  </si>
  <si>
    <t>( Slethvarre ) | FIDES Initial.Quantity = 1113</t>
  </si>
  <si>
    <t>Scyliorhinus canicula</t>
  </si>
  <si>
    <t>( Småplettet Rødhaj )</t>
  </si>
  <si>
    <t>VI,VIIa-c,VIIe-j,VIIIa-d,IXa</t>
  </si>
  <si>
    <t>Scyliorhinus stellaris</t>
  </si>
  <si>
    <t>VI,VII</t>
  </si>
  <si>
    <t>Scymnodon ringens</t>
  </si>
  <si>
    <t>Sebastes marinus</t>
  </si>
  <si>
    <t>ICES Sub areas V,VI,XII,XIV &amp; NAFO SA 2 + (Div. 1F + 3K).</t>
  </si>
  <si>
    <t>( Stor Rødfisk )</t>
  </si>
  <si>
    <t>Sebastes mentella</t>
  </si>
  <si>
    <t>ICES Sub areas V,VI,XII,XIV &amp; NAFO SA 2 + (Div. 1F + 3K)</t>
  </si>
  <si>
    <t>( Lille Rødfisk )</t>
  </si>
  <si>
    <t>Sebastes spp</t>
  </si>
  <si>
    <t>NAFO 3LN</t>
  </si>
  <si>
    <t>( Rødfiskearter )</t>
  </si>
  <si>
    <t>NAFO 3O</t>
  </si>
  <si>
    <t>Selar crumenophthalmus</t>
  </si>
  <si>
    <t>Sepia hierredda</t>
  </si>
  <si>
    <t>Sepia officinalis</t>
  </si>
  <si>
    <t>( Sepiablæksprutte )</t>
  </si>
  <si>
    <t>Sepia spp</t>
  </si>
  <si>
    <t>Serranidae</t>
  </si>
  <si>
    <t>Solea solea</t>
  </si>
  <si>
    <t>VIIhjk</t>
  </si>
  <si>
    <t>( Tunge )</t>
  </si>
  <si>
    <t>VIIIc</t>
  </si>
  <si>
    <t>VIIIab</t>
  </si>
  <si>
    <t>Ixa</t>
  </si>
  <si>
    <t>( Tunge ) | Sum of MS shares &lt;10% = 25% | FIDES Initial.Quantity = 597</t>
  </si>
  <si>
    <t>( Tunge ) | Selected and combined with IIIa for sampling, since stock covers both IIIa and 22</t>
  </si>
  <si>
    <t>( Tunge ) | FIDES Initial.Quantity = 376 | Combined with area 22 for sampling, since stock covers both IIIa and 22</t>
  </si>
  <si>
    <t>Sparidae</t>
  </si>
  <si>
    <t>( Havrudearter )</t>
  </si>
  <si>
    <t>Sparisoma cretense</t>
  </si>
  <si>
    <t>Sparus spp</t>
  </si>
  <si>
    <t>Sphyrna lewini</t>
  </si>
  <si>
    <t>Sprattus sprattus</t>
  </si>
  <si>
    <t>( Brisling ) | FIDES Initial.Quantity = 17840</t>
  </si>
  <si>
    <t>( Brisling ) | FIDES Initial.Quantity = 1071</t>
  </si>
  <si>
    <t>( Brisling ) | FIDES Initial.Quantity = 151264</t>
  </si>
  <si>
    <t>( Brisling ) | Sum of MS shares &lt;10% = 26% | FIDES Initial.Quantity = 25875</t>
  </si>
  <si>
    <t>Squalus acanthias</t>
  </si>
  <si>
    <t>( Pighaj )</t>
  </si>
  <si>
    <t>Strombus gigas</t>
  </si>
  <si>
    <t>Tetrapturus albidus</t>
  </si>
  <si>
    <t>Tetrapturus angustirostris</t>
  </si>
  <si>
    <t>Tetrapturus audax</t>
  </si>
  <si>
    <t>Thunnus alalunga</t>
  </si>
  <si>
    <t>Thunnus albacares</t>
  </si>
  <si>
    <t>Thunnus atlanticus</t>
  </si>
  <si>
    <t>Thunnus obesus</t>
  </si>
  <si>
    <t>Thunnus orientalis</t>
  </si>
  <si>
    <t>Thunnus thynnus</t>
  </si>
  <si>
    <t>( Tunfisk )</t>
  </si>
  <si>
    <t>Thunnus tonggol</t>
  </si>
  <si>
    <t>Torpedo marmorata</t>
  </si>
  <si>
    <t>Torpedo nobiliana</t>
  </si>
  <si>
    <t>Trachurus mediterraneus</t>
  </si>
  <si>
    <t>VIII,IX</t>
  </si>
  <si>
    <t>Trachurus murphyi</t>
  </si>
  <si>
    <t>SPRFMO</t>
  </si>
  <si>
    <t>SPRFMO Convention Area</t>
  </si>
  <si>
    <t>Trachurus picturatus</t>
  </si>
  <si>
    <t>Trachurus spp</t>
  </si>
  <si>
    <t>( Hestemakrelarter )</t>
  </si>
  <si>
    <t>Trachurus trachurus</t>
  </si>
  <si>
    <t>( Hestemakrel ) | FIDES Initial.Quantity = 5985</t>
  </si>
  <si>
    <t>( Hestemakrel )</t>
  </si>
  <si>
    <t>IIa</t>
  </si>
  <si>
    <t>( Hestemakrel ) | Sum of MS shares &lt;10% = 33% | FIDES Initial.Quantity = 9861 | Unselected, no landings and area is covered in the North Atlantic</t>
  </si>
  <si>
    <t>IIa,IVa,Vb,VIa,VIIa-c,e-k,VIIIabde</t>
  </si>
  <si>
    <t>( Hestemakrel ) | Sum of MS shares &lt;10% = 33% | FIDES Initial.Quantity = 9861</t>
  </si>
  <si>
    <t>Trachurus trecae</t>
  </si>
  <si>
    <t>( Cuene-Hestemakrel )</t>
  </si>
  <si>
    <t>Trisopterus esmarkii</t>
  </si>
  <si>
    <t>( Sperling ) | FIDES Initial.Quantity = 85186 | Selected and combined with IV for sampling, since stock covers both areas</t>
  </si>
  <si>
    <t>100</t>
  </si>
  <si>
    <t>( Sperling ) | FIDES Initial.Quantity = 85186 | Combined with area IIIa for sampling, since stock covers both areas</t>
  </si>
  <si>
    <t>Trisopterus spp</t>
  </si>
  <si>
    <t>Umbrina canariensis</t>
  </si>
  <si>
    <t>34.3.3-6</t>
  </si>
  <si>
    <t>Urophycis tenuis</t>
  </si>
  <si>
    <t>Xiphias gladius</t>
  </si>
  <si>
    <t>( Sværdfisk )</t>
  </si>
  <si>
    <t>Zeus faber</t>
  </si>
  <si>
    <t>( Sankt Petersfisk )</t>
  </si>
  <si>
    <t>Sex ratio and maturity 'A' length, age and weight 'Q'</t>
  </si>
  <si>
    <t>Lenght and weight 'Q'</t>
  </si>
  <si>
    <t>new speices - we do not know presently if it can age them, the species is not caught in any Danish survey and therfore it will not be sexed or matured</t>
  </si>
  <si>
    <t>length and weight 'A'</t>
  </si>
  <si>
    <t>Sex ratio 'A'; length, age and weight 'A'</t>
  </si>
  <si>
    <t>Sex ratio and maturity 'A' length and weight 'M'</t>
  </si>
  <si>
    <t>Sex ratio and maturity 'A' length and weight 'Q'</t>
  </si>
  <si>
    <t>new speices - no analytic assessment</t>
  </si>
  <si>
    <t>Can not presently be aged - otoliths still collected</t>
  </si>
  <si>
    <t>IIIa, IV</t>
  </si>
  <si>
    <t>IIIa, IV, VIId</t>
  </si>
  <si>
    <t>Lenght and weight 'Q', sex ratio 'A'</t>
  </si>
  <si>
    <t>can not be aged</t>
  </si>
  <si>
    <t>Are not presently caught in the survey and can therefore not be sexed or maturity staged</t>
  </si>
  <si>
    <t>Length and sex 'Q'</t>
  </si>
  <si>
    <t>IIIa, IVa</t>
  </si>
  <si>
    <t>length, age and weight 'Q'</t>
  </si>
  <si>
    <t>are not presently caught in the survey and can therefore not be sexed or maturity staged</t>
  </si>
  <si>
    <t>IIIa, 22</t>
  </si>
  <si>
    <t>No sex and maturity as survey is on a wrong time of the year</t>
  </si>
  <si>
    <t>IV,IIIa</t>
  </si>
  <si>
    <t>2020</t>
  </si>
  <si>
    <t>length</t>
  </si>
  <si>
    <t>Harbour sampling</t>
  </si>
  <si>
    <t>Self-sampling</t>
  </si>
  <si>
    <t>Surveys</t>
  </si>
  <si>
    <t>sex</t>
  </si>
  <si>
    <t>weight</t>
  </si>
  <si>
    <t>age</t>
  </si>
  <si>
    <t>maturity</t>
  </si>
  <si>
    <t>Observer at sea</t>
  </si>
  <si>
    <t>Inf</t>
  </si>
  <si>
    <t>II, IIIa, IV, V, VI, VII, VIII, IX</t>
  </si>
  <si>
    <t>see comment in text box 1G. No survey planned for in 2020 (bi- annual survey conducted)</t>
  </si>
  <si>
    <t>No survey conducted in 2020 due to the Corona pandemic. Survey posponed to 2021. see comment in text box 1G</t>
  </si>
  <si>
    <t>Ages are not used in stock assessment from commercial catches for this stock, only from surveys and Denmark has therefore stopped sampling ages from commercial catches as this was not an end-user need.</t>
  </si>
  <si>
    <t>An industrial sample will be between 1-5 kg. The sample will be sorted by species. Close to 100 random fish per species will be selected (based on the weight of ~10 fish) for length measurements. Every second of the fish is then selected for age and individual weight. The fish is measured in scm.</t>
  </si>
  <si>
    <t xml:space="preserve">The survey is sampling 3 stations on each position. From these 3 stations 2 are only species and length measured. On the third station all fish are length measured and individual weight, maturity, sex and age are selected for minimum 50 fish based on length stratification.  </t>
  </si>
  <si>
    <t>From the commercial brown shrimp 100 shrimps (HUC) and 50 shrimps (D) per day is sampled with minimum 2 samples per day for length and weight. 1 sample per trip is matured and sexed.</t>
  </si>
  <si>
    <t>Baltic Sea (ICES areas III b-d)</t>
  </si>
  <si>
    <t>Capacity</t>
  </si>
  <si>
    <t>all fleets</t>
  </si>
  <si>
    <t>all</t>
  </si>
  <si>
    <t>All metiers</t>
  </si>
  <si>
    <t>National fleet register</t>
  </si>
  <si>
    <t>100%</t>
  </si>
  <si>
    <t>None</t>
  </si>
  <si>
    <t>Inactive vessels</t>
  </si>
  <si>
    <t>Effort</t>
  </si>
  <si>
    <t>0-&lt; 8 m</t>
  </si>
  <si>
    <t>Sales notes</t>
  </si>
  <si>
    <t>8-&lt; 12 m</t>
  </si>
  <si>
    <t>Sales notes, logbooks</t>
  </si>
  <si>
    <t xml:space="preserve">12 m or larger </t>
  </si>
  <si>
    <t>Sales notes, logbooks, VMS data</t>
  </si>
  <si>
    <t>Landings</t>
  </si>
  <si>
    <t xml:space="preserve">8 m or larger </t>
  </si>
  <si>
    <t>North Sea (ICES areas IIIa and IV), Eastern Arctic (ICES areas I and II)</t>
  </si>
  <si>
    <t>0-&lt; 10 m</t>
  </si>
  <si>
    <t>10-&lt; 12 m</t>
  </si>
  <si>
    <t xml:space="preserve">10 m or larger </t>
  </si>
  <si>
    <t>IO: ICES</t>
  </si>
  <si>
    <t>IIIa, 
SD 22-24</t>
  </si>
  <si>
    <t>at markets</t>
  </si>
  <si>
    <t>M DKBAG - Bagenkop</t>
  </si>
  <si>
    <t>port X day</t>
  </si>
  <si>
    <t>Only stocks in table 1A, 1B and 1C</t>
  </si>
  <si>
    <t>Quarterly</t>
  </si>
  <si>
    <t>Selection of harbours based on 2018 data where 80% of the landings of the sampled stocks occur. Will be updated based on the previous year.</t>
  </si>
  <si>
    <t>Planned number of PSU's in 2020 is based on 2019 data: 13</t>
  </si>
  <si>
    <t>M DKBNP - Bønnerup</t>
  </si>
  <si>
    <t>Planned number of PSU's in 2020 is based on 2019 data: 1</t>
  </si>
  <si>
    <t>SD 22-24</t>
  </si>
  <si>
    <t>M DKDRA - Dragør</t>
  </si>
  <si>
    <t>Planned number of PSU's in 2020 is based on 2019 data: 2</t>
  </si>
  <si>
    <t>M DKFAB - Fåborg</t>
  </si>
  <si>
    <t>Planned number of PSU's in 2020 is based on 2019 data: 5</t>
  </si>
  <si>
    <t>IIIa, 
SD 22-24,
SD 25-32</t>
  </si>
  <si>
    <t>M DKGLE - Gilleleje</t>
  </si>
  <si>
    <t>Planned number of PSU's in 2020 is based on 2019 data: 16</t>
  </si>
  <si>
    <t xml:space="preserve">North Sea (ICES areas IIIa and IV), Eastern Arctic (ICES areas I and II) </t>
  </si>
  <si>
    <t>M DKGRE - Grenå</t>
  </si>
  <si>
    <t>Planned number of PSU's in 2020 is based on 2019 data: 3</t>
  </si>
  <si>
    <t>IV, VIId,
IIIa</t>
  </si>
  <si>
    <t>M DKHAN - Hanstholm</t>
  </si>
  <si>
    <t>M DKHIR - Hirtshals</t>
  </si>
  <si>
    <t>M DKHUN - Hundested</t>
  </si>
  <si>
    <t>Planned number of PSU's in 2020 is based on 2019 data: 0</t>
  </si>
  <si>
    <t>IV, VIId,
IIIa,
SD 22-24,
SD 35-32</t>
  </si>
  <si>
    <t>M DKHVS - Hvide sande</t>
  </si>
  <si>
    <t>SD 22-24,
SD 25-32</t>
  </si>
  <si>
    <t>M DKKLH - Klintholm</t>
  </si>
  <si>
    <t>Planned number of PSU's in 2020 is based on 2019 data: 4</t>
  </si>
  <si>
    <t>M DKKRR - Korsør</t>
  </si>
  <si>
    <t>M DKCPH - København</t>
  </si>
  <si>
    <t>M DKLNG - Langø</t>
  </si>
  <si>
    <t>M DKNEX - Nexø</t>
  </si>
  <si>
    <t>Planned number of PSU's in 2020 is based on 2019 data: 8</t>
  </si>
  <si>
    <t>M DKRQG - Rødvig</t>
  </si>
  <si>
    <t>M DKRNN - Rønne</t>
  </si>
  <si>
    <t>IV, VIId,
IIIa,
SD 22-24</t>
  </si>
  <si>
    <t>M DKSKA - Skagen</t>
  </si>
  <si>
    <t>M DKSLT - Sletten</t>
  </si>
  <si>
    <t>M DKSTD Strandby</t>
  </si>
  <si>
    <t>Planned number of PSU's in 2020 is based on 2019 data: 10</t>
  </si>
  <si>
    <t>M DKTEJ - Tejn</t>
  </si>
  <si>
    <t>M DKTMD - Thorsminde</t>
  </si>
  <si>
    <t>M DKTHN - Thyborøn</t>
  </si>
  <si>
    <t>M DKVBK - Vedbæk</t>
  </si>
  <si>
    <t>at market - Bagenkop</t>
  </si>
  <si>
    <t>Ports covering 80% of landings from stocks to be sampled</t>
  </si>
  <si>
    <t>random weekday from systematic 2-week coverage</t>
  </si>
  <si>
    <t>These are ports selected to cover 80 % of landings, trips and economy of stocks sampled at market</t>
  </si>
  <si>
    <t>at market - Bønnerup</t>
  </si>
  <si>
    <t>at market - Dragør</t>
  </si>
  <si>
    <t>at market - Fåborg</t>
  </si>
  <si>
    <t>at market - Gilleleje</t>
  </si>
  <si>
    <t>at market - Grenå</t>
  </si>
  <si>
    <t>at market - Hanstholm</t>
  </si>
  <si>
    <t>at market - Hirtshals</t>
  </si>
  <si>
    <t>at market - Hundested</t>
  </si>
  <si>
    <t>at market - Hvide Sande</t>
  </si>
  <si>
    <t>at market - Klintholm</t>
  </si>
  <si>
    <t>at market - Korsør</t>
  </si>
  <si>
    <t>at market - København</t>
  </si>
  <si>
    <t>at market - Langø</t>
  </si>
  <si>
    <t>at market - Nexø</t>
  </si>
  <si>
    <t>at market - Rødvig</t>
  </si>
  <si>
    <t>at market - Rønne</t>
  </si>
  <si>
    <t>at market - Skagen</t>
  </si>
  <si>
    <t>at market - Sletten</t>
  </si>
  <si>
    <t>at market - Strandby</t>
  </si>
  <si>
    <t>at market - Tejn</t>
  </si>
  <si>
    <t>at market - Thorsminde</t>
  </si>
  <si>
    <t>at market - Thyborøn</t>
  </si>
  <si>
    <t>at market - Vedbæk</t>
  </si>
  <si>
    <t>Fishing Activity Variable</t>
  </si>
  <si>
    <t>capacity</t>
  </si>
  <si>
    <t>Data are immediately available</t>
  </si>
  <si>
    <t>effort</t>
  </si>
  <si>
    <t>landings</t>
  </si>
  <si>
    <t>Fleet economic</t>
  </si>
  <si>
    <t>capacity, revenue, costs</t>
  </si>
  <si>
    <t>N-1</t>
  </si>
  <si>
    <t>N+1, April 1</t>
  </si>
  <si>
    <t>Fleet economic data call</t>
  </si>
  <si>
    <t>Aquaculture economic</t>
  </si>
  <si>
    <t>N+1, June 31</t>
  </si>
  <si>
    <t>Aquaculture data call</t>
  </si>
  <si>
    <t>Employment by education level and nationality</t>
  </si>
  <si>
    <t>Environmental data on aqua-culture</t>
  </si>
  <si>
    <t>N+1, January 31</t>
  </si>
  <si>
    <t>For economic data use</t>
  </si>
  <si>
    <t>N+1, March 31</t>
  </si>
  <si>
    <t>Fish processing economic</t>
  </si>
  <si>
    <t>N-2</t>
  </si>
  <si>
    <t>N+1, November 1</t>
  </si>
  <si>
    <t>Denmark is no longer conducting quota sampling on numbers of fish, but aims to sample a certain level of PSUs. Therefor the planned numbers of fish in the WP to be sampled per stock is a mean of historic samples and are not seemed as a goal for the present sampling program.</t>
  </si>
  <si>
    <t>DNK - BEL</t>
  </si>
  <si>
    <t>This agreement has been establish to optimize and exchange the age reading expertise for species collected in the IBTS survey. A list of species are collected during the survey according to the Manual for the International Bottom Trawl Surveys ICES CM 2000/D:07.but for some species only a small amount are caught and there is a need for collaboration and task sharing. No additional sampling costs are involved and costs for analysis will be covered in the National Workplan 2017.</t>
  </si>
  <si>
    <t>Age samples will be collected during the IBTS survey according to the manual (ICES CM 2000/D:07). Denmark will sample otoliths of Turbot and brill which will be stored in paperbags (with relevant data as agreed between the responsible readers and needed for the reading) and sent to Belgium for age reading.</t>
  </si>
  <si>
    <t>Denmark is responsible for submitting the data to the relevant ICES Expert Groups, and to the EC under the requirements of its Data Collection Framework.</t>
  </si>
  <si>
    <t>On-going</t>
  </si>
  <si>
    <t>The planned work was carried out in accordance by mutual consent between the countries concerned</t>
  </si>
  <si>
    <t>Ongoing</t>
  </si>
  <si>
    <t>DNK - LTU</t>
  </si>
  <si>
    <t>Vilda Griūnienė (LTU, Vilda.Griuniene@zum.lt), Jørgen Dalskov (DNK, jd@aqua.dtu.dk)</t>
  </si>
  <si>
    <t>This agreement has been establish between DTU Aqua and LTU  Fisheries Service due to landings of sprat by Lithuanian flagged vessels take place in Denmark in an amount that it has to be dealt with in a form of bilateral agreement. (RCM Baltic 2011).</t>
  </si>
  <si>
    <t>While sprat in the Baltic is managed as one single stock and that the stock is well covered concerning biological samples, vessels fishing under the Lithuanian register, which land for first sale into Denmark, will be sampled as part of the Lithuanian National WP</t>
  </si>
  <si>
    <t>Denmark is responsible for submitting the data from Danish vessels, and Lithuania in the case of sampling Lithuanian vessels, to the relevant ICES Expert Groups, and to the EC under the requirements of Data Collection Framework. Both Member States will provide the required data for the species that are requested by the relevant ICES Expert Groups as and when requested.</t>
  </si>
  <si>
    <t>No</t>
  </si>
  <si>
    <t>DNK, SWE, UK, NL, D, IRL</t>
  </si>
  <si>
    <t>NC's of these mentioned MS.</t>
  </si>
  <si>
    <t>Continuation of cost-sharing International Ecosystem Survey in the Nordic</t>
  </si>
  <si>
    <t>Conducting the survey in accordance with the survey manual.</t>
  </si>
  <si>
    <t>Datais transmitted to the post cruise meeting and for ICES WGWIDE.</t>
  </si>
  <si>
    <t>Signed agreement</t>
  </si>
  <si>
    <t>DNK, UK, NL, D, IRL</t>
  </si>
  <si>
    <t>Continuation of cost-sharing International Blue Whiting Survey</t>
  </si>
  <si>
    <t>IRL and NL</t>
  </si>
  <si>
    <t>27.3.b</t>
  </si>
  <si>
    <t>FPN_ANA_&gt;0_0_0</t>
  </si>
  <si>
    <t>Anadromous species</t>
  </si>
  <si>
    <t>NA*</t>
  </si>
  <si>
    <t>* Confidential data (less than 3 vessels)</t>
  </si>
  <si>
    <t>FPN_CAT_&gt;0_0_0</t>
  </si>
  <si>
    <t>Catadromous specie</t>
  </si>
  <si>
    <t>FPN_CRU_&gt;0_0_0</t>
  </si>
  <si>
    <t>Crustaceans</t>
  </si>
  <si>
    <t>FPN_DEF_&gt;0_0_0</t>
  </si>
  <si>
    <t>Demersal fish</t>
  </si>
  <si>
    <t>FPN_FWS_&gt;0_0_0</t>
  </si>
  <si>
    <t>Freshwater species</t>
  </si>
  <si>
    <t>FPN_SPF_&gt;0_0_0</t>
  </si>
  <si>
    <t>Small pelagic fish</t>
  </si>
  <si>
    <t>FPO_MOL_&gt;0_0_0</t>
  </si>
  <si>
    <t>Molluscs</t>
  </si>
  <si>
    <t>GNS_ANA_110-156_0_0</t>
  </si>
  <si>
    <t>GNS_ANA_&gt;=157_0_0</t>
  </si>
  <si>
    <t>GNS_CAT_&gt;0_0_0</t>
  </si>
  <si>
    <t>GNS_CRU_&gt;0_0_0</t>
  </si>
  <si>
    <t>GNS_DEF_110-156_0_0</t>
  </si>
  <si>
    <t>GNS_DEF_90-109_0_0</t>
  </si>
  <si>
    <t>GNS_DEF_&gt;=157_0_0</t>
  </si>
  <si>
    <t>GNS_SPF_110-156_0_0</t>
  </si>
  <si>
    <t>GNS_SPF_32-109_0_0</t>
  </si>
  <si>
    <t>GNS_SPF_&gt;=157_0_0</t>
  </si>
  <si>
    <t>LLS_CAT_0_0_0</t>
  </si>
  <si>
    <t>LLS_DEF_0_0_0</t>
  </si>
  <si>
    <t>MIS_MIS_0_0_0</t>
  </si>
  <si>
    <t>OTB_CRU_&gt;0_0_0</t>
  </si>
  <si>
    <t>OTB_DEF_90-104_0_0</t>
  </si>
  <si>
    <t>OTB_DEF_&gt;=105_1_120</t>
  </si>
  <si>
    <t>OTM_SPF_16-31_0_0</t>
  </si>
  <si>
    <t>OTM_SPF_32-89_0_0</t>
  </si>
  <si>
    <t>PTB_DEF_&gt;=105_1_120</t>
  </si>
  <si>
    <t>PTB_SPF_32-89_0_0</t>
  </si>
  <si>
    <t>PTM_SPF_32-89_0_0</t>
  </si>
  <si>
    <t>27.3.c</t>
  </si>
  <si>
    <t>DRB_MOL_&gt;=0_0_0</t>
  </si>
  <si>
    <t>FPO_CAT_&gt;0_0_0</t>
  </si>
  <si>
    <t>GNS_FWS_&gt;0_0_0</t>
  </si>
  <si>
    <t>LLD_ANA_0_0_0</t>
  </si>
  <si>
    <t>OTB_DEF_&lt;16_0_0</t>
  </si>
  <si>
    <t>OTB_SPF_16-31_0_0</t>
  </si>
  <si>
    <t>OTM_DEF_&gt;=105_1_120</t>
  </si>
  <si>
    <t>PTB_DEF_90-104_0_0</t>
  </si>
  <si>
    <t>PTB_SPF_16-31_0_0</t>
  </si>
  <si>
    <t>PTB_SPF_&gt;=105_1_120</t>
  </si>
  <si>
    <t>PTM_DEF_&lt;16_0_0</t>
  </si>
  <si>
    <t>PTM_DEF_&gt;=105_1_120</t>
  </si>
  <si>
    <t>PTM_SPF_16-31_0_0</t>
  </si>
  <si>
    <t>SDN_DEF_90-104_0_0</t>
  </si>
  <si>
    <t>SDN_DEF_&gt;=105_1_120</t>
  </si>
  <si>
    <t>SSC_DEF_90-104_0_0</t>
  </si>
  <si>
    <t>SSC_DEF_&lt;16_0_0</t>
  </si>
  <si>
    <t>SSC_DEF_&gt;=105_1_120</t>
  </si>
  <si>
    <t>27.3.d</t>
  </si>
  <si>
    <t>FPO_SPF_&gt;0_0_0</t>
  </si>
  <si>
    <t>LHP_FIF_0_0_0</t>
  </si>
  <si>
    <t>Finfish</t>
  </si>
  <si>
    <t>LLS_ANA_0_0_0</t>
  </si>
  <si>
    <t>LLS_FWS_0_0_0</t>
  </si>
  <si>
    <t>OTB_SPF_32-104_0_0</t>
  </si>
  <si>
    <t>OTM_SPF_16-104_0_0</t>
  </si>
  <si>
    <t>OTM_SPF_32-104_0_0</t>
  </si>
  <si>
    <t>PTB_DEF_&lt;16_0_0</t>
  </si>
  <si>
    <t>PTM_SPF_16-104_0_0</t>
  </si>
  <si>
    <t>PTM_SPF_32-104_0_0</t>
  </si>
  <si>
    <t>NAFO (FAO area 21)</t>
  </si>
  <si>
    <t>RFMO: NAFO</t>
  </si>
  <si>
    <t>21.1</t>
  </si>
  <si>
    <t>OTB_CRU_40-59_0_0</t>
  </si>
  <si>
    <t>Non Union North Western waters (ICES areas Va and Vb (only non-Union waters))</t>
  </si>
  <si>
    <t>27.5.b</t>
  </si>
  <si>
    <t>OTM_SPF_32-69_0_0</t>
  </si>
  <si>
    <t>27.2</t>
  </si>
  <si>
    <t>OTB_DEF_&gt;=120_0_0</t>
  </si>
  <si>
    <t>27.3.a</t>
  </si>
  <si>
    <t>FPN_MOL_&gt;0_0_0</t>
  </si>
  <si>
    <t>FPO_CRU_&gt;0_0_0</t>
  </si>
  <si>
    <t>FYK_CAT_&gt;0_0_0</t>
  </si>
  <si>
    <t>GND_SPF_50-70_0_0</t>
  </si>
  <si>
    <t>GNS_DEF_100-119_0_0</t>
  </si>
  <si>
    <t>GNS_DEF_120-219_0_0</t>
  </si>
  <si>
    <t>GNS_DEF_90-99_0_0</t>
  </si>
  <si>
    <t>GNS_DEF_&gt;=220_0_0</t>
  </si>
  <si>
    <t>GNS_SPF_120-219_0_0</t>
  </si>
  <si>
    <t>GNS_SPF_50-70_0_0</t>
  </si>
  <si>
    <t>OTB_CRU_16-31_0_0</t>
  </si>
  <si>
    <t>OTB_CRU_32-69_0_0</t>
  </si>
  <si>
    <t>OTB_CRU_70-89_2_35</t>
  </si>
  <si>
    <t>OTB_CRU_90-119_0_0</t>
  </si>
  <si>
    <t>OTB_CRU_&gt;=120_0_0</t>
  </si>
  <si>
    <t>OTB_DEF_16-31_0_0</t>
  </si>
  <si>
    <t>OTB_DEF_32-69_0_0</t>
  </si>
  <si>
    <t>OTB_DEF_70-89_0_0</t>
  </si>
  <si>
    <t>OTB_DEF_90-119_0_0</t>
  </si>
  <si>
    <t>OTB_SPF_90-119_0_0</t>
  </si>
  <si>
    <t>OTM_DEF_16-31_0_0</t>
  </si>
  <si>
    <t>OTM_DEF_90-119_0_0</t>
  </si>
  <si>
    <t>OTM_DEF_&lt;16_0_0</t>
  </si>
  <si>
    <t>OTM_DEF_&gt;=120_0_0</t>
  </si>
  <si>
    <t>OTM_SPF_90-119_0_0</t>
  </si>
  <si>
    <t>PTB_CRU_90-119_0_0</t>
  </si>
  <si>
    <t>PTB_CRU_&gt;=120_0_0</t>
  </si>
  <si>
    <t>PTB_DEF_90-119_0_0</t>
  </si>
  <si>
    <t>PTB_DEF_&gt;=120_0_0</t>
  </si>
  <si>
    <t>PTM_DEF_&gt;=120_0_0</t>
  </si>
  <si>
    <t>PTM_SPF_32-69_0_0</t>
  </si>
  <si>
    <t>SDN_DEF_90-119_0_0</t>
  </si>
  <si>
    <t>SDN_DEF_&gt;=120_0_0</t>
  </si>
  <si>
    <t>SSC_DEF_&gt;=120_0_0</t>
  </si>
  <si>
    <t>TBB_DEF_90-119_0_0</t>
  </si>
  <si>
    <t>TBB_DEF_&gt;=120_0_0</t>
  </si>
  <si>
    <t>27.4</t>
  </si>
  <si>
    <t>GNS_SPF_90-99_0_0</t>
  </si>
  <si>
    <t>OTB_CRU_100-119_0_0</t>
  </si>
  <si>
    <t>OTB_CRU_70-99_0_0</t>
  </si>
  <si>
    <t>OTB_DEF_100-119_0_0</t>
  </si>
  <si>
    <t>OTB_DEF_70-99_0_0</t>
  </si>
  <si>
    <t>OTB_SPF_32-69_0_0</t>
  </si>
  <si>
    <t>OTB_SPF_&gt;=120_0_0</t>
  </si>
  <si>
    <t>OTM_DEF_100-119_0_0</t>
  </si>
  <si>
    <t>OTM_DEF_32-69_0_0</t>
  </si>
  <si>
    <t>PS_SPF_32-69_0_0</t>
  </si>
  <si>
    <t>PTB_DEF_16-31_0_0</t>
  </si>
  <si>
    <t>PTM_DEF_16-31_0_0</t>
  </si>
  <si>
    <t>SDN_DEF_100-119_0_0</t>
  </si>
  <si>
    <t>TBB_CRU_16-31_0_0</t>
  </si>
  <si>
    <t>TBB_CRU_&gt;=120_0_0</t>
  </si>
  <si>
    <t>TBB_DEF_100-119_0_0</t>
  </si>
  <si>
    <t>TBB_DEF_16-31_0_0</t>
  </si>
  <si>
    <t>TBB_DEF_70-99_0_0</t>
  </si>
  <si>
    <t>North Western waters (ICES areas Vb (only Union waters), VI and VII)</t>
  </si>
  <si>
    <t>27.14</t>
  </si>
  <si>
    <t>27.6</t>
  </si>
  <si>
    <t>27.7</t>
  </si>
  <si>
    <t>27.7.d</t>
  </si>
  <si>
    <t>Southern Western waters (ICES zones VIII, IX and X (waters around Azores)), CECAF areas 34.1.1, 34.1.2 and 34.2.0 (waters around Madeira and the Canary Islands)</t>
  </si>
  <si>
    <t>27.8</t>
  </si>
  <si>
    <t>OTM_SPF_32-54_0_0</t>
  </si>
  <si>
    <t>34.1.3</t>
  </si>
  <si>
    <t>All regions</t>
  </si>
  <si>
    <t>ports</t>
  </si>
  <si>
    <t xml:space="preserve">The present Danish harbor sampling design, samples small and large harbors by quarters with different effort. However, in this design it is possible to change between being a large and a small harbor depending on the quarter and therefore the effort will change over the quarters. </t>
  </si>
  <si>
    <t>Harbors selected according to preselected scheme. On each harbor day visit, 1 box per size sorting group is selected for measurements of length, weight and age. For flatfishes only 2 fish per cm are used for individual age and weight</t>
  </si>
  <si>
    <t>Plaice, sole and dab are also sampled for sex in the Danish harbour sampling program. Harbors selected according to preselected scheme. On each harbor day visit, 1 box per size sorting group is selected for measurements of length, weight, sex and age. For flatfishes only 2 fish per cm are used for individual age, sex and weight</t>
  </si>
  <si>
    <t xml:space="preserve">Harbors selected according to preselected scheme. On each harbor day visit, 1 box per size sorting group is selected for measurements of length, weight, sex and age. All fish within a box is selected for length, weight and age. As the fish is landed gutted now sex or maturity can be obtained. </t>
  </si>
  <si>
    <t xml:space="preserve">Vessels fishing under the Polish register, which land for first sale into Denmark, will be sampled as part of the Polish National Programme under the requirements of the EC Data Collection Framework (199/2008). </t>
  </si>
  <si>
    <t>Length and age of discards and landings</t>
  </si>
  <si>
    <t>DNK responsible for submitting data from DNK vessels, and POL from POL vessels, to the respective end-users.</t>
  </si>
  <si>
    <t>from 2013 onwards</t>
  </si>
  <si>
    <t>http://dcf.mir.gdynia.pl/?page_id=365</t>
  </si>
  <si>
    <t>Obsolete</t>
  </si>
  <si>
    <t>The survey is according to the international survey protocol for the BITS survey (https://www.ices.dk/sites/pub/Publication%20Reports/ICES%20Survey%20Protocols%20(SISP)/SISP7%20BITS%202017.pdf). For cod; 1 fish per cm/station is sampled for age, individual weight, sex and maturity (only spring survey). For plaice and flounder 1 fish per cm / day is sampled for age, individual weight, sex and maturity (only spring survey). For dab and turbot all fish caught are sampled for age, individual weight, sex and maturity (only spring survey).</t>
  </si>
  <si>
    <t xml:space="preserve">The survey is according to the international survey protocol for the BITS survey (https://www.ices.dk/sites/pub/Publication%20Reports/ICES%20Survey%20Protocols%20(SISP)/SISP7%20BITS%202017.pdf). As age, sex and maturity is not used by end-users for this survey on this stock. These information are not sampled. </t>
  </si>
  <si>
    <t xml:space="preserve">The survey is according to the international survey protocol for the BITS survey (https://www.ices.dk/sites/pub/Publication%20Reports/ICES%20Survey%20Protocols%20(SISP)/SISP7%20BITS%202017.pdf). For ell only information on length and weight are sampled if caught, however that is considered a rare event. </t>
  </si>
  <si>
    <t xml:space="preserve">The aim is consensus samples from all Markel landed by Danish vessels in Denmark. A sample is close to 60 fish, length, weight and age is taken from them all. From the vessels landing abroad a self-sampling scheme is designed </t>
  </si>
  <si>
    <t>DNK - NLD</t>
  </si>
  <si>
    <t>Sieto Verver (NLD, sieto.verver@wur.nl), Jørgen Dalskov (DNK, jd@aqua.dtu.dk)</t>
  </si>
  <si>
    <t>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</si>
  <si>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</si>
  <si>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</si>
  <si>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on-going</t>
  </si>
  <si>
    <t>DNK - SWE</t>
  </si>
  <si>
    <t>SWE: Anna Hasslow, anna.hasslow@havochvatten.se; DNK: Jørgen Dalskov, jd@aqua.dtu.dk</t>
  </si>
  <si>
    <t>a) Sampling of the following species has been discussed and agreed: plaice in Skagerrak and Kattegat, cod in the Baltic, haddock in div.IIIa, saithe in div.IIIa, sole in div.IIIa, whiting in div.IIIa, norway lobster in Kattegat and Skagerrak, hake in div.IIIa, salmon in Baltic Sea.
b) Special agreements for: herring in div.IIIa and div.IIIb-d, and sprat div.IIIb-d, witch flounder in div.IIIa.</t>
  </si>
  <si>
    <t>described in next column</t>
  </si>
  <si>
    <t>a) plaice: only DNK to sample, age reading calibration between DNK and SWE to be carried out on routine basis. cod: only DNK to sample. haddock: only DNK to sample. saithe: only DNK to sample. sole: only DNK to sample. whiting: discard rates will continue to be obtained. norway lobster: DNK &amp; SWE to sample. hake: DNK to sample. 
b) 
herring IIIa: DNK to sample from trawl fisheries targeting small pelagic fish, si: 5 samples, 50 age readings/sample, 50 length measurements/sample, 50 individual weight/sample.
herring IIIb-d: DNK to sample from trawl fisheries targeting small pelagic fish, si: 14 samples, 50 age readings/sample, 50 length measurements/sample, 50 individual weight/sample.
sprat IIIb-d: DNK to sample from trawl fisheries targeting small pelagic fish, si: 28 samples, 50 age readings/sample, 50 length measurements/sample, 50 individual weight/sample.
witch flounder IIIa: app 600 individuals will be collected in DNK and sent to SWE for age reading.</t>
  </si>
  <si>
    <t xml:space="preserve"> 
herring IIIa: DNK obtains samples by market sampling from unsorted catches stratified by fishery. Samples to be delivered to SWE regularly on a quartely basis during the year of sampling. SWE responsible for submitting data to the respective end-users.
herring IIIb-d: DNK obtains samples by market sampling from unsorted catches stratified by fishery.  Samples to be delivered to SWE regularly on a quartely basis during the year of sampling. SWE responsible for submitting data to the respective end-users.
sprat IIIb-d: DNK obtains samples by market sampling from unsorted catches stratified by fishery. DNK to send frozen samples to SWE every quarter. SWE to measure length and weight, age reading. SWE responsible for submitting data to the respective end-users.
witch flounder IIIa: DNK collect data from market sampling and sea sampling, and sends otoliths to SWE for age reading, otoliths delivered to SWE regularly at latest 1 of February the year after sampling and SWE to return with age reading latest 1st of March the year after. DNK responsible for submitting data to the respective end-users.</t>
  </si>
  <si>
    <t xml:space="preserve">DNK - GBR </t>
  </si>
  <si>
    <t>Maggie Bell</t>
  </si>
  <si>
    <t>Mackerel (Scomber scombrus) in ICES Division IV - UK to obtain  samples by market sampling from landings. Denmark is responsible for submitting the data to relevant ICES WG and to the EC.
Data will be deliveredby UK  to Denmark.</t>
  </si>
  <si>
    <t>GBR / DK</t>
  </si>
  <si>
    <t xml:space="preserve">2 samples - length, weight and age.
</t>
  </si>
  <si>
    <t>Denmark is responsible for submitting the data to relevant ICES WG and to the EC.</t>
  </si>
  <si>
    <t>country responsible for sampling ensures access to vessels</t>
  </si>
  <si>
    <t>No landings has taken place in the UK in 2018.</t>
  </si>
  <si>
    <t>DNK - DEU</t>
  </si>
  <si>
    <t>Marie Storr-Paulsen - msp@aqua.dtu.dk (DNK), Kay Panten - kay.panten@thuenen.de (DEU - North Sea), Uwe Krumme - uwe.krumme@thuenen.de (DEU - Baltic)</t>
  </si>
  <si>
    <t>a) DE vessels landing for first sale in DK to be covered under DE NP.
b) DK vessels landing for first sale in DE to be covered under DK NP.</t>
  </si>
  <si>
    <t>Length and age of discards and landings, in accordance with the respective NP.
Levels and coverage of sampling to be as agreed at the annual RCMs Baltic and NS&amp;EA.</t>
  </si>
  <si>
    <t>DE/DK responsible for submitting data from each own vessels to the respective end-users and to each other.</t>
  </si>
  <si>
    <t>re-newed 2014-2016, roll-over for 2017, expansion to 2018-2019 pending RCG agreements</t>
  </si>
  <si>
    <t xml:space="preserve">DNK - POL </t>
  </si>
  <si>
    <t>POL - Irek Wojcik (iwojcik@mir.gdynia.pl)</t>
  </si>
  <si>
    <t>DNK - Marie Storr-Paulsen (msp@aqua.dtu.dk)</t>
  </si>
  <si>
    <t xml:space="preserve"> 
herring and sprat IIIb-d: New sampling methodologies for sampling of pelagic stocks are under development and during 2020 sampling of these stock was undertaken by Sweden. Therefore no samples were collected by Denmark.
</t>
  </si>
  <si>
    <t xml:space="preserve">A self sampling program with vessels &gt; 25 m. targeting all pelagic and industrial fishery conducted by Danish vessel was initiated in 2019 in the Baltic as a pilot study and has in 2020 been expanded to all Danish waters. The self-sampling program is still not fully implemented. </t>
  </si>
  <si>
    <t>One sample / trip is collected. For herring a sample is between 100-125 fish, and 25 length stratified is selected for age, weight, sex and maturity.</t>
  </si>
  <si>
    <t>For all vessels participating in the sand ell fishery it is mandatory (in the fishing license) to collect 1 sample per trip, and in selected areas 1 sample per haul. Samples are post stratified at DTU Aqua to 1 sample/ ICES square/ day.</t>
  </si>
  <si>
    <t>From each sample roughly 100 fish are length and weight measured and 50 fish are aged (every second). Only samples from the survey are sexed and maturity staged.</t>
  </si>
  <si>
    <r>
      <t>Denmark has since 1</t>
    </r>
    <r>
      <rPr>
        <vertAlign val="superscript"/>
        <sz val="11"/>
        <rFont val="Calibri"/>
        <family val="2"/>
      </rPr>
      <t>st</t>
    </r>
    <r>
      <rPr>
        <sz val="11"/>
        <rFont val="Calibri"/>
        <family val="2"/>
      </rPr>
      <t xml:space="preserve"> of April 2020, received 1 sample per landings in the industrial fishery. This sampling is conducted by a private company to register the bycatch amounts. Before 2020 these samples were collected by the control agency. As 2020 was the first year the new sampling is still in a starting face.</t>
    </r>
  </si>
  <si>
    <t xml:space="preserve">  An industrial sample will be between 1-5 kg. The sample will be sorted by species. Close to 100 random fish per species will be selected (based on the weight of ~10 fish) for length measurements. 3 sand ell per scm is then selected for age and individual weight. </t>
  </si>
  <si>
    <t>Beam Trawlers</t>
  </si>
  <si>
    <t>12-&lt;18 m</t>
  </si>
  <si>
    <t>AREA27TBBVL1218</t>
  </si>
  <si>
    <t>E</t>
  </si>
  <si>
    <t>Average price per species</t>
  </si>
  <si>
    <t>Sales note register</t>
  </si>
  <si>
    <t>A - Census</t>
  </si>
  <si>
    <t>Refferenceyear 2019</t>
  </si>
  <si>
    <t>Days at sea</t>
  </si>
  <si>
    <t>Logbook register</t>
  </si>
  <si>
    <t>Mean age of vessels</t>
  </si>
  <si>
    <t>Danish Fishing Fleet Register</t>
  </si>
  <si>
    <t>Mean LOA of vessels</t>
  </si>
  <si>
    <t>Number of fishing enterprises/units</t>
  </si>
  <si>
    <t>Total vessel's power</t>
  </si>
  <si>
    <t>Total vessel's tonnage</t>
  </si>
  <si>
    <t>Value of landings per species</t>
  </si>
  <si>
    <t>18-&lt;24 m</t>
  </si>
  <si>
    <t>AREA27TBBVL1824</t>
  </si>
  <si>
    <t>Dermersal trawlers and/or dermersal seiners</t>
  </si>
  <si>
    <t>0-&lt;10 m</t>
  </si>
  <si>
    <t>AREA27DTSVL0010</t>
  </si>
  <si>
    <t>10-&lt;12 m</t>
  </si>
  <si>
    <t>AREA27DTSVL1012</t>
  </si>
  <si>
    <t>AREA27DTSVL1218</t>
  </si>
  <si>
    <t>24-&lt;40 m</t>
  </si>
  <si>
    <t>AREA27DTSVL2440</t>
  </si>
  <si>
    <t>40 m or longer</t>
  </si>
  <si>
    <t>AREA27DTSVL40XX</t>
  </si>
  <si>
    <t>Dredges</t>
  </si>
  <si>
    <t>AREA27DRBVL1012</t>
  </si>
  <si>
    <t>AREA27DRBVL1218</t>
  </si>
  <si>
    <t>Pelagic trawlers</t>
  </si>
  <si>
    <t>AREA27TMVL1218</t>
  </si>
  <si>
    <t>AREA27TMVL40XX</t>
  </si>
  <si>
    <t>Vessels using active and passive gears</t>
  </si>
  <si>
    <t>AREA27PMPVL0010</t>
  </si>
  <si>
    <t>AREA27PMPVL1012</t>
  </si>
  <si>
    <t>AREA27PMPVL1218</t>
  </si>
  <si>
    <t>AREA27PMPVL1824</t>
  </si>
  <si>
    <t>Vessels using polyvalent passive gears only</t>
  </si>
  <si>
    <t>AREA27PGPVL0010</t>
  </si>
  <si>
    <t>AREA27PGPVL1012</t>
  </si>
  <si>
    <t>AREA27PGPVL1218</t>
  </si>
  <si>
    <t>Consumption of fixes capital</t>
  </si>
  <si>
    <t>Harmonized accounting form</t>
  </si>
  <si>
    <t>C - Non-Probability Sample Survey</t>
  </si>
  <si>
    <t>Energy consumption</t>
  </si>
  <si>
    <t>Energy costs</t>
  </si>
  <si>
    <t>Engaged crew</t>
  </si>
  <si>
    <t>FTE national</t>
  </si>
  <si>
    <t>Gross value of landings</t>
  </si>
  <si>
    <t>Income from leasing out quota or other fishing rights</t>
  </si>
  <si>
    <t>Investments in tangible assets, net</t>
  </si>
  <si>
    <t>Lease/rental payments for quota or other fishing rights</t>
  </si>
  <si>
    <t>Long/short Debt</t>
  </si>
  <si>
    <t>Non-variable costs</t>
  </si>
  <si>
    <t>Operating subsidies</t>
  </si>
  <si>
    <t>Other income</t>
  </si>
  <si>
    <t>Personnel costs</t>
  </si>
  <si>
    <t>Repair and maintenance costs</t>
  </si>
  <si>
    <t>Subsidies on investments</t>
  </si>
  <si>
    <t>Total assets</t>
  </si>
  <si>
    <t>Total hours worked per year</t>
  </si>
  <si>
    <t>Unpaid labour</t>
  </si>
  <si>
    <t>Value of physical capital</t>
  </si>
  <si>
    <t>Value of quota and other fishing rights</t>
  </si>
  <si>
    <t>Value of unpaid labour</t>
  </si>
  <si>
    <t>Variable costs</t>
  </si>
  <si>
    <t>Due to adverse circumstances in 2020, it was not possible to collect data form the planned number of vessels in this cluster.</t>
  </si>
  <si>
    <t>AREA27DTSVL1824</t>
  </si>
  <si>
    <t>Non Active Vessels</t>
  </si>
  <si>
    <t>Mean age of vessel</t>
  </si>
  <si>
    <t>No vessels in this cluster</t>
  </si>
  <si>
    <t>40 m or larger</t>
  </si>
  <si>
    <t>LSF / SSF</t>
  </si>
  <si>
    <t>All</t>
  </si>
  <si>
    <t>S</t>
  </si>
  <si>
    <t>Employment by age</t>
  </si>
  <si>
    <t>Labour Market Account (register data)</t>
  </si>
  <si>
    <t>Triannual</t>
  </si>
  <si>
    <t>Compilation not done</t>
  </si>
  <si>
    <t>Employment by education level</t>
  </si>
  <si>
    <t>Employment by employment status</t>
  </si>
  <si>
    <t>Employment by gender</t>
  </si>
  <si>
    <t>Employment by nationality</t>
  </si>
  <si>
    <t>FTE by gender</t>
  </si>
  <si>
    <t>Unpaid labour by gender</t>
  </si>
  <si>
    <t>FTE National</t>
  </si>
  <si>
    <t>Ponds</t>
  </si>
  <si>
    <t>Trout</t>
  </si>
  <si>
    <t>Gross sales</t>
  </si>
  <si>
    <t>Register data</t>
  </si>
  <si>
    <t>Reference year 2019</t>
  </si>
  <si>
    <t>Financial accounts</t>
  </si>
  <si>
    <t>Estimation</t>
  </si>
  <si>
    <t>Livestock costs</t>
  </si>
  <si>
    <t>Feed costs</t>
  </si>
  <si>
    <t>Repair and maintenance</t>
  </si>
  <si>
    <t>Other operating costs</t>
  </si>
  <si>
    <t>Consumption of fixed capital</t>
  </si>
  <si>
    <t>Total value of assets</t>
  </si>
  <si>
    <t>Financial income</t>
  </si>
  <si>
    <t>Financial expenditure</t>
  </si>
  <si>
    <t>Net investments</t>
  </si>
  <si>
    <t>Debt</t>
  </si>
  <si>
    <t>Livestock used</t>
  </si>
  <si>
    <t>Fish feed used</t>
  </si>
  <si>
    <t>Weight of sales</t>
  </si>
  <si>
    <t>Persons employed</t>
  </si>
  <si>
    <t>Number of hours worked by employees and unpaid workers</t>
  </si>
  <si>
    <t>Number of enterprises &lt;=5 employees</t>
  </si>
  <si>
    <t>Number of enterprises 6-10 employees</t>
  </si>
  <si>
    <t>Number of enterprises &gt;10 employees</t>
  </si>
  <si>
    <t xml:space="preserve">Unpaid labour by gender </t>
  </si>
  <si>
    <t>Employmnet by age</t>
  </si>
  <si>
    <t>Triennial</t>
  </si>
  <si>
    <t>Recirculation systems</t>
  </si>
  <si>
    <t>Cages</t>
  </si>
  <si>
    <t>Eel</t>
  </si>
  <si>
    <t>Other</t>
  </si>
  <si>
    <t>Other freshwater fish</t>
  </si>
  <si>
    <t>Long line</t>
  </si>
  <si>
    <t>Mussel</t>
  </si>
  <si>
    <t>Fishery</t>
  </si>
  <si>
    <t>Account Statistics for Fishery</t>
  </si>
  <si>
    <t>https://www.dst.dk/en/Statistik/dokumentation/documentationofstatistics/account-statistics-for-fishery</t>
  </si>
  <si>
    <t>Aqua-culture</t>
  </si>
  <si>
    <t>Aqua-culture economic</t>
  </si>
  <si>
    <t>Account Statistics for Aqua-culture</t>
  </si>
  <si>
    <t>https://www.dst.dk/en/Statistik/dokumentation/documentationofstatistics/accounts-statistics-for-aquaculture</t>
  </si>
  <si>
    <t>2021, April</t>
  </si>
  <si>
    <t>2021, June</t>
  </si>
  <si>
    <t>Datacall expected in 2022</t>
  </si>
  <si>
    <t>Employment by edication level and nationality</t>
  </si>
  <si>
    <t>Compilation not done in 2020</t>
  </si>
  <si>
    <t>EWG-20-03</t>
  </si>
  <si>
    <t>Annual Economic report on EU fishing fleet I</t>
  </si>
  <si>
    <t>Online meeting</t>
  </si>
  <si>
    <t>Companies &lt;= 10</t>
  </si>
  <si>
    <t>Turnover</t>
  </si>
  <si>
    <t>financial accounts</t>
  </si>
  <si>
    <t>Yearly</t>
  </si>
  <si>
    <t>Personnel cost (Wages and salaries of staff)</t>
  </si>
  <si>
    <t>Payment for external agency workers (optional)</t>
  </si>
  <si>
    <t>Purchase of fish and other raw material for production</t>
  </si>
  <si>
    <t>Other operational costs</t>
  </si>
  <si>
    <t>Subsidies on investment</t>
  </si>
  <si>
    <t>Consumption of fixed capital (Depreciation)</t>
  </si>
  <si>
    <t>Financial costs, net</t>
  </si>
  <si>
    <t>Extraordinary costs, net</t>
  </si>
  <si>
    <t>Number of persons employed</t>
  </si>
  <si>
    <t>Numbers of hours worked by employees and unpaid workers</t>
  </si>
  <si>
    <t>Number of enterprises</t>
  </si>
  <si>
    <t>Weight of raw material per species and origin (optional)</t>
  </si>
  <si>
    <t>not collected</t>
  </si>
  <si>
    <t xml:space="preserve">Employment by age </t>
  </si>
  <si>
    <t>Companies 11-49</t>
  </si>
  <si>
    <t>Companies 50-250</t>
  </si>
  <si>
    <t xml:space="preserve">Companies &gt; 250 </t>
  </si>
  <si>
    <t>No enterprises in this size category</t>
  </si>
  <si>
    <t>yes</t>
  </si>
  <si>
    <t xml:space="preserve"> http://www.dcf-denmark.dk/</t>
  </si>
  <si>
    <t>no</t>
  </si>
  <si>
    <t xml:space="preserve">coded in the database and avalible as an add on program to the data base </t>
  </si>
  <si>
    <t>FishLine</t>
  </si>
  <si>
    <t>RDB</t>
  </si>
  <si>
    <t>not relevant</t>
  </si>
  <si>
    <t>North Sea and Eastern Arctic &amp; Baltic Sea</t>
  </si>
  <si>
    <t>North sea and Eastern Arctic &amp; Baltic Sea</t>
  </si>
  <si>
    <t>At sea - Observer- Hirtshals - trawler / seiner - Skagerrak</t>
  </si>
  <si>
    <t>List of vessels with homeport in the vicinity of Hirtshals and fishing mainly with trawler or seiner in Skaggerak</t>
  </si>
  <si>
    <t>At sea - Observer- Hirtshals - trawler / seiner - North Sea</t>
  </si>
  <si>
    <t>List of vessels with homeport in the vicinity of Hirtshals and fishing mainly with trawler or seiner in the North sea</t>
  </si>
  <si>
    <t>At sea - Observer- Lyngby - TBB- North Sea</t>
  </si>
  <si>
    <t>List of vessels fishing mainly for Crangon crangon (TBB_CRU_16-31)</t>
  </si>
  <si>
    <t xml:space="preserve">At sea - Observer-Lyngby - trawler / seiner </t>
  </si>
  <si>
    <t>List of vessels with homeport in the vicinity of Lyngby and fishing mainly with trawler or seiner</t>
  </si>
  <si>
    <t xml:space="preserve">At sea - Observer-Bornholm - trawler / seiner </t>
  </si>
  <si>
    <t>List of vessels with homeport on Bornholm and fishing mainly with trawler or seiner</t>
  </si>
  <si>
    <t xml:space="preserve">At sea - Observer-Hirtshals - OTB_CRU_32-69_0_0  </t>
  </si>
  <si>
    <t>List of vessels fishing mainly for Pandalus borealis (OTB_CRU_32-69)</t>
  </si>
  <si>
    <t>All region</t>
  </si>
  <si>
    <t>At market - small pelagic</t>
  </si>
  <si>
    <t>All trips targeting herring - and landing unsorted cathes in Denmark</t>
  </si>
  <si>
    <t xml:space="preserve">coded in the database </t>
  </si>
  <si>
    <t>All trips targeting blue whiting - and landing unsorted cathes in Denmark</t>
  </si>
  <si>
    <t>North sea and Eastern Arctic</t>
  </si>
  <si>
    <t>All trips targeting sand eel - and landing unsorted cathes in Denmark</t>
  </si>
  <si>
    <t>All trips targeting sprat - and landing unsorted cathes in Denmark</t>
  </si>
  <si>
    <t>All trips targeting mackerel - and landing unsorted cathes in Denmark</t>
  </si>
  <si>
    <t>All trips targeting norway pout - and landing unsorted cathes in Denmark</t>
  </si>
  <si>
    <t>All trips targeting boarfish - and landing unsorted cathes in Denmark</t>
  </si>
  <si>
    <t>At sea - self-sampling, small pelagic</t>
  </si>
  <si>
    <t>All trips targeting sand eel</t>
  </si>
  <si>
    <t>The documentation is only avalibe in Danish and is now public avalible on the homepage http://www.dcf-denmark.dk/</t>
  </si>
  <si>
    <t>Although the design is documented the vessel selection is not random</t>
  </si>
  <si>
    <t>All trips targeting sprat in the North Sea</t>
  </si>
  <si>
    <t>Off-site internet based quesionnaire recall survey</t>
  </si>
  <si>
    <t>all Danish annual  license holders</t>
  </si>
  <si>
    <t>http://orbit.dtu.dk/files/107393688/Publishers_version.pdf</t>
  </si>
  <si>
    <t>Data only avalible in national database</t>
  </si>
  <si>
    <t>yes (parlty)</t>
  </si>
  <si>
    <t>eel, sea trout, sea bass, cod, elasmobranches</t>
  </si>
  <si>
    <t>Off-site internet based quesionnaire recall survey. On-site access-point pilot study</t>
  </si>
  <si>
    <t xml:space="preserve">List of access points and all Danish annual  license holders </t>
  </si>
  <si>
    <t>salmon</t>
  </si>
  <si>
    <t xml:space="preserve">Off-site internet based quesionnaire recall survey </t>
  </si>
  <si>
    <t xml:space="preserve">sea trout, eel and elasmobranches </t>
  </si>
  <si>
    <t>Off-site internet based quesionnaire recall survey. On-site access-point and on-board pilot study</t>
  </si>
  <si>
    <t xml:space="preserve">List of access points and all Danish annual  license holders and charter boats </t>
  </si>
  <si>
    <t>sampling program for Baltic cod</t>
  </si>
  <si>
    <t>electrofishing</t>
  </si>
  <si>
    <t>http://www.fiskepleje.dk/Nyheder/2014/12/Laks-varde-aa-2014?id=681d111b-e888-41ab-a574-2c822d2c7406</t>
  </si>
  <si>
    <t>trap</t>
  </si>
  <si>
    <t>http://www.aqua.dtu.dk/Publikationer/Forskningsrapporter/Forskningsrapporter_1996_2007</t>
  </si>
  <si>
    <t>the documentation is only avalibe in Danish and it presently not public</t>
  </si>
  <si>
    <t>Fyke/Pound nets</t>
  </si>
  <si>
    <t>CCTV - GNS - PETS</t>
  </si>
  <si>
    <t>Reference fleet</t>
  </si>
  <si>
    <t>part of regional small pelagid case study for the Baltic</t>
  </si>
  <si>
    <t>2017-2019</t>
  </si>
  <si>
    <t>2017-2020</t>
  </si>
  <si>
    <t>Atlantic</t>
  </si>
  <si>
    <t>RIVER Varde</t>
  </si>
  <si>
    <t>½ y , 1+</t>
  </si>
  <si>
    <t>I</t>
  </si>
  <si>
    <t>density/site</t>
  </si>
  <si>
    <t>4 years</t>
  </si>
  <si>
    <t>RIVER Skjern</t>
  </si>
  <si>
    <t>Done 2016, 2020</t>
  </si>
  <si>
    <t>RIVER Storaa</t>
  </si>
  <si>
    <t>RIVER Ribe</t>
  </si>
  <si>
    <t>smolt</t>
  </si>
  <si>
    <t>n. smolts</t>
  </si>
  <si>
    <t>2016, 2017</t>
  </si>
  <si>
    <t>adult</t>
  </si>
  <si>
    <t>n. adults</t>
  </si>
  <si>
    <t>2 years</t>
  </si>
  <si>
    <t>River Gudenaa</t>
  </si>
  <si>
    <t>silver</t>
  </si>
  <si>
    <t>Annually</t>
  </si>
  <si>
    <t>Eel-MP-monitoring</t>
  </si>
  <si>
    <t>Very Dry automn with little discharge</t>
  </si>
  <si>
    <t>Done 2020</t>
  </si>
  <si>
    <t>F</t>
  </si>
  <si>
    <t xml:space="preserve">PIT tagged eel </t>
  </si>
  <si>
    <t xml:space="preserve">Eel-MP-escapement monitoring </t>
  </si>
  <si>
    <t>Klitmøller Å</t>
  </si>
  <si>
    <t>Eel-MP-escapement monitoring</t>
  </si>
  <si>
    <t>Hellebækken</t>
  </si>
  <si>
    <t>elvers</t>
  </si>
  <si>
    <t>n.elvers</t>
  </si>
  <si>
    <t>Eel-MP-recruitment monitoring</t>
  </si>
  <si>
    <t>kg ascending elvers</t>
  </si>
  <si>
    <t>Vester Vedsted</t>
  </si>
  <si>
    <t xml:space="preserve">Klitmøller,Å, Nors Å and SletteÅ </t>
  </si>
  <si>
    <t>For Belgium: Els Torreele (els.torreele@ilvo.vlaanderen.be and Karen Beakert (Karen.bekaert@ilvo.vlaanderen.be); for DK Jørgen Dalskov (DNK, jd@aqua.dtu.dk)</t>
  </si>
  <si>
    <t xml:space="preserve">Denmark is participating in the NS-IBTS and is following the international manual develop for this survey. Sex and maturity data is only sampled in the Q1  survey. 
ICES. 2020. Manual for the North Sea International Bottom Trawl Surveys. Series of ICES Survey Protocols SISP 10-IBTS 10, Revision 11. 102 pp. http://doi.org/10.17895/ices.pub.7562.  </t>
  </si>
  <si>
    <t>Denmark is together with Sweden conducting a cod survey in Kattegat/ Skagerrak targeting larger cod. 1 cod/ cm/ haul is sampled for age individual weight and genetics. All cod are length measured. Storr-Paulsen, Marie; Ringdahl, katja (2021): Kattegat Cod Survey 2019. Technical University of Denmark. Dataset. https://doi.org/10.11583/DTU.14054258.v1 </t>
  </si>
  <si>
    <t>Denmark is together with Sweden conducting a cod survey in Kattegat/ Skagerrak targeting larger cod. 1 cod/ cm/ haul is sampled for age individual weight and genetics. All cod are length measured. All other species are weighted and length measured. Storr-Paulsen, Marie; Ringdahl, katja (2021): Kattegat Cod Survey 2019. Technical University of Denmark. Dataset. https://doi.org/10.11583/DTU.14054258.v1 </t>
  </si>
  <si>
    <t>hake are presently not aged in DNK, but otoliths are sampled.</t>
  </si>
  <si>
    <t>The sampling strategy is following the international survey manual for mackerel trawl survey</t>
  </si>
  <si>
    <t xml:space="preserve">The Danish Sole survey is a targeted sole survey conducted at night and with fixed stations. Working up the catch is following the manual of BITS and minimum 1 sole/ cm/ haul is sampled for age and individual weights.  </t>
  </si>
  <si>
    <t>NS Herring Acoustic Survey (NHAS) is targeting herring and sprat and is international coordinated and follows the guideline: ICES. 2015. Manual for International Pelagic Surveys (IPS). Series of ICES Survey Protocols SISP 9 – IPS. 92 pp.</t>
  </si>
  <si>
    <t>International Ecosystem Survey in the Nordic Seas (ASH; alternative abbr. IESNS) is targeting herring, blue witting and other pelagic fish. It is international coordinated and follows the guideline: ICES. 2015. Manual for International Pelagic Surveys (IPS). Series of ICES Survey Protocols SISP 9 – IPS. 92 pp.</t>
  </si>
  <si>
    <t>III, IV</t>
  </si>
  <si>
    <t>At sea - Observer</t>
  </si>
  <si>
    <t>Bornholm - trawler / seiner</t>
  </si>
  <si>
    <t>Trip (vessel*time)</t>
  </si>
  <si>
    <t>Landings and discard</t>
  </si>
  <si>
    <t>All species</t>
  </si>
  <si>
    <t>The reference year for 2020 will be 2019 - and planned number of PSU is based on the distribution of trips in the previous year. The figures for 2020 will be updated in the end of 2019.</t>
  </si>
  <si>
    <t/>
  </si>
  <si>
    <t>Hirtshals - OTB_CRU_32-69_0_0</t>
  </si>
  <si>
    <t>Hirtshals - trawler / seiner - North Sea</t>
  </si>
  <si>
    <t>Hirtshals - trawler / seiner - Skagerrak</t>
  </si>
  <si>
    <t>Lyngby - TBB- North Sea</t>
  </si>
  <si>
    <t>Lyngby - trawler / seiner</t>
  </si>
  <si>
    <t>CCTV-GNS-27.3.a.20</t>
  </si>
  <si>
    <t>Vessels</t>
  </si>
  <si>
    <t>Discard</t>
  </si>
  <si>
    <t>Mammals</t>
  </si>
  <si>
    <t>Gillnetters - Western Baltic</t>
  </si>
  <si>
    <t>CCTV-GNS-27.4</t>
  </si>
  <si>
    <t>Additional sampling</t>
  </si>
  <si>
    <t>Random selection of trip from draw list</t>
  </si>
  <si>
    <t>Only including vessels &gt;9.5 meter. Excluding vessels predominantly targeting small pelagic and sand eel. Excluding vessels predominantly fishing with passive gear. Excluding inactive vessels – fishing less than 50 Days at Sea a year and earning less than 200.000 DKr. a year.</t>
  </si>
  <si>
    <t>List of vessels with homeport in the vicinity of Charlottenlund and fishing mainly with trawler or seiner</t>
  </si>
  <si>
    <t>non-probabilistic/ reference fleet</t>
  </si>
  <si>
    <t>List of vessels with homeport in the vicinity of Lyngby and fishing mainly with gillnets</t>
  </si>
  <si>
    <t>The Danish TV survey targeting Neprohs is internal coordinated and follow the guidelines in the ICES survey working group WGNEPS. 2019. Report of the Working Group on Nephrops Surveys (WGNEPS). 6-8 November. Lorient, France. ICES CM 2018/EOSG:18. 226 pp.</t>
  </si>
  <si>
    <t xml:space="preserve">An industrial sample will be between 1-5 kg. The sample will be sorted by species herring and whiting are among the species that are in the sample as by catch. The will be length measured and herring is aged. </t>
  </si>
  <si>
    <t xml:space="preserve">Denmark is no longer conducting quota sampling on numbers of fish, but aims to sample a certain level of PSUs. Therefor the planned numbers of fish in the WP to be sampled per stock is a mean of historic samples and are not seemed as a goal for the present sampling program. In 2020 due to the Covid-19 fewer observer trips were conducted. </t>
  </si>
  <si>
    <t xml:space="preserve">All species caught at an observer trip are registered by species ID and weighted. If the catch is to large a random subsample through the catch of the discard is made. From this subsample all species from table 1A, were Denmark has an obligation for more detailed sampling 1/ fish/cm/ trip is measured for individual weight and age. For trips longer than 2 days this is raised to 3/ fish/ cm/ trip. Max. 200 fish per species is measured per haul.  Nephrops will be measured based on sex and both the landed and discarded part is monitored at sea. </t>
  </si>
  <si>
    <t xml:space="preserve">All species caught at an observer trip are registered by species ID and weighted. If the catch is to large a random subsample through the catch of the discard is made. From this subsample all species from table 1A, were Denmark has an obligation for more detailed sampling 1/ fish/cm/ trip is measured for individual weight and age. For trips longer than 2 days this is raised to 3/ fish/ cm/ trip. Max. 200 fish per species is measured per haul.  Pandalus will be measured based on sex and both the landed and discarded part is monitored at sea. A subsample per trip is brought to the lab for maturity measure </t>
  </si>
  <si>
    <t xml:space="preserve">Observer trips are selected from a random draw list. All species caught at an observer trip are registered by species ID and weighted. If the catch is to large a random subsample through the catch of the discard is made. From this subsample all species from table 1A, were Denmark has an obligation for more detailed sampling 1/ fish/cm/ trip is measured for individual weight and age. For trips longer than 2 days this is raised to 3/ fish/ cm/ trip. Max. 200 fish per species is measured per haul.  Pandalus will be measured based on sex and both the landed and discarded part is monitored at sea. A subsample per trip is brought to the lab for maturity measure </t>
  </si>
  <si>
    <t>All mackerel within a sample is measured for length, individual weight and age</t>
  </si>
  <si>
    <t>IIIa, SD 22-24</t>
  </si>
  <si>
    <t>birds</t>
  </si>
  <si>
    <t>(-)</t>
  </si>
  <si>
    <t>The scheme samples sorted fish at the market, so no occurrence of by-catch is expected</t>
  </si>
  <si>
    <t>N (The question more relates to specific observations of trips/ hauls and not overall sampling protocol)</t>
  </si>
  <si>
    <t>This scheme samples sorted fish at the market, but since all the cod stocks caught by Dennmark are in table 1D and are sampled at the markets, then fish=Y</t>
  </si>
  <si>
    <t>IIIa, SD 22-24, SD 25-32</t>
  </si>
  <si>
    <t>IV, VIId, IIIa</t>
  </si>
  <si>
    <t>IV, VIId, IIIa, SD 22-24, SD 35-32</t>
  </si>
  <si>
    <t>SD 22-24, SD 25-32</t>
  </si>
  <si>
    <t>IV, VIId, IIIa, SD 22-24</t>
  </si>
  <si>
    <t>Baltic Sea (ICES areas III b-d), North Sea (ICES areas IIIa and IV), Eastern Arctic (ICES areas I and II)</t>
  </si>
  <si>
    <t>all area</t>
  </si>
  <si>
    <t>M Excluded</t>
  </si>
  <si>
    <t>The excluded part of the makred sampling program</t>
  </si>
  <si>
    <t>Observer Excluded</t>
  </si>
  <si>
    <t>The excluded part of the observer sampling program</t>
  </si>
  <si>
    <t>Y (% kilos of the sorting)</t>
  </si>
  <si>
    <t>Y (The observers recorde selection devices mounted on towed gear, but it is presently not possible to recorde the present of other mitigation devices, _x000D_
                                       and the question more relates to specific observations of trips/ hauls and not overall sampling protocol)</t>
  </si>
  <si>
    <t>(+)</t>
  </si>
  <si>
    <t>The scheme samples all species caught, but the program is not designed to give good estimates of rare by-catch events - it is desinged to give a good estimate of commercial species. Further, the observer only observs the sorting process. As the observer program is not covering the gillenetters the birds and mamals by -catch will be considered a rare event.</t>
  </si>
  <si>
    <t>The scheme is designed for observing by-catch of mainly mamals and birds, so observations expected</t>
  </si>
  <si>
    <t>Ammodytes</t>
  </si>
  <si>
    <t>The scheme samples a subsample of the catch at the market. The subsamles are small and will in general only contain fish. The scheme is not designed to measure rare by-catch events.</t>
  </si>
  <si>
    <t>The samples are unsorted, but small, so it is only likely so see endangered fish on the same size as the target species</t>
  </si>
  <si>
    <t>The scheme samples a subsample of the retained part of the haul at sea. The subsamples are small and will in general only contain fish. The scheme is not designed to measure rare by-catch events.</t>
  </si>
  <si>
    <t>The self-sampling samples are small, but unsorted, so it is only likely so see endangered fish on the same size as the target species</t>
  </si>
  <si>
    <t>Bony fish</t>
  </si>
  <si>
    <t>The scheme samples all species caught, but the program is not designed to give good estimates of rare by-catch events - it is desinged to give a good estimate of commercial species. Further, the observer only observs the sorting process</t>
  </si>
  <si>
    <t>Cartilagenous fish</t>
  </si>
  <si>
    <t>Reptiles</t>
  </si>
  <si>
    <t>The scheme is designed for observing by-catch of mainly mamals and birds, but reptiles are quasi-absent from the sampling area, so no observations expected</t>
  </si>
  <si>
    <t>21, 22, 23</t>
  </si>
  <si>
    <t>CCTV-GNS-Baltic</t>
  </si>
  <si>
    <t>Y (The video analysts record the presence of pingers or other mitigation devices when present on the gear at haul level), so the question more relates to specific observations of trips</t>
  </si>
  <si>
    <t>Y (The video analysts record the presence of mitigation devices when present on the gear at haul level), so the question more relates to specific observations of trips</t>
  </si>
  <si>
    <t xml:space="preserve">For each PSU, each haul recorded on video is analysed for bycatch of mammals, birds, and reptiles. </t>
  </si>
  <si>
    <t xml:space="preserve">Additional sampling. For each PSU, each haul recorded on video is analysed for bycatch of mammals, birds, and reptiles. </t>
  </si>
  <si>
    <t>Mammals, birds and reptiles</t>
  </si>
  <si>
    <t>The vessels selected in the reference fleet are volonteers and receive a compensation in the form of additional fishing quota</t>
  </si>
  <si>
    <t>Additional sampling. The vessels selected in the reference fleet are volonteers and receive a compensation in the form of additional fishing quota</t>
  </si>
  <si>
    <t>Harbors selected according to preselected scheme. On each harbor day visit, 1 box per size sorting group is selected for measurements of length, weight, sex and age. All fish within a box is selected for length, weight and age. As the fish is landed gutted now sex or maturity can be obtained. Catfish are not aged as there is no agreed method.</t>
  </si>
  <si>
    <t>The program aims to one sample / trip landed in Denmark is collected by the factory. For herring a sample is between 100-125 fish, and 25 length stratified is selected for age, weight, sex and maturity.</t>
  </si>
  <si>
    <t>Ells are collected few times a year from the commercial pound net fishery. As data is presently not used by the assessment WG and no guidens have been provided on how the data should be collected quota sampling is conducted.</t>
  </si>
  <si>
    <t xml:space="preserve">In 2020 due to the Covid-19 fewer observer trips were conducted. This had a large effect on the salmon sampling as salmon is fished in a very concentrated period and due to the national lock down it was not possible to archive any samples in this period.  Denmark is no longer conducting quota sampling on numbers of fish, but aims to sample a certain level of PSUs. Therefor the planned numbers of fish in the WP to be sampled per stock is a mean of historic samples and are not seemed as a goal for the present sampling program. </t>
  </si>
  <si>
    <t>At sea - Observer- Gillnetters Western Baltic</t>
  </si>
  <si>
    <t>List of vessels with homeport on in SD 21-25 and fishing mainly with gillnetters</t>
  </si>
  <si>
    <t>the program is new and is initiated to get better documentation on the discard in the gillnetters</t>
  </si>
  <si>
    <t>CECAF, SPRFMO</t>
  </si>
  <si>
    <t xml:space="preserve">LM 2016 </t>
  </si>
  <si>
    <t>7C</t>
  </si>
  <si>
    <t>Sampling programme</t>
  </si>
  <si>
    <t>RCM LDF 2016 - 4</t>
  </si>
  <si>
    <t>The current multi-annual and multi-lateral agreements for biological sampling in CECAF (partners: GER, LAT, LIT, NED, POL) and SPFRMO area (partners: GER, LIT, NED, POL) terminate as of 31st December 2016. Given that the current arrangements with a subcontractor can’t continue, a new set-up for the multi-lateral agreements is required. Poland and The Netherlands agreed to investigate possibilities to arrange a joint sampling plan. RCM LDF recommends Poland and The Netherlands to liaise and draft an agreement for the respective areas and to propose this draft to the other MS involved</t>
  </si>
  <si>
    <t>Not applicable to DNK</t>
  </si>
  <si>
    <t>No action to be taken by DNK</t>
  </si>
  <si>
    <t>ICES, GFCM</t>
  </si>
  <si>
    <t>LM 2019</t>
  </si>
  <si>
    <t>1G, 1H</t>
  </si>
  <si>
    <t>Surveys data</t>
  </si>
  <si>
    <t xml:space="preserve">NA NS&amp;EA BAL R1 </t>
  </si>
  <si>
    <t>All data from mandatory research vessel surveys (Table 10 EU 2016/1251) should be made publicly available through an international database</t>
  </si>
  <si>
    <t>Mandatory surveys funded under EUMAP and used for stock assessment, should be made publicly available. MS to start the process on providing survey data</t>
  </si>
  <si>
    <t>At present no action is needed - DNK have uploaded all survey data to the available data bases at ICES. Other survey data can be uploaded to ICES when appropriate data bases are available.</t>
  </si>
  <si>
    <t>North Atlantic, North Sea &amp; Eastern Arctic</t>
  </si>
  <si>
    <t>Cost sharing - surveys</t>
  </si>
  <si>
    <t xml:space="preserve">RCG NANS&amp;EA 2019 – D1 </t>
  </si>
  <si>
    <t>Cost-sharing agreement for participation to the International Ecosystem Survey in the Nordic Seas 2020-2021</t>
  </si>
  <si>
    <t>Agreement to be signed</t>
  </si>
  <si>
    <t>Agreement signed</t>
  </si>
  <si>
    <t xml:space="preserve">ICES </t>
  </si>
  <si>
    <t xml:space="preserve">RCG NANS&amp;EA 2019 – D3 </t>
  </si>
  <si>
    <t>Cost-sharing agreement for participation to the International Blue Whiting survey 2020-2021</t>
  </si>
  <si>
    <t>RCG-LDF Recommendation 2019-1</t>
  </si>
  <si>
    <t>RCG LDF recommends that MS continue to update historical data as well as most recent data prior to the 2020 RCG LDF data call.</t>
  </si>
  <si>
    <t>RDBES funding</t>
  </si>
  <si>
    <t xml:space="preserve">NA NS&amp;EA BAL 2019 – D5 </t>
  </si>
  <si>
    <t>Central resources to support work in the RCGs - a need for robust long term funding of the RDBES development</t>
  </si>
  <si>
    <t>On stand-by</t>
  </si>
  <si>
    <t>No action needed yet as other financial solution was implemented by ICES</t>
  </si>
  <si>
    <t>No action needed yet. DNK ready to follow recommendation if needed</t>
  </si>
  <si>
    <t>Governance of RCGs</t>
  </si>
  <si>
    <t xml:space="preserve">RCG Baltic 2019 – D6 ; RCG NANS&amp;EA and RCG Baltic 2019 – D6 </t>
  </si>
  <si>
    <t>Central resources to support work in the RCGs - a need for robust long term funding</t>
  </si>
  <si>
    <t xml:space="preserve">Need to follow the recommendation pending the outcomes of the EU project dedicated to this issue - the SECWEB project (under EU Grant MARE/2020/08) dedicated to develop mechanisms to support the planning and execution of RCGs' administrative tasks and to  establish a long term supportive structure </t>
  </si>
  <si>
    <t xml:space="preserve">DNK is involved in consultation in the SECWEB project </t>
  </si>
  <si>
    <t>Baltic Sea, North Atlantic, North Sea &amp; Eastern Arctic</t>
  </si>
  <si>
    <t>RDB Data Policy</t>
  </si>
  <si>
    <t xml:space="preserve">NA NS&amp;EA BS D1 and RCG Baltic D2 </t>
  </si>
  <si>
    <t>Annual fisheries overview – approve content</t>
  </si>
  <si>
    <t>Approved</t>
  </si>
  <si>
    <t>NCs to approve the idea, concept and content of the annual fisheries overview document and whether this is a document that will be beneficial to the work of RCG and the assessment working groups</t>
  </si>
  <si>
    <t>The idea, concept and content of the annual fisheries overview document approved by DNK</t>
  </si>
  <si>
    <t>NA NS&amp;EA BS D2</t>
  </si>
  <si>
    <t>Annual fisheries overview – to be public available</t>
  </si>
  <si>
    <t>Data provided to RCGs in a given year not necessarily contain the finally approved data. An appropriate reservation is necessary when making this data public</t>
  </si>
  <si>
    <t>Decision pending - subject to outcomes of futher consultations</t>
  </si>
  <si>
    <t>1B, 1C, 4A</t>
  </si>
  <si>
    <t xml:space="preserve">RCG Baltic 2019 – D5 </t>
  </si>
  <si>
    <t xml:space="preserve">Moving towards Regional Sampling Plan on fisheries for small pelagic in the Baltic </t>
  </si>
  <si>
    <t>To make progress and move towards a regional sampling programme in the Baltic it is of major importance that the MS are involved and participate in the development and the planned Workshop</t>
  </si>
  <si>
    <t>DNK is project lead together with Sweden on the ISSG  Case study of fisheries for small pelagics in the Baltic</t>
  </si>
  <si>
    <t>RCG governance</t>
  </si>
  <si>
    <t xml:space="preserve">RCG NA NS&amp;EA 2019 – D4 </t>
  </si>
  <si>
    <t>Establish the current RCG NS&amp;EA RoP as the RoP for the merged RCG NA and RCG NS&amp;EA group</t>
  </si>
  <si>
    <t>Fulfilled</t>
  </si>
  <si>
    <t>DNK adopted the RCG NS&amp;EA RoPs as the RoP for the merged RCG NA and RCG NS&amp;EA group</t>
  </si>
  <si>
    <t>RCGs ISSG work</t>
  </si>
  <si>
    <t>RCG Baltic and RCG NA NSEA 2019: D9</t>
  </si>
  <si>
    <t xml:space="preserve">Decision to be taken on ISSG 2019-2020. NC to agree on the list of ISSG that are suggested for 2019-2020. </t>
  </si>
  <si>
    <t>NA NS&amp;EA BAL D4</t>
  </si>
  <si>
    <t>Back to back meeting’ RCG Baltic and RCG NA NS&amp;EA</t>
  </si>
  <si>
    <t>LM 2020</t>
  </si>
  <si>
    <t>4C</t>
  </si>
  <si>
    <t xml:space="preserve">NANSEA BALTIC_2020_D01
</t>
  </si>
  <si>
    <t>NC’s to approve whether the overviews can be made available to WGs that have been pre-approved for access to aggregated RDB data and agree on the process</t>
  </si>
  <si>
    <t>Details in the RCG NA NS&amp;EA  RCG Baltic 2020 report PART I Section 5.2.1, Annex 3 (SCRDB group list) and Annex 4 (review data policy)</t>
  </si>
  <si>
    <t>Approved at NCs Decision Meeting in 2020</t>
  </si>
  <si>
    <t>Metiers (Code list)</t>
  </si>
  <si>
    <t xml:space="preserve">NANSEA BALTIC_2020_D02
</t>
  </si>
  <si>
    <t>NC’s to approve whether the new codes for metiers and reference lists will be used and implemented by MS</t>
  </si>
  <si>
    <t>Codes for metiers and reference lists that shall be used by Member States as detailed in RCG NA NS&amp;EA RCG Baltic 2020 report PART I Section 5.2.2. Feedback from the ISSG on "Metier issues"</t>
  </si>
  <si>
    <t>5A</t>
  </si>
  <si>
    <t>Data quality</t>
  </si>
  <si>
    <t xml:space="preserve">NANSEA BALTIC_2020_R04
</t>
  </si>
  <si>
    <t xml:space="preserve">MS should take notice of the advice made for completing Table 5A: 
- Provide direct links to relevant documentations where possible,
- Ensure any links provided are correct and work,
- Ensure the documents referenced are reasonably recent (&gt;2014),
- Provide the date when the documentation was written or updated,
- Provide explanations of why this is good/best practice e.g. give  explicit references to any expert group reports that define the practices that are being followed,
- Double-check whether “NA” is a legitimate answer to a particular question.
</t>
  </si>
  <si>
    <t>Details in the RCG NA NS&amp;EA RCG Baltic 2020 report PART III Section 4 ISSG Data Quality report</t>
  </si>
  <si>
    <t>Links to documents provided in Table 5A checked and working, documentation revised.</t>
  </si>
  <si>
    <t xml:space="preserve">NANSEA BALTIC_2020_D03
</t>
  </si>
  <si>
    <t>Approve the proposed changes to the RDB/RDBES Data Policy.  These changes are: i) minor changes to the text, ii) allow NCs to pre-approve access to detailed data for selected ICES expert groups, iii) minor change to the aggregation guidelines</t>
  </si>
  <si>
    <t xml:space="preserve">Revised RDB Data Policy (with tracked changes) on the RCG SharePoint.
-&gt; 02. Background documents -&gt; 20_Data_Policy_RDB_RDBES-DEC2019_revised.docx
</t>
  </si>
  <si>
    <t>NANSEA BALTIC_2020_D04</t>
  </si>
  <si>
    <t xml:space="preserve">Approve the "Conditions for detailed RDBES data use" document </t>
  </si>
  <si>
    <t xml:space="preserve">A recommendation was made by the RCGs to the SCRDB to produce a document that people within ICES expert groups who have been given access to detailed RDB/RDBES data could sign to say they have read and agree to abide by the conditions of using the data. The "Conditions for detailed RDBES data use" document can be found on the RCG SharePoint. -&gt; 02. Background documents -&gt; 20_RDBES_DataAccess.docx
</t>
  </si>
  <si>
    <t>RWP</t>
  </si>
  <si>
    <t>NANSEA BALTIC_2020_D06</t>
  </si>
  <si>
    <t xml:space="preserve">NC’s to approve that a draft RWP is submitted to STECF in October 2020 for a non binding test run and to endorse the elements that were selected for the test run being table 1a on landing's overviews, 1g&amp;1h on surveys, 7a on coordination, 7b on recommendations and 7c on existing bilateral agreements. </t>
  </si>
  <si>
    <t xml:space="preserve">RCG NA NS&amp;EA RCG Baltic 2020 Report PART I Section 5.4.2 ToR 4 Development and implementation of Regional Workplans; links to proposed tables of the RWP are embedded in the text. 
RCG NA NS&amp;EA RCG Baltic 2020 Report PART III Section 11 on the ISSG on development of draft Regional Work Plan 2020-Answers to the questionnaire on the priorities for all NA NS&amp;EA and Baltic ISSG
</t>
  </si>
  <si>
    <t xml:space="preserve">NANSEA BALTIC_2020_D07
</t>
  </si>
  <si>
    <t>All RCG Baltic MS should take part of the ISSG work as all MS are exploiting the small pelagic fishery in the area.</t>
  </si>
  <si>
    <t>Decision refers to ISSG on Small Pelagics in Baltic as detailed in RCG NA NS&amp;EA RCG Baltic 2020 Report PART III Section 7 ISSG Case study of fisheries for small pelagics in the Baltic</t>
  </si>
  <si>
    <t>NANSEA BALTIC_2020_D08</t>
  </si>
  <si>
    <t>The list of RCG ISSGs suggested by RCG NA NS&amp;EA and RCG Baltic to be confirmed to take place during season 2020-2021.</t>
  </si>
  <si>
    <t>Work in ISSG needs experts and manpower (approximately 1 week of work / ISSG and person). The ISSG work force the MS to switch from working with a national focus to work with a more regional focus which is in line with idea of EU-MAP. Details in the RCG NA NS&amp;EA RCG Baltic 2020 Report PART I Section 5.5.1.</t>
  </si>
  <si>
    <t>RCG-LDF Recommendation 2020-1</t>
  </si>
  <si>
    <t>RCG LDF recommends that MS continue to update historical data as well as most recent data prior to the 2021 RCG LDF data call.</t>
  </si>
  <si>
    <t>RCG-LDF Recommendation 2020-2</t>
  </si>
  <si>
    <t xml:space="preserve">RCG LDF to set-up intersessional subgroup to prepare for data collection in the SPRFMO area beyond 2024. This subgroup shall work on a solid solution to cater for data collection under the given SPRFMO observer requirements as well as taking DCF requirements into account. The subgroup shall explore different scenarios such as accreditation for EU observers, self-sampling, remote monitoring etc. First results to be presented at the 2021 RCG LDF. </t>
  </si>
  <si>
    <t>Rules of Procedure</t>
  </si>
  <si>
    <t xml:space="preserve">PGECON 2020
Recommendation 1
</t>
  </si>
  <si>
    <t>PGECON 2020 recommends the follow-up of the draft text of Rules of Procedure as attached to this report which was discussed during the plenary. It was also agreed that all MS may need more time to commit with the text produced, acknowledging at the same time that further delays on this issue could jeopardize the functioning and the work carried out in the RCG ECON.</t>
  </si>
  <si>
    <t>NCs to review the draft, send comments if necessary, and finally adopt RoPs by the end of 2020.</t>
  </si>
  <si>
    <t>DNK adopted the RoP for RCG ECON</t>
  </si>
  <si>
    <t>EU MAP - fish processing data</t>
  </si>
  <si>
    <t xml:space="preserve">PGECON 2020
Recommendation 4
</t>
  </si>
  <si>
    <t>PGECON recommends to revise the text of Draft Commission Delegated Decision (new EU MAP), Chapter II paragraph 7 and to include under that paragraph the reference to a revised current binding Table 11 COM 2016/1251) in order to allow MSs to collect the data for the fish processing sector on an optional basis, as fish processing data collection is established by the currently binding Regulation (EC) 2017/1004.</t>
  </si>
  <si>
    <t>MSs to provide appropriate justification in their Work Plan for extensive or complementary to Eurostat data collection.</t>
  </si>
  <si>
    <t>DNK has include fish processing data collection since 2004</t>
  </si>
  <si>
    <t>3A</t>
  </si>
  <si>
    <t>Value of the fishing rights</t>
  </si>
  <si>
    <t xml:space="preserve">PGECON 2020
Recommendation 6
</t>
  </si>
  <si>
    <t xml:space="preserve">PGECON recommends accepting the conclusions from the WS on capital value regarding the implementation of the guidelines for the valuation of the fishing rights. 
PGECON recommends a transition period in which MS explore the possibilities to apply the guidelines in their situation. During this transition period the obligation to gather information on the value of intangible assets should only include the transferable fishing rights. 
</t>
  </si>
  <si>
    <t>MS should use the guidelines in the coming period, adapt them to the specific fisheries (in terms of the basic assumptions to be used) and provide estimation of fishing rights.</t>
  </si>
  <si>
    <t>Fishing rights in DNK are tradeable and figures on these rights are included.</t>
  </si>
  <si>
    <t xml:space="preserve">PGECON 2020
Recommendation 7
</t>
  </si>
  <si>
    <t>PGECON 2020 recommends establishment of coordination process between all RCGs in regards to the drafting of Regional Work Plan (RWP).</t>
  </si>
  <si>
    <t>Need to follow the recommendation pending the outcomes of the EU project dedicated to this issue -  the Fishn'Co project (under EU Grant MARE/2020/08) dedicated to establishing RWP</t>
  </si>
  <si>
    <t xml:space="preserve">DNK is co-chair of WP2 of the Fishn'Co project </t>
  </si>
  <si>
    <t>RCM Baltic</t>
  </si>
  <si>
    <t>Regional Coordination Meeting for the Baltic Sea</t>
  </si>
  <si>
    <t>RCM NS&amp;EA</t>
  </si>
  <si>
    <t>Regional Coordination Meeting for the North Sea and Eastern Arctic</t>
  </si>
  <si>
    <t>RCM LDF</t>
  </si>
  <si>
    <t>Regional Coordination Meeting for the Long Distance Fisheries</t>
  </si>
  <si>
    <t>EGFDC</t>
  </si>
  <si>
    <t>Expert Group on Fisheries Data Collection</t>
  </si>
  <si>
    <t>PGECON</t>
  </si>
  <si>
    <t xml:space="preserve">Planning Group on Economic Issues </t>
  </si>
  <si>
    <t>ISSG SPB</t>
  </si>
  <si>
    <t>RCG ISSG SPB - RCG Inter Sessional Sub-Group on Case study of fisheries for small pelagics in the Baltic</t>
  </si>
  <si>
    <t>ISSG Diadromous</t>
  </si>
  <si>
    <t>RCG ISSG Diadromous Fishes</t>
  </si>
  <si>
    <t>ISSG PETS</t>
  </si>
  <si>
    <t>RCG ISSG PETS meeting</t>
  </si>
  <si>
    <t>ISSG Stomach</t>
  </si>
  <si>
    <t>RCG ISSG on regionally coordinated stomach sampling</t>
  </si>
  <si>
    <t>ISSG Catch Effort</t>
  </si>
  <si>
    <t>RCG ISSG on Catch Effort and Sampling Overviews</t>
  </si>
  <si>
    <t>ISSG SSF</t>
  </si>
  <si>
    <t>RCG ISSG on Small Scale Fisheries</t>
  </si>
  <si>
    <t>ISSG Data quality</t>
  </si>
  <si>
    <t>RCG ISSG on Data quality</t>
  </si>
  <si>
    <t>ISSG Metier</t>
  </si>
  <si>
    <t>RCG ISSG Metier issues</t>
  </si>
  <si>
    <t>ISSG RWP</t>
  </si>
  <si>
    <t>RCG ISSG on the Development of Draft Regional work plan</t>
  </si>
  <si>
    <t>WGIPS</t>
  </si>
  <si>
    <t>Working Group for International Pelagic Surveys</t>
  </si>
  <si>
    <t>WGCHAIRS</t>
  </si>
  <si>
    <t>Annual Meeting of Advisory Working Group Chairs</t>
  </si>
  <si>
    <t xml:space="preserve">WGISDAA </t>
  </si>
  <si>
    <t>Working Group on Improving use of Survey Data for Assessment and Advice</t>
  </si>
  <si>
    <t>WGISUR</t>
  </si>
  <si>
    <t>Working Group on Integrating Surveys for the Ecosystem Approch</t>
  </si>
  <si>
    <t>WGBYC</t>
  </si>
  <si>
    <t>Working Group on Bycatch of Protected Species</t>
  </si>
  <si>
    <t>WGBIODIV</t>
  </si>
  <si>
    <t>Working Group on Biodiversity Science</t>
  </si>
  <si>
    <t>WGIAB</t>
  </si>
  <si>
    <t>ICES/HELCOM Working Group on Integrated Assessments of the Baltic Sea</t>
  </si>
  <si>
    <t>HAWG</t>
  </si>
  <si>
    <t>Herring Assessment Working Group for the Area South of 62ºN</t>
  </si>
  <si>
    <t>WGMPCZM</t>
  </si>
  <si>
    <t>Working Group on marine planning and coastal zone management</t>
  </si>
  <si>
    <t xml:space="preserve">WGIMM </t>
  </si>
  <si>
    <t xml:space="preserve">Working Group on Integrating Ecological and Economic Models </t>
  </si>
  <si>
    <t>WGNAS</t>
  </si>
  <si>
    <t>Working Group on North Atlantic Salmon</t>
  </si>
  <si>
    <t xml:space="preserve">Baltic International Fish Survey Working Group </t>
  </si>
  <si>
    <t>IBTSWG</t>
  </si>
  <si>
    <t>International Bottom Trawl Survey Working Group</t>
  </si>
  <si>
    <t>WGBAST</t>
  </si>
  <si>
    <t>Baltic Salmon and Trout Assessment Working Group</t>
  </si>
  <si>
    <t>WGBFAS</t>
  </si>
  <si>
    <t>Baltic Fisheries Assessment Working Group</t>
  </si>
  <si>
    <t>WGMEGS</t>
  </si>
  <si>
    <t xml:space="preserve">Working Group on Mackerel and Horse Mackerel Egg Surveys </t>
  </si>
  <si>
    <t>WGNSSK</t>
  </si>
  <si>
    <t>Working Group on the Assessment of Demersal Stocks in the North Sea and Skagerrak</t>
  </si>
  <si>
    <t>BEWG</t>
  </si>
  <si>
    <t>Benthos Ecology Working Group</t>
  </si>
  <si>
    <t>WGFTFB</t>
  </si>
  <si>
    <t>Working Group on Fishing Technology and Fish</t>
  </si>
  <si>
    <t>WGMHM</t>
  </si>
  <si>
    <t>Working Group on Marine Habitat Mapping</t>
  </si>
  <si>
    <t>WGMIXFISH</t>
  </si>
  <si>
    <t>Working Group on Mixed fisheries advice for the North Sea</t>
  </si>
  <si>
    <t>WGFAST</t>
  </si>
  <si>
    <t>Working Group on Fisheries Acoustics and Technology</t>
  </si>
  <si>
    <t>WGRFS</t>
  </si>
  <si>
    <t>Working Group on Recreational Fisheries Surveys</t>
  </si>
  <si>
    <t>WGSFD</t>
  </si>
  <si>
    <t xml:space="preserve">Working Group on Spatial Fisheries Data  </t>
  </si>
  <si>
    <t>WGEF</t>
  </si>
  <si>
    <t>Working Group on Elasmobranch Fishes</t>
  </si>
  <si>
    <t xml:space="preserve">WGVHES </t>
  </si>
  <si>
    <t>Working Group on the value of Coastal Habitats for Exploited Species</t>
  </si>
  <si>
    <t>PGDATA</t>
  </si>
  <si>
    <t>Planning Group on Data Needs for Assessments and Advice</t>
  </si>
  <si>
    <t>WGIPS-IESSNS</t>
  </si>
  <si>
    <t>Working Group for International Pelagic Surveys / post cruise meeting</t>
  </si>
  <si>
    <t>WGWIDE</t>
  </si>
  <si>
    <t>Working Group on Widely Distributed Stocks</t>
  </si>
  <si>
    <t>WGBIOP</t>
  </si>
  <si>
    <t>Working Group on Biological Parameters</t>
  </si>
  <si>
    <t>NIPAG</t>
  </si>
  <si>
    <t>Joint NAFO/ICES Pandalus Assessment Working Group</t>
  </si>
  <si>
    <t>WGCATCH</t>
  </si>
  <si>
    <t xml:space="preserve">Working Group on Commercial Catches Sampling </t>
  </si>
  <si>
    <t>ACOM</t>
  </si>
  <si>
    <t>Advisory Committee ASC</t>
  </si>
  <si>
    <t>WGECO</t>
  </si>
  <si>
    <t>Working Group on the Ecosystem Effects of Fishing Activities</t>
  </si>
  <si>
    <t>HAWG sandeel</t>
  </si>
  <si>
    <t>Herring Assessment Working Group for the Area South of 62° N - Sandeel</t>
  </si>
  <si>
    <t>WKLIFE8</t>
  </si>
  <si>
    <t>Eighth Workshop on the Development of Quantitative Assessment Methodologies based on LIFE-history traits, exploitation characteristics, and other relevant parameters for data-limited stocks</t>
  </si>
  <si>
    <t>WGFBIT</t>
  </si>
  <si>
    <t>Working Group on Fisheries Benthic Impact and Trade-offs</t>
  </si>
  <si>
    <t>WKRDB-MODEL</t>
  </si>
  <si>
    <t>Workshop on new data model for the Regional Database</t>
  </si>
  <si>
    <t>WKMESOMeth</t>
  </si>
  <si>
    <t>Workshop on development of practical survey methods for measurements and monitoring in the mesopelagic zone</t>
  </si>
  <si>
    <t>WGDIAD</t>
  </si>
  <si>
    <t>Working Group on Science to support conservation, Restoration and Management of Diadromous Species</t>
  </si>
  <si>
    <t>WGEEL</t>
  </si>
  <si>
    <t>Joint EIFAAC/ICES/GFCM Working Group on Eels</t>
  </si>
  <si>
    <t>WGTRUTTA</t>
  </si>
  <si>
    <t>Working Group with the Aim to Develop Assessment Models and Estalish Biological Reference Points for Sea Trout Populations</t>
  </si>
  <si>
    <t>WKDEM</t>
  </si>
  <si>
    <t>Benchmark Workshop on Demersal Species</t>
  </si>
  <si>
    <t>WKRFSAM</t>
  </si>
  <si>
    <t>The Workshop on the Review and Future of State Space Stock Assessment Models</t>
  </si>
  <si>
    <t>ADG meetings</t>
  </si>
  <si>
    <t>Advice Drafting Groups</t>
  </si>
  <si>
    <t>1-2</t>
  </si>
  <si>
    <t>Trip</t>
  </si>
  <si>
    <t>Number of PSU: Trips by Danish vessels landing into Denmark. Planned number of PSU: Number of Danish vessel landing into Denmark sampled - Denmark has always sampled other MS's landings into Denmark as well. This scheme is still not proper designed and follows the old way of qouta sampling.</t>
  </si>
  <si>
    <t>The method for counting number of PSU's in the population has changed a bit, since the submission of the the WP for 2019. Before this was counted as PSU's with the species, now this is counted as PSU's targeting the species. Therefore 'Average_Number_of_PSU_during_the_reference_years' and 'Total_number_of_PSU_in_the_sampling_year' are not direcly comparable</t>
  </si>
  <si>
    <t>Kirsten - jeg skal lige tjekke denne</t>
  </si>
  <si>
    <t>Nonprobability</t>
  </si>
  <si>
    <t>All trips targeting horse mackerel - and landing unsorted cathes in Denmark</t>
  </si>
  <si>
    <t>Census and the stratified random seletion of hauls</t>
  </si>
  <si>
    <t>All the trips excluded in the observer program, vessels below 9.5 meter, vessels fishing less than 50 days/ year, industrial fishing trips, pelagic fishing trips, gilnetters.</t>
  </si>
  <si>
    <t>All the trips excluded in the observer program; vessels &lt;9.5 meter, vessels fishing less than 50 Days at Sea a year and earning less than 200.000 DKr. a year. industrial fishing trips, pelagic fishing trips, pasive gears</t>
  </si>
  <si>
    <t>at market - not sampled</t>
  </si>
  <si>
    <t>Ports covering less than 20% of landings from stocks to be sampled</t>
  </si>
  <si>
    <t>These are ports that cover less than 20% of landings of stocks sampled at market</t>
  </si>
  <si>
    <t>Additional sampling. The self-sampling samples are small, but unsorted, so it is only likely so see endangered fish on the same size as the target species</t>
  </si>
  <si>
    <t>Data editing and imputation are documented but not conducted in a consistent and systematic way</t>
  </si>
  <si>
    <t>close to census sampling as this is part of the licence for the fishery</t>
  </si>
  <si>
    <t xml:space="preserve">at market </t>
  </si>
  <si>
    <t>10 ports selected</t>
  </si>
  <si>
    <t>14 port selected</t>
  </si>
  <si>
    <t>established programme</t>
  </si>
  <si>
    <t xml:space="preserve">bi-annually </t>
  </si>
  <si>
    <t>Evaluated by WGRFS</t>
  </si>
  <si>
    <t>North Sea and Eastern Arctic including freshwater</t>
  </si>
  <si>
    <t>Elasmobranchs</t>
  </si>
  <si>
    <t>Excluding freshwaters (No salmon producing rivers feeding into the Baltic Sea)</t>
  </si>
  <si>
    <t>Off-site internet based quesionnaire recall survey. On-site access-point survey</t>
  </si>
  <si>
    <t>Off-site internet based quesionnaire recall survey. On-site access-point study</t>
  </si>
  <si>
    <t xml:space="preserve">bi-annually and weekly </t>
  </si>
  <si>
    <t>Baltic Sea including freshwater</t>
  </si>
  <si>
    <t>Off-site internet based quesionnaire recall survey. On-site access-point and on-board survey</t>
  </si>
  <si>
    <t>Off-site internet based quesionnaire recall survey. On-site access-point and on-board study</t>
  </si>
  <si>
    <t xml:space="preserve">Off-site internet based quesionnaire recall survey. </t>
  </si>
  <si>
    <t>No trips targeting Trachurus trachurus landed into Denmark in 2020, but the specis was sampled in the self-samplnig program</t>
  </si>
  <si>
    <t>Additional sampling. Including all trips by Danish vessels targeting the species (also trips not landing into Denmark)</t>
  </si>
  <si>
    <t>In 2020, Denmark began a trial with sampling of gillnetters in the Western Baltic under the 'At sea - Observer' Scheme, see Stratum ID code 'Gillnetters - Western Baltic'. Therefore, the Scheme now includes vessels predominantly fishing with gillnets in the Western Baltic. Within the new scheme vessels below 8 meters and are excluded.</t>
  </si>
  <si>
    <t>The landings in these harbours represents under 20% of the sampled stocks.</t>
  </si>
  <si>
    <t>80% of the total landings for the species within table 1A,1B and 1C have been landed in Danish harbours not covered by the present samling program</t>
  </si>
  <si>
    <r>
      <t>Until April 2020 the sampling protocol was a n</t>
    </r>
    <r>
      <rPr>
        <sz val="10"/>
        <color rgb="FF000000"/>
        <rFont val="Arial"/>
        <family val="2"/>
      </rPr>
      <t xml:space="preserve">onprobability quota sampling were the Danish control agency conducted the sampling. In 2020 this system was changed towards a much more comprehensive sampling system with census samples from all industrial landing in Denmark. However, the program is still under developing </t>
    </r>
  </si>
  <si>
    <t>Additional sampling. In 2020, Denmark began a trial with sampling of gillnetters in the Western Baltic under the 'At sea - Observer' Scheme. The implemtentation was heavely affected by covid-19.</t>
  </si>
  <si>
    <t>Data only available in national database</t>
  </si>
  <si>
    <t>yes (partly)</t>
  </si>
  <si>
    <t>coded in the databse and in the guidelines</t>
  </si>
  <si>
    <t>The cod stock in 25-32 can not be aged, however otoliths are still collected.</t>
  </si>
  <si>
    <t>Done 2017 (in WP planned numbers was set to 200-500, however due to the formula in cell Q and feed back from last years review the average was used in column N (planned no)</t>
  </si>
  <si>
    <t>Done 2015, 2018 (in WP planned numbers was set to 400-600, however due to the formula in cell Q and feed back from last years review the average was used in column N (planned no)</t>
  </si>
  <si>
    <t>Done 2020 (in WP planned numbers was set to 100-300, however due to the formula in cell Q and feed back from last years review the average was used in column N (planned no)</t>
  </si>
  <si>
    <t>Done 2020 (in WP planned numbers was set to 10-30, however due to the formula in cell Q and feed back from last years review the average was used in column N (planned no)</t>
  </si>
  <si>
    <t>20</t>
  </si>
  <si>
    <t>in accordenace with bilateral agreement these otoliths has been sent and aged by Belgium</t>
  </si>
  <si>
    <t>Sexsual maturity</t>
  </si>
  <si>
    <t>Number of vessels
GT, kW, Vessel Age</t>
  </si>
  <si>
    <t>Days at sea
Fishing days
kW * Fishing Days
GT * Fishing days
Number of trips
Number of fishing operations</t>
  </si>
  <si>
    <t xml:space="preserve">Number of nets, hooks, lines, pots and traps is not reported standardized in the Danish logbooks presently. These information has since 2020 been sampled in a telephone interview. </t>
  </si>
  <si>
    <t>Days at sea
Hours fished
Fishing days
kW * Fishing Days
GT * Fishing days
Number of trips
Number of fishing operations</t>
  </si>
  <si>
    <t>Value of landings total and per commercial species
Live Weight of landings total and per species
Prices by commercial species</t>
  </si>
  <si>
    <t>Population density of 1/2 and 1+ survey</t>
  </si>
  <si>
    <t>Smolt survey. Ongoing project</t>
  </si>
  <si>
    <t>Salmon spawning run survey. Regular monitoring PIT-tagging and recapture.</t>
  </si>
  <si>
    <t>Salmon spavning run survey. Regular monitoring PIT-tagging and recapture.</t>
  </si>
  <si>
    <t>Done 2017. Not planned in 2020</t>
  </si>
  <si>
    <t>. Not planned in 2020</t>
  </si>
  <si>
    <t>Done 2014, 2019. Not planned in 2020</t>
  </si>
  <si>
    <t>Done 2016, 2017 (in WP planned numbers was set to 4-20000, however due to the formula in cell Q and feed back from last years review the average was used in column N (planned no)). Not planned in 2020</t>
  </si>
  <si>
    <t>Done 2016, 2017, 2018, 2019  (in WP planned numbers was set to 400-600, however due to the formula in cell Q and feed back from last years review the average was used in column N (planned no). Not planned in 2020</t>
  </si>
  <si>
    <t>Lack of local commitment (surveys do cause much disturbance to the salmon just before spawning time).</t>
  </si>
  <si>
    <t>Done 2016, 2019 (in WP planned numbers was set to 200-600, however due to the formula in cell Q and feed back from last years review the average was used in column N (planned no). Not planned in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</si>
</sst>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7"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name val="Arial"/>
      <family val="2"/>
    </font>
    <font>
      <b/>
      <sz val="11"/>
      <name val="Arial"/>
      <family val="2"/>
    </font>
    <font>
      <i/>
      <sz val="10"/>
      <color indexed="8"/>
      <name val="Arial"/>
      <family val="2"/>
    </font>
    <font>
      <i/>
      <sz val="10"/>
      <name val="Arial"/>
      <family val="2"/>
    </font>
    <font>
      <sz val="11"/>
      <color theme="1"/>
      <name val="Calibri"/>
      <family val="2"/>
      <scheme val="minor"/>
    </font>
    <font>
      <sz val="10"/>
      <color theme="1"/>
      <name val="Arial"/>
      <family val="2"/>
    </font>
    <font>
      <sz val="8"/>
      <color theme="1"/>
      <name val="Arial"/>
      <family val="2"/>
    </font>
    <font>
      <sz val="10"/>
      <color rgb="FFFF0000"/>
      <name val="Arial"/>
      <family val="2"/>
    </font>
    <font>
      <b/>
      <sz val="10"/>
      <name val="Arial"/>
      <family val="2"/>
      <charset val="161"/>
    </font>
    <font>
      <sz val="9"/>
      <name val="Arial"/>
      <family val="2"/>
      <charset val="161"/>
    </font>
    <font>
      <b/>
      <sz val="8"/>
      <name val="Arial"/>
      <family val="2"/>
    </font>
    <font>
      <b/>
      <sz val="8"/>
      <name val="Arial"/>
      <family val="2"/>
      <charset val="161"/>
    </font>
    <font>
      <b/>
      <sz val="10"/>
      <color theme="1"/>
      <name val="Arial"/>
      <family val="2"/>
    </font>
    <font>
      <b/>
      <sz val="10"/>
      <color rgb="FFFF0000"/>
      <name val="Arial"/>
      <family val="2"/>
    </font>
    <font>
      <sz val="10"/>
      <color theme="0" tint="-0.499984740745262"/>
      <name val="Arial"/>
      <family val="2"/>
    </font>
    <font>
      <sz val="8"/>
      <color theme="1"/>
      <name val="Cambria"/>
      <family val="2"/>
      <scheme val="major"/>
    </font>
    <font>
      <b/>
      <sz val="10"/>
      <color rgb="FF000000"/>
      <name val="Arial"/>
      <family val="2"/>
    </font>
    <font>
      <sz val="8"/>
      <color rgb="FF000000"/>
      <name val="Arial"/>
      <family val="2"/>
    </font>
    <font>
      <b/>
      <sz val="12"/>
      <name val="Arial"/>
      <family val="2"/>
    </font>
    <font>
      <sz val="11"/>
      <name val="Calibri"/>
      <family val="2"/>
      <scheme val="minor"/>
    </font>
    <font>
      <b/>
      <sz val="10"/>
      <name val="Arial"/>
      <family val="2"/>
    </font>
    <font>
      <sz val="10"/>
      <name val="Arial"/>
      <family val="2"/>
    </font>
    <font>
      <b/>
      <sz val="10"/>
      <color indexed="8"/>
      <name val="Arial"/>
      <family val="2"/>
    </font>
    <font>
      <strike/>
      <sz val="10"/>
      <name val="Arial"/>
      <family val="2"/>
    </font>
    <font>
      <sz val="10"/>
      <name val="Times New Roman"/>
      <family val="1"/>
    </font>
    <font>
      <sz val="10"/>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font>
    <font>
      <sz val="11"/>
      <color theme="1"/>
      <name val="Calibri"/>
      <family val="2"/>
      <charset val="238"/>
      <scheme val="minor"/>
    </font>
    <font>
      <u/>
      <sz val="10"/>
      <color theme="10"/>
      <name val="Arial"/>
      <family val="2"/>
    </font>
    <font>
      <vertAlign val="superscript"/>
      <sz val="11"/>
      <name val="Calibri"/>
      <family val="2"/>
    </font>
    <font>
      <sz val="10"/>
      <color rgb="FF00B0F0"/>
      <name val="Arial"/>
      <family val="2"/>
    </font>
  </fonts>
  <fills count="6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34998626667073579"/>
        <bgColor indexed="26"/>
      </patternFill>
    </fill>
    <fill>
      <patternFill patternType="solid">
        <fgColor theme="0" tint="-0.34998626667073579"/>
        <bgColor indexed="41"/>
      </patternFill>
    </fill>
    <fill>
      <patternFill patternType="solid">
        <fgColor rgb="FFFFFF00"/>
        <bgColor indexed="64"/>
      </patternFill>
    </fill>
    <fill>
      <patternFill patternType="solid">
        <fgColor rgb="FFFFFFFF"/>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41"/>
      </patternFill>
    </fill>
  </fills>
  <borders count="17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auto="1"/>
      </left>
      <right style="thin">
        <color auto="1"/>
      </right>
      <top style="thin">
        <color auto="1"/>
      </top>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top/>
      <bottom style="thin">
        <color auto="1"/>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uble">
        <color indexed="64"/>
      </right>
      <top/>
      <bottom style="thin">
        <color auto="1"/>
      </bottom>
      <diagonal/>
    </border>
    <border>
      <left style="thin">
        <color indexed="64"/>
      </left>
      <right style="thin">
        <color indexed="64"/>
      </right>
      <top/>
      <bottom/>
      <diagonal/>
    </border>
    <border>
      <left style="thin">
        <color indexed="64"/>
      </left>
      <right style="double">
        <color indexed="64"/>
      </right>
      <top style="thin">
        <color auto="1"/>
      </top>
      <bottom/>
      <diagonal/>
    </border>
    <border>
      <left style="double">
        <color indexed="64"/>
      </left>
      <right style="thin">
        <color auto="1"/>
      </right>
      <top style="thin">
        <color auto="1"/>
      </top>
      <bottom/>
      <diagonal/>
    </border>
    <border>
      <left style="double">
        <color indexed="64"/>
      </left>
      <right style="thin">
        <color auto="1"/>
      </right>
      <top/>
      <bottom style="thin">
        <color auto="1"/>
      </bottom>
      <diagonal/>
    </border>
    <border>
      <left style="thin">
        <color indexed="64"/>
      </left>
      <right style="double">
        <color indexed="64"/>
      </right>
      <top style="thin">
        <color auto="1"/>
      </top>
      <bottom style="thin">
        <color auto="1"/>
      </bottom>
      <diagonal/>
    </border>
    <border>
      <left style="thin">
        <color indexed="64"/>
      </left>
      <right style="double">
        <color indexed="64"/>
      </right>
      <top/>
      <bottom/>
      <diagonal/>
    </border>
    <border>
      <left style="double">
        <color indexed="64"/>
      </left>
      <right style="thin">
        <color auto="1"/>
      </right>
      <top/>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auto="1"/>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bottom style="thin">
        <color auto="1"/>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300">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7"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9" fillId="14" borderId="1" applyNumberFormat="0" applyAlignment="0" applyProtection="0"/>
    <xf numFmtId="0" fontId="10" fillId="14" borderId="2" applyNumberFormat="0" applyAlignment="0" applyProtection="0"/>
    <xf numFmtId="0" fontId="11" fillId="4" borderId="0" applyNumberFormat="0" applyBorder="0" applyAlignment="0" applyProtection="0"/>
    <xf numFmtId="0" fontId="12" fillId="8" borderId="2" applyNumberFormat="0" applyAlignment="0" applyProtection="0"/>
    <xf numFmtId="0" fontId="13" fillId="23" borderId="3" applyNumberFormat="0" applyAlignment="0" applyProtection="0"/>
    <xf numFmtId="0" fontId="14" fillId="0" borderId="4" applyNumberFormat="0" applyFill="0" applyAlignment="0" applyProtection="0"/>
    <xf numFmtId="0" fontId="15" fillId="7" borderId="2" applyNumberFormat="0" applyAlignment="0" applyProtection="0"/>
    <xf numFmtId="0" fontId="16" fillId="0" borderId="0" applyNumberFormat="0" applyFill="0" applyBorder="0" applyAlignment="0" applyProtection="0"/>
    <xf numFmtId="0" fontId="8" fillId="18"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17" fillId="7" borderId="2" applyNumberFormat="0" applyAlignment="0" applyProtection="0"/>
    <xf numFmtId="0" fontId="18" fillId="0" borderId="5"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34" fillId="0" borderId="0"/>
    <xf numFmtId="0" fontId="30" fillId="0" borderId="0"/>
    <xf numFmtId="0" fontId="34" fillId="0" borderId="0"/>
    <xf numFmtId="0" fontId="30" fillId="0" borderId="0"/>
    <xf numFmtId="0" fontId="30" fillId="0" borderId="0"/>
    <xf numFmtId="0" fontId="30" fillId="0" borderId="0"/>
    <xf numFmtId="0" fontId="30" fillId="0" borderId="0"/>
    <xf numFmtId="0" fontId="30" fillId="0" borderId="0"/>
    <xf numFmtId="0" fontId="34" fillId="0" borderId="0"/>
    <xf numFmtId="0" fontId="30" fillId="9" borderId="7" applyNumberFormat="0" applyAlignment="0" applyProtection="0"/>
    <xf numFmtId="0" fontId="30" fillId="9" borderId="7" applyNumberFormat="0" applyAlignment="0" applyProtection="0"/>
    <xf numFmtId="0" fontId="21" fillId="8" borderId="1" applyNumberFormat="0" applyAlignment="0" applyProtection="0"/>
    <xf numFmtId="0" fontId="34" fillId="0" borderId="0"/>
    <xf numFmtId="0" fontId="34"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0" borderId="6" applyNumberFormat="0" applyFill="0" applyAlignment="0" applyProtection="0"/>
    <xf numFmtId="0" fontId="16" fillId="0" borderId="9"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6" fillId="0" borderId="0"/>
    <xf numFmtId="0" fontId="4" fillId="0" borderId="0"/>
    <xf numFmtId="0" fontId="4" fillId="0" borderId="0"/>
    <xf numFmtId="0" fontId="4" fillId="0" borderId="0"/>
    <xf numFmtId="0" fontId="4" fillId="0" borderId="0"/>
    <xf numFmtId="0" fontId="30" fillId="0" borderId="0"/>
    <xf numFmtId="9" fontId="30" fillId="0" borderId="0" applyFont="0" applyFill="0" applyBorder="0" applyAlignment="0" applyProtection="0"/>
    <xf numFmtId="0" fontId="9" fillId="14" borderId="93" applyNumberFormat="0" applyAlignment="0" applyProtection="0"/>
    <xf numFmtId="0" fontId="10" fillId="14" borderId="94" applyNumberFormat="0" applyAlignment="0" applyProtection="0"/>
    <xf numFmtId="0" fontId="12" fillId="8" borderId="94" applyNumberFormat="0" applyAlignment="0" applyProtection="0"/>
    <xf numFmtId="0" fontId="15" fillId="7" borderId="94" applyNumberFormat="0" applyAlignment="0" applyProtection="0"/>
    <xf numFmtId="0" fontId="17" fillId="7" borderId="94" applyNumberFormat="0" applyAlignment="0" applyProtection="0"/>
    <xf numFmtId="0" fontId="18" fillId="0" borderId="95" applyNumberFormat="0" applyFill="0" applyAlignment="0" applyProtection="0"/>
    <xf numFmtId="0" fontId="3" fillId="0" borderId="0"/>
    <xf numFmtId="0" fontId="3" fillId="0" borderId="0"/>
    <xf numFmtId="0" fontId="9" fillId="14" borderId="110" applyNumberFormat="0" applyAlignment="0" applyProtection="0"/>
    <xf numFmtId="0" fontId="10" fillId="14" borderId="111" applyNumberFormat="0" applyAlignment="0" applyProtection="0"/>
    <xf numFmtId="0" fontId="12" fillId="8" borderId="111" applyNumberFormat="0" applyAlignment="0" applyProtection="0"/>
    <xf numFmtId="0" fontId="3" fillId="0" borderId="0"/>
    <xf numFmtId="0" fontId="30" fillId="9" borderId="96" applyNumberFormat="0" applyAlignment="0" applyProtection="0"/>
    <xf numFmtId="0" fontId="30" fillId="9" borderId="96" applyNumberFormat="0" applyAlignment="0" applyProtection="0"/>
    <xf numFmtId="0" fontId="21" fillId="8" borderId="93" applyNumberFormat="0" applyAlignment="0" applyProtection="0"/>
    <xf numFmtId="0" fontId="3" fillId="0" borderId="0"/>
    <xf numFmtId="0" fontId="3" fillId="0" borderId="0"/>
    <xf numFmtId="0" fontId="18" fillId="0" borderId="112" applyNumberFormat="0" applyFill="0" applyAlignment="0" applyProtection="0"/>
    <xf numFmtId="0" fontId="30" fillId="9" borderId="113" applyNumberFormat="0" applyAlignment="0" applyProtection="0"/>
    <xf numFmtId="0" fontId="30" fillId="9" borderId="113" applyNumberFormat="0" applyAlignment="0" applyProtection="0"/>
    <xf numFmtId="0" fontId="21" fillId="8" borderId="110" applyNumberFormat="0" applyAlignment="0" applyProtection="0"/>
    <xf numFmtId="0" fontId="15" fillId="7" borderId="111" applyNumberFormat="0" applyAlignment="0" applyProtection="0"/>
    <xf numFmtId="0" fontId="3" fillId="0" borderId="0"/>
    <xf numFmtId="0" fontId="3" fillId="0" borderId="0"/>
    <xf numFmtId="0" fontId="3" fillId="0" borderId="0"/>
    <xf numFmtId="0" fontId="3" fillId="0" borderId="0"/>
    <xf numFmtId="0" fontId="17" fillId="7" borderId="111" applyNumberFormat="0" applyAlignment="0" applyProtection="0"/>
    <xf numFmtId="0" fontId="3" fillId="0" borderId="0"/>
    <xf numFmtId="0" fontId="9" fillId="14" borderId="98" applyNumberFormat="0" applyAlignment="0" applyProtection="0"/>
    <xf numFmtId="0" fontId="10" fillId="14" borderId="99" applyNumberFormat="0" applyAlignment="0" applyProtection="0"/>
    <xf numFmtId="0" fontId="12" fillId="8" borderId="99" applyNumberFormat="0" applyAlignment="0" applyProtection="0"/>
    <xf numFmtId="0" fontId="15" fillId="7" borderId="99" applyNumberFormat="0" applyAlignment="0" applyProtection="0"/>
    <xf numFmtId="0" fontId="17" fillId="7" borderId="99" applyNumberFormat="0" applyAlignment="0" applyProtection="0"/>
    <xf numFmtId="0" fontId="18" fillId="0" borderId="100" applyNumberFormat="0" applyFill="0" applyAlignment="0" applyProtection="0"/>
    <xf numFmtId="0" fontId="3" fillId="0" borderId="0"/>
    <xf numFmtId="0" fontId="3" fillId="0" borderId="0"/>
    <xf numFmtId="0" fontId="30" fillId="9" borderId="101" applyNumberFormat="0" applyAlignment="0" applyProtection="0"/>
    <xf numFmtId="0" fontId="30" fillId="9" borderId="101" applyNumberFormat="0" applyAlignment="0" applyProtection="0"/>
    <xf numFmtId="0" fontId="21" fillId="8" borderId="98"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55" fillId="0" borderId="0"/>
    <xf numFmtId="0" fontId="3" fillId="0" borderId="0"/>
    <xf numFmtId="0" fontId="18" fillId="0" borderId="118" applyNumberFormat="0" applyFill="0" applyAlignment="0" applyProtection="0"/>
    <xf numFmtId="0" fontId="30" fillId="9" borderId="119" applyNumberFormat="0" applyAlignment="0" applyProtection="0"/>
    <xf numFmtId="0" fontId="30" fillId="9" borderId="119" applyNumberFormat="0" applyAlignment="0" applyProtection="0"/>
    <xf numFmtId="0" fontId="21" fillId="8" borderId="116" applyNumberFormat="0" applyAlignment="0" applyProtection="0"/>
    <xf numFmtId="0" fontId="12" fillId="8" borderId="117" applyNumberFormat="0" applyAlignment="0" applyProtection="0"/>
    <xf numFmtId="0" fontId="9" fillId="14" borderId="104" applyNumberFormat="0" applyAlignment="0" applyProtection="0"/>
    <xf numFmtId="0" fontId="10" fillId="14" borderId="105" applyNumberFormat="0" applyAlignment="0" applyProtection="0"/>
    <xf numFmtId="0" fontId="12" fillId="8" borderId="105" applyNumberFormat="0" applyAlignment="0" applyProtection="0"/>
    <xf numFmtId="0" fontId="15" fillId="7" borderId="105" applyNumberFormat="0" applyAlignment="0" applyProtection="0"/>
    <xf numFmtId="0" fontId="17" fillId="7" borderId="105" applyNumberFormat="0" applyAlignment="0" applyProtection="0"/>
    <xf numFmtId="0" fontId="18" fillId="0" borderId="106" applyNumberFormat="0" applyFill="0" applyAlignment="0" applyProtection="0"/>
    <xf numFmtId="0" fontId="30" fillId="9" borderId="107" applyNumberFormat="0" applyAlignment="0" applyProtection="0"/>
    <xf numFmtId="0" fontId="30" fillId="9" borderId="107" applyNumberFormat="0" applyAlignment="0" applyProtection="0"/>
    <xf numFmtId="0" fontId="21" fillId="8" borderId="104" applyNumberFormat="0" applyAlignment="0" applyProtection="0"/>
    <xf numFmtId="0" fontId="17" fillId="7" borderId="117" applyNumberFormat="0" applyAlignment="0" applyProtection="0"/>
    <xf numFmtId="0" fontId="10" fillId="14" borderId="117" applyNumberFormat="0" applyAlignment="0" applyProtection="0"/>
    <xf numFmtId="0" fontId="15" fillId="7" borderId="117" applyNumberFormat="0" applyAlignment="0" applyProtection="0"/>
    <xf numFmtId="0" fontId="9" fillId="14" borderId="116" applyNumberFormat="0" applyAlignment="0" applyProtection="0"/>
    <xf numFmtId="0" fontId="56" fillId="0" borderId="0" applyNumberFormat="0" applyFill="0" applyBorder="0" applyAlignment="0" applyProtection="0"/>
    <xf numFmtId="0" fontId="57" fillId="0" borderId="122" applyNumberFormat="0" applyFill="0" applyAlignment="0" applyProtection="0"/>
    <xf numFmtId="0" fontId="58" fillId="0" borderId="123" applyNumberFormat="0" applyFill="0" applyAlignment="0" applyProtection="0"/>
    <xf numFmtId="0" fontId="59" fillId="0" borderId="124" applyNumberFormat="0" applyFill="0" applyAlignment="0" applyProtection="0"/>
    <xf numFmtId="0" fontId="59" fillId="0" borderId="0" applyNumberFormat="0" applyFill="0" applyBorder="0" applyAlignment="0" applyProtection="0"/>
    <xf numFmtId="0" fontId="60" fillId="32" borderId="0" applyNumberFormat="0" applyBorder="0" applyAlignment="0" applyProtection="0"/>
    <xf numFmtId="0" fontId="61" fillId="33" borderId="0" applyNumberFormat="0" applyBorder="0" applyAlignment="0" applyProtection="0"/>
    <xf numFmtId="0" fontId="62" fillId="34" borderId="0" applyNumberFormat="0" applyBorder="0" applyAlignment="0" applyProtection="0"/>
    <xf numFmtId="0" fontId="63" fillId="35" borderId="125" applyNumberFormat="0" applyAlignment="0" applyProtection="0"/>
    <xf numFmtId="0" fontId="64" fillId="36" borderId="126" applyNumberFormat="0" applyAlignment="0" applyProtection="0"/>
    <xf numFmtId="0" fontId="65" fillId="36" borderId="125" applyNumberFormat="0" applyAlignment="0" applyProtection="0"/>
    <xf numFmtId="0" fontId="66" fillId="0" borderId="127" applyNumberFormat="0" applyFill="0" applyAlignment="0" applyProtection="0"/>
    <xf numFmtId="0" fontId="67" fillId="37" borderId="128" applyNumberFormat="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70" fillId="0" borderId="130" applyNumberFormat="0" applyFill="0" applyAlignment="0" applyProtection="0"/>
    <xf numFmtId="0" fontId="71"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71" fillId="46" borderId="0" applyNumberFormat="0" applyBorder="0" applyAlignment="0" applyProtection="0"/>
    <xf numFmtId="0" fontId="71"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71" fillId="50" borderId="0" applyNumberFormat="0" applyBorder="0" applyAlignment="0" applyProtection="0"/>
    <xf numFmtId="0" fontId="71"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71" fillId="54" borderId="0" applyNumberFormat="0" applyBorder="0" applyAlignment="0" applyProtection="0"/>
    <xf numFmtId="0" fontId="71"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71" fillId="58" borderId="0" applyNumberFormat="0" applyBorder="0" applyAlignment="0" applyProtection="0"/>
    <xf numFmtId="0" fontId="71"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71" fillId="62" borderId="0" applyNumberFormat="0" applyBorder="0" applyAlignment="0" applyProtection="0"/>
    <xf numFmtId="0" fontId="9" fillId="14" borderId="131" applyNumberFormat="0" applyAlignment="0" applyProtection="0"/>
    <xf numFmtId="0" fontId="10" fillId="14" borderId="132" applyNumberFormat="0" applyAlignment="0" applyProtection="0"/>
    <xf numFmtId="0" fontId="12" fillId="8" borderId="132" applyNumberFormat="0" applyAlignment="0" applyProtection="0"/>
    <xf numFmtId="0" fontId="15" fillId="7" borderId="132" applyNumberFormat="0" applyAlignment="0" applyProtection="0"/>
    <xf numFmtId="0" fontId="17" fillId="7" borderId="132" applyNumberFormat="0" applyAlignment="0" applyProtection="0"/>
    <xf numFmtId="0" fontId="18" fillId="0" borderId="133" applyNumberFormat="0" applyFill="0" applyAlignment="0" applyProtection="0"/>
    <xf numFmtId="0" fontId="2" fillId="0" borderId="0"/>
    <xf numFmtId="0" fontId="2" fillId="0" borderId="0"/>
    <xf numFmtId="0" fontId="2" fillId="0" borderId="0"/>
    <xf numFmtId="0" fontId="30" fillId="9" borderId="134" applyNumberFormat="0" applyAlignment="0" applyProtection="0"/>
    <xf numFmtId="0" fontId="30" fillId="9" borderId="134" applyNumberFormat="0" applyAlignment="0" applyProtection="0"/>
    <xf numFmtId="0" fontId="21" fillId="8" borderId="131"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14" borderId="136" applyNumberFormat="0" applyAlignment="0" applyProtection="0"/>
    <xf numFmtId="0" fontId="10" fillId="14" borderId="137" applyNumberFormat="0" applyAlignment="0" applyProtection="0"/>
    <xf numFmtId="0" fontId="12" fillId="8" borderId="137" applyNumberFormat="0" applyAlignment="0" applyProtection="0"/>
    <xf numFmtId="0" fontId="15" fillId="7" borderId="137" applyNumberFormat="0" applyAlignment="0" applyProtection="0"/>
    <xf numFmtId="0" fontId="17" fillId="7" borderId="137" applyNumberFormat="0" applyAlignment="0" applyProtection="0"/>
    <xf numFmtId="0" fontId="18" fillId="0" borderId="138" applyNumberFormat="0" applyFill="0" applyAlignment="0" applyProtection="0"/>
    <xf numFmtId="0" fontId="2" fillId="0" borderId="0"/>
    <xf numFmtId="0" fontId="2" fillId="0" borderId="0"/>
    <xf numFmtId="0" fontId="30" fillId="9" borderId="139" applyNumberFormat="0" applyAlignment="0" applyProtection="0"/>
    <xf numFmtId="0" fontId="30" fillId="9" borderId="139" applyNumberFormat="0" applyAlignment="0" applyProtection="0"/>
    <xf numFmtId="0" fontId="21" fillId="8" borderId="13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8" borderId="129" applyNumberFormat="0" applyFont="0" applyAlignment="0" applyProtection="0"/>
    <xf numFmtId="0" fontId="12" fillId="8" borderId="137" applyNumberFormat="0" applyAlignment="0" applyProtection="0"/>
    <xf numFmtId="0" fontId="10" fillId="14" borderId="137" applyNumberFormat="0" applyAlignment="0" applyProtection="0"/>
    <xf numFmtId="0" fontId="9" fillId="14" borderId="136" applyNumberFormat="0" applyAlignment="0" applyProtection="0"/>
    <xf numFmtId="0" fontId="15" fillId="7" borderId="137" applyNumberFormat="0" applyAlignment="0" applyProtection="0"/>
    <xf numFmtId="0" fontId="17" fillId="7" borderId="137" applyNumberFormat="0" applyAlignment="0" applyProtection="0"/>
    <xf numFmtId="0" fontId="18" fillId="0" borderId="138" applyNumberFormat="0" applyFill="0" applyAlignment="0" applyProtection="0"/>
    <xf numFmtId="0" fontId="2" fillId="0" borderId="0"/>
    <xf numFmtId="0" fontId="2" fillId="0" borderId="0"/>
    <xf numFmtId="0" fontId="2" fillId="0" borderId="0"/>
    <xf numFmtId="0" fontId="30" fillId="9" borderId="139" applyNumberFormat="0" applyAlignment="0" applyProtection="0"/>
    <xf numFmtId="0" fontId="30" fillId="9" borderId="139" applyNumberFormat="0" applyAlignment="0" applyProtection="0"/>
    <xf numFmtId="0" fontId="21" fillId="8" borderId="136"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3" fillId="0" borderId="0"/>
    <xf numFmtId="0" fontId="30" fillId="0" borderId="0"/>
    <xf numFmtId="0" fontId="74" fillId="0" borderId="0" applyNumberFormat="0" applyFill="0" applyBorder="0" applyAlignment="0" applyProtection="0"/>
    <xf numFmtId="0" fontId="10" fillId="14" borderId="156" applyNumberFormat="0" applyAlignment="0" applyProtection="0"/>
    <xf numFmtId="0" fontId="9" fillId="14" borderId="155" applyNumberFormat="0" applyAlignment="0" applyProtection="0"/>
    <xf numFmtId="0" fontId="12" fillId="8" borderId="162" applyNumberFormat="0" applyAlignment="0" applyProtection="0"/>
    <xf numFmtId="0" fontId="21" fillId="8" borderId="142" applyNumberFormat="0" applyAlignment="0" applyProtection="0"/>
    <xf numFmtId="0" fontId="30" fillId="9" borderId="145" applyNumberFormat="0" applyAlignment="0" applyProtection="0"/>
    <xf numFmtId="0" fontId="30" fillId="9" borderId="145" applyNumberFormat="0" applyAlignment="0" applyProtection="0"/>
    <xf numFmtId="0" fontId="17" fillId="7" borderId="162" applyNumberFormat="0" applyAlignment="0" applyProtection="0"/>
    <xf numFmtId="0" fontId="18" fillId="0" borderId="163" applyNumberFormat="0" applyFill="0" applyAlignment="0" applyProtection="0"/>
    <xf numFmtId="0" fontId="30" fillId="9" borderId="164" applyNumberFormat="0" applyAlignment="0" applyProtection="0"/>
    <xf numFmtId="0" fontId="18" fillId="0" borderId="144" applyNumberFormat="0" applyFill="0" applyAlignment="0" applyProtection="0"/>
    <xf numFmtId="0" fontId="17" fillId="7" borderId="143" applyNumberFormat="0" applyAlignment="0" applyProtection="0"/>
    <xf numFmtId="0" fontId="30" fillId="9" borderId="164" applyNumberFormat="0" applyAlignment="0" applyProtection="0"/>
    <xf numFmtId="0" fontId="21" fillId="8" borderId="161" applyNumberFormat="0" applyAlignment="0" applyProtection="0"/>
    <xf numFmtId="0" fontId="15" fillId="7" borderId="143" applyNumberFormat="0" applyAlignment="0" applyProtection="0"/>
    <xf numFmtId="0" fontId="9" fillId="14" borderId="149" applyNumberFormat="0" applyAlignment="0" applyProtection="0"/>
    <xf numFmtId="0" fontId="10" fillId="14" borderId="150" applyNumberFormat="0" applyAlignment="0" applyProtection="0"/>
    <xf numFmtId="0" fontId="12" fillId="8" borderId="143" applyNumberFormat="0" applyAlignment="0" applyProtection="0"/>
    <xf numFmtId="0" fontId="10" fillId="14" borderId="143" applyNumberFormat="0" applyAlignment="0" applyProtection="0"/>
    <xf numFmtId="0" fontId="9" fillId="14" borderId="142" applyNumberFormat="0" applyAlignment="0" applyProtection="0"/>
    <xf numFmtId="0" fontId="12" fillId="8" borderId="150" applyNumberFormat="0" applyAlignment="0" applyProtection="0"/>
    <xf numFmtId="0" fontId="15" fillId="7" borderId="150" applyNumberFormat="0" applyAlignment="0" applyProtection="0"/>
    <xf numFmtId="0" fontId="17" fillId="7" borderId="150" applyNumberFormat="0" applyAlignment="0" applyProtection="0"/>
    <xf numFmtId="0" fontId="18" fillId="0" borderId="151" applyNumberFormat="0" applyFill="0" applyAlignment="0" applyProtection="0"/>
    <xf numFmtId="0" fontId="1" fillId="0" borderId="0"/>
    <xf numFmtId="0" fontId="1" fillId="0" borderId="0"/>
    <xf numFmtId="0" fontId="1" fillId="0" borderId="0"/>
    <xf numFmtId="0" fontId="30" fillId="9" borderId="152" applyNumberFormat="0" applyAlignment="0" applyProtection="0"/>
    <xf numFmtId="0" fontId="21" fillId="8" borderId="149" applyNumberFormat="0" applyAlignment="0" applyProtection="0"/>
    <xf numFmtId="0" fontId="1" fillId="0" borderId="0"/>
    <xf numFmtId="0" fontId="1" fillId="0" borderId="0"/>
    <xf numFmtId="0" fontId="30" fillId="9" borderId="152" applyNumberFormat="0" applyAlignment="0" applyProtection="0"/>
    <xf numFmtId="0" fontId="1" fillId="0" borderId="0"/>
    <xf numFmtId="0" fontId="1" fillId="0" borderId="0"/>
    <xf numFmtId="0" fontId="1" fillId="0" borderId="0"/>
    <xf numFmtId="0" fontId="1" fillId="0" borderId="0"/>
    <xf numFmtId="0" fontId="12" fillId="8" borderId="156" applyNumberFormat="0" applyAlignment="0" applyProtection="0"/>
    <xf numFmtId="0" fontId="15" fillId="7" borderId="162" applyNumberFormat="0" applyAlignment="0" applyProtection="0"/>
    <xf numFmtId="0" fontId="10" fillId="14" borderId="162" applyNumberFormat="0" applyAlignment="0" applyProtection="0"/>
    <xf numFmtId="0" fontId="9" fillId="14" borderId="161" applyNumberFormat="0" applyAlignment="0" applyProtection="0"/>
    <xf numFmtId="0" fontId="15" fillId="7" borderId="156" applyNumberFormat="0" applyAlignment="0" applyProtection="0"/>
    <xf numFmtId="0" fontId="17" fillId="7" borderId="156" applyNumberFormat="0" applyAlignment="0" applyProtection="0"/>
    <xf numFmtId="0" fontId="18" fillId="0" borderId="157" applyNumberFormat="0" applyFill="0" applyAlignment="0" applyProtection="0"/>
    <xf numFmtId="0" fontId="30" fillId="9" borderId="158" applyNumberFormat="0" applyAlignment="0" applyProtection="0"/>
    <xf numFmtId="0" fontId="30" fillId="9" borderId="158" applyNumberFormat="0" applyAlignment="0" applyProtection="0"/>
    <xf numFmtId="0" fontId="21" fillId="8" borderId="155" applyNumberFormat="0" applyAlignment="0" applyProtection="0"/>
  </cellStyleXfs>
  <cellXfs count="906">
    <xf numFmtId="0" fontId="0" fillId="0" borderId="0" xfId="0"/>
    <xf numFmtId="0" fontId="0" fillId="0" borderId="0" xfId="0" applyFont="1"/>
    <xf numFmtId="0" fontId="0" fillId="0" borderId="0" xfId="0" applyFont="1" applyBorder="1"/>
    <xf numFmtId="0" fontId="0" fillId="0" borderId="0" xfId="0" applyFont="1" applyFill="1" applyBorder="1"/>
    <xf numFmtId="0" fontId="5" fillId="0" borderId="0" xfId="0" applyFont="1" applyFill="1"/>
    <xf numFmtId="0" fontId="0" fillId="0" borderId="0" xfId="0" applyFont="1" applyFill="1"/>
    <xf numFmtId="49" fontId="29" fillId="0" borderId="0" xfId="0" applyNumberFormat="1" applyFont="1" applyFill="1" applyBorder="1" applyAlignment="1">
      <alignment horizontal="center" vertical="center"/>
    </xf>
    <xf numFmtId="0" fontId="29" fillId="0" borderId="0" xfId="0" applyFont="1"/>
    <xf numFmtId="49" fontId="29" fillId="0" borderId="0" xfId="0" applyNumberFormat="1" applyFont="1" applyFill="1" applyBorder="1" applyAlignment="1">
      <alignment vertical="center"/>
    </xf>
    <xf numFmtId="0" fontId="29" fillId="0" borderId="0" xfId="0" applyFont="1" applyBorder="1" applyAlignment="1">
      <alignment vertical="center"/>
    </xf>
    <xf numFmtId="0" fontId="0" fillId="0" borderId="0" xfId="0" applyFont="1" applyBorder="1" applyAlignment="1">
      <alignment horizontal="center"/>
    </xf>
    <xf numFmtId="49" fontId="29" fillId="0" borderId="28" xfId="0" applyNumberFormat="1" applyFont="1" applyFill="1" applyBorder="1" applyAlignment="1">
      <alignment vertical="center"/>
    </xf>
    <xf numFmtId="0" fontId="0" fillId="0" borderId="0" xfId="0" applyFont="1" applyFill="1" applyAlignment="1">
      <alignment horizontal="center"/>
    </xf>
    <xf numFmtId="0" fontId="39" fillId="0" borderId="0" xfId="0" applyFont="1"/>
    <xf numFmtId="0" fontId="0" fillId="0" borderId="0" xfId="0" applyFill="1" applyAlignment="1">
      <alignment horizontal="center"/>
    </xf>
    <xf numFmtId="0" fontId="0" fillId="0" borderId="0" xfId="0" applyBorder="1"/>
    <xf numFmtId="0" fontId="0" fillId="0" borderId="34" xfId="0" applyFont="1" applyBorder="1" applyAlignment="1">
      <alignment horizontal="right"/>
    </xf>
    <xf numFmtId="0" fontId="30" fillId="0" borderId="0" xfId="0" applyFont="1"/>
    <xf numFmtId="49" fontId="29" fillId="0" borderId="0" xfId="58" applyNumberFormat="1" applyFont="1" applyFill="1" applyBorder="1" applyAlignment="1">
      <alignment vertical="center"/>
    </xf>
    <xf numFmtId="0" fontId="0" fillId="0" borderId="11" xfId="0" applyFont="1" applyBorder="1" applyAlignment="1" applyProtection="1">
      <alignment horizontal="center"/>
    </xf>
    <xf numFmtId="0" fontId="37" fillId="0" borderId="0" xfId="0" applyFont="1"/>
    <xf numFmtId="0" fontId="45" fillId="0" borderId="0" xfId="0" applyFont="1" applyBorder="1"/>
    <xf numFmtId="0" fontId="35" fillId="0" borderId="34" xfId="0" applyFont="1" applyBorder="1"/>
    <xf numFmtId="0" fontId="0" fillId="0" borderId="0" xfId="0" applyFont="1" applyAlignment="1">
      <alignment horizontal="center"/>
    </xf>
    <xf numFmtId="0" fontId="0" fillId="0" borderId="0" xfId="0" applyFont="1" applyFill="1" applyBorder="1" applyAlignment="1">
      <alignment horizontal="left"/>
    </xf>
    <xf numFmtId="49" fontId="29" fillId="0" borderId="0" xfId="0" applyNumberFormat="1" applyFont="1" applyAlignment="1">
      <alignment vertical="top"/>
    </xf>
    <xf numFmtId="0" fontId="30" fillId="0" borderId="0" xfId="0" applyFont="1" applyFill="1" applyBorder="1"/>
    <xf numFmtId="0" fontId="35" fillId="0" borderId="0" xfId="78" applyFont="1" applyBorder="1"/>
    <xf numFmtId="0" fontId="35" fillId="0" borderId="0" xfId="79" applyFont="1" applyFill="1" applyBorder="1"/>
    <xf numFmtId="0" fontId="35" fillId="0" borderId="0" xfId="79" applyFont="1" applyBorder="1"/>
    <xf numFmtId="0" fontId="37" fillId="0" borderId="0" xfId="80" applyFont="1" applyFill="1" applyBorder="1"/>
    <xf numFmtId="0" fontId="42" fillId="0" borderId="0" xfId="78" applyFont="1" applyBorder="1"/>
    <xf numFmtId="49" fontId="48" fillId="25" borderId="0" xfId="0" applyNumberFormat="1" applyFont="1" applyFill="1" applyBorder="1" applyAlignment="1">
      <alignment vertical="center"/>
    </xf>
    <xf numFmtId="0" fontId="48" fillId="0" borderId="0" xfId="0" applyFont="1"/>
    <xf numFmtId="0" fontId="33" fillId="25" borderId="46" xfId="0" applyFont="1" applyFill="1" applyBorder="1" applyAlignment="1">
      <alignment vertical="center" wrapText="1"/>
    </xf>
    <xf numFmtId="0" fontId="0" fillId="25" borderId="46" xfId="0" applyFont="1" applyFill="1" applyBorder="1" applyAlignment="1">
      <alignment horizontal="left" vertical="center" wrapText="1"/>
    </xf>
    <xf numFmtId="0" fontId="0" fillId="25" borderId="46" xfId="0" applyFont="1" applyFill="1" applyBorder="1" applyAlignment="1">
      <alignment horizontal="center" vertical="center"/>
    </xf>
    <xf numFmtId="0" fontId="0" fillId="0" borderId="0" xfId="0" applyFont="1" applyAlignment="1"/>
    <xf numFmtId="49" fontId="0" fillId="25" borderId="47" xfId="0" applyNumberFormat="1" applyFont="1" applyFill="1" applyBorder="1" applyAlignment="1">
      <alignment horizontal="center" vertical="center"/>
    </xf>
    <xf numFmtId="0" fontId="33" fillId="25" borderId="47" xfId="0" applyFont="1" applyFill="1" applyBorder="1" applyAlignment="1">
      <alignment vertical="center" wrapText="1"/>
    </xf>
    <xf numFmtId="0" fontId="0" fillId="25" borderId="47" xfId="0" applyFont="1" applyFill="1" applyBorder="1" applyAlignment="1">
      <alignment horizontal="left" vertical="center" wrapText="1"/>
    </xf>
    <xf numFmtId="0" fontId="0" fillId="25" borderId="47" xfId="0" applyFont="1" applyFill="1" applyBorder="1" applyAlignment="1">
      <alignment horizontal="center" vertical="center"/>
    </xf>
    <xf numFmtId="0" fontId="0" fillId="25" borderId="0" xfId="0" applyFont="1" applyFill="1" applyAlignment="1">
      <alignment wrapText="1"/>
    </xf>
    <xf numFmtId="49" fontId="0" fillId="0" borderId="0"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0" fillId="0" borderId="34" xfId="0" applyBorder="1"/>
    <xf numFmtId="49" fontId="43" fillId="0" borderId="0" xfId="0" applyNumberFormat="1" applyFont="1" applyFill="1" applyBorder="1" applyAlignment="1">
      <alignment vertical="center"/>
    </xf>
    <xf numFmtId="0" fontId="0" fillId="0" borderId="0" xfId="0" applyFont="1" applyBorder="1" applyAlignment="1"/>
    <xf numFmtId="0" fontId="4" fillId="0" borderId="0" xfId="81"/>
    <xf numFmtId="0" fontId="42" fillId="0" borderId="0" xfId="57" applyFont="1" applyFill="1" applyBorder="1" applyAlignment="1">
      <alignment horizontal="left"/>
    </xf>
    <xf numFmtId="0" fontId="30" fillId="0" borderId="31" xfId="0" applyFont="1" applyBorder="1"/>
    <xf numFmtId="0" fontId="0" fillId="0" borderId="0" xfId="0" applyFont="1" applyFill="1" applyAlignment="1">
      <alignment horizontal="left"/>
    </xf>
    <xf numFmtId="0" fontId="35" fillId="0" borderId="0" xfId="78" applyFont="1" applyBorder="1" applyAlignment="1"/>
    <xf numFmtId="0" fontId="29" fillId="0" borderId="33" xfId="0" applyFont="1" applyFill="1" applyBorder="1" applyAlignment="1">
      <alignment horizontal="left" vertical="center"/>
    </xf>
    <xf numFmtId="0" fontId="35" fillId="0" borderId="0" xfId="57" applyFont="1"/>
    <xf numFmtId="0" fontId="35" fillId="0" borderId="34" xfId="0" applyFont="1" applyBorder="1" applyAlignment="1">
      <alignment wrapText="1"/>
    </xf>
    <xf numFmtId="49" fontId="35" fillId="0" borderId="11" xfId="0" applyNumberFormat="1" applyFont="1" applyFill="1" applyBorder="1" applyAlignment="1">
      <alignment horizontal="center" vertical="center"/>
    </xf>
    <xf numFmtId="0" fontId="35" fillId="0" borderId="52" xfId="0" applyFont="1" applyFill="1" applyBorder="1" applyAlignment="1">
      <alignment horizontal="center" vertical="center" wrapText="1"/>
    </xf>
    <xf numFmtId="49" fontId="35" fillId="0" borderId="53" xfId="0" applyNumberFormat="1" applyFont="1" applyFill="1" applyBorder="1" applyAlignment="1">
      <alignment horizontal="center" vertical="center" wrapText="1"/>
    </xf>
    <xf numFmtId="0" fontId="35" fillId="0" borderId="54" xfId="0" applyFont="1" applyFill="1" applyBorder="1" applyAlignment="1">
      <alignment horizontal="center" vertical="center" wrapText="1"/>
    </xf>
    <xf numFmtId="49" fontId="35" fillId="0" borderId="55" xfId="0" applyNumberFormat="1" applyFont="1" applyFill="1" applyBorder="1" applyAlignment="1">
      <alignment horizontal="center" vertical="center" wrapText="1"/>
    </xf>
    <xf numFmtId="0" fontId="35" fillId="0" borderId="56" xfId="0" applyFont="1" applyBorder="1"/>
    <xf numFmtId="0" fontId="35" fillId="0" borderId="54" xfId="57" applyFont="1" applyFill="1" applyBorder="1" applyAlignment="1">
      <alignment horizontal="center" vertical="center" wrapText="1"/>
    </xf>
    <xf numFmtId="49" fontId="35" fillId="0" borderId="55" xfId="57" applyNumberFormat="1" applyFont="1" applyFill="1" applyBorder="1" applyAlignment="1">
      <alignment horizontal="center" vertical="center" wrapText="1"/>
    </xf>
    <xf numFmtId="0" fontId="35" fillId="0" borderId="56" xfId="57" applyFont="1" applyBorder="1"/>
    <xf numFmtId="0" fontId="50" fillId="0" borderId="29" xfId="0" applyFont="1" applyBorder="1" applyAlignment="1"/>
    <xf numFmtId="0" fontId="51" fillId="0" borderId="26" xfId="0" applyFont="1" applyBorder="1" applyAlignment="1"/>
    <xf numFmtId="0" fontId="51" fillId="0" borderId="34" xfId="0" applyFont="1" applyBorder="1"/>
    <xf numFmtId="0" fontId="51" fillId="0" borderId="10" xfId="0" applyFont="1" applyBorder="1"/>
    <xf numFmtId="0" fontId="51" fillId="0" borderId="27" xfId="0" applyFont="1" applyBorder="1" applyAlignment="1"/>
    <xf numFmtId="0" fontId="51" fillId="0" borderId="0" xfId="0" applyFont="1" applyBorder="1" applyAlignment="1"/>
    <xf numFmtId="0" fontId="50" fillId="0" borderId="13" xfId="0" applyFont="1" applyFill="1" applyBorder="1" applyAlignment="1">
      <alignment horizontal="left" vertical="center"/>
    </xf>
    <xf numFmtId="0" fontId="51" fillId="0" borderId="0" xfId="0" applyFont="1"/>
    <xf numFmtId="0" fontId="0" fillId="0" borderId="0" xfId="0" applyFont="1" applyFill="1" applyBorder="1" applyAlignment="1">
      <alignment wrapText="1"/>
    </xf>
    <xf numFmtId="0" fontId="0" fillId="0" borderId="0" xfId="0" applyFont="1" applyFill="1" applyBorder="1" applyAlignment="1">
      <alignment horizontal="left" wrapText="1"/>
    </xf>
    <xf numFmtId="49" fontId="0" fillId="25" borderId="57" xfId="0" applyNumberFormat="1" applyFont="1" applyFill="1" applyBorder="1" applyAlignment="1">
      <alignment horizontal="center" vertical="center"/>
    </xf>
    <xf numFmtId="0" fontId="33" fillId="25" borderId="57" xfId="0" applyFont="1" applyFill="1" applyBorder="1" applyAlignment="1">
      <alignment vertical="center" wrapText="1"/>
    </xf>
    <xf numFmtId="0" fontId="0" fillId="25" borderId="57" xfId="0" applyFont="1" applyFill="1" applyBorder="1" applyAlignment="1">
      <alignment horizontal="left" vertical="center" wrapText="1"/>
    </xf>
    <xf numFmtId="0" fontId="0" fillId="25" borderId="57" xfId="0" applyFont="1" applyFill="1" applyBorder="1" applyAlignment="1">
      <alignment horizontal="center" vertical="center"/>
    </xf>
    <xf numFmtId="49" fontId="0" fillId="0" borderId="57" xfId="0" applyNumberFormat="1" applyFont="1" applyFill="1" applyBorder="1" applyAlignment="1">
      <alignment horizontal="center" vertical="center" wrapText="1"/>
    </xf>
    <xf numFmtId="0" fontId="0" fillId="0" borderId="57" xfId="0" applyFont="1" applyBorder="1"/>
    <xf numFmtId="0" fontId="0" fillId="0" borderId="57" xfId="0" applyNumberFormat="1" applyFont="1" applyFill="1" applyBorder="1" applyAlignment="1">
      <alignment horizontal="center" vertical="center" wrapText="1"/>
    </xf>
    <xf numFmtId="0" fontId="0" fillId="0" borderId="0" xfId="0" applyFill="1" applyBorder="1" applyAlignment="1">
      <alignment vertical="top" wrapText="1"/>
    </xf>
    <xf numFmtId="0" fontId="0" fillId="0" borderId="0" xfId="0" applyFont="1" applyFill="1" applyBorder="1" applyAlignment="1">
      <alignment vertical="top" wrapText="1"/>
    </xf>
    <xf numFmtId="0" fontId="31" fillId="0" borderId="0" xfId="0" applyFont="1" applyFill="1" applyBorder="1" applyAlignment="1">
      <alignment vertical="center"/>
    </xf>
    <xf numFmtId="0" fontId="31" fillId="0" borderId="31" xfId="0" applyFont="1" applyFill="1" applyBorder="1" applyAlignment="1">
      <alignment vertical="center"/>
    </xf>
    <xf numFmtId="0" fontId="29" fillId="0" borderId="16" xfId="0" applyFont="1" applyFill="1" applyBorder="1" applyAlignment="1">
      <alignment horizontal="left" vertical="center"/>
    </xf>
    <xf numFmtId="0" fontId="0" fillId="0" borderId="30" xfId="0" applyBorder="1" applyAlignment="1"/>
    <xf numFmtId="0" fontId="0" fillId="0" borderId="31" xfId="0" applyBorder="1" applyAlignment="1"/>
    <xf numFmtId="0" fontId="0" fillId="0" borderId="27" xfId="0" applyBorder="1" applyAlignment="1"/>
    <xf numFmtId="0" fontId="0" fillId="0" borderId="0" xfId="0" applyBorder="1" applyAlignment="1"/>
    <xf numFmtId="0" fontId="29" fillId="0" borderId="0" xfId="0" applyFont="1" applyFill="1" applyBorder="1" applyAlignment="1">
      <alignment vertical="center"/>
    </xf>
    <xf numFmtId="0" fontId="29" fillId="25" borderId="48" xfId="0" applyFont="1" applyFill="1" applyBorder="1" applyAlignment="1">
      <alignment horizontal="center" vertical="center" wrapText="1"/>
    </xf>
    <xf numFmtId="0" fontId="0" fillId="0" borderId="30" xfId="0" applyBorder="1" applyAlignment="1"/>
    <xf numFmtId="0" fontId="0" fillId="0" borderId="31" xfId="0" applyBorder="1" applyAlignment="1"/>
    <xf numFmtId="0" fontId="48" fillId="0" borderId="0" xfId="0" applyFont="1" applyAlignment="1"/>
    <xf numFmtId="0" fontId="48" fillId="0" borderId="31" xfId="0" applyFont="1" applyBorder="1" applyAlignment="1"/>
    <xf numFmtId="49" fontId="29" fillId="26" borderId="64" xfId="0" applyNumberFormat="1" applyFont="1" applyFill="1" applyBorder="1" applyAlignment="1">
      <alignment vertical="center"/>
    </xf>
    <xf numFmtId="0" fontId="0" fillId="0" borderId="27" xfId="0" applyFont="1" applyBorder="1" applyAlignment="1"/>
    <xf numFmtId="0" fontId="38" fillId="0" borderId="18" xfId="0" applyFont="1" applyBorder="1"/>
    <xf numFmtId="0" fontId="0" fillId="0" borderId="15" xfId="0" applyFont="1" applyBorder="1" applyAlignment="1">
      <alignment horizontal="right"/>
    </xf>
    <xf numFmtId="0" fontId="38" fillId="0" borderId="16" xfId="0" applyFont="1" applyFill="1" applyBorder="1" applyAlignment="1">
      <alignment horizontal="left" vertical="center"/>
    </xf>
    <xf numFmtId="0" fontId="0" fillId="0" borderId="18" xfId="0" applyBorder="1"/>
    <xf numFmtId="0" fontId="29" fillId="0" borderId="67" xfId="0" applyFont="1" applyFill="1" applyBorder="1" applyAlignment="1">
      <alignment horizontal="left" vertical="center"/>
    </xf>
    <xf numFmtId="49" fontId="29" fillId="0" borderId="48" xfId="0" applyNumberFormat="1" applyFont="1" applyFill="1" applyBorder="1" applyAlignment="1">
      <alignment horizontal="center" vertical="center" wrapText="1"/>
    </xf>
    <xf numFmtId="0" fontId="29" fillId="0" borderId="48" xfId="0" applyFont="1" applyFill="1" applyBorder="1" applyAlignment="1">
      <alignment horizontal="center" vertical="center" wrapText="1"/>
    </xf>
    <xf numFmtId="0" fontId="29" fillId="0" borderId="48" xfId="0" applyFont="1" applyFill="1" applyBorder="1" applyAlignment="1">
      <alignment horizontal="center" vertical="center"/>
    </xf>
    <xf numFmtId="49" fontId="29" fillId="0" borderId="48" xfId="60" applyNumberFormat="1" applyFont="1" applyFill="1" applyBorder="1" applyAlignment="1">
      <alignment horizontal="center" vertical="center" wrapText="1"/>
    </xf>
    <xf numFmtId="0" fontId="4" fillId="0" borderId="0" xfId="81" applyBorder="1"/>
    <xf numFmtId="0" fontId="4" fillId="0" borderId="44" xfId="81" applyBorder="1"/>
    <xf numFmtId="0" fontId="18" fillId="25" borderId="48" xfId="82" applyFont="1" applyFill="1" applyBorder="1" applyAlignment="1">
      <alignment horizontal="center" vertical="center"/>
    </xf>
    <xf numFmtId="0" fontId="18" fillId="25" borderId="48" xfId="82" applyFont="1" applyFill="1" applyBorder="1" applyAlignment="1">
      <alignment horizontal="center" vertical="center" wrapText="1"/>
    </xf>
    <xf numFmtId="0" fontId="18" fillId="25" borderId="48" xfId="82" applyFont="1" applyFill="1" applyBorder="1" applyAlignment="1">
      <alignment horizontal="center" vertical="center" wrapText="1" shrinkToFit="1"/>
    </xf>
    <xf numFmtId="0" fontId="29" fillId="25" borderId="48" xfId="82" applyFont="1" applyFill="1" applyBorder="1" applyAlignment="1">
      <alignment horizontal="center" vertical="center" wrapText="1"/>
    </xf>
    <xf numFmtId="49" fontId="29" fillId="25" borderId="48" xfId="82" applyNumberFormat="1" applyFont="1" applyFill="1" applyBorder="1" applyAlignment="1">
      <alignment horizontal="center" vertical="center" wrapText="1"/>
    </xf>
    <xf numFmtId="0" fontId="35" fillId="0" borderId="0" xfId="57" applyFont="1" applyBorder="1"/>
    <xf numFmtId="0" fontId="35" fillId="0" borderId="0" xfId="57" applyFont="1" applyBorder="1" applyAlignment="1"/>
    <xf numFmtId="0" fontId="18" fillId="0" borderId="48" xfId="0" applyFont="1" applyFill="1" applyBorder="1" applyAlignment="1">
      <alignment horizontal="center" vertical="center" wrapText="1"/>
    </xf>
    <xf numFmtId="0" fontId="29" fillId="0" borderId="48" xfId="0" applyFont="1" applyFill="1" applyBorder="1" applyAlignment="1">
      <alignment horizontal="center" vertical="center" wrapText="1" shrinkToFit="1"/>
    </xf>
    <xf numFmtId="0" fontId="29" fillId="0" borderId="0" xfId="0" applyFont="1" applyBorder="1"/>
    <xf numFmtId="0" fontId="42" fillId="0" borderId="48" xfId="0" applyFont="1" applyFill="1" applyBorder="1" applyAlignment="1">
      <alignment horizontal="center" vertical="center" wrapText="1"/>
    </xf>
    <xf numFmtId="0" fontId="42" fillId="0" borderId="0" xfId="0" applyFont="1" applyFill="1" applyBorder="1" applyAlignment="1">
      <alignment wrapText="1"/>
    </xf>
    <xf numFmtId="0" fontId="42" fillId="0" borderId="62" xfId="0" applyFont="1" applyFill="1" applyBorder="1" applyAlignment="1">
      <alignment wrapText="1"/>
    </xf>
    <xf numFmtId="0" fontId="0" fillId="0" borderId="45" xfId="0" applyFont="1" applyBorder="1" applyAlignment="1"/>
    <xf numFmtId="0" fontId="0" fillId="0" borderId="42" xfId="0" applyFont="1" applyBorder="1" applyAlignment="1"/>
    <xf numFmtId="0" fontId="0" fillId="0" borderId="31" xfId="0" applyFont="1" applyBorder="1" applyAlignment="1"/>
    <xf numFmtId="0" fontId="0" fillId="0" borderId="30" xfId="0" applyFont="1" applyBorder="1" applyAlignment="1"/>
    <xf numFmtId="0" fontId="29" fillId="0" borderId="0" xfId="0" applyFont="1" applyFill="1" applyBorder="1" applyAlignment="1">
      <alignment horizontal="center" vertical="center" wrapText="1"/>
    </xf>
    <xf numFmtId="49" fontId="29" fillId="0" borderId="14" xfId="0" applyNumberFormat="1" applyFont="1" applyFill="1" applyBorder="1" applyAlignment="1">
      <alignment horizontal="center" vertical="center"/>
    </xf>
    <xf numFmtId="49" fontId="29" fillId="0" borderId="12" xfId="0" applyNumberFormat="1" applyFont="1" applyFill="1" applyBorder="1" applyAlignment="1">
      <alignment horizontal="center" vertical="center" wrapText="1"/>
    </xf>
    <xf numFmtId="49" fontId="29" fillId="0" borderId="71" xfId="0" applyNumberFormat="1" applyFont="1" applyFill="1" applyBorder="1" applyAlignment="1">
      <alignment horizontal="center" vertical="center" wrapText="1"/>
    </xf>
    <xf numFmtId="49" fontId="29" fillId="0" borderId="72" xfId="0" applyNumberFormat="1" applyFont="1" applyFill="1" applyBorder="1" applyAlignment="1">
      <alignment horizontal="center" vertical="center" wrapText="1"/>
    </xf>
    <xf numFmtId="0" fontId="29" fillId="0" borderId="12" xfId="0" applyFont="1" applyFill="1" applyBorder="1" applyAlignment="1">
      <alignment horizontal="center" vertical="center" wrapText="1"/>
    </xf>
    <xf numFmtId="49" fontId="18" fillId="0" borderId="12" xfId="0" applyNumberFormat="1" applyFont="1" applyFill="1" applyBorder="1" applyAlignment="1">
      <alignment horizontal="center" vertical="center" wrapText="1"/>
    </xf>
    <xf numFmtId="49" fontId="18" fillId="0" borderId="71"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32" fillId="0" borderId="0" xfId="0" applyFont="1" applyFill="1" applyBorder="1" applyAlignment="1">
      <alignment horizontal="center" vertical="center"/>
    </xf>
    <xf numFmtId="49" fontId="5" fillId="0" borderId="0" xfId="0" applyNumberFormat="1" applyFont="1" applyFill="1" applyBorder="1" applyAlignment="1">
      <alignment horizontal="center" vertical="center"/>
    </xf>
    <xf numFmtId="0" fontId="5" fillId="0" borderId="70" xfId="0" applyNumberFormat="1" applyFont="1" applyFill="1" applyBorder="1" applyAlignment="1">
      <alignment horizontal="center" vertical="center" wrapText="1"/>
    </xf>
    <xf numFmtId="49" fontId="5" fillId="0" borderId="70" xfId="0" applyNumberFormat="1" applyFont="1" applyFill="1" applyBorder="1" applyAlignment="1">
      <alignment horizontal="center" vertical="center" wrapText="1"/>
    </xf>
    <xf numFmtId="1" fontId="5" fillId="0" borderId="70" xfId="0" applyNumberFormat="1" applyFont="1" applyFill="1" applyBorder="1" applyAlignment="1">
      <alignment horizontal="center" vertical="center" wrapText="1"/>
    </xf>
    <xf numFmtId="49" fontId="0" fillId="0" borderId="61" xfId="0" applyNumberFormat="1" applyFont="1" applyFill="1" applyBorder="1" applyAlignment="1">
      <alignment horizontal="center" vertical="center" wrapText="1"/>
    </xf>
    <xf numFmtId="49" fontId="0" fillId="0" borderId="60" xfId="0" applyNumberFormat="1" applyFont="1" applyFill="1" applyBorder="1" applyAlignment="1">
      <alignment horizontal="center" vertical="center" wrapText="1"/>
    </xf>
    <xf numFmtId="0" fontId="29" fillId="0" borderId="57" xfId="0" applyFont="1" applyFill="1" applyBorder="1" applyAlignment="1">
      <alignment horizontal="center" vertical="center"/>
    </xf>
    <xf numFmtId="49" fontId="29" fillId="0" borderId="57" xfId="0" applyNumberFormat="1" applyFont="1" applyFill="1" applyBorder="1" applyAlignment="1">
      <alignment horizontal="center" vertical="center" wrapText="1"/>
    </xf>
    <xf numFmtId="0" fontId="53" fillId="0" borderId="0" xfId="0" applyFont="1" applyFill="1" applyAlignment="1">
      <alignment horizontal="left"/>
    </xf>
    <xf numFmtId="0" fontId="30" fillId="25" borderId="57" xfId="0" applyFont="1" applyFill="1" applyBorder="1" applyAlignment="1">
      <alignment horizontal="left" vertical="center" shrinkToFit="1"/>
    </xf>
    <xf numFmtId="49" fontId="0" fillId="25" borderId="75" xfId="0" applyNumberFormat="1" applyFont="1" applyFill="1" applyBorder="1" applyAlignment="1">
      <alignment horizontal="center" vertical="center"/>
    </xf>
    <xf numFmtId="0" fontId="0" fillId="25" borderId="75" xfId="0" applyFont="1" applyFill="1" applyBorder="1" applyAlignment="1">
      <alignment horizontal="center" vertical="center"/>
    </xf>
    <xf numFmtId="0" fontId="35" fillId="0" borderId="57" xfId="0" applyFont="1" applyFill="1" applyBorder="1" applyAlignment="1">
      <alignment horizontal="center" vertical="center" wrapText="1"/>
    </xf>
    <xf numFmtId="49" fontId="35" fillId="0" borderId="57" xfId="0" applyNumberFormat="1" applyFont="1" applyFill="1" applyBorder="1" applyAlignment="1">
      <alignment horizontal="center" vertical="center" wrapText="1"/>
    </xf>
    <xf numFmtId="0" fontId="0" fillId="27" borderId="17" xfId="0" applyFont="1" applyFill="1" applyBorder="1"/>
    <xf numFmtId="49" fontId="18" fillId="27" borderId="48" xfId="60" applyNumberFormat="1" applyFont="1" applyFill="1" applyBorder="1" applyAlignment="1">
      <alignment horizontal="center" vertical="center" wrapText="1"/>
    </xf>
    <xf numFmtId="0" fontId="0" fillId="27" borderId="68" xfId="0" applyFont="1" applyFill="1" applyBorder="1"/>
    <xf numFmtId="0" fontId="38" fillId="27" borderId="17" xfId="0" applyFont="1" applyFill="1" applyBorder="1" applyAlignment="1">
      <alignment horizontal="left" vertical="center"/>
    </xf>
    <xf numFmtId="0" fontId="30" fillId="27" borderId="11" xfId="0" applyFont="1" applyFill="1" applyBorder="1" applyAlignment="1"/>
    <xf numFmtId="0" fontId="30" fillId="27" borderId="75" xfId="0" applyFont="1" applyFill="1" applyBorder="1" applyAlignment="1"/>
    <xf numFmtId="0" fontId="30" fillId="27" borderId="57" xfId="0" applyFont="1" applyFill="1" applyBorder="1" applyAlignment="1"/>
    <xf numFmtId="0" fontId="30" fillId="27" borderId="47" xfId="0" applyFont="1" applyFill="1" applyBorder="1" applyAlignment="1"/>
    <xf numFmtId="0" fontId="30" fillId="27" borderId="74" xfId="0" applyFont="1" applyFill="1" applyBorder="1" applyAlignment="1"/>
    <xf numFmtId="49" fontId="29" fillId="27" borderId="48" xfId="0" applyNumberFormat="1" applyFont="1" applyFill="1" applyBorder="1" applyAlignment="1">
      <alignment horizontal="center" vertical="center" wrapText="1"/>
    </xf>
    <xf numFmtId="49" fontId="29" fillId="27" borderId="49" xfId="0" applyNumberFormat="1" applyFont="1" applyFill="1" applyBorder="1" applyAlignment="1">
      <alignment horizontal="center" vertical="center" wrapText="1"/>
    </xf>
    <xf numFmtId="49" fontId="29" fillId="27" borderId="51" xfId="0" applyNumberFormat="1" applyFont="1" applyFill="1" applyBorder="1" applyAlignment="1">
      <alignment horizontal="center" vertical="center" wrapText="1"/>
    </xf>
    <xf numFmtId="0" fontId="5" fillId="27" borderId="70" xfId="0" applyFont="1" applyFill="1" applyBorder="1" applyAlignment="1">
      <alignment horizontal="center" vertical="center"/>
    </xf>
    <xf numFmtId="0" fontId="0" fillId="27" borderId="57" xfId="0" applyFont="1" applyFill="1" applyBorder="1" applyAlignment="1">
      <alignment horizontal="center" vertical="center"/>
    </xf>
    <xf numFmtId="49" fontId="18" fillId="27" borderId="48" xfId="0" applyNumberFormat="1" applyFont="1" applyFill="1" applyBorder="1" applyAlignment="1">
      <alignment horizontal="center" vertical="center" wrapText="1"/>
    </xf>
    <xf numFmtId="0" fontId="5" fillId="27" borderId="70" xfId="0" applyFont="1" applyFill="1" applyBorder="1"/>
    <xf numFmtId="0" fontId="29" fillId="27" borderId="57" xfId="0" applyFont="1" applyFill="1" applyBorder="1" applyAlignment="1">
      <alignment horizontal="center" vertical="center" wrapText="1"/>
    </xf>
    <xf numFmtId="49" fontId="29" fillId="27" borderId="57" xfId="0" applyNumberFormat="1" applyFont="1" applyFill="1" applyBorder="1" applyAlignment="1">
      <alignment horizontal="center" vertical="center" wrapText="1"/>
    </xf>
    <xf numFmtId="0" fontId="0" fillId="27" borderId="57" xfId="0" applyFill="1" applyBorder="1" applyAlignment="1">
      <alignment horizontal="center" vertical="center"/>
    </xf>
    <xf numFmtId="0" fontId="5" fillId="27" borderId="70" xfId="0" applyNumberFormat="1" applyFont="1" applyFill="1" applyBorder="1" applyAlignment="1">
      <alignment horizontal="center" vertical="center" wrapText="1"/>
    </xf>
    <xf numFmtId="49" fontId="5" fillId="27" borderId="57" xfId="0" applyNumberFormat="1" applyFont="1" applyFill="1" applyBorder="1" applyAlignment="1">
      <alignment horizontal="center" vertical="center" wrapText="1"/>
    </xf>
    <xf numFmtId="0" fontId="0" fillId="27" borderId="57" xfId="0" applyFill="1" applyBorder="1"/>
    <xf numFmtId="0" fontId="0" fillId="0" borderId="63" xfId="0" applyFont="1" applyBorder="1" applyAlignment="1">
      <alignment horizontal="right"/>
    </xf>
    <xf numFmtId="0" fontId="0" fillId="27" borderId="64" xfId="0" applyFont="1" applyFill="1" applyBorder="1"/>
    <xf numFmtId="0" fontId="0" fillId="0" borderId="66" xfId="0" applyBorder="1"/>
    <xf numFmtId="0" fontId="29" fillId="0" borderId="69" xfId="0" applyFont="1" applyFill="1" applyBorder="1" applyAlignment="1">
      <alignment horizontal="left" vertical="center"/>
    </xf>
    <xf numFmtId="0" fontId="0" fillId="0" borderId="57" xfId="0" applyBorder="1"/>
    <xf numFmtId="0" fontId="29" fillId="0" borderId="57" xfId="0" applyFont="1" applyFill="1" applyBorder="1" applyAlignment="1">
      <alignment horizontal="left" vertical="center"/>
    </xf>
    <xf numFmtId="0" fontId="0" fillId="27" borderId="57" xfId="0" applyFont="1" applyFill="1" applyBorder="1"/>
    <xf numFmtId="0" fontId="29" fillId="27" borderId="48" xfId="0" applyFont="1" applyFill="1" applyBorder="1" applyAlignment="1">
      <alignment horizontal="center" vertical="center" wrapText="1"/>
    </xf>
    <xf numFmtId="0" fontId="30" fillId="27" borderId="11" xfId="62" applyNumberFormat="1" applyFont="1" applyFill="1" applyBorder="1" applyAlignment="1">
      <alignment horizontal="center" vertical="center"/>
    </xf>
    <xf numFmtId="0" fontId="29" fillId="27" borderId="48" xfId="0" applyFont="1" applyFill="1" applyBorder="1" applyAlignment="1">
      <alignment vertical="center" wrapText="1"/>
    </xf>
    <xf numFmtId="0" fontId="0" fillId="27" borderId="11" xfId="62" applyNumberFormat="1" applyFont="1" applyFill="1" applyBorder="1" applyAlignment="1">
      <alignment horizontal="center" vertical="center"/>
    </xf>
    <xf numFmtId="10" fontId="0" fillId="27" borderId="11" xfId="62" applyNumberFormat="1" applyFont="1" applyFill="1" applyBorder="1" applyAlignment="1">
      <alignment horizontal="center" vertical="center"/>
    </xf>
    <xf numFmtId="0" fontId="29" fillId="27" borderId="48" xfId="82" applyFont="1" applyFill="1" applyBorder="1" applyAlignment="1">
      <alignment horizontal="center" vertical="center" wrapText="1"/>
    </xf>
    <xf numFmtId="0" fontId="0" fillId="27" borderId="33" xfId="0" applyFont="1" applyFill="1" applyBorder="1"/>
    <xf numFmtId="0" fontId="51" fillId="27" borderId="13" xfId="0" applyFont="1" applyFill="1" applyBorder="1"/>
    <xf numFmtId="0" fontId="51" fillId="27" borderId="48" xfId="0" applyFont="1" applyFill="1" applyBorder="1"/>
    <xf numFmtId="0" fontId="51" fillId="27" borderId="56" xfId="0" applyFont="1" applyFill="1" applyBorder="1"/>
    <xf numFmtId="0" fontId="29" fillId="27" borderId="48" xfId="0" applyFont="1" applyFill="1" applyBorder="1" applyAlignment="1">
      <alignment horizontal="left" vertical="center" wrapText="1"/>
    </xf>
    <xf numFmtId="49" fontId="50" fillId="27" borderId="48" xfId="0" applyNumberFormat="1" applyFont="1" applyFill="1" applyBorder="1" applyAlignment="1">
      <alignment horizontal="center" vertical="center"/>
    </xf>
    <xf numFmtId="0" fontId="52" fillId="27" borderId="48" xfId="0" applyFont="1" applyFill="1" applyBorder="1" applyAlignment="1">
      <alignment horizontal="center" vertical="center" wrapText="1"/>
    </xf>
    <xf numFmtId="49" fontId="52" fillId="27" borderId="48" xfId="60" applyNumberFormat="1" applyFont="1" applyFill="1" applyBorder="1" applyAlignment="1">
      <alignment horizontal="center" vertical="center" wrapText="1"/>
    </xf>
    <xf numFmtId="49" fontId="50" fillId="27" borderId="48" xfId="0" applyNumberFormat="1" applyFont="1" applyFill="1" applyBorder="1" applyAlignment="1">
      <alignment horizontal="center" vertical="center" wrapText="1"/>
    </xf>
    <xf numFmtId="0" fontId="50" fillId="27" borderId="48" xfId="0" applyFont="1" applyFill="1" applyBorder="1" applyAlignment="1">
      <alignment horizontal="center" vertical="center" wrapText="1"/>
    </xf>
    <xf numFmtId="0" fontId="50" fillId="0" borderId="61" xfId="0" applyFont="1" applyFill="1" applyBorder="1" applyAlignment="1">
      <alignment horizontal="left" vertical="center"/>
    </xf>
    <xf numFmtId="0" fontId="51" fillId="27" borderId="61" xfId="0" applyFont="1" applyFill="1" applyBorder="1"/>
    <xf numFmtId="0" fontId="45" fillId="27" borderId="34" xfId="0" applyFont="1" applyFill="1" applyBorder="1" applyAlignment="1"/>
    <xf numFmtId="0" fontId="46" fillId="27" borderId="33" xfId="0" applyFont="1" applyFill="1" applyBorder="1" applyAlignment="1">
      <alignment horizontal="center" vertical="center" wrapText="1" shrinkToFit="1"/>
    </xf>
    <xf numFmtId="0" fontId="36" fillId="27" borderId="11" xfId="0" applyFont="1" applyFill="1" applyBorder="1" applyAlignment="1">
      <alignment horizontal="center" vertical="center" wrapText="1"/>
    </xf>
    <xf numFmtId="0" fontId="47" fillId="27" borderId="11" xfId="0" applyFont="1" applyFill="1" applyBorder="1" applyAlignment="1">
      <alignment horizontal="center" vertical="center" wrapText="1"/>
    </xf>
    <xf numFmtId="0" fontId="47" fillId="27" borderId="21" xfId="0" applyFont="1" applyFill="1" applyBorder="1" applyAlignment="1">
      <alignment horizontal="center" vertical="center" wrapText="1"/>
    </xf>
    <xf numFmtId="0" fontId="45" fillId="27" borderId="34" xfId="0" applyFont="1" applyFill="1" applyBorder="1"/>
    <xf numFmtId="0" fontId="47" fillId="27" borderId="22" xfId="0" applyFont="1" applyFill="1" applyBorder="1" applyAlignment="1">
      <alignment horizontal="center" vertical="center" wrapText="1"/>
    </xf>
    <xf numFmtId="0" fontId="47" fillId="27" borderId="19" xfId="0" applyFont="1" applyFill="1" applyBorder="1" applyAlignment="1">
      <alignment horizontal="center" vertical="center" wrapText="1"/>
    </xf>
    <xf numFmtId="0" fontId="47" fillId="27" borderId="25" xfId="0" applyFont="1" applyFill="1" applyBorder="1" applyAlignment="1">
      <alignment horizontal="center" vertical="center" wrapText="1"/>
    </xf>
    <xf numFmtId="0" fontId="47" fillId="27" borderId="37" xfId="0" applyFont="1" applyFill="1" applyBorder="1" applyAlignment="1">
      <alignment horizontal="center" vertical="center" wrapText="1"/>
    </xf>
    <xf numFmtId="0" fontId="0" fillId="27" borderId="11" xfId="0" applyFont="1" applyFill="1" applyBorder="1" applyAlignment="1" applyProtection="1">
      <alignment horizontal="center"/>
    </xf>
    <xf numFmtId="0" fontId="29" fillId="25" borderId="48" xfId="0" applyFont="1" applyFill="1" applyBorder="1" applyAlignment="1">
      <alignment horizontal="center" vertical="center" wrapText="1"/>
    </xf>
    <xf numFmtId="0" fontId="29" fillId="27" borderId="78" xfId="0" applyFont="1" applyFill="1" applyBorder="1" applyAlignment="1">
      <alignment horizontal="center" vertical="center" wrapText="1"/>
    </xf>
    <xf numFmtId="49" fontId="5" fillId="0" borderId="57" xfId="0" applyNumberFormat="1" applyFont="1" applyFill="1" applyBorder="1" applyAlignment="1">
      <alignment horizontal="center"/>
    </xf>
    <xf numFmtId="0" fontId="0" fillId="27" borderId="57" xfId="0" applyFont="1" applyFill="1" applyBorder="1" applyAlignment="1">
      <alignment vertical="center" wrapText="1"/>
    </xf>
    <xf numFmtId="0" fontId="0" fillId="27" borderId="57" xfId="0" applyFill="1" applyBorder="1" applyAlignment="1">
      <alignment vertical="center" wrapText="1"/>
    </xf>
    <xf numFmtId="0" fontId="5" fillId="0" borderId="57" xfId="0" applyFont="1" applyFill="1" applyBorder="1" applyAlignment="1">
      <alignment horizontal="center" vertical="center"/>
    </xf>
    <xf numFmtId="49" fontId="5" fillId="0" borderId="57" xfId="0" applyNumberFormat="1" applyFont="1" applyFill="1" applyBorder="1" applyAlignment="1">
      <alignment horizontal="center" vertical="center"/>
    </xf>
    <xf numFmtId="0" fontId="38" fillId="0" borderId="67" xfId="0" applyFont="1" applyFill="1" applyBorder="1" applyAlignment="1">
      <alignment horizontal="left" vertical="center"/>
    </xf>
    <xf numFmtId="0" fontId="41" fillId="0" borderId="79" xfId="0" applyFont="1" applyFill="1" applyBorder="1" applyAlignment="1">
      <alignment horizontal="center" vertical="center" wrapText="1"/>
    </xf>
    <xf numFmtId="0" fontId="41" fillId="0" borderId="80" xfId="0" applyFont="1" applyFill="1" applyBorder="1" applyAlignment="1">
      <alignment horizontal="center" vertical="center" wrapText="1"/>
    </xf>
    <xf numFmtId="0" fontId="29" fillId="27" borderId="80" xfId="0" applyFont="1" applyFill="1" applyBorder="1" applyAlignment="1">
      <alignment horizontal="center" vertical="center" wrapText="1"/>
    </xf>
    <xf numFmtId="0" fontId="30" fillId="0" borderId="0" xfId="0" applyFont="1" applyBorder="1" applyAlignment="1">
      <alignment horizontal="center" vertical="center"/>
    </xf>
    <xf numFmtId="0" fontId="0" fillId="27" borderId="70" xfId="0" applyFont="1" applyFill="1" applyBorder="1" applyAlignment="1">
      <alignment horizontal="center" vertical="center"/>
    </xf>
    <xf numFmtId="0" fontId="5" fillId="27" borderId="57" xfId="0" applyFont="1" applyFill="1" applyBorder="1"/>
    <xf numFmtId="49" fontId="5" fillId="0" borderId="57" xfId="0" applyNumberFormat="1" applyFont="1" applyFill="1" applyBorder="1" applyAlignment="1">
      <alignment horizontal="center" vertical="center" wrapText="1"/>
    </xf>
    <xf numFmtId="0" fontId="5" fillId="0" borderId="57" xfId="0" applyFont="1" applyFill="1" applyBorder="1" applyAlignment="1">
      <alignment horizontal="center" vertical="center" wrapText="1"/>
    </xf>
    <xf numFmtId="1" fontId="5" fillId="0" borderId="57" xfId="0" applyNumberFormat="1" applyFont="1" applyFill="1" applyBorder="1" applyAlignment="1">
      <alignment horizontal="center" vertical="center" wrapText="1"/>
    </xf>
    <xf numFmtId="0" fontId="5" fillId="27" borderId="57" xfId="0" applyFont="1" applyFill="1" applyBorder="1" applyAlignment="1">
      <alignment horizontal="center" vertical="center"/>
    </xf>
    <xf numFmtId="0" fontId="29" fillId="30" borderId="80" xfId="0" applyFont="1" applyFill="1" applyBorder="1" applyAlignment="1">
      <alignment horizontal="center" vertical="center" wrapText="1"/>
    </xf>
    <xf numFmtId="0" fontId="0" fillId="30" borderId="57" xfId="0" applyFont="1" applyFill="1" applyBorder="1"/>
    <xf numFmtId="49" fontId="29" fillId="30" borderId="48" xfId="0" applyNumberFormat="1" applyFont="1" applyFill="1" applyBorder="1" applyAlignment="1">
      <alignment horizontal="center" vertical="center" wrapText="1"/>
    </xf>
    <xf numFmtId="0" fontId="0" fillId="30" borderId="70" xfId="0" applyFont="1" applyFill="1" applyBorder="1" applyAlignment="1">
      <alignment horizontal="center" vertical="center"/>
    </xf>
    <xf numFmtId="0" fontId="5" fillId="30" borderId="70" xfId="0" applyFont="1" applyFill="1" applyBorder="1"/>
    <xf numFmtId="0" fontId="0" fillId="30" borderId="57" xfId="0" applyFont="1" applyFill="1" applyBorder="1" applyAlignment="1">
      <alignment horizontal="center" vertical="center"/>
    </xf>
    <xf numFmtId="0" fontId="5" fillId="30" borderId="57" xfId="0" applyFont="1" applyFill="1" applyBorder="1"/>
    <xf numFmtId="0" fontId="0" fillId="30" borderId="57" xfId="0" applyFill="1" applyBorder="1" applyAlignment="1">
      <alignment horizontal="center" vertical="center"/>
    </xf>
    <xf numFmtId="0" fontId="29" fillId="30" borderId="48" xfId="82" applyFont="1" applyFill="1" applyBorder="1" applyAlignment="1">
      <alignment horizontal="center" vertical="center" wrapText="1"/>
    </xf>
    <xf numFmtId="0" fontId="0" fillId="27" borderId="70" xfId="0" applyFill="1" applyBorder="1" applyAlignment="1">
      <alignment horizontal="center"/>
    </xf>
    <xf numFmtId="0" fontId="30" fillId="27" borderId="70" xfId="0" applyFont="1" applyFill="1" applyBorder="1" applyAlignment="1">
      <alignment horizontal="center"/>
    </xf>
    <xf numFmtId="0" fontId="0" fillId="0" borderId="35" xfId="0" applyFont="1" applyBorder="1" applyAlignment="1">
      <alignment horizontal="right"/>
    </xf>
    <xf numFmtId="0" fontId="29" fillId="0" borderId="0" xfId="0" applyFont="1" applyFill="1" applyBorder="1" applyAlignment="1">
      <alignment horizontal="left" vertical="center"/>
    </xf>
    <xf numFmtId="0" fontId="0" fillId="30" borderId="0" xfId="0" applyFont="1" applyFill="1"/>
    <xf numFmtId="0" fontId="30" fillId="27" borderId="57" xfId="0" applyFont="1" applyFill="1" applyBorder="1"/>
    <xf numFmtId="49" fontId="5" fillId="0" borderId="81" xfId="0" applyNumberFormat="1" applyFont="1" applyFill="1" applyBorder="1" applyAlignment="1">
      <alignment horizontal="center" vertical="center" wrapText="1"/>
    </xf>
    <xf numFmtId="0" fontId="5" fillId="27" borderId="84" xfId="0" applyFont="1" applyFill="1" applyBorder="1" applyAlignment="1">
      <alignment horizontal="center" vertical="center"/>
    </xf>
    <xf numFmtId="0" fontId="5" fillId="27" borderId="70" xfId="0" applyFont="1" applyFill="1" applyBorder="1" applyAlignment="1">
      <alignment horizontal="center" vertical="center"/>
    </xf>
    <xf numFmtId="49" fontId="0" fillId="0" borderId="57" xfId="0" applyNumberFormat="1" applyFill="1" applyBorder="1" applyAlignment="1">
      <alignment horizontal="center" vertical="center" wrapText="1"/>
    </xf>
    <xf numFmtId="49" fontId="5" fillId="0" borderId="86" xfId="0" applyNumberFormat="1" applyFont="1" applyFill="1" applyBorder="1" applyAlignment="1">
      <alignment horizontal="center" vertical="center" wrapText="1"/>
    </xf>
    <xf numFmtId="0" fontId="5" fillId="27" borderId="57" xfId="0" applyFont="1" applyFill="1" applyBorder="1" applyAlignment="1">
      <alignment horizontal="left" vertical="top" wrapText="1"/>
    </xf>
    <xf numFmtId="49" fontId="0" fillId="0" borderId="70" xfId="0" applyNumberFormat="1" applyFont="1" applyFill="1" applyBorder="1" applyAlignment="1">
      <alignment horizontal="center" vertical="center" wrapText="1"/>
    </xf>
    <xf numFmtId="0" fontId="5" fillId="0" borderId="61" xfId="0" applyFont="1" applyFill="1" applyBorder="1" applyAlignment="1">
      <alignment horizontal="center" vertical="center" wrapText="1"/>
    </xf>
    <xf numFmtId="49" fontId="5" fillId="0" borderId="61" xfId="0" applyNumberFormat="1" applyFont="1" applyFill="1" applyBorder="1" applyAlignment="1">
      <alignment horizontal="center" vertical="center" wrapText="1"/>
    </xf>
    <xf numFmtId="1" fontId="5" fillId="0" borderId="61" xfId="0" applyNumberFormat="1" applyFont="1" applyFill="1" applyBorder="1" applyAlignment="1">
      <alignment horizontal="center" vertical="center" wrapText="1"/>
    </xf>
    <xf numFmtId="0" fontId="5" fillId="0" borderId="82" xfId="0" applyFont="1" applyFill="1" applyBorder="1" applyAlignment="1">
      <alignment horizontal="center" vertical="center"/>
    </xf>
    <xf numFmtId="1" fontId="35" fillId="0" borderId="57" xfId="0" applyNumberFormat="1" applyFont="1" applyFill="1" applyBorder="1" applyAlignment="1">
      <alignment horizontal="center" vertical="center" wrapText="1"/>
    </xf>
    <xf numFmtId="0" fontId="0" fillId="0" borderId="70" xfId="0" applyFont="1" applyBorder="1" applyAlignment="1" applyProtection="1">
      <alignment horizontal="center" vertical="center"/>
    </xf>
    <xf numFmtId="1" fontId="0" fillId="0" borderId="57" xfId="0" applyNumberFormat="1" applyFont="1" applyFill="1" applyBorder="1" applyAlignment="1">
      <alignment horizontal="center" vertical="center" wrapText="1"/>
    </xf>
    <xf numFmtId="49" fontId="29" fillId="30" borderId="57" xfId="0" applyNumberFormat="1" applyFont="1" applyFill="1" applyBorder="1" applyAlignment="1">
      <alignment horizontal="center" vertical="center" wrapText="1"/>
    </xf>
    <xf numFmtId="0" fontId="0" fillId="0" borderId="70" xfId="0" applyBorder="1" applyAlignment="1">
      <alignment horizontal="left" vertical="center"/>
    </xf>
    <xf numFmtId="0" fontId="5" fillId="27" borderId="57" xfId="0" applyNumberFormat="1" applyFont="1" applyFill="1" applyBorder="1" applyAlignment="1">
      <alignment horizontal="center" vertical="center" wrapText="1"/>
    </xf>
    <xf numFmtId="0" fontId="0" fillId="0" borderId="57" xfId="0" applyBorder="1" applyAlignment="1">
      <alignment horizontal="left" vertical="center"/>
    </xf>
    <xf numFmtId="0" fontId="0" fillId="0" borderId="57" xfId="0" applyFill="1" applyBorder="1" applyAlignment="1">
      <alignment horizontal="left" vertical="center" wrapText="1"/>
    </xf>
    <xf numFmtId="0" fontId="0" fillId="0" borderId="57" xfId="0" applyFill="1" applyBorder="1" applyAlignment="1">
      <alignment horizontal="left" vertical="center"/>
    </xf>
    <xf numFmtId="0" fontId="0" fillId="0" borderId="70" xfId="0" applyBorder="1" applyAlignment="1">
      <alignment horizontal="left" vertical="center" wrapText="1"/>
    </xf>
    <xf numFmtId="0" fontId="0" fillId="27" borderId="57" xfId="0" applyFill="1" applyBorder="1" applyAlignment="1">
      <alignment horizontal="left" vertical="top" wrapText="1"/>
    </xf>
    <xf numFmtId="0" fontId="0" fillId="0" borderId="57" xfId="0" applyFill="1" applyBorder="1" applyAlignment="1">
      <alignment vertical="center" wrapText="1"/>
    </xf>
    <xf numFmtId="0" fontId="0" fillId="0" borderId="57" xfId="0" applyBorder="1" applyAlignment="1">
      <alignment vertical="center"/>
    </xf>
    <xf numFmtId="0" fontId="5" fillId="0" borderId="61" xfId="0" applyFont="1" applyFill="1" applyBorder="1" applyAlignment="1">
      <alignment horizontal="center" vertical="center"/>
    </xf>
    <xf numFmtId="49" fontId="5" fillId="0" borderId="61" xfId="0" applyNumberFormat="1" applyFont="1" applyFill="1" applyBorder="1" applyAlignment="1">
      <alignment horizontal="center" vertical="center"/>
    </xf>
    <xf numFmtId="0" fontId="0" fillId="0" borderId="57" xfId="0" applyFill="1" applyBorder="1" applyAlignment="1">
      <alignment vertical="center"/>
    </xf>
    <xf numFmtId="0" fontId="0" fillId="27" borderId="57" xfId="0" applyFill="1" applyBorder="1" applyAlignment="1">
      <alignment wrapText="1"/>
    </xf>
    <xf numFmtId="0" fontId="0" fillId="0" borderId="57" xfId="0" applyFont="1" applyFill="1" applyBorder="1" applyAlignment="1">
      <alignment vertical="center" wrapText="1"/>
    </xf>
    <xf numFmtId="0" fontId="0" fillId="0" borderId="57" xfId="0" applyFont="1" applyFill="1" applyBorder="1" applyAlignment="1">
      <alignment horizontal="left" vertical="center" wrapText="1"/>
    </xf>
    <xf numFmtId="0" fontId="0" fillId="0" borderId="57" xfId="0" applyFont="1" applyBorder="1" applyAlignment="1">
      <alignment horizontal="left" vertical="center"/>
    </xf>
    <xf numFmtId="0" fontId="37" fillId="0" borderId="57" xfId="0" applyFont="1" applyBorder="1" applyAlignment="1">
      <alignment horizontal="left" vertical="center"/>
    </xf>
    <xf numFmtId="0" fontId="37" fillId="0" borderId="57" xfId="0" applyFont="1" applyBorder="1" applyAlignment="1">
      <alignment vertical="center"/>
    </xf>
    <xf numFmtId="0" fontId="5" fillId="27" borderId="70" xfId="0" applyNumberFormat="1" applyFont="1" applyFill="1" applyBorder="1" applyAlignment="1">
      <alignment horizontal="center" vertical="center" wrapText="1"/>
    </xf>
    <xf numFmtId="0" fontId="5" fillId="27" borderId="61" xfId="0" applyFont="1" applyFill="1" applyBorder="1" applyAlignment="1">
      <alignment horizontal="left" vertical="top" wrapText="1"/>
    </xf>
    <xf numFmtId="0" fontId="40" fillId="0" borderId="79" xfId="0" applyFont="1" applyFill="1" applyBorder="1" applyAlignment="1">
      <alignment horizontal="center" vertical="center" wrapText="1"/>
    </xf>
    <xf numFmtId="49" fontId="40" fillId="0" borderId="80" xfId="60" applyNumberFormat="1" applyFont="1" applyFill="1" applyBorder="1" applyAlignment="1">
      <alignment horizontal="center" vertical="center" wrapText="1"/>
    </xf>
    <xf numFmtId="49" fontId="40" fillId="0" borderId="80" xfId="0" applyNumberFormat="1" applyFont="1" applyFill="1" applyBorder="1" applyAlignment="1">
      <alignment horizontal="center" vertical="center" wrapText="1"/>
    </xf>
    <xf numFmtId="0" fontId="40" fillId="0" borderId="80" xfId="0" applyFont="1" applyFill="1" applyBorder="1" applyAlignment="1">
      <alignment horizontal="center" vertical="center" wrapText="1"/>
    </xf>
    <xf numFmtId="49" fontId="40" fillId="0" borderId="82" xfId="0" applyNumberFormat="1" applyFont="1" applyFill="1" applyBorder="1" applyAlignment="1">
      <alignment horizontal="center" vertical="center" wrapText="1"/>
    </xf>
    <xf numFmtId="49" fontId="41" fillId="27" borderId="89" xfId="0" applyNumberFormat="1" applyFont="1" applyFill="1" applyBorder="1" applyAlignment="1">
      <alignment horizontal="center" vertical="center" wrapText="1"/>
    </xf>
    <xf numFmtId="0" fontId="0" fillId="0" borderId="57" xfId="0" applyFont="1" applyBorder="1" applyAlignment="1" applyProtection="1">
      <alignment horizontal="center"/>
    </xf>
    <xf numFmtId="49" fontId="32" fillId="0" borderId="57" xfId="0" applyNumberFormat="1" applyFont="1" applyFill="1" applyBorder="1" applyAlignment="1">
      <alignment horizontal="center" vertical="center"/>
    </xf>
    <xf numFmtId="0" fontId="5" fillId="0" borderId="57" xfId="0" applyFont="1" applyFill="1" applyBorder="1" applyAlignment="1">
      <alignment horizontal="left" vertical="center"/>
    </xf>
    <xf numFmtId="0" fontId="5" fillId="0" borderId="57" xfId="0" applyNumberFormat="1" applyFont="1" applyFill="1" applyBorder="1" applyAlignment="1">
      <alignment horizontal="center" vertical="center"/>
    </xf>
    <xf numFmtId="49" fontId="5" fillId="0" borderId="57" xfId="0" applyNumberFormat="1" applyFont="1" applyFill="1" applyBorder="1" applyAlignment="1">
      <alignment vertical="center"/>
    </xf>
    <xf numFmtId="1" fontId="0" fillId="0" borderId="57" xfId="0" applyNumberFormat="1" applyBorder="1" applyAlignment="1">
      <alignment horizontal="center"/>
    </xf>
    <xf numFmtId="49" fontId="0" fillId="0" borderId="57" xfId="0" applyNumberFormat="1" applyBorder="1" applyAlignment="1">
      <alignment horizontal="center"/>
    </xf>
    <xf numFmtId="0" fontId="0" fillId="0" borderId="57" xfId="0" applyBorder="1" applyAlignment="1">
      <alignment horizontal="center"/>
    </xf>
    <xf numFmtId="1" fontId="5" fillId="0" borderId="57" xfId="0" applyNumberFormat="1" applyFont="1" applyFill="1" applyBorder="1" applyAlignment="1">
      <alignment horizontal="center" vertical="center"/>
    </xf>
    <xf numFmtId="1" fontId="29" fillId="27" borderId="76" xfId="0" applyNumberFormat="1" applyFont="1" applyFill="1" applyBorder="1" applyAlignment="1">
      <alignment vertical="center"/>
    </xf>
    <xf numFmtId="0" fontId="29" fillId="0" borderId="90" xfId="0" applyFont="1" applyFill="1" applyBorder="1" applyAlignment="1">
      <alignment horizontal="center" vertical="center" wrapText="1"/>
    </xf>
    <xf numFmtId="0" fontId="29" fillId="0" borderId="61" xfId="0" applyFont="1" applyFill="1" applyBorder="1" applyAlignment="1">
      <alignment horizontal="center" vertical="center" textRotation="90"/>
    </xf>
    <xf numFmtId="0" fontId="29" fillId="0" borderId="68" xfId="0" applyFont="1" applyFill="1" applyBorder="1" applyAlignment="1">
      <alignment horizontal="center" vertical="center" textRotation="90"/>
    </xf>
    <xf numFmtId="0" fontId="0" fillId="0" borderId="76" xfId="0" applyFont="1" applyBorder="1"/>
    <xf numFmtId="49" fontId="35" fillId="0" borderId="20" xfId="0" applyNumberFormat="1" applyFont="1" applyFill="1" applyBorder="1" applyAlignment="1">
      <alignment horizontal="center"/>
    </xf>
    <xf numFmtId="49" fontId="35" fillId="0" borderId="46" xfId="0" applyNumberFormat="1" applyFont="1" applyFill="1" applyBorder="1" applyAlignment="1">
      <alignment horizontal="center"/>
    </xf>
    <xf numFmtId="0" fontId="35" fillId="0" borderId="20" xfId="0" applyNumberFormat="1" applyFont="1" applyFill="1" applyBorder="1" applyAlignment="1">
      <alignment horizontal="center"/>
    </xf>
    <xf numFmtId="0" fontId="35" fillId="0" borderId="46" xfId="0" applyNumberFormat="1" applyFont="1" applyFill="1" applyBorder="1" applyAlignment="1">
      <alignment horizontal="center"/>
    </xf>
    <xf numFmtId="0" fontId="5" fillId="0" borderId="66" xfId="0" applyFont="1" applyFill="1" applyBorder="1"/>
    <xf numFmtId="49" fontId="35" fillId="0" borderId="57" xfId="0" applyNumberFormat="1" applyFont="1" applyFill="1" applyBorder="1" applyAlignment="1">
      <alignment horizontal="center"/>
    </xf>
    <xf numFmtId="49" fontId="35" fillId="0" borderId="47" xfId="0" applyNumberFormat="1" applyFont="1" applyFill="1" applyBorder="1" applyAlignment="1">
      <alignment horizontal="center"/>
    </xf>
    <xf numFmtId="0" fontId="35" fillId="0" borderId="57" xfId="0" applyNumberFormat="1" applyFont="1" applyFill="1" applyBorder="1" applyAlignment="1">
      <alignment horizontal="center"/>
    </xf>
    <xf numFmtId="0" fontId="35" fillId="0" borderId="47" xfId="0" applyNumberFormat="1" applyFont="1" applyFill="1" applyBorder="1" applyAlignment="1">
      <alignment horizontal="center"/>
    </xf>
    <xf numFmtId="49" fontId="5" fillId="0" borderId="91" xfId="0" applyNumberFormat="1" applyFont="1" applyFill="1" applyBorder="1" applyAlignment="1">
      <alignment horizontal="left" vertical="center"/>
    </xf>
    <xf numFmtId="49" fontId="5" fillId="0" borderId="47" xfId="0" applyNumberFormat="1" applyFont="1" applyFill="1" applyBorder="1" applyAlignment="1">
      <alignment horizontal="center"/>
    </xf>
    <xf numFmtId="0" fontId="0" fillId="0" borderId="47" xfId="0" applyFont="1" applyBorder="1"/>
    <xf numFmtId="0" fontId="0" fillId="0" borderId="91" xfId="0" applyFont="1" applyBorder="1"/>
    <xf numFmtId="0" fontId="0" fillId="0" borderId="13" xfId="0" applyFont="1" applyBorder="1"/>
    <xf numFmtId="0" fontId="0" fillId="0" borderId="43" xfId="0" applyFont="1" applyBorder="1"/>
    <xf numFmtId="0" fontId="0" fillId="0" borderId="69" xfId="0" applyFont="1" applyBorder="1"/>
    <xf numFmtId="0" fontId="0" fillId="27" borderId="57" xfId="0" applyFont="1" applyFill="1" applyBorder="1" applyAlignment="1">
      <alignment horizontal="right" vertical="center" wrapText="1"/>
    </xf>
    <xf numFmtId="0" fontId="0" fillId="30" borderId="57" xfId="0" applyFont="1" applyFill="1" applyBorder="1" applyAlignment="1">
      <alignment horizontal="right" vertical="center" wrapText="1"/>
    </xf>
    <xf numFmtId="0" fontId="0" fillId="27" borderId="59" xfId="0" applyFont="1" applyFill="1" applyBorder="1"/>
    <xf numFmtId="0" fontId="0" fillId="27" borderId="92" xfId="0" applyFont="1" applyFill="1" applyBorder="1"/>
    <xf numFmtId="0" fontId="0" fillId="0" borderId="61" xfId="0" applyBorder="1"/>
    <xf numFmtId="0" fontId="0" fillId="27" borderId="61" xfId="0" applyFont="1" applyFill="1" applyBorder="1"/>
    <xf numFmtId="0" fontId="0" fillId="30" borderId="61" xfId="0" applyFont="1" applyFill="1" applyBorder="1"/>
    <xf numFmtId="0" fontId="0" fillId="27" borderId="61" xfId="0" applyFill="1" applyBorder="1"/>
    <xf numFmtId="0" fontId="0" fillId="0" borderId="0" xfId="0" applyFill="1" applyBorder="1"/>
    <xf numFmtId="0" fontId="0" fillId="27" borderId="59" xfId="0" applyFont="1" applyFill="1" applyBorder="1" applyAlignment="1">
      <alignment wrapText="1"/>
    </xf>
    <xf numFmtId="0" fontId="0" fillId="0" borderId="102" xfId="0" applyFont="1" applyFill="1" applyBorder="1" applyAlignment="1">
      <alignment horizontal="center"/>
    </xf>
    <xf numFmtId="0" fontId="0" fillId="0" borderId="97" xfId="0" applyFont="1" applyFill="1" applyBorder="1" applyAlignment="1" applyProtection="1">
      <alignment horizontal="center"/>
    </xf>
    <xf numFmtId="0" fontId="49" fillId="27" borderId="102" xfId="128" applyFont="1" applyFill="1" applyBorder="1"/>
    <xf numFmtId="0" fontId="49" fillId="27" borderId="97" xfId="128" applyFont="1" applyFill="1" applyBorder="1"/>
    <xf numFmtId="0" fontId="0" fillId="0" borderId="102" xfId="0" applyFont="1" applyFill="1" applyBorder="1" applyAlignment="1">
      <alignment horizontal="center" wrapText="1"/>
    </xf>
    <xf numFmtId="0" fontId="0" fillId="0" borderId="102" xfId="0" applyFont="1" applyFill="1" applyBorder="1" applyAlignment="1">
      <alignment horizontal="center" wrapText="1" shrinkToFit="1"/>
    </xf>
    <xf numFmtId="0" fontId="0" fillId="0" borderId="20" xfId="0" applyFont="1" applyFill="1" applyBorder="1" applyAlignment="1">
      <alignment horizontal="center" wrapText="1"/>
    </xf>
    <xf numFmtId="0" fontId="30" fillId="0" borderId="0" xfId="58" applyFont="1" applyFill="1" applyBorder="1"/>
    <xf numFmtId="0" fontId="30" fillId="0" borderId="102" xfId="0" applyFont="1" applyFill="1" applyBorder="1" applyAlignment="1">
      <alignment horizontal="center"/>
    </xf>
    <xf numFmtId="0" fontId="0" fillId="0" borderId="103" xfId="0" applyFont="1" applyFill="1" applyBorder="1" applyAlignment="1">
      <alignment horizontal="center" wrapText="1"/>
    </xf>
    <xf numFmtId="0" fontId="30" fillId="0" borderId="102" xfId="58" applyFont="1" applyFill="1" applyBorder="1"/>
    <xf numFmtId="0" fontId="0" fillId="0" borderId="102" xfId="0" applyFont="1" applyFill="1" applyBorder="1" applyAlignment="1" applyProtection="1">
      <alignment horizontal="center"/>
    </xf>
    <xf numFmtId="0" fontId="55" fillId="0" borderId="102" xfId="0" applyFont="1" applyFill="1" applyBorder="1" applyAlignment="1">
      <alignment horizontal="center"/>
    </xf>
    <xf numFmtId="0" fontId="55" fillId="0" borderId="102" xfId="0" applyFont="1" applyFill="1" applyBorder="1" applyAlignment="1">
      <alignment horizontal="center" wrapText="1"/>
    </xf>
    <xf numFmtId="1" fontId="49" fillId="30" borderId="97" xfId="128" applyNumberFormat="1" applyFont="1" applyFill="1" applyBorder="1"/>
    <xf numFmtId="0" fontId="49" fillId="27" borderId="97" xfId="128" applyFont="1" applyFill="1" applyBorder="1" applyAlignment="1">
      <alignment wrapText="1"/>
    </xf>
    <xf numFmtId="0" fontId="0" fillId="0" borderId="108" xfId="0" applyFont="1" applyFill="1" applyBorder="1" applyAlignment="1">
      <alignment horizontal="center" wrapText="1"/>
    </xf>
    <xf numFmtId="0" fontId="5" fillId="0" borderId="108" xfId="0" applyFont="1" applyFill="1" applyBorder="1" applyAlignment="1">
      <alignment horizontal="center" wrapText="1"/>
    </xf>
    <xf numFmtId="0" fontId="35" fillId="0" borderId="108" xfId="111" applyFont="1" applyFill="1" applyBorder="1" applyAlignment="1">
      <alignment horizontal="center" vertical="center"/>
    </xf>
    <xf numFmtId="0" fontId="35" fillId="0" borderId="108" xfId="111" applyFont="1" applyFill="1" applyBorder="1" applyAlignment="1">
      <alignment horizontal="center" vertical="center" wrapText="1"/>
    </xf>
    <xf numFmtId="0" fontId="35" fillId="0" borderId="108" xfId="111" applyFont="1" applyBorder="1" applyAlignment="1">
      <alignment horizontal="center" vertical="center" wrapText="1"/>
    </xf>
    <xf numFmtId="0" fontId="0" fillId="0" borderId="114" xfId="0" applyFont="1" applyBorder="1"/>
    <xf numFmtId="0" fontId="0" fillId="0" borderId="114" xfId="0" applyFont="1" applyBorder="1" applyAlignment="1">
      <alignment horizontal="center"/>
    </xf>
    <xf numFmtId="0" fontId="0" fillId="0" borderId="114" xfId="0" applyFont="1" applyFill="1" applyBorder="1" applyAlignment="1">
      <alignment horizontal="center"/>
    </xf>
    <xf numFmtId="0" fontId="0" fillId="0" borderId="114" xfId="0" applyFont="1" applyFill="1" applyBorder="1"/>
    <xf numFmtId="0" fontId="0" fillId="25" borderId="114" xfId="0" applyFont="1" applyFill="1" applyBorder="1"/>
    <xf numFmtId="0" fontId="0" fillId="27" borderId="109" xfId="0" applyFont="1" applyFill="1" applyBorder="1" applyAlignment="1">
      <alignment vertical="center" wrapText="1"/>
    </xf>
    <xf numFmtId="0" fontId="0" fillId="27" borderId="114" xfId="0" applyFont="1" applyFill="1" applyBorder="1" applyAlignment="1">
      <alignment vertical="center" wrapText="1"/>
    </xf>
    <xf numFmtId="0" fontId="0" fillId="0" borderId="115" xfId="0" applyFont="1" applyBorder="1" applyAlignment="1" applyProtection="1">
      <alignment horizontal="center" vertical="center"/>
    </xf>
    <xf numFmtId="0" fontId="0" fillId="0" borderId="114" xfId="0" applyFont="1" applyFill="1" applyBorder="1" applyAlignment="1">
      <alignment horizontal="center" vertical="center"/>
    </xf>
    <xf numFmtId="0" fontId="0" fillId="0" borderId="115" xfId="0" applyFont="1" applyBorder="1" applyAlignment="1" applyProtection="1">
      <alignment horizontal="center"/>
    </xf>
    <xf numFmtId="0" fontId="0" fillId="0" borderId="115" xfId="0" applyFont="1" applyBorder="1" applyAlignment="1">
      <alignment horizontal="center"/>
    </xf>
    <xf numFmtId="0" fontId="0" fillId="25" borderId="115" xfId="0" applyFont="1" applyFill="1" applyBorder="1" applyAlignment="1">
      <alignment horizontal="center"/>
    </xf>
    <xf numFmtId="0" fontId="0" fillId="0" borderId="115" xfId="0" applyFont="1" applyFill="1" applyBorder="1" applyAlignment="1">
      <alignment horizontal="center"/>
    </xf>
    <xf numFmtId="0" fontId="0" fillId="0" borderId="115" xfId="0" applyFont="1" applyBorder="1"/>
    <xf numFmtId="0" fontId="0" fillId="25" borderId="115" xfId="0" applyFont="1" applyFill="1" applyBorder="1" applyAlignment="1">
      <alignment vertical="center" wrapText="1"/>
    </xf>
    <xf numFmtId="0" fontId="0" fillId="25" borderId="114" xfId="0" applyFont="1" applyFill="1" applyBorder="1" applyAlignment="1">
      <alignment horizontal="center"/>
    </xf>
    <xf numFmtId="0" fontId="0" fillId="25" borderId="114" xfId="0" applyFont="1" applyFill="1" applyBorder="1" applyAlignment="1">
      <alignment vertical="center" wrapText="1"/>
    </xf>
    <xf numFmtId="0" fontId="0" fillId="0" borderId="114" xfId="0" applyFont="1" applyBorder="1" applyAlignment="1">
      <alignment horizontal="center" vertical="center" wrapText="1"/>
    </xf>
    <xf numFmtId="0" fontId="0" fillId="0" borderId="114" xfId="0" applyFont="1" applyBorder="1" applyAlignment="1">
      <alignment horizontal="center" vertical="center"/>
    </xf>
    <xf numFmtId="0" fontId="0" fillId="25" borderId="114" xfId="0" applyFont="1" applyFill="1" applyBorder="1" applyAlignment="1">
      <alignment horizontal="center" vertical="center" wrapText="1"/>
    </xf>
    <xf numFmtId="0" fontId="0" fillId="0" borderId="114" xfId="0" applyFont="1" applyBorder="1" applyAlignment="1">
      <alignment vertical="center"/>
    </xf>
    <xf numFmtId="14" fontId="0" fillId="27" borderId="109" xfId="0" applyNumberFormat="1" applyFont="1" applyFill="1" applyBorder="1" applyAlignment="1">
      <alignment vertical="center" wrapText="1"/>
    </xf>
    <xf numFmtId="0" fontId="0" fillId="0" borderId="120" xfId="0" applyFont="1" applyBorder="1" applyAlignment="1">
      <alignment vertical="center" wrapText="1"/>
    </xf>
    <xf numFmtId="0" fontId="0" fillId="0" borderId="61" xfId="0" applyFont="1" applyFill="1" applyBorder="1" applyAlignment="1">
      <alignment vertical="top" wrapText="1"/>
    </xf>
    <xf numFmtId="0" fontId="55" fillId="0" borderId="0" xfId="0" applyFont="1" applyAlignment="1">
      <alignment horizontal="justify" vertical="center"/>
    </xf>
    <xf numFmtId="0" fontId="0" fillId="0" borderId="61" xfId="0" applyFont="1" applyFill="1" applyBorder="1" applyAlignment="1">
      <alignment vertical="center" wrapText="1"/>
    </xf>
    <xf numFmtId="0" fontId="30" fillId="31" borderId="121" xfId="0" applyFont="1" applyFill="1" applyBorder="1" applyAlignment="1">
      <alignment vertical="center" wrapText="1"/>
    </xf>
    <xf numFmtId="0" fontId="0" fillId="0" borderId="61" xfId="0" applyFont="1" applyFill="1" applyBorder="1" applyAlignment="1">
      <alignment horizontal="center" vertical="center" wrapText="1"/>
    </xf>
    <xf numFmtId="0" fontId="35" fillId="0" borderId="61" xfId="0" applyFont="1" applyFill="1" applyBorder="1" applyAlignment="1">
      <alignment horizontal="center" vertical="center" wrapText="1"/>
    </xf>
    <xf numFmtId="0" fontId="35" fillId="0" borderId="0" xfId="57" applyFont="1" applyFill="1"/>
    <xf numFmtId="0" fontId="35" fillId="0" borderId="135" xfId="249" applyFont="1" applyFill="1" applyBorder="1" applyAlignment="1">
      <alignment horizontal="left" vertical="top"/>
    </xf>
    <xf numFmtId="3" fontId="35" fillId="0" borderId="135" xfId="249" applyNumberFormat="1" applyFont="1" applyFill="1" applyBorder="1" applyAlignment="1">
      <alignment horizontal="left" vertical="top"/>
    </xf>
    <xf numFmtId="0" fontId="35" fillId="0" borderId="140" xfId="0" applyFont="1" applyFill="1" applyBorder="1" applyAlignment="1">
      <alignment horizontal="left" vertical="top" wrapText="1"/>
    </xf>
    <xf numFmtId="0" fontId="29" fillId="0" borderId="0" xfId="0" applyFont="1" applyFill="1" applyBorder="1" applyAlignment="1">
      <alignment horizontal="left" vertical="center"/>
    </xf>
    <xf numFmtId="0" fontId="30" fillId="0" borderId="0" xfId="0" applyFont="1" applyAlignment="1">
      <alignment vertical="center"/>
    </xf>
    <xf numFmtId="0" fontId="0" fillId="27" borderId="57" xfId="0" applyFont="1" applyFill="1" applyBorder="1" applyAlignment="1">
      <alignment wrapText="1"/>
    </xf>
    <xf numFmtId="0" fontId="0" fillId="0" borderId="121" xfId="0" applyFont="1" applyBorder="1" applyAlignment="1">
      <alignment horizontal="center" vertical="center" wrapText="1"/>
    </xf>
    <xf numFmtId="0" fontId="30" fillId="0" borderId="121" xfId="0" applyFont="1" applyBorder="1" applyAlignment="1">
      <alignment vertical="center" wrapText="1"/>
    </xf>
    <xf numFmtId="0" fontId="0" fillId="0" borderId="121" xfId="0" applyFont="1" applyBorder="1" applyAlignment="1">
      <alignment vertical="center" wrapText="1"/>
    </xf>
    <xf numFmtId="0" fontId="30" fillId="0" borderId="121" xfId="0" applyFont="1" applyBorder="1" applyAlignment="1">
      <alignment vertical="center"/>
    </xf>
    <xf numFmtId="0" fontId="0" fillId="29" borderId="140" xfId="0" applyFont="1" applyFill="1" applyBorder="1" applyAlignment="1">
      <alignment horizontal="center" vertical="center" wrapText="1"/>
    </xf>
    <xf numFmtId="0" fontId="0" fillId="0" borderId="135" xfId="0" applyFont="1" applyBorder="1" applyAlignment="1">
      <alignment horizontal="center" vertical="center"/>
    </xf>
    <xf numFmtId="0" fontId="0" fillId="0" borderId="135" xfId="0" applyFont="1" applyBorder="1" applyAlignment="1">
      <alignment horizontal="center" vertical="center" wrapText="1"/>
    </xf>
    <xf numFmtId="0" fontId="0" fillId="25" borderId="135" xfId="0" applyFont="1" applyFill="1" applyBorder="1" applyAlignment="1">
      <alignment horizontal="center" vertical="center" wrapText="1"/>
    </xf>
    <xf numFmtId="0" fontId="0" fillId="29" borderId="135" xfId="0" applyFont="1" applyFill="1" applyBorder="1" applyAlignment="1">
      <alignment horizontal="center" vertical="center" wrapText="1"/>
    </xf>
    <xf numFmtId="0" fontId="35" fillId="0" borderId="61" xfId="0" applyFont="1" applyBorder="1" applyAlignment="1">
      <alignment horizontal="center" vertical="center" wrapText="1"/>
    </xf>
    <xf numFmtId="0" fontId="0" fillId="0" borderId="61" xfId="0" applyFont="1" applyBorder="1" applyAlignment="1">
      <alignment horizontal="center" vertical="center" wrapText="1"/>
    </xf>
    <xf numFmtId="0" fontId="30" fillId="31" borderId="120" xfId="0" applyFont="1" applyFill="1" applyBorder="1" applyAlignment="1">
      <alignment vertical="center" wrapText="1"/>
    </xf>
    <xf numFmtId="0" fontId="0" fillId="29" borderId="82" xfId="0" applyFont="1" applyFill="1" applyBorder="1" applyAlignment="1">
      <alignment horizontal="center" vertical="center" wrapText="1"/>
    </xf>
    <xf numFmtId="0" fontId="0" fillId="0" borderId="135" xfId="0" applyFont="1" applyBorder="1" applyAlignment="1">
      <alignment vertical="center" wrapText="1"/>
    </xf>
    <xf numFmtId="0" fontId="0" fillId="27" borderId="135" xfId="0" applyFont="1" applyFill="1" applyBorder="1" applyAlignment="1">
      <alignment horizontal="center" vertical="center" wrapText="1"/>
    </xf>
    <xf numFmtId="0" fontId="35" fillId="0" borderId="140" xfId="132" applyFont="1" applyBorder="1" applyAlignment="1">
      <alignment horizontal="center" vertical="center" wrapText="1"/>
    </xf>
    <xf numFmtId="0" fontId="0" fillId="0" borderId="140" xfId="0" applyBorder="1" applyAlignment="1">
      <alignment horizontal="left" vertical="center" wrapText="1"/>
    </xf>
    <xf numFmtId="0" fontId="29" fillId="63" borderId="140" xfId="0" applyFont="1" applyFill="1" applyBorder="1" applyAlignment="1">
      <alignment horizontal="center" vertical="top" wrapText="1"/>
    </xf>
    <xf numFmtId="0" fontId="0" fillId="29" borderId="82" xfId="0" applyFill="1" applyBorder="1" applyAlignment="1">
      <alignment horizontal="center" vertical="center" wrapText="1"/>
    </xf>
    <xf numFmtId="0" fontId="0" fillId="0" borderId="61" xfId="0" applyBorder="1" applyAlignment="1">
      <alignment horizontal="center" vertical="center" wrapText="1"/>
    </xf>
    <xf numFmtId="0" fontId="0" fillId="0" borderId="140" xfId="0" applyBorder="1" applyAlignment="1">
      <alignment horizontal="center" vertical="center" wrapText="1"/>
    </xf>
    <xf numFmtId="0" fontId="0" fillId="28" borderId="11" xfId="62" applyNumberFormat="1" applyFont="1" applyFill="1" applyBorder="1" applyAlignment="1">
      <alignment horizontal="center" vertical="center"/>
    </xf>
    <xf numFmtId="49" fontId="0" fillId="0" borderId="0" xfId="59" applyNumberFormat="1" applyFont="1" applyFill="1" applyBorder="1" applyAlignment="1">
      <alignment horizontal="left" vertical="center"/>
    </xf>
    <xf numFmtId="0" fontId="54" fillId="27" borderId="0" xfId="0" applyFont="1" applyFill="1" applyAlignment="1">
      <alignment horizontal="justify" vertical="center"/>
    </xf>
    <xf numFmtId="0" fontId="35" fillId="27" borderId="57" xfId="0" applyFont="1" applyFill="1" applyBorder="1" applyAlignment="1">
      <alignment horizontal="center" vertical="center" wrapText="1"/>
    </xf>
    <xf numFmtId="0" fontId="35" fillId="27" borderId="57" xfId="0" applyFont="1" applyFill="1" applyBorder="1" applyAlignment="1"/>
    <xf numFmtId="0" fontId="30" fillId="27" borderId="70" xfId="62" applyNumberFormat="1" applyFont="1" applyFill="1" applyBorder="1" applyAlignment="1">
      <alignment horizontal="center"/>
    </xf>
    <xf numFmtId="0" fontId="0" fillId="27" borderId="70" xfId="0" applyFont="1" applyFill="1" applyBorder="1" applyAlignment="1" applyProtection="1">
      <alignment horizontal="center"/>
    </xf>
    <xf numFmtId="0" fontId="0" fillId="0" borderId="0" xfId="0"/>
    <xf numFmtId="0" fontId="30" fillId="0" borderId="0" xfId="0" applyFont="1" applyBorder="1" applyAlignment="1"/>
    <xf numFmtId="49" fontId="29" fillId="0" borderId="0" xfId="62" applyNumberFormat="1" applyFont="1" applyFill="1" applyBorder="1" applyAlignment="1">
      <alignment vertical="center"/>
    </xf>
    <xf numFmtId="0" fontId="30" fillId="0" borderId="27" xfId="0" applyFont="1" applyBorder="1" applyAlignment="1"/>
    <xf numFmtId="0" fontId="29" fillId="0" borderId="16" xfId="0" applyFont="1" applyFill="1" applyBorder="1" applyAlignment="1">
      <alignment horizontal="left" vertical="center"/>
    </xf>
    <xf numFmtId="0" fontId="29" fillId="25" borderId="48" xfId="0" applyFont="1" applyFill="1" applyBorder="1" applyAlignment="1">
      <alignment horizontal="center" vertical="center" wrapText="1"/>
    </xf>
    <xf numFmtId="0" fontId="0" fillId="0" borderId="15" xfId="0" applyFont="1" applyBorder="1" applyAlignment="1">
      <alignment horizontal="right"/>
    </xf>
    <xf numFmtId="0" fontId="0" fillId="0" borderId="18" xfId="0" applyBorder="1"/>
    <xf numFmtId="49" fontId="29" fillId="25" borderId="48" xfId="62" applyNumberFormat="1" applyFont="1" applyFill="1" applyBorder="1" applyAlignment="1">
      <alignment horizontal="center" vertical="center"/>
    </xf>
    <xf numFmtId="0" fontId="29" fillId="0" borderId="48" xfId="0" applyFont="1" applyBorder="1" applyAlignment="1">
      <alignment horizontal="center" vertical="center"/>
    </xf>
    <xf numFmtId="49" fontId="29" fillId="25" borderId="48" xfId="62" applyNumberFormat="1" applyFont="1" applyFill="1" applyBorder="1" applyAlignment="1">
      <alignment horizontal="center" vertical="center" wrapText="1" shrinkToFit="1"/>
    </xf>
    <xf numFmtId="49" fontId="29" fillId="25" borderId="48" xfId="60" applyNumberFormat="1" applyFont="1" applyFill="1" applyBorder="1" applyAlignment="1">
      <alignment horizontal="center" vertical="center" wrapText="1"/>
    </xf>
    <xf numFmtId="49" fontId="29" fillId="0" borderId="48" xfId="62" applyNumberFormat="1" applyFont="1" applyFill="1" applyBorder="1" applyAlignment="1">
      <alignment horizontal="center" vertical="center" wrapText="1" shrinkToFit="1"/>
    </xf>
    <xf numFmtId="0" fontId="29" fillId="0" borderId="48" xfId="0" applyFont="1" applyFill="1" applyBorder="1" applyAlignment="1">
      <alignment horizontal="center" vertical="center" wrapText="1"/>
    </xf>
    <xf numFmtId="0" fontId="29" fillId="0" borderId="48" xfId="0" applyFont="1" applyFill="1" applyBorder="1" applyAlignment="1">
      <alignment horizontal="center" vertical="center"/>
    </xf>
    <xf numFmtId="49" fontId="29" fillId="25" borderId="48" xfId="62" applyNumberFormat="1" applyFont="1" applyFill="1" applyBorder="1" applyAlignment="1">
      <alignment horizontal="center" vertical="top" wrapText="1"/>
    </xf>
    <xf numFmtId="0" fontId="0" fillId="27" borderId="17" xfId="0" applyFont="1" applyFill="1" applyBorder="1"/>
    <xf numFmtId="49" fontId="29" fillId="27" borderId="48" xfId="60" applyNumberFormat="1" applyFont="1" applyFill="1" applyBorder="1" applyAlignment="1">
      <alignment horizontal="center" vertical="center" wrapText="1"/>
    </xf>
    <xf numFmtId="0" fontId="29" fillId="27" borderId="48" xfId="0" applyFont="1" applyFill="1" applyBorder="1" applyAlignment="1">
      <alignment horizontal="center" vertical="center" wrapText="1"/>
    </xf>
    <xf numFmtId="0" fontId="30" fillId="25" borderId="141" xfId="62" applyNumberFormat="1" applyFont="1" applyFill="1" applyBorder="1" applyAlignment="1">
      <alignment horizontal="center" vertical="center"/>
    </xf>
    <xf numFmtId="49" fontId="29" fillId="30" borderId="48" xfId="60" applyNumberFormat="1" applyFont="1" applyFill="1" applyBorder="1" applyAlignment="1">
      <alignment horizontal="center" vertical="center" wrapText="1"/>
    </xf>
    <xf numFmtId="2" fontId="0" fillId="30" borderId="140" xfId="62" applyNumberFormat="1" applyFont="1" applyFill="1" applyBorder="1" applyAlignment="1">
      <alignment horizontal="center" vertical="center"/>
    </xf>
    <xf numFmtId="49" fontId="30" fillId="25" borderId="141" xfId="62" applyNumberFormat="1" applyFont="1" applyFill="1" applyBorder="1" applyAlignment="1">
      <alignment horizontal="left" vertical="center" wrapText="1"/>
    </xf>
    <xf numFmtId="0" fontId="30" fillId="27" borderId="141" xfId="62" applyNumberFormat="1" applyFont="1" applyFill="1" applyBorder="1" applyAlignment="1">
      <alignment horizontal="center" vertical="center"/>
    </xf>
    <xf numFmtId="0" fontId="30" fillId="0" borderId="141" xfId="56" applyFont="1" applyBorder="1" applyAlignment="1" applyProtection="1">
      <alignment horizontal="center"/>
    </xf>
    <xf numFmtId="49" fontId="30" fillId="25" borderId="141" xfId="62" applyNumberFormat="1" applyFont="1" applyFill="1" applyBorder="1" applyAlignment="1">
      <alignment vertical="center" wrapText="1"/>
    </xf>
    <xf numFmtId="49" fontId="30" fillId="25" borderId="141" xfId="62" applyNumberFormat="1" applyFont="1" applyFill="1" applyBorder="1" applyAlignment="1">
      <alignment vertical="center"/>
    </xf>
    <xf numFmtId="49" fontId="30" fillId="0" borderId="141" xfId="62" applyNumberFormat="1" applyFont="1" applyFill="1" applyBorder="1" applyAlignment="1">
      <alignment horizontal="center" vertical="center"/>
    </xf>
    <xf numFmtId="49" fontId="30" fillId="0" borderId="141" xfId="58" applyNumberFormat="1" applyFont="1" applyFill="1" applyBorder="1" applyAlignment="1">
      <alignment vertical="top" wrapText="1"/>
    </xf>
    <xf numFmtId="49" fontId="30" fillId="0" borderId="141" xfId="60" applyNumberFormat="1" applyFont="1" applyFill="1" applyBorder="1" applyAlignment="1">
      <alignment horizontal="left" vertical="center" wrapText="1"/>
    </xf>
    <xf numFmtId="49" fontId="30" fillId="25" borderId="141" xfId="62" applyNumberFormat="1" applyFont="1" applyFill="1" applyBorder="1" applyAlignment="1">
      <alignment horizontal="left" vertical="center"/>
    </xf>
    <xf numFmtId="2" fontId="30" fillId="25" borderId="141" xfId="62" applyNumberFormat="1" applyFont="1" applyFill="1" applyBorder="1" applyAlignment="1">
      <alignment horizontal="center" vertical="center"/>
    </xf>
    <xf numFmtId="2" fontId="30" fillId="27" borderId="141" xfId="62" applyNumberFormat="1" applyFont="1" applyFill="1" applyBorder="1" applyAlignment="1">
      <alignment horizontal="center" vertical="center"/>
    </xf>
    <xf numFmtId="0" fontId="0" fillId="27" borderId="141" xfId="62" applyNumberFormat="1" applyFont="1" applyFill="1" applyBorder="1" applyAlignment="1">
      <alignment horizontal="left" vertical="center" wrapText="1"/>
    </xf>
    <xf numFmtId="0" fontId="0" fillId="0" borderId="0" xfId="0"/>
    <xf numFmtId="0" fontId="30" fillId="0" borderId="0" xfId="0" applyFont="1" applyBorder="1" applyAlignment="1"/>
    <xf numFmtId="0" fontId="0" fillId="0" borderId="135" xfId="0" applyFont="1" applyBorder="1"/>
    <xf numFmtId="49" fontId="29" fillId="0" borderId="0" xfId="61" applyNumberFormat="1" applyFont="1" applyFill="1" applyBorder="1" applyAlignment="1">
      <alignment vertical="center"/>
    </xf>
    <xf numFmtId="0" fontId="30" fillId="0" borderId="0" xfId="0" applyFont="1" applyBorder="1"/>
    <xf numFmtId="0" fontId="30" fillId="0" borderId="27" xfId="0" applyFont="1" applyBorder="1" applyAlignment="1"/>
    <xf numFmtId="49" fontId="30" fillId="25" borderId="135" xfId="62" applyNumberFormat="1" applyFont="1" applyFill="1" applyBorder="1" applyAlignment="1">
      <alignment vertical="center" wrapText="1"/>
    </xf>
    <xf numFmtId="49" fontId="30" fillId="25" borderId="135" xfId="62" applyNumberFormat="1" applyFont="1" applyFill="1" applyBorder="1" applyAlignment="1">
      <alignment horizontal="left" vertical="center" wrapText="1"/>
    </xf>
    <xf numFmtId="49" fontId="0" fillId="0" borderId="135" xfId="62" applyNumberFormat="1" applyFont="1" applyFill="1" applyBorder="1" applyAlignment="1">
      <alignment vertical="center" wrapText="1"/>
    </xf>
    <xf numFmtId="49" fontId="0" fillId="0" borderId="135" xfId="59" applyNumberFormat="1" applyFont="1" applyFill="1" applyBorder="1" applyAlignment="1">
      <alignment vertical="center"/>
    </xf>
    <xf numFmtId="49" fontId="0" fillId="0" borderId="135" xfId="59" applyNumberFormat="1" applyFont="1" applyFill="1" applyBorder="1" applyAlignment="1">
      <alignment horizontal="left" vertical="center"/>
    </xf>
    <xf numFmtId="0" fontId="0" fillId="0" borderId="135" xfId="0" applyFont="1" applyFill="1" applyBorder="1" applyAlignment="1">
      <alignment horizontal="left"/>
    </xf>
    <xf numFmtId="49" fontId="44" fillId="25" borderId="135" xfId="62" applyNumberFormat="1" applyFont="1" applyFill="1" applyBorder="1" applyAlignment="1">
      <alignment vertical="center" wrapText="1"/>
    </xf>
    <xf numFmtId="0" fontId="29" fillId="0" borderId="146" xfId="0" applyFont="1" applyFill="1" applyBorder="1" applyAlignment="1">
      <alignment horizontal="left" vertical="center"/>
    </xf>
    <xf numFmtId="0" fontId="29" fillId="25" borderId="48" xfId="0" applyFont="1" applyFill="1" applyBorder="1" applyAlignment="1">
      <alignment horizontal="center" vertical="center" wrapText="1"/>
    </xf>
    <xf numFmtId="0" fontId="0" fillId="0" borderId="15" xfId="0" applyFont="1" applyBorder="1" applyAlignment="1">
      <alignment horizontal="right"/>
    </xf>
    <xf numFmtId="0" fontId="0" fillId="0" borderId="18" xfId="0" applyBorder="1"/>
    <xf numFmtId="0" fontId="29" fillId="0" borderId="48" xfId="0" applyFont="1" applyBorder="1" applyAlignment="1">
      <alignment horizontal="center" vertical="center"/>
    </xf>
    <xf numFmtId="49" fontId="29" fillId="0" borderId="48" xfId="62" applyNumberFormat="1" applyFont="1" applyFill="1" applyBorder="1" applyAlignment="1">
      <alignment horizontal="center" vertical="center" wrapText="1" shrinkToFit="1"/>
    </xf>
    <xf numFmtId="49" fontId="29" fillId="25" borderId="48" xfId="62" applyNumberFormat="1" applyFont="1" applyFill="1" applyBorder="1" applyAlignment="1">
      <alignment horizontal="center" vertical="top" wrapText="1"/>
    </xf>
    <xf numFmtId="49" fontId="29" fillId="0" borderId="48" xfId="62" applyNumberFormat="1" applyFont="1" applyFill="1" applyBorder="1" applyAlignment="1">
      <alignment horizontal="center" vertical="center" wrapText="1"/>
    </xf>
    <xf numFmtId="0" fontId="29" fillId="0" borderId="48" xfId="0" applyFont="1" applyBorder="1" applyAlignment="1">
      <alignment vertical="center"/>
    </xf>
    <xf numFmtId="49" fontId="29" fillId="0" borderId="48" xfId="62" applyNumberFormat="1" applyFont="1" applyFill="1" applyBorder="1" applyAlignment="1">
      <alignment vertical="center"/>
    </xf>
    <xf numFmtId="49" fontId="29" fillId="0" borderId="48" xfId="59" applyNumberFormat="1" applyFont="1" applyFill="1" applyBorder="1" applyAlignment="1">
      <alignment horizontal="center" vertical="top" wrapText="1"/>
    </xf>
    <xf numFmtId="0" fontId="0" fillId="27" borderId="147" xfId="0" applyFont="1" applyFill="1" applyBorder="1"/>
    <xf numFmtId="49" fontId="29" fillId="27" borderId="48" xfId="60" applyNumberFormat="1" applyFont="1" applyFill="1" applyBorder="1" applyAlignment="1">
      <alignment horizontal="center" vertical="center" wrapText="1"/>
    </xf>
    <xf numFmtId="0" fontId="29" fillId="27" borderId="48" xfId="0" applyFont="1" applyFill="1" applyBorder="1" applyAlignment="1">
      <alignment horizontal="center" vertical="center" wrapText="1"/>
    </xf>
    <xf numFmtId="0" fontId="30" fillId="25" borderId="148" xfId="62" applyNumberFormat="1" applyFont="1" applyFill="1" applyBorder="1" applyAlignment="1">
      <alignment horizontal="center" vertical="center"/>
    </xf>
    <xf numFmtId="0" fontId="30" fillId="0" borderId="148" xfId="0" applyFont="1" applyBorder="1" applyAlignment="1" applyProtection="1">
      <alignment horizontal="center"/>
    </xf>
    <xf numFmtId="49" fontId="29" fillId="30" borderId="48" xfId="60" applyNumberFormat="1" applyFont="1" applyFill="1" applyBorder="1" applyAlignment="1">
      <alignment horizontal="center" vertical="center" wrapText="1"/>
    </xf>
    <xf numFmtId="49" fontId="30" fillId="0" borderId="148" xfId="62" applyNumberFormat="1" applyFont="1" applyFill="1" applyBorder="1" applyAlignment="1">
      <alignment vertical="center" wrapText="1"/>
    </xf>
    <xf numFmtId="49" fontId="30" fillId="0" borderId="148" xfId="59" applyNumberFormat="1" applyFont="1" applyFill="1" applyBorder="1" applyAlignment="1">
      <alignment vertical="center"/>
    </xf>
    <xf numFmtId="49" fontId="30" fillId="0" borderId="148" xfId="59" applyNumberFormat="1" applyFont="1" applyFill="1" applyBorder="1" applyAlignment="1">
      <alignment horizontal="left" vertical="center"/>
    </xf>
    <xf numFmtId="49" fontId="30" fillId="25" borderId="148" xfId="62" applyNumberFormat="1" applyFont="1" applyFill="1" applyBorder="1" applyAlignment="1">
      <alignment horizontal="left" vertical="center" wrapText="1"/>
    </xf>
    <xf numFmtId="0" fontId="30" fillId="27" borderId="148" xfId="62" applyNumberFormat="1" applyFont="1" applyFill="1" applyBorder="1" applyAlignment="1">
      <alignment horizontal="center" vertical="center"/>
    </xf>
    <xf numFmtId="0" fontId="30" fillId="25" borderId="148" xfId="62" applyNumberFormat="1" applyFont="1" applyFill="1" applyBorder="1" applyAlignment="1">
      <alignment horizontal="center" vertical="center" wrapText="1"/>
    </xf>
    <xf numFmtId="10" fontId="30" fillId="27" borderId="148" xfId="62" applyNumberFormat="1" applyFont="1" applyFill="1" applyBorder="1" applyAlignment="1">
      <alignment horizontal="center" vertical="center"/>
    </xf>
    <xf numFmtId="2" fontId="30" fillId="30" borderId="148" xfId="62" applyNumberFormat="1" applyFont="1" applyFill="1" applyBorder="1" applyAlignment="1">
      <alignment horizontal="center" vertical="center"/>
    </xf>
    <xf numFmtId="0" fontId="30" fillId="27" borderId="148" xfId="62" applyNumberFormat="1" applyFont="1" applyFill="1" applyBorder="1" applyAlignment="1">
      <alignment horizontal="center" vertical="center" wrapText="1"/>
    </xf>
    <xf numFmtId="0" fontId="0" fillId="0" borderId="148" xfId="0" applyFont="1" applyBorder="1" applyAlignment="1" applyProtection="1">
      <alignment horizontal="center"/>
    </xf>
    <xf numFmtId="0" fontId="44" fillId="28" borderId="148" xfId="62" applyNumberFormat="1" applyFont="1" applyFill="1" applyBorder="1" applyAlignment="1">
      <alignment horizontal="center" vertical="center"/>
    </xf>
    <xf numFmtId="0" fontId="30" fillId="27" borderId="11" xfId="62" applyNumberFormat="1" applyFont="1" applyFill="1" applyBorder="1" applyAlignment="1">
      <alignment horizontal="center" vertical="center"/>
    </xf>
    <xf numFmtId="10" fontId="30" fillId="27" borderId="11" xfId="62" applyNumberFormat="1" applyFont="1" applyFill="1" applyBorder="1" applyAlignment="1">
      <alignment horizontal="center" vertical="center"/>
    </xf>
    <xf numFmtId="0" fontId="30" fillId="27" borderId="153" xfId="0" applyFont="1" applyFill="1" applyBorder="1"/>
    <xf numFmtId="0" fontId="35" fillId="27" borderId="11" xfId="0" applyFont="1" applyFill="1" applyBorder="1" applyAlignment="1"/>
    <xf numFmtId="0" fontId="35" fillId="27" borderId="153" xfId="0" applyFont="1" applyFill="1" applyBorder="1" applyAlignment="1"/>
    <xf numFmtId="0" fontId="35" fillId="27" borderId="153" xfId="0" applyFont="1" applyFill="1" applyBorder="1"/>
    <xf numFmtId="2" fontId="30" fillId="30" borderId="11" xfId="62" applyNumberFormat="1" applyFont="1" applyFill="1" applyBorder="1" applyAlignment="1">
      <alignment horizontal="center" vertical="center"/>
    </xf>
    <xf numFmtId="0" fontId="30" fillId="27" borderId="154" xfId="62" applyNumberFormat="1" applyFont="1" applyFill="1" applyBorder="1" applyAlignment="1">
      <alignment horizontal="center" vertical="center"/>
    </xf>
    <xf numFmtId="0" fontId="0" fillId="27" borderId="154" xfId="0" applyFont="1" applyFill="1" applyBorder="1" applyAlignment="1" applyProtection="1">
      <alignment horizontal="center"/>
    </xf>
    <xf numFmtId="0" fontId="35" fillId="27" borderId="154" xfId="0" applyFont="1" applyFill="1" applyBorder="1"/>
    <xf numFmtId="0" fontId="74" fillId="27" borderId="153" xfId="254" applyFill="1" applyBorder="1"/>
    <xf numFmtId="0" fontId="0" fillId="0" borderId="153" xfId="0" applyFont="1" applyFill="1" applyBorder="1" applyAlignment="1">
      <alignment horizontal="center" vertical="center"/>
    </xf>
    <xf numFmtId="0" fontId="0" fillId="0" borderId="153" xfId="0" applyFont="1" applyFill="1" applyBorder="1" applyAlignment="1">
      <alignment horizontal="center"/>
    </xf>
    <xf numFmtId="0" fontId="0" fillId="0" borderId="153" xfId="0" applyFont="1" applyBorder="1"/>
    <xf numFmtId="0" fontId="0" fillId="0" borderId="153" xfId="0" applyFont="1" applyBorder="1" applyAlignment="1">
      <alignment horizontal="center"/>
    </xf>
    <xf numFmtId="0" fontId="0" fillId="25" borderId="153" xfId="0" applyFont="1" applyFill="1" applyBorder="1" applyAlignment="1">
      <alignment vertical="center" wrapText="1"/>
    </xf>
    <xf numFmtId="0" fontId="0" fillId="25" borderId="153" xfId="0" applyFont="1" applyFill="1" applyBorder="1" applyAlignment="1">
      <alignment horizontal="center"/>
    </xf>
    <xf numFmtId="0" fontId="0" fillId="0" borderId="153" xfId="0" applyFont="1" applyBorder="1" applyAlignment="1">
      <alignment horizontal="center" vertical="center" wrapText="1"/>
    </xf>
    <xf numFmtId="0" fontId="0" fillId="27" borderId="153" xfId="0" applyFont="1" applyFill="1" applyBorder="1" applyAlignment="1">
      <alignment vertical="center" wrapText="1"/>
    </xf>
    <xf numFmtId="0" fontId="0" fillId="0" borderId="160" xfId="0" applyFont="1" applyBorder="1" applyAlignment="1" applyProtection="1">
      <alignment horizontal="center"/>
    </xf>
    <xf numFmtId="0" fontId="0" fillId="0" borderId="160" xfId="0" applyFont="1" applyBorder="1" applyAlignment="1">
      <alignment horizontal="center"/>
    </xf>
    <xf numFmtId="0" fontId="0" fillId="25" borderId="160" xfId="0" applyFont="1" applyFill="1" applyBorder="1" applyAlignment="1">
      <alignment horizontal="center"/>
    </xf>
    <xf numFmtId="0" fontId="0" fillId="0" borderId="160" xfId="0" applyFont="1" applyFill="1" applyBorder="1" applyAlignment="1">
      <alignment horizontal="center"/>
    </xf>
    <xf numFmtId="0" fontId="0" fillId="0" borderId="160" xfId="0" applyFont="1" applyBorder="1"/>
    <xf numFmtId="0" fontId="0" fillId="25" borderId="160" xfId="0" applyFont="1" applyFill="1" applyBorder="1" applyAlignment="1">
      <alignment vertical="center" wrapText="1"/>
    </xf>
    <xf numFmtId="14" fontId="0" fillId="27" borderId="160" xfId="0" applyNumberFormat="1" applyFont="1" applyFill="1" applyBorder="1" applyAlignment="1">
      <alignment vertical="center" wrapText="1"/>
    </xf>
    <xf numFmtId="0" fontId="0" fillId="27" borderId="160" xfId="0" applyFont="1" applyFill="1" applyBorder="1" applyAlignment="1">
      <alignment vertical="center" wrapText="1"/>
    </xf>
    <xf numFmtId="14" fontId="0" fillId="27" borderId="153" xfId="0" applyNumberFormat="1" applyFont="1" applyFill="1" applyBorder="1" applyAlignment="1">
      <alignment vertical="center" wrapText="1"/>
    </xf>
    <xf numFmtId="0" fontId="0" fillId="0" borderId="160" xfId="0" applyFont="1" applyBorder="1" applyAlignment="1" applyProtection="1">
      <alignment horizontal="center" vertical="center"/>
    </xf>
    <xf numFmtId="0" fontId="0" fillId="0" borderId="153" xfId="0" applyFont="1" applyBorder="1" applyAlignment="1">
      <alignment horizontal="center" vertical="center"/>
    </xf>
    <xf numFmtId="0" fontId="0" fillId="25" borderId="153" xfId="0" applyFont="1" applyFill="1" applyBorder="1" applyAlignment="1">
      <alignment horizontal="center" vertical="center" wrapText="1"/>
    </xf>
    <xf numFmtId="0" fontId="0" fillId="0" borderId="153" xfId="0" applyFont="1" applyBorder="1" applyAlignment="1">
      <alignment vertical="center"/>
    </xf>
    <xf numFmtId="14" fontId="0" fillId="27" borderId="153" xfId="0" applyNumberFormat="1" applyFont="1" applyFill="1" applyBorder="1" applyAlignment="1">
      <alignment horizontal="right" vertical="center" wrapText="1"/>
    </xf>
    <xf numFmtId="0" fontId="76" fillId="0" borderId="0" xfId="0" applyFont="1"/>
    <xf numFmtId="0" fontId="0" fillId="0" borderId="0" xfId="0"/>
    <xf numFmtId="0" fontId="0" fillId="0" borderId="0" xfId="0" applyFont="1"/>
    <xf numFmtId="0" fontId="29" fillId="0" borderId="0" xfId="0" applyFont="1"/>
    <xf numFmtId="0" fontId="0" fillId="0" borderId="0" xfId="0" applyFont="1" applyBorder="1" applyAlignment="1"/>
    <xf numFmtId="0" fontId="29" fillId="25" borderId="48" xfId="0" applyFont="1" applyFill="1" applyBorder="1" applyAlignment="1">
      <alignment horizontal="center" vertical="center" wrapText="1"/>
    </xf>
    <xf numFmtId="0" fontId="0" fillId="0" borderId="15" xfId="0" applyFont="1" applyBorder="1" applyAlignment="1">
      <alignment horizontal="right"/>
    </xf>
    <xf numFmtId="0" fontId="0" fillId="0" borderId="18" xfId="0" applyBorder="1"/>
    <xf numFmtId="0" fontId="29" fillId="0" borderId="165" xfId="0" applyFont="1" applyFill="1" applyBorder="1" applyAlignment="1">
      <alignment horizontal="left" vertical="center"/>
    </xf>
    <xf numFmtId="49" fontId="29" fillId="0" borderId="48" xfId="62" applyNumberFormat="1" applyFont="1" applyFill="1" applyBorder="1" applyAlignment="1">
      <alignment horizontal="center" vertical="center" wrapText="1" shrinkToFit="1"/>
    </xf>
    <xf numFmtId="49" fontId="29" fillId="0" borderId="48" xfId="61" applyNumberFormat="1" applyFont="1" applyFill="1" applyBorder="1" applyAlignment="1">
      <alignment horizontal="center" vertical="center" wrapText="1"/>
    </xf>
    <xf numFmtId="49" fontId="29" fillId="0" borderId="48" xfId="0" applyNumberFormat="1" applyFont="1" applyFill="1" applyBorder="1" applyAlignment="1">
      <alignment horizontal="center" vertical="center"/>
    </xf>
    <xf numFmtId="49" fontId="29" fillId="0" borderId="48" xfId="59" applyNumberFormat="1" applyFont="1" applyFill="1" applyBorder="1" applyAlignment="1">
      <alignment horizontal="center" vertical="center" wrapText="1"/>
    </xf>
    <xf numFmtId="49" fontId="29" fillId="25" borderId="48" xfId="62" applyNumberFormat="1" applyFont="1" applyFill="1" applyBorder="1" applyAlignment="1">
      <alignment horizontal="center" vertical="center" wrapText="1"/>
    </xf>
    <xf numFmtId="49" fontId="29" fillId="0" borderId="48" xfId="61" applyNumberFormat="1" applyFont="1" applyFill="1" applyBorder="1" applyAlignment="1">
      <alignment horizontal="center" vertical="center"/>
    </xf>
    <xf numFmtId="0" fontId="0" fillId="27" borderId="159" xfId="0" applyFont="1" applyFill="1" applyBorder="1"/>
    <xf numFmtId="49" fontId="29" fillId="27" borderId="48" xfId="60" applyNumberFormat="1" applyFont="1" applyFill="1" applyBorder="1" applyAlignment="1">
      <alignment horizontal="center" vertical="center" wrapText="1"/>
    </xf>
    <xf numFmtId="0" fontId="29" fillId="27" borderId="48" xfId="0" applyFont="1" applyFill="1" applyBorder="1" applyAlignment="1">
      <alignment horizontal="center" vertical="center" wrapText="1"/>
    </xf>
    <xf numFmtId="49" fontId="29" fillId="27" borderId="19" xfId="60" applyNumberFormat="1" applyFont="1" applyFill="1" applyBorder="1" applyAlignment="1">
      <alignment horizontal="center" vertical="center" wrapText="1"/>
    </xf>
    <xf numFmtId="49" fontId="29" fillId="30" borderId="48" xfId="60" applyNumberFormat="1" applyFont="1" applyFill="1" applyBorder="1" applyAlignment="1">
      <alignment horizontal="center" vertical="center" wrapText="1"/>
    </xf>
    <xf numFmtId="0" fontId="0" fillId="0" borderId="166" xfId="0" applyFont="1" applyBorder="1" applyAlignment="1" applyProtection="1">
      <alignment horizontal="center"/>
    </xf>
    <xf numFmtId="0" fontId="0" fillId="0" borderId="166" xfId="0" applyFont="1" applyBorder="1" applyAlignment="1">
      <alignment horizontal="center"/>
    </xf>
    <xf numFmtId="0" fontId="0" fillId="0" borderId="167" xfId="0" applyFont="1" applyBorder="1" applyAlignment="1" applyProtection="1">
      <alignment horizontal="center"/>
    </xf>
    <xf numFmtId="0" fontId="0" fillId="0" borderId="167" xfId="0" applyFont="1" applyBorder="1" applyAlignment="1">
      <alignment horizontal="center"/>
    </xf>
    <xf numFmtId="0" fontId="0" fillId="0" borderId="167" xfId="0" applyBorder="1"/>
    <xf numFmtId="0" fontId="0" fillId="0" borderId="167" xfId="0" applyBorder="1" applyAlignment="1">
      <alignment horizontal="center" wrapText="1"/>
    </xf>
    <xf numFmtId="0" fontId="0" fillId="0" borderId="167" xfId="0" applyFont="1" applyFill="1" applyBorder="1" applyAlignment="1">
      <alignment horizontal="center" wrapText="1"/>
    </xf>
    <xf numFmtId="0" fontId="0" fillId="0" borderId="167" xfId="0" applyFont="1" applyFill="1" applyBorder="1" applyAlignment="1">
      <alignment wrapText="1"/>
    </xf>
    <xf numFmtId="0" fontId="0" fillId="0" borderId="0" xfId="0" applyFill="1" applyBorder="1" applyAlignment="1">
      <alignment horizontal="center" wrapText="1"/>
    </xf>
    <xf numFmtId="0" fontId="0" fillId="0" borderId="82" xfId="0" applyFont="1" applyFill="1" applyBorder="1" applyAlignment="1">
      <alignment wrapText="1"/>
    </xf>
    <xf numFmtId="0" fontId="0" fillId="0" borderId="166" xfId="0" applyBorder="1" applyAlignment="1">
      <alignment horizontal="center" wrapText="1"/>
    </xf>
    <xf numFmtId="0" fontId="0" fillId="0" borderId="166" xfId="0" applyFont="1" applyFill="1" applyBorder="1" applyAlignment="1">
      <alignment wrapText="1"/>
    </xf>
    <xf numFmtId="0" fontId="0" fillId="0" borderId="168" xfId="0" applyFont="1" applyBorder="1" applyAlignment="1" applyProtection="1">
      <alignment horizontal="center"/>
    </xf>
    <xf numFmtId="0" fontId="0" fillId="0" borderId="168" xfId="0" applyFont="1" applyBorder="1" applyAlignment="1">
      <alignment horizontal="center"/>
    </xf>
    <xf numFmtId="0" fontId="0" fillId="0" borderId="168" xfId="0" applyBorder="1" applyAlignment="1">
      <alignment horizontal="center" wrapText="1"/>
    </xf>
    <xf numFmtId="0" fontId="0" fillId="0" borderId="167" xfId="0" applyFill="1" applyBorder="1" applyAlignment="1">
      <alignment horizontal="center" wrapText="1"/>
    </xf>
    <xf numFmtId="0" fontId="74" fillId="0" borderId="167" xfId="254" applyFill="1" applyBorder="1" applyAlignment="1">
      <alignment horizontal="center" wrapText="1"/>
    </xf>
    <xf numFmtId="0" fontId="0" fillId="0" borderId="82" xfId="0" applyFont="1" applyFill="1" applyBorder="1" applyAlignment="1">
      <alignment horizontal="center" wrapText="1"/>
    </xf>
    <xf numFmtId="0" fontId="74" fillId="0" borderId="167" xfId="254" applyBorder="1" applyAlignment="1">
      <alignment horizontal="center" wrapText="1"/>
    </xf>
    <xf numFmtId="0" fontId="5" fillId="0" borderId="167" xfId="0" applyFont="1" applyFill="1" applyBorder="1" applyAlignment="1">
      <alignment horizontal="center" wrapText="1"/>
    </xf>
    <xf numFmtId="0" fontId="0" fillId="27" borderId="169" xfId="0" applyFont="1" applyFill="1" applyBorder="1"/>
    <xf numFmtId="1" fontId="0" fillId="30" borderId="166" xfId="83" applyNumberFormat="1" applyFont="1" applyFill="1" applyBorder="1" applyAlignment="1">
      <alignment horizontal="center"/>
    </xf>
    <xf numFmtId="0" fontId="5" fillId="0" borderId="167" xfId="0" applyFont="1" applyFill="1" applyBorder="1" applyAlignment="1">
      <alignment horizontal="left" vertical="center"/>
    </xf>
    <xf numFmtId="0" fontId="54" fillId="0" borderId="0" xfId="0" applyFont="1"/>
    <xf numFmtId="0" fontId="0" fillId="0" borderId="167" xfId="0" applyBorder="1" applyAlignment="1">
      <alignment horizontal="center"/>
    </xf>
    <xf numFmtId="0" fontId="0" fillId="27" borderId="0" xfId="0" applyFill="1" applyAlignment="1">
      <alignment horizontal="justify" vertical="center"/>
    </xf>
    <xf numFmtId="0" fontId="30" fillId="27" borderId="0" xfId="0" applyFont="1" applyFill="1" applyAlignment="1">
      <alignment horizontal="justify" vertical="center"/>
    </xf>
    <xf numFmtId="0" fontId="0" fillId="27" borderId="166" xfId="0" applyFill="1" applyBorder="1" applyAlignment="1">
      <alignment wrapText="1"/>
    </xf>
    <xf numFmtId="0" fontId="0" fillId="27" borderId="166" xfId="0" applyFont="1" applyFill="1" applyBorder="1" applyAlignment="1">
      <alignment wrapText="1"/>
    </xf>
    <xf numFmtId="0" fontId="0" fillId="27" borderId="166" xfId="0" applyFill="1" applyBorder="1"/>
    <xf numFmtId="0" fontId="30" fillId="27" borderId="167" xfId="0" applyFont="1" applyFill="1" applyBorder="1" applyAlignment="1">
      <alignment horizontal="justify" vertical="center"/>
    </xf>
    <xf numFmtId="0" fontId="0" fillId="27" borderId="168" xfId="0" applyFill="1" applyBorder="1"/>
    <xf numFmtId="0" fontId="0" fillId="0" borderId="0" xfId="0" applyFont="1" applyAlignment="1">
      <alignment wrapText="1"/>
    </xf>
    <xf numFmtId="0" fontId="0" fillId="0" borderId="0" xfId="0" applyFont="1" applyFill="1" applyAlignment="1">
      <alignment horizontal="left" wrapText="1"/>
    </xf>
    <xf numFmtId="0" fontId="38" fillId="0" borderId="15" xfId="0" applyFont="1" applyBorder="1" applyAlignment="1">
      <alignment wrapText="1"/>
    </xf>
    <xf numFmtId="0" fontId="38" fillId="27" borderId="17" xfId="0" applyFont="1" applyFill="1" applyBorder="1" applyAlignment="1">
      <alignment horizontal="left" vertical="center" wrapText="1"/>
    </xf>
    <xf numFmtId="0" fontId="30" fillId="27" borderId="57" xfId="0" applyFont="1" applyFill="1" applyBorder="1" applyAlignment="1">
      <alignment wrapText="1"/>
    </xf>
    <xf numFmtId="0" fontId="48" fillId="0" borderId="0" xfId="0" applyFont="1" applyAlignment="1">
      <alignment wrapText="1"/>
    </xf>
    <xf numFmtId="0" fontId="48" fillId="0" borderId="31" xfId="0" applyFont="1" applyBorder="1" applyAlignment="1">
      <alignment wrapText="1"/>
    </xf>
    <xf numFmtId="0" fontId="0" fillId="27" borderId="11" xfId="0" applyFont="1" applyFill="1" applyBorder="1" applyAlignment="1">
      <alignment wrapText="1"/>
    </xf>
    <xf numFmtId="0" fontId="0" fillId="25" borderId="11" xfId="0" applyFont="1" applyFill="1" applyBorder="1" applyAlignment="1">
      <alignment horizontal="center" vertical="center" wrapText="1"/>
    </xf>
    <xf numFmtId="0" fontId="0" fillId="25" borderId="57" xfId="0" applyFont="1" applyFill="1" applyBorder="1" applyAlignment="1">
      <alignment horizontal="center" vertical="center" wrapText="1"/>
    </xf>
    <xf numFmtId="0" fontId="29" fillId="25" borderId="58" xfId="0" applyFont="1" applyFill="1" applyBorder="1" applyAlignment="1">
      <alignment horizontal="center" vertical="center" wrapText="1"/>
    </xf>
    <xf numFmtId="0" fontId="29" fillId="27" borderId="58" xfId="0" applyFont="1" applyFill="1" applyBorder="1" applyAlignment="1">
      <alignment horizontal="center" vertical="center" wrapText="1"/>
    </xf>
    <xf numFmtId="49" fontId="29" fillId="27" borderId="58" xfId="60" applyNumberFormat="1" applyFont="1" applyFill="1" applyBorder="1" applyAlignment="1">
      <alignment horizontal="center" vertical="center" wrapText="1"/>
    </xf>
    <xf numFmtId="0" fontId="0" fillId="27" borderId="167" xfId="0" applyFont="1" applyFill="1" applyBorder="1" applyAlignment="1">
      <alignment horizontal="justify" vertical="center"/>
    </xf>
    <xf numFmtId="0" fontId="0" fillId="27" borderId="74" xfId="0" applyFont="1" applyFill="1" applyBorder="1"/>
    <xf numFmtId="0" fontId="0" fillId="27" borderId="167" xfId="0" applyFont="1" applyFill="1" applyBorder="1" applyAlignment="1">
      <alignment horizontal="center" vertical="center" wrapText="1"/>
    </xf>
    <xf numFmtId="49" fontId="0" fillId="27" borderId="167" xfId="60" applyNumberFormat="1" applyFont="1" applyFill="1" applyBorder="1" applyAlignment="1">
      <alignment horizontal="center" vertical="center" wrapText="1"/>
    </xf>
    <xf numFmtId="0" fontId="0" fillId="27" borderId="166" xfId="0" applyFont="1" applyFill="1" applyBorder="1" applyAlignment="1" applyProtection="1">
      <alignment horizontal="center" vertical="center"/>
    </xf>
    <xf numFmtId="0" fontId="30" fillId="27" borderId="166" xfId="253" applyFont="1" applyFill="1" applyBorder="1" applyAlignment="1">
      <alignment vertical="center" wrapText="1"/>
    </xf>
    <xf numFmtId="0" fontId="30" fillId="27" borderId="166" xfId="253" applyFont="1" applyFill="1" applyBorder="1" applyAlignment="1">
      <alignment horizontal="center" vertical="center" wrapText="1"/>
    </xf>
    <xf numFmtId="0" fontId="0" fillId="27" borderId="166" xfId="253" applyFont="1" applyFill="1" applyBorder="1" applyAlignment="1">
      <alignment vertical="center" wrapText="1"/>
    </xf>
    <xf numFmtId="0" fontId="30" fillId="27" borderId="167" xfId="253" applyFont="1" applyFill="1" applyBorder="1" applyAlignment="1">
      <alignment vertical="center" wrapText="1"/>
    </xf>
    <xf numFmtId="0" fontId="30" fillId="27" borderId="167" xfId="253" applyFont="1" applyFill="1" applyBorder="1" applyAlignment="1">
      <alignment horizontal="center" vertical="center" wrapText="1"/>
    </xf>
    <xf numFmtId="0" fontId="0" fillId="27" borderId="167" xfId="253" applyFont="1" applyFill="1" applyBorder="1" applyAlignment="1">
      <alignment horizontal="center" vertical="center" wrapText="1"/>
    </xf>
    <xf numFmtId="0" fontId="0" fillId="27" borderId="167" xfId="253" applyFont="1" applyFill="1" applyBorder="1" applyAlignment="1">
      <alignment vertical="center" wrapText="1"/>
    </xf>
    <xf numFmtId="0" fontId="0" fillId="27" borderId="167" xfId="253" applyFont="1" applyFill="1" applyBorder="1" applyAlignment="1">
      <alignment horizontal="left" vertical="center" wrapText="1"/>
    </xf>
    <xf numFmtId="0" fontId="0" fillId="0" borderId="167" xfId="0" applyFill="1" applyBorder="1" applyAlignment="1">
      <alignment horizontal="center" vertical="center"/>
    </xf>
    <xf numFmtId="0" fontId="30" fillId="0" borderId="167" xfId="253" applyFont="1" applyFill="1" applyBorder="1" applyAlignment="1">
      <alignment horizontal="left" vertical="center"/>
    </xf>
    <xf numFmtId="0" fontId="30" fillId="0" borderId="167" xfId="253" applyFont="1" applyFill="1" applyBorder="1" applyAlignment="1">
      <alignment horizontal="center" vertical="center"/>
    </xf>
    <xf numFmtId="0" fontId="30" fillId="0" borderId="167" xfId="253" applyFont="1" applyFill="1" applyBorder="1" applyAlignment="1">
      <alignment vertical="center" wrapText="1"/>
    </xf>
    <xf numFmtId="0" fontId="30" fillId="0" borderId="167" xfId="253" applyFont="1" applyFill="1" applyBorder="1" applyAlignment="1">
      <alignment horizontal="left" vertical="center" wrapText="1"/>
    </xf>
    <xf numFmtId="0" fontId="0" fillId="0" borderId="167" xfId="0" applyFont="1" applyFill="1" applyBorder="1"/>
    <xf numFmtId="0" fontId="0" fillId="0" borderId="167" xfId="0" applyFont="1" applyFill="1" applyBorder="1" applyAlignment="1">
      <alignment horizontal="center"/>
    </xf>
    <xf numFmtId="0" fontId="29" fillId="0" borderId="58" xfId="0" applyFont="1" applyFill="1" applyBorder="1" applyAlignment="1">
      <alignment horizontal="center" vertical="center" wrapText="1"/>
    </xf>
    <xf numFmtId="0" fontId="29" fillId="0" borderId="58" xfId="0" applyFont="1" applyFill="1" applyBorder="1" applyAlignment="1">
      <alignment horizontal="center" vertical="center"/>
    </xf>
    <xf numFmtId="0" fontId="0" fillId="0" borderId="167" xfId="0" applyFont="1" applyFill="1" applyBorder="1" applyAlignment="1" applyProtection="1">
      <alignment horizontal="center"/>
    </xf>
    <xf numFmtId="0" fontId="0" fillId="0" borderId="167" xfId="0" applyFont="1" applyFill="1" applyBorder="1" applyAlignment="1">
      <alignment horizontal="left"/>
    </xf>
    <xf numFmtId="0" fontId="0" fillId="0" borderId="167" xfId="0" applyFont="1" applyFill="1" applyBorder="1" applyAlignment="1">
      <alignment horizontal="center" vertical="center"/>
    </xf>
    <xf numFmtId="0" fontId="0" fillId="0" borderId="167" xfId="0" applyFont="1" applyFill="1" applyBorder="1" applyAlignment="1">
      <alignment horizontal="left" vertical="top" wrapText="1"/>
    </xf>
    <xf numFmtId="0" fontId="0" fillId="27" borderId="167" xfId="0" applyFont="1" applyFill="1" applyBorder="1" applyAlignment="1">
      <alignment horizontal="center"/>
    </xf>
    <xf numFmtId="0" fontId="30" fillId="27" borderId="167" xfId="253" applyFont="1" applyFill="1" applyBorder="1" applyAlignment="1">
      <alignment horizontal="center" vertical="center"/>
    </xf>
    <xf numFmtId="0" fontId="0" fillId="27" borderId="167" xfId="0" applyFont="1" applyFill="1" applyBorder="1"/>
    <xf numFmtId="16" fontId="0" fillId="27" borderId="167" xfId="0" quotePrefix="1" applyNumberFormat="1" applyFont="1" applyFill="1" applyBorder="1" applyAlignment="1">
      <alignment horizontal="center"/>
    </xf>
    <xf numFmtId="0" fontId="0" fillId="0" borderId="167" xfId="253" applyFont="1" applyFill="1" applyBorder="1" applyAlignment="1">
      <alignment horizontal="left" vertical="center"/>
    </xf>
    <xf numFmtId="0" fontId="0" fillId="0" borderId="167" xfId="253" applyFont="1" applyFill="1" applyBorder="1" applyAlignment="1">
      <alignment horizontal="center" vertical="center"/>
    </xf>
    <xf numFmtId="0" fontId="0" fillId="25" borderId="75" xfId="0" applyFont="1" applyFill="1" applyBorder="1" applyAlignment="1">
      <alignment horizontal="center" vertical="center" wrapText="1"/>
    </xf>
    <xf numFmtId="0" fontId="68" fillId="0" borderId="0" xfId="81" applyFont="1"/>
    <xf numFmtId="0" fontId="35" fillId="0" borderId="167" xfId="57" applyFont="1" applyFill="1" applyBorder="1" applyAlignment="1">
      <alignment horizontal="center" vertical="center" wrapText="1"/>
    </xf>
    <xf numFmtId="0" fontId="18" fillId="25" borderId="48" xfId="82" applyFont="1" applyFill="1" applyBorder="1" applyAlignment="1">
      <alignment horizontal="center"/>
    </xf>
    <xf numFmtId="0" fontId="4" fillId="0" borderId="0" xfId="81" applyAlignment="1">
      <alignment horizontal="center"/>
    </xf>
    <xf numFmtId="0" fontId="4" fillId="0" borderId="0" xfId="81" applyBorder="1" applyAlignment="1">
      <alignment horizontal="center"/>
    </xf>
    <xf numFmtId="0" fontId="5" fillId="0" borderId="166" xfId="0" applyFont="1" applyFill="1" applyBorder="1" applyAlignment="1">
      <alignment horizontal="center" wrapText="1"/>
    </xf>
    <xf numFmtId="0" fontId="49" fillId="0" borderId="97" xfId="128" applyFont="1" applyFill="1" applyBorder="1" applyAlignment="1">
      <alignment wrapText="1"/>
    </xf>
    <xf numFmtId="0" fontId="5" fillId="0" borderId="0" xfId="0" applyFont="1" applyFill="1" applyBorder="1" applyAlignment="1">
      <alignment horizontal="center" wrapText="1"/>
    </xf>
    <xf numFmtId="0" fontId="30" fillId="0" borderId="167" xfId="111" applyFont="1" applyFill="1" applyBorder="1" applyAlignment="1">
      <alignment horizontal="center" vertical="center"/>
    </xf>
    <xf numFmtId="0" fontId="0" fillId="0" borderId="167" xfId="0" applyFont="1" applyFill="1" applyBorder="1" applyAlignment="1">
      <alignment horizontal="center" vertical="center" wrapText="1"/>
    </xf>
    <xf numFmtId="0" fontId="35" fillId="0" borderId="167" xfId="111" applyFont="1" applyFill="1" applyBorder="1" applyAlignment="1">
      <alignment horizontal="center" vertical="center" wrapText="1"/>
    </xf>
    <xf numFmtId="0" fontId="35" fillId="0" borderId="167" xfId="57" applyFont="1" applyBorder="1" applyAlignment="1">
      <alignment horizontal="center" vertical="top" wrapText="1"/>
    </xf>
    <xf numFmtId="0" fontId="30" fillId="25" borderId="47" xfId="0" applyFont="1" applyFill="1" applyBorder="1" applyAlignment="1">
      <alignment horizontal="left" vertical="center" shrinkToFit="1"/>
    </xf>
    <xf numFmtId="0" fontId="0" fillId="25" borderId="47" xfId="0" applyFont="1" applyFill="1" applyBorder="1" applyAlignment="1">
      <alignment horizontal="center" vertical="center" wrapText="1"/>
    </xf>
    <xf numFmtId="0" fontId="0" fillId="0" borderId="11" xfId="0" applyBorder="1" applyAlignment="1">
      <alignment horizontal="center" wrapText="1"/>
    </xf>
    <xf numFmtId="0" fontId="0" fillId="25" borderId="167" xfId="0" applyFont="1" applyFill="1" applyBorder="1" applyAlignment="1">
      <alignment horizontal="center" vertical="center" wrapText="1"/>
    </xf>
    <xf numFmtId="0" fontId="30" fillId="27" borderId="11" xfId="0" applyFont="1" applyFill="1" applyBorder="1" applyAlignment="1">
      <alignment wrapText="1"/>
    </xf>
    <xf numFmtId="0" fontId="30" fillId="27" borderId="70" xfId="0" applyFont="1" applyFill="1" applyBorder="1" applyAlignment="1"/>
    <xf numFmtId="0" fontId="0" fillId="27" borderId="57" xfId="0" applyFill="1" applyBorder="1" applyAlignment="1">
      <alignment horizontal="center"/>
    </xf>
    <xf numFmtId="0" fontId="30" fillId="27" borderId="57" xfId="0" applyFont="1" applyFill="1" applyBorder="1" applyAlignment="1">
      <alignment horizontal="center"/>
    </xf>
    <xf numFmtId="0" fontId="0" fillId="27" borderId="167" xfId="0" applyFill="1" applyBorder="1" applyAlignment="1">
      <alignment wrapText="1"/>
    </xf>
    <xf numFmtId="0" fontId="72" fillId="0" borderId="0" xfId="0" applyFont="1" applyAlignment="1">
      <alignment vertical="center" wrapText="1"/>
    </xf>
    <xf numFmtId="49" fontId="29" fillId="0" borderId="0" xfId="60" applyNumberFormat="1" applyFont="1" applyFill="1" applyBorder="1" applyAlignment="1">
      <alignment vertical="center"/>
    </xf>
    <xf numFmtId="0" fontId="30" fillId="25" borderId="0" xfId="0" applyFont="1" applyFill="1"/>
    <xf numFmtId="0" fontId="30" fillId="0" borderId="0" xfId="0" applyFont="1" applyFill="1"/>
    <xf numFmtId="0" fontId="30" fillId="0" borderId="0" xfId="0" applyFont="1" applyFill="1" applyBorder="1" applyAlignment="1"/>
    <xf numFmtId="0" fontId="30" fillId="0" borderId="14" xfId="0" applyFont="1" applyBorder="1"/>
    <xf numFmtId="0" fontId="30" fillId="0" borderId="31" xfId="0" applyFont="1" applyBorder="1" applyAlignment="1"/>
    <xf numFmtId="0" fontId="30" fillId="0" borderId="31" xfId="0" applyFont="1" applyFill="1" applyBorder="1" applyAlignment="1"/>
    <xf numFmtId="0" fontId="29" fillId="0" borderId="166" xfId="0" applyFont="1" applyFill="1" applyBorder="1" applyAlignment="1">
      <alignment horizontal="left" vertical="center"/>
    </xf>
    <xf numFmtId="0" fontId="30" fillId="27" borderId="166" xfId="0" applyFont="1" applyFill="1" applyBorder="1"/>
    <xf numFmtId="49" fontId="18" fillId="0" borderId="48" xfId="60" applyNumberFormat="1" applyFont="1" applyFill="1" applyBorder="1" applyAlignment="1">
      <alignment horizontal="center" vertical="center" wrapText="1"/>
    </xf>
    <xf numFmtId="0" fontId="18" fillId="0" borderId="48" xfId="0" applyFont="1" applyFill="1" applyBorder="1" applyAlignment="1">
      <alignment horizontal="center" vertical="center"/>
    </xf>
    <xf numFmtId="49" fontId="18" fillId="25" borderId="48" xfId="60" applyNumberFormat="1" applyFont="1" applyFill="1" applyBorder="1" applyAlignment="1">
      <alignment horizontal="center" vertical="center" wrapText="1"/>
    </xf>
    <xf numFmtId="0" fontId="0" fillId="0" borderId="166" xfId="0" applyFont="1" applyFill="1" applyBorder="1" applyAlignment="1">
      <alignment vertical="center" wrapText="1"/>
    </xf>
    <xf numFmtId="0" fontId="0" fillId="0" borderId="166" xfId="0" applyFont="1" applyFill="1" applyBorder="1" applyAlignment="1">
      <alignment horizontal="center" vertical="center"/>
    </xf>
    <xf numFmtId="0" fontId="0" fillId="0" borderId="166" xfId="0" applyFont="1" applyFill="1" applyBorder="1" applyAlignment="1">
      <alignment horizontal="center" vertical="center" wrapText="1"/>
    </xf>
    <xf numFmtId="0" fontId="5" fillId="0" borderId="166" xfId="0" applyFont="1" applyFill="1" applyBorder="1" applyAlignment="1">
      <alignment horizontal="center"/>
    </xf>
    <xf numFmtId="49" fontId="5" fillId="27" borderId="166" xfId="60" applyNumberFormat="1" applyFont="1" applyFill="1" applyBorder="1" applyAlignment="1">
      <alignment horizontal="center" vertical="center" wrapText="1"/>
    </xf>
    <xf numFmtId="49" fontId="5" fillId="27" borderId="167" xfId="60" applyNumberFormat="1" applyFont="1" applyFill="1" applyBorder="1" applyAlignment="1">
      <alignment horizontal="center" vertical="center" wrapText="1"/>
    </xf>
    <xf numFmtId="0" fontId="0" fillId="0" borderId="167" xfId="0" applyFont="1" applyFill="1" applyBorder="1" applyAlignment="1">
      <alignment vertical="center" wrapText="1"/>
    </xf>
    <xf numFmtId="0" fontId="5" fillId="0" borderId="167" xfId="0" applyFont="1" applyFill="1" applyBorder="1" applyAlignment="1">
      <alignment horizontal="center"/>
    </xf>
    <xf numFmtId="0" fontId="0" fillId="0" borderId="167" xfId="0" applyFont="1" applyFill="1" applyBorder="1" applyAlignment="1">
      <alignment horizontal="left" vertical="center"/>
    </xf>
    <xf numFmtId="0" fontId="0" fillId="27" borderId="167" xfId="0" applyFill="1" applyBorder="1" applyAlignment="1">
      <alignment horizontal="center" wrapText="1"/>
    </xf>
    <xf numFmtId="49" fontId="18" fillId="0" borderId="58" xfId="60" applyNumberFormat="1" applyFont="1" applyFill="1" applyBorder="1" applyAlignment="1">
      <alignment horizontal="center" vertical="center" wrapText="1"/>
    </xf>
    <xf numFmtId="0" fontId="0" fillId="0" borderId="167" xfId="0" applyFont="1" applyBorder="1"/>
    <xf numFmtId="0" fontId="30" fillId="0" borderId="167" xfId="0" applyFont="1" applyBorder="1"/>
    <xf numFmtId="0" fontId="49" fillId="0" borderId="0" xfId="128" applyFont="1" applyFill="1" applyBorder="1"/>
    <xf numFmtId="1" fontId="49" fillId="0" borderId="0" xfId="128" applyNumberFormat="1" applyFont="1" applyFill="1" applyBorder="1"/>
    <xf numFmtId="0" fontId="4" fillId="0" borderId="0" xfId="81" applyFill="1" applyBorder="1"/>
    <xf numFmtId="0" fontId="55" fillId="0" borderId="167" xfId="0" applyFont="1" applyFill="1" applyBorder="1" applyAlignment="1">
      <alignment horizontal="center"/>
    </xf>
    <xf numFmtId="0" fontId="55" fillId="0" borderId="167" xfId="0" applyFont="1" applyFill="1" applyBorder="1" applyAlignment="1">
      <alignment horizontal="center" wrapText="1"/>
    </xf>
    <xf numFmtId="0" fontId="0" fillId="0" borderId="170" xfId="0" applyFont="1" applyFill="1" applyBorder="1" applyAlignment="1">
      <alignment horizontal="center" wrapText="1"/>
    </xf>
    <xf numFmtId="0" fontId="30" fillId="0" borderId="153" xfId="0" applyFont="1" applyFill="1" applyBorder="1" applyAlignment="1">
      <alignment horizontal="center"/>
    </xf>
    <xf numFmtId="0" fontId="0" fillId="0" borderId="153" xfId="0" applyFont="1" applyFill="1" applyBorder="1" applyAlignment="1">
      <alignment horizontal="center" wrapText="1"/>
    </xf>
    <xf numFmtId="0" fontId="49" fillId="27" borderId="153" xfId="128" applyFont="1" applyFill="1" applyBorder="1"/>
    <xf numFmtId="1" fontId="49" fillId="30" borderId="166" xfId="128" applyNumberFormat="1" applyFont="1" applyFill="1" applyBorder="1"/>
    <xf numFmtId="0" fontId="49" fillId="27" borderId="166" xfId="128" applyFont="1" applyFill="1" applyBorder="1" applyAlignment="1">
      <alignment wrapText="1"/>
    </xf>
    <xf numFmtId="0" fontId="0" fillId="0" borderId="153" xfId="58" applyFont="1" applyFill="1" applyBorder="1"/>
    <xf numFmtId="0" fontId="0" fillId="0" borderId="0" xfId="0" applyFont="1" applyFill="1" applyBorder="1" applyAlignment="1">
      <alignment horizontal="center" wrapText="1"/>
    </xf>
    <xf numFmtId="0" fontId="0" fillId="0" borderId="0" xfId="0" applyFont="1" applyFill="1" applyBorder="1" applyAlignment="1">
      <alignment horizontal="center" wrapText="1" shrinkToFit="1"/>
    </xf>
    <xf numFmtId="0" fontId="55" fillId="0" borderId="0" xfId="0" applyFont="1" applyFill="1" applyBorder="1" applyAlignment="1">
      <alignment horizontal="center" wrapText="1"/>
    </xf>
    <xf numFmtId="0" fontId="51" fillId="0" borderId="0" xfId="0" applyFont="1" applyBorder="1"/>
    <xf numFmtId="0" fontId="30" fillId="0" borderId="167" xfId="0" applyFont="1" applyBorder="1" applyAlignment="1">
      <alignment vertical="center" wrapText="1"/>
    </xf>
    <xf numFmtId="0" fontId="0" fillId="27" borderId="0" xfId="0" applyFont="1" applyFill="1" applyAlignment="1">
      <alignment horizontal="justify" vertical="center"/>
    </xf>
    <xf numFmtId="0" fontId="0" fillId="27" borderId="167" xfId="0" applyFont="1" applyFill="1" applyBorder="1" applyAlignment="1">
      <alignment wrapText="1"/>
    </xf>
    <xf numFmtId="0" fontId="55" fillId="27" borderId="0" xfId="0" applyFont="1" applyFill="1" applyAlignment="1">
      <alignment vertical="center" wrapText="1"/>
    </xf>
    <xf numFmtId="0" fontId="35" fillId="0" borderId="0" xfId="79" applyFont="1" applyBorder="1" applyAlignment="1">
      <alignment horizontal="center"/>
    </xf>
    <xf numFmtId="49" fontId="35" fillId="0" borderId="0" xfId="79" applyNumberFormat="1" applyFont="1" applyBorder="1" applyAlignment="1">
      <alignment horizontal="center"/>
    </xf>
    <xf numFmtId="0" fontId="0" fillId="30" borderId="57" xfId="0" applyFill="1" applyBorder="1"/>
    <xf numFmtId="0" fontId="29" fillId="0" borderId="82" xfId="0" applyFont="1" applyFill="1" applyBorder="1" applyAlignment="1">
      <alignment horizontal="center" vertical="center" textRotation="90"/>
    </xf>
    <xf numFmtId="0" fontId="29" fillId="0" borderId="89" xfId="0" applyFont="1" applyFill="1" applyBorder="1" applyAlignment="1">
      <alignment horizontal="center" vertical="center" textRotation="90"/>
    </xf>
    <xf numFmtId="0" fontId="5" fillId="30" borderId="166" xfId="0" applyFont="1" applyFill="1" applyBorder="1" applyAlignment="1">
      <alignment horizontal="center" wrapText="1"/>
    </xf>
    <xf numFmtId="0" fontId="5" fillId="30" borderId="167" xfId="0" applyFont="1" applyFill="1" applyBorder="1" applyAlignment="1">
      <alignment horizontal="center" wrapText="1"/>
    </xf>
    <xf numFmtId="0" fontId="0" fillId="27" borderId="167" xfId="0" applyFill="1" applyBorder="1"/>
    <xf numFmtId="0" fontId="0" fillId="0" borderId="167" xfId="0" applyBorder="1" applyAlignment="1">
      <alignment horizontal="left" vertical="top"/>
    </xf>
    <xf numFmtId="0" fontId="0" fillId="0" borderId="167" xfId="0" applyFill="1" applyBorder="1" applyAlignment="1">
      <alignment horizontal="right"/>
    </xf>
    <xf numFmtId="0" fontId="35" fillId="0" borderId="167" xfId="209" applyFont="1" applyFill="1" applyBorder="1"/>
    <xf numFmtId="0" fontId="0" fillId="27" borderId="167" xfId="0" applyFont="1" applyFill="1" applyBorder="1" applyAlignment="1">
      <alignment horizontal="right" vertical="center" wrapText="1"/>
    </xf>
    <xf numFmtId="0" fontId="0" fillId="27" borderId="167" xfId="0" applyFont="1" applyFill="1" applyBorder="1" applyAlignment="1">
      <alignment vertical="center" wrapText="1"/>
    </xf>
    <xf numFmtId="0" fontId="0" fillId="0" borderId="167" xfId="0" applyFill="1" applyBorder="1"/>
    <xf numFmtId="0" fontId="0" fillId="0" borderId="167" xfId="0" applyFill="1" applyBorder="1" applyAlignment="1">
      <alignment horizontal="left" vertical="top"/>
    </xf>
    <xf numFmtId="0" fontId="35" fillId="0" borderId="167" xfId="111" applyFont="1" applyFill="1" applyBorder="1"/>
    <xf numFmtId="0" fontId="0" fillId="25" borderId="167" xfId="0" applyFill="1" applyBorder="1"/>
    <xf numFmtId="0" fontId="0" fillId="25" borderId="167" xfId="0" applyFill="1" applyBorder="1" applyAlignment="1">
      <alignment horizontal="left" vertical="top"/>
    </xf>
    <xf numFmtId="0" fontId="0" fillId="25" borderId="167" xfId="0" applyFill="1" applyBorder="1" applyAlignment="1">
      <alignment horizontal="right"/>
    </xf>
    <xf numFmtId="0" fontId="35" fillId="25" borderId="167" xfId="209" applyFont="1" applyFill="1" applyBorder="1"/>
    <xf numFmtId="0" fontId="0" fillId="30" borderId="167" xfId="0" applyFill="1" applyBorder="1" applyAlignment="1">
      <alignment horizontal="left" vertical="top"/>
    </xf>
    <xf numFmtId="0" fontId="0" fillId="27" borderId="167" xfId="0" applyFill="1" applyBorder="1" applyAlignment="1">
      <alignment horizontal="center"/>
    </xf>
    <xf numFmtId="0" fontId="0" fillId="0" borderId="75" xfId="0" applyFont="1" applyFill="1" applyBorder="1" applyAlignment="1" applyProtection="1">
      <alignment horizontal="left" vertical="top"/>
    </xf>
    <xf numFmtId="0" fontId="0" fillId="0" borderId="167" xfId="0" applyFont="1" applyFill="1" applyBorder="1" applyAlignment="1">
      <alignment horizontal="left" vertical="top"/>
    </xf>
    <xf numFmtId="49" fontId="0" fillId="27" borderId="171" xfId="0" applyNumberFormat="1" applyFont="1" applyFill="1" applyBorder="1" applyAlignment="1">
      <alignment horizontal="left" vertical="top"/>
    </xf>
    <xf numFmtId="49" fontId="0" fillId="27" borderId="167" xfId="0" applyNumberFormat="1" applyFont="1" applyFill="1" applyBorder="1" applyAlignment="1">
      <alignment horizontal="left" vertical="top" wrapText="1"/>
    </xf>
    <xf numFmtId="49" fontId="0" fillId="0" borderId="167" xfId="0" applyNumberFormat="1" applyFont="1" applyFill="1" applyBorder="1" applyAlignment="1">
      <alignment horizontal="left" vertical="top"/>
    </xf>
    <xf numFmtId="49" fontId="0" fillId="0" borderId="167" xfId="60" applyNumberFormat="1" applyFont="1" applyFill="1" applyBorder="1" applyAlignment="1">
      <alignment horizontal="left" vertical="top"/>
    </xf>
    <xf numFmtId="49" fontId="0" fillId="0" borderId="167" xfId="60" applyNumberFormat="1" applyFont="1" applyFill="1" applyBorder="1" applyAlignment="1">
      <alignment horizontal="left" vertical="top" wrapText="1"/>
    </xf>
    <xf numFmtId="49" fontId="0" fillId="0" borderId="166" xfId="0" applyNumberFormat="1" applyFont="1" applyFill="1" applyBorder="1" applyAlignment="1">
      <alignment horizontal="left" vertical="top"/>
    </xf>
    <xf numFmtId="0" fontId="0" fillId="0" borderId="166" xfId="0" applyFont="1" applyFill="1" applyBorder="1" applyAlignment="1">
      <alignment horizontal="left" vertical="top"/>
    </xf>
    <xf numFmtId="49" fontId="49" fillId="27" borderId="166" xfId="60" applyNumberFormat="1" applyFont="1" applyFill="1" applyBorder="1" applyAlignment="1">
      <alignment vertical="center"/>
    </xf>
    <xf numFmtId="49" fontId="0" fillId="27" borderId="166" xfId="60" applyNumberFormat="1" applyFont="1" applyFill="1" applyBorder="1" applyAlignment="1">
      <alignment vertical="center"/>
    </xf>
    <xf numFmtId="0" fontId="0" fillId="27" borderId="166" xfId="0" applyFont="1" applyFill="1" applyBorder="1"/>
    <xf numFmtId="49" fontId="0" fillId="27" borderId="166" xfId="60" applyNumberFormat="1" applyFont="1" applyFill="1" applyBorder="1" applyAlignment="1">
      <alignment vertical="center" wrapText="1"/>
    </xf>
    <xf numFmtId="49" fontId="0" fillId="27" borderId="167" xfId="60" applyNumberFormat="1" applyFont="1" applyFill="1" applyBorder="1" applyAlignment="1">
      <alignment vertical="center" wrapText="1"/>
    </xf>
    <xf numFmtId="0" fontId="29" fillId="0" borderId="18" xfId="0" applyFont="1" applyFill="1" applyBorder="1" applyAlignment="1">
      <alignment horizontal="center" vertical="center" wrapText="1"/>
    </xf>
    <xf numFmtId="0" fontId="0" fillId="0" borderId="16" xfId="0" applyBorder="1" applyAlignment="1">
      <alignment horizontal="center" vertical="center"/>
    </xf>
    <xf numFmtId="0" fontId="29" fillId="0" borderId="16" xfId="0" applyFont="1" applyFill="1" applyBorder="1" applyAlignment="1">
      <alignment horizontal="left" vertical="center"/>
    </xf>
    <xf numFmtId="0" fontId="0" fillId="0" borderId="13" xfId="0" applyBorder="1" applyAlignment="1">
      <alignment horizontal="left"/>
    </xf>
    <xf numFmtId="0" fontId="0" fillId="0" borderId="17" xfId="0" applyBorder="1" applyAlignment="1">
      <alignment horizontal="left"/>
    </xf>
    <xf numFmtId="0" fontId="29" fillId="0" borderId="18" xfId="0" applyFont="1" applyFill="1" applyBorder="1" applyAlignment="1">
      <alignment horizontal="left" vertical="center"/>
    </xf>
    <xf numFmtId="0" fontId="0" fillId="0" borderId="20" xfId="0" applyBorder="1" applyAlignment="1">
      <alignment horizontal="left"/>
    </xf>
    <xf numFmtId="0" fontId="0" fillId="0" borderId="15" xfId="0" applyBorder="1" applyAlignment="1">
      <alignment horizontal="left"/>
    </xf>
    <xf numFmtId="0" fontId="0" fillId="0" borderId="49" xfId="0" applyBorder="1" applyAlignment="1">
      <alignment horizontal="center" vertical="center" wrapText="1"/>
    </xf>
    <xf numFmtId="0" fontId="0" fillId="0" borderId="51" xfId="0" applyBorder="1" applyAlignment="1">
      <alignment horizontal="center" vertical="center" wrapText="1"/>
    </xf>
    <xf numFmtId="49" fontId="29" fillId="0" borderId="20" xfId="0" applyNumberFormat="1" applyFont="1" applyFill="1" applyBorder="1" applyAlignment="1">
      <alignment horizontal="center" vertical="center" wrapText="1"/>
    </xf>
    <xf numFmtId="0" fontId="0" fillId="0" borderId="13" xfId="0" applyFill="1" applyBorder="1" applyAlignment="1">
      <alignment horizontal="center" vertical="center"/>
    </xf>
    <xf numFmtId="0" fontId="29" fillId="0" borderId="20" xfId="0" applyFont="1" applyFill="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49" fontId="29" fillId="0" borderId="46" xfId="0" applyNumberFormat="1" applyFont="1" applyFill="1" applyBorder="1" applyAlignment="1">
      <alignment horizontal="center" vertical="center" wrapText="1"/>
    </xf>
    <xf numFmtId="0" fontId="0" fillId="0" borderId="43" xfId="0" applyBorder="1" applyAlignment="1">
      <alignment horizontal="center" vertical="center" wrapText="1"/>
    </xf>
    <xf numFmtId="0" fontId="29" fillId="0" borderId="70" xfId="0" applyFont="1" applyFill="1" applyBorder="1" applyAlignment="1">
      <alignment horizontal="center" vertical="center" wrapText="1"/>
    </xf>
    <xf numFmtId="0" fontId="29" fillId="0" borderId="24" xfId="0" applyFont="1" applyFill="1" applyBorder="1" applyAlignment="1">
      <alignment horizontal="center" vertical="center" wrapText="1"/>
    </xf>
    <xf numFmtId="49" fontId="29" fillId="0" borderId="15" xfId="0" applyNumberFormat="1" applyFont="1" applyFill="1" applyBorder="1" applyAlignment="1">
      <alignment horizontal="center" vertical="center" wrapText="1"/>
    </xf>
    <xf numFmtId="0" fontId="29" fillId="0" borderId="15" xfId="0" applyFont="1" applyFill="1" applyBorder="1" applyAlignment="1">
      <alignment horizontal="center" vertical="center" wrapText="1"/>
    </xf>
    <xf numFmtId="0" fontId="29" fillId="30" borderId="66" xfId="80" applyFont="1" applyFill="1" applyBorder="1" applyAlignment="1">
      <alignment horizontal="center" vertical="center" wrapText="1"/>
    </xf>
    <xf numFmtId="0" fontId="30" fillId="30" borderId="69" xfId="0" applyFont="1" applyFill="1" applyBorder="1" applyAlignment="1">
      <alignment horizontal="center" vertical="center" wrapText="1"/>
    </xf>
    <xf numFmtId="0" fontId="29" fillId="27" borderId="66" xfId="80" applyFont="1" applyFill="1" applyBorder="1" applyAlignment="1">
      <alignment horizontal="center" vertical="center" wrapText="1"/>
    </xf>
    <xf numFmtId="0" fontId="30" fillId="27" borderId="69" xfId="0" applyFont="1" applyFill="1" applyBorder="1" applyAlignment="1">
      <alignment horizontal="center" vertical="center" wrapText="1"/>
    </xf>
    <xf numFmtId="0" fontId="29" fillId="27" borderId="66" xfId="80" applyFont="1" applyFill="1" applyBorder="1" applyAlignment="1">
      <alignment vertical="center" wrapText="1"/>
    </xf>
    <xf numFmtId="0" fontId="30" fillId="27" borderId="69" xfId="0" applyFont="1" applyFill="1" applyBorder="1" applyAlignment="1">
      <alignment vertical="center" wrapText="1"/>
    </xf>
    <xf numFmtId="0" fontId="29" fillId="27" borderId="66" xfId="78" applyFont="1" applyFill="1" applyBorder="1" applyAlignment="1">
      <alignment horizontal="center" vertical="center"/>
    </xf>
    <xf numFmtId="0" fontId="30" fillId="27" borderId="69" xfId="0" applyFont="1" applyFill="1" applyBorder="1" applyAlignment="1">
      <alignment horizontal="center" vertical="center"/>
    </xf>
    <xf numFmtId="0" fontId="42" fillId="0" borderId="66" xfId="78" applyFont="1" applyFill="1" applyBorder="1" applyAlignment="1">
      <alignment horizontal="center" vertical="center" wrapText="1"/>
    </xf>
    <xf numFmtId="0" fontId="42" fillId="0" borderId="69" xfId="78" applyFont="1" applyFill="1" applyBorder="1" applyAlignment="1">
      <alignment horizontal="center" vertical="center" wrapText="1"/>
    </xf>
    <xf numFmtId="0" fontId="42" fillId="0" borderId="66" xfId="78" applyFont="1" applyFill="1" applyBorder="1" applyAlignment="1">
      <alignment horizontal="center" vertical="center"/>
    </xf>
    <xf numFmtId="0" fontId="42" fillId="0" borderId="69" xfId="78" applyFont="1" applyFill="1" applyBorder="1" applyAlignment="1">
      <alignment horizontal="center" vertical="center"/>
    </xf>
    <xf numFmtId="0" fontId="30" fillId="0" borderId="69" xfId="0" applyFont="1" applyBorder="1" applyAlignment="1">
      <alignment horizontal="center" vertical="center"/>
    </xf>
    <xf numFmtId="0" fontId="29" fillId="27" borderId="66" xfId="80" applyFont="1" applyFill="1" applyBorder="1" applyAlignment="1">
      <alignment horizontal="center" vertical="center"/>
    </xf>
    <xf numFmtId="0" fontId="42" fillId="0" borderId="66" xfId="79" applyFont="1" applyFill="1" applyBorder="1" applyAlignment="1">
      <alignment horizontal="center" vertical="center" wrapText="1"/>
    </xf>
    <xf numFmtId="0" fontId="30" fillId="0" borderId="69" xfId="0" applyFont="1" applyBorder="1" applyAlignment="1"/>
    <xf numFmtId="0" fontId="42" fillId="0" borderId="66" xfId="79" applyFont="1" applyFill="1" applyBorder="1" applyAlignment="1">
      <alignment horizontal="center" vertical="center"/>
    </xf>
    <xf numFmtId="0" fontId="29" fillId="27" borderId="43" xfId="0" applyFont="1" applyFill="1" applyBorder="1" applyAlignment="1">
      <alignment horizontal="center" vertical="center" wrapText="1"/>
    </xf>
    <xf numFmtId="0" fontId="29" fillId="27" borderId="73" xfId="0" applyFont="1" applyFill="1" applyBorder="1" applyAlignment="1">
      <alignment horizontal="center" vertical="center" wrapText="1"/>
    </xf>
    <xf numFmtId="0" fontId="29" fillId="27" borderId="38" xfId="0" applyFont="1" applyFill="1" applyBorder="1" applyAlignment="1">
      <alignment horizontal="center" vertical="center" wrapText="1"/>
    </xf>
    <xf numFmtId="0" fontId="29" fillId="25" borderId="58" xfId="0" applyFont="1" applyFill="1" applyBorder="1" applyAlignment="1">
      <alignment horizontal="center" vertical="center" wrapText="1"/>
    </xf>
    <xf numFmtId="0" fontId="29" fillId="25" borderId="50" xfId="0" applyFont="1" applyFill="1" applyBorder="1" applyAlignment="1">
      <alignment horizontal="center" vertical="center" wrapText="1"/>
    </xf>
    <xf numFmtId="49" fontId="29" fillId="25" borderId="50" xfId="0" applyNumberFormat="1" applyFont="1" applyFill="1" applyBorder="1" applyAlignment="1">
      <alignment horizontal="center" vertical="center" wrapText="1"/>
    </xf>
    <xf numFmtId="49" fontId="29" fillId="25" borderId="48" xfId="0" applyNumberFormat="1" applyFont="1" applyFill="1" applyBorder="1" applyAlignment="1">
      <alignment horizontal="center" vertical="center" wrapText="1"/>
    </xf>
    <xf numFmtId="0" fontId="29" fillId="25" borderId="48" xfId="0" applyFont="1" applyFill="1" applyBorder="1" applyAlignment="1">
      <alignment horizontal="center" vertical="center" wrapText="1"/>
    </xf>
    <xf numFmtId="0" fontId="29" fillId="25" borderId="58" xfId="79" applyFont="1" applyFill="1" applyBorder="1" applyAlignment="1">
      <alignment horizontal="center" vertical="center" wrapText="1"/>
    </xf>
    <xf numFmtId="0" fontId="29" fillId="25" borderId="50" xfId="79" applyFont="1" applyFill="1" applyBorder="1" applyAlignment="1">
      <alignment horizontal="center" vertical="center" wrapText="1"/>
    </xf>
    <xf numFmtId="49" fontId="29" fillId="25" borderId="58" xfId="60" applyNumberFormat="1" applyFont="1" applyFill="1" applyBorder="1" applyAlignment="1">
      <alignment horizontal="center" vertical="center" wrapText="1"/>
    </xf>
    <xf numFmtId="49" fontId="29" fillId="25" borderId="50" xfId="60" applyNumberFormat="1" applyFont="1" applyFill="1" applyBorder="1" applyAlignment="1">
      <alignment horizontal="center" vertical="center" wrapText="1"/>
    </xf>
    <xf numFmtId="49" fontId="29" fillId="25" borderId="58" xfId="0" applyNumberFormat="1" applyFont="1" applyFill="1" applyBorder="1" applyAlignment="1">
      <alignment horizontal="center" vertical="center" wrapText="1"/>
    </xf>
    <xf numFmtId="0" fontId="29" fillId="27" borderId="58" xfId="0" applyFont="1" applyFill="1" applyBorder="1" applyAlignment="1">
      <alignment horizontal="center" vertical="center" wrapText="1"/>
    </xf>
    <xf numFmtId="0" fontId="29" fillId="27" borderId="50" xfId="0" applyFont="1" applyFill="1" applyBorder="1" applyAlignment="1">
      <alignment horizontal="center" vertical="center" wrapText="1"/>
    </xf>
    <xf numFmtId="49" fontId="29" fillId="27" borderId="58" xfId="60" applyNumberFormat="1" applyFont="1" applyFill="1" applyBorder="1" applyAlignment="1">
      <alignment horizontal="center" vertical="center" wrapText="1"/>
    </xf>
    <xf numFmtId="49" fontId="29" fillId="27" borderId="50" xfId="60" applyNumberFormat="1" applyFont="1" applyFill="1" applyBorder="1" applyAlignment="1">
      <alignment horizontal="center" vertical="center" wrapText="1"/>
    </xf>
    <xf numFmtId="49" fontId="18" fillId="27" borderId="58" xfId="60" applyNumberFormat="1" applyFont="1" applyFill="1" applyBorder="1" applyAlignment="1">
      <alignment horizontal="center" vertical="center" wrapText="1"/>
    </xf>
    <xf numFmtId="49" fontId="18" fillId="27" borderId="50" xfId="60" applyNumberFormat="1" applyFont="1" applyFill="1" applyBorder="1" applyAlignment="1">
      <alignment horizontal="center" vertical="center" wrapText="1"/>
    </xf>
    <xf numFmtId="0" fontId="29" fillId="0" borderId="0" xfId="0" applyFont="1" applyFill="1" applyBorder="1" applyAlignment="1">
      <alignment horizontal="left" vertical="center"/>
    </xf>
    <xf numFmtId="0" fontId="29" fillId="0" borderId="31" xfId="0" applyFont="1" applyFill="1" applyBorder="1" applyAlignment="1">
      <alignment horizontal="left" vertical="center"/>
    </xf>
    <xf numFmtId="49" fontId="5" fillId="0" borderId="83" xfId="0" applyNumberFormat="1" applyFont="1" applyFill="1" applyBorder="1" applyAlignment="1">
      <alignment horizontal="center" vertical="center" wrapText="1"/>
    </xf>
    <xf numFmtId="49" fontId="5" fillId="0" borderId="81" xfId="0" applyNumberFormat="1" applyFont="1" applyFill="1" applyBorder="1" applyAlignment="1">
      <alignment horizontal="center" vertical="center" wrapText="1"/>
    </xf>
    <xf numFmtId="0" fontId="5" fillId="27" borderId="84" xfId="0" applyFont="1" applyFill="1" applyBorder="1" applyAlignment="1">
      <alignment horizontal="center" vertical="center"/>
    </xf>
    <xf numFmtId="0" fontId="5" fillId="27" borderId="85" xfId="0" applyFont="1" applyFill="1" applyBorder="1" applyAlignment="1">
      <alignment horizontal="center" vertical="center"/>
    </xf>
    <xf numFmtId="49" fontId="5" fillId="0" borderId="80" xfId="0" applyNumberFormat="1" applyFont="1" applyFill="1" applyBorder="1" applyAlignment="1">
      <alignment horizontal="center" vertical="center" wrapText="1"/>
    </xf>
    <xf numFmtId="49" fontId="5" fillId="0" borderId="82" xfId="0" applyNumberFormat="1" applyFont="1" applyFill="1" applyBorder="1" applyAlignment="1">
      <alignment horizontal="center" vertical="center" wrapText="1"/>
    </xf>
    <xf numFmtId="49" fontId="5" fillId="0" borderId="70" xfId="0" applyNumberFormat="1" applyFont="1" applyFill="1" applyBorder="1" applyAlignment="1">
      <alignment horizontal="center" vertical="center" wrapText="1"/>
    </xf>
    <xf numFmtId="0" fontId="5" fillId="0" borderId="80" xfId="0" applyFont="1" applyFill="1" applyBorder="1" applyAlignment="1">
      <alignment horizontal="center" vertical="center" wrapText="1"/>
    </xf>
    <xf numFmtId="0" fontId="5" fillId="0" borderId="82"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5" fillId="0" borderId="80" xfId="0" applyFont="1" applyFill="1" applyBorder="1" applyAlignment="1">
      <alignment horizontal="center" vertical="center"/>
    </xf>
    <xf numFmtId="0" fontId="5" fillId="0" borderId="82" xfId="0" applyFont="1" applyFill="1" applyBorder="1" applyAlignment="1">
      <alignment horizontal="center" vertical="center"/>
    </xf>
    <xf numFmtId="0" fontId="5" fillId="0" borderId="70" xfId="0" applyFont="1" applyFill="1" applyBorder="1" applyAlignment="1">
      <alignment horizontal="center" vertical="center"/>
    </xf>
    <xf numFmtId="0" fontId="0" fillId="30" borderId="61" xfId="0" applyFont="1" applyFill="1" applyBorder="1" applyAlignment="1">
      <alignment horizontal="center" vertical="center"/>
    </xf>
    <xf numFmtId="0" fontId="0" fillId="30" borderId="70" xfId="0" applyFont="1" applyFill="1" applyBorder="1" applyAlignment="1">
      <alignment horizontal="center" vertical="center"/>
    </xf>
    <xf numFmtId="0" fontId="5" fillId="30" borderId="61" xfId="0" applyFont="1" applyFill="1" applyBorder="1" applyAlignment="1">
      <alignment horizontal="center"/>
    </xf>
    <xf numFmtId="0" fontId="5" fillId="30" borderId="70" xfId="0" applyFont="1" applyFill="1" applyBorder="1" applyAlignment="1">
      <alignment horizontal="center"/>
    </xf>
    <xf numFmtId="0" fontId="5" fillId="27" borderId="61" xfId="0" applyFont="1" applyFill="1" applyBorder="1" applyAlignment="1">
      <alignment horizontal="center"/>
    </xf>
    <xf numFmtId="0" fontId="5" fillId="27" borderId="70" xfId="0" applyFont="1" applyFill="1" applyBorder="1" applyAlignment="1">
      <alignment horizontal="center"/>
    </xf>
    <xf numFmtId="49" fontId="5" fillId="0" borderId="61" xfId="0" applyNumberFormat="1" applyFont="1" applyFill="1" applyBorder="1" applyAlignment="1">
      <alignment horizontal="center" vertical="center" wrapText="1"/>
    </xf>
    <xf numFmtId="0" fontId="5" fillId="0" borderId="61" xfId="0" applyNumberFormat="1" applyFont="1" applyFill="1" applyBorder="1" applyAlignment="1">
      <alignment horizontal="center" vertical="center" wrapText="1"/>
    </xf>
    <xf numFmtId="0" fontId="5" fillId="0" borderId="70" xfId="0" applyNumberFormat="1" applyFont="1" applyFill="1" applyBorder="1" applyAlignment="1">
      <alignment horizontal="center" vertical="center" wrapText="1"/>
    </xf>
    <xf numFmtId="0" fontId="5" fillId="27" borderId="61" xfId="0" applyFont="1" applyFill="1" applyBorder="1" applyAlignment="1">
      <alignment horizontal="center" vertical="center"/>
    </xf>
    <xf numFmtId="0" fontId="5" fillId="27" borderId="70" xfId="0" applyFont="1" applyFill="1" applyBorder="1" applyAlignment="1">
      <alignment horizontal="center" vertical="center"/>
    </xf>
    <xf numFmtId="0" fontId="0" fillId="27" borderId="61" xfId="0" applyFont="1" applyFill="1" applyBorder="1" applyAlignment="1">
      <alignment horizontal="center" vertical="center"/>
    </xf>
    <xf numFmtId="0" fontId="0" fillId="27" borderId="70"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61" xfId="0" applyFont="1" applyFill="1" applyBorder="1" applyAlignment="1">
      <alignment horizontal="center" vertical="center" wrapText="1"/>
    </xf>
    <xf numFmtId="1" fontId="5" fillId="0" borderId="61" xfId="0" applyNumberFormat="1" applyFont="1" applyFill="1" applyBorder="1" applyAlignment="1">
      <alignment horizontal="center" vertical="center" wrapText="1"/>
    </xf>
    <xf numFmtId="1" fontId="5" fillId="0" borderId="70" xfId="0" applyNumberFormat="1" applyFont="1" applyFill="1" applyBorder="1" applyAlignment="1">
      <alignment horizontal="center" vertical="center" wrapText="1"/>
    </xf>
    <xf numFmtId="0" fontId="5" fillId="27" borderId="61" xfId="0" applyFont="1" applyFill="1" applyBorder="1" applyAlignment="1">
      <alignment horizontal="left" vertical="top" wrapText="1"/>
    </xf>
    <xf numFmtId="0" fontId="5" fillId="27" borderId="70" xfId="0" applyFont="1" applyFill="1" applyBorder="1" applyAlignment="1">
      <alignment horizontal="left" vertical="top" wrapText="1"/>
    </xf>
    <xf numFmtId="49" fontId="35" fillId="0" borderId="61" xfId="0" applyNumberFormat="1" applyFont="1" applyFill="1" applyBorder="1" applyAlignment="1">
      <alignment horizontal="center" vertical="center" wrapText="1"/>
    </xf>
    <xf numFmtId="49" fontId="35" fillId="0" borderId="70" xfId="0" applyNumberFormat="1" applyFont="1" applyFill="1" applyBorder="1" applyAlignment="1">
      <alignment horizontal="center" vertical="center" wrapText="1"/>
    </xf>
    <xf numFmtId="49" fontId="0" fillId="0" borderId="61" xfId="0" applyNumberFormat="1" applyFont="1" applyFill="1" applyBorder="1" applyAlignment="1">
      <alignment horizontal="center" vertical="center" wrapText="1"/>
    </xf>
    <xf numFmtId="49" fontId="0" fillId="0" borderId="70" xfId="0" applyNumberFormat="1" applyFont="1" applyFill="1" applyBorder="1" applyAlignment="1">
      <alignment horizontal="center" vertical="center" wrapText="1"/>
    </xf>
    <xf numFmtId="0" fontId="0" fillId="0" borderId="61" xfId="0" applyFont="1" applyFill="1" applyBorder="1" applyAlignment="1">
      <alignment horizontal="center" vertical="center" wrapText="1"/>
    </xf>
    <xf numFmtId="0" fontId="0" fillId="0" borderId="70" xfId="0" applyFont="1" applyFill="1" applyBorder="1" applyAlignment="1">
      <alignment horizontal="center" vertical="center" wrapText="1"/>
    </xf>
    <xf numFmtId="0" fontId="0" fillId="0" borderId="61" xfId="0" applyFont="1" applyFill="1" applyBorder="1" applyAlignment="1">
      <alignment horizontal="center" vertical="center"/>
    </xf>
    <xf numFmtId="0" fontId="0" fillId="0" borderId="70" xfId="0" applyFont="1" applyFill="1" applyBorder="1" applyAlignment="1">
      <alignment horizontal="center" vertical="center"/>
    </xf>
    <xf numFmtId="0" fontId="5" fillId="0" borderId="82" xfId="0" applyNumberFormat="1" applyFont="1" applyFill="1" applyBorder="1" applyAlignment="1">
      <alignment horizontal="center" vertical="center" wrapText="1"/>
    </xf>
    <xf numFmtId="1" fontId="0" fillId="0" borderId="61" xfId="0" applyNumberFormat="1" applyFont="1" applyFill="1" applyBorder="1" applyAlignment="1">
      <alignment horizontal="center" vertical="center" wrapText="1"/>
    </xf>
    <xf numFmtId="1" fontId="0" fillId="0" borderId="82" xfId="0" applyNumberFormat="1" applyFont="1" applyFill="1" applyBorder="1" applyAlignment="1">
      <alignment horizontal="center" vertical="center" wrapText="1"/>
    </xf>
    <xf numFmtId="1" fontId="0" fillId="0" borderId="70" xfId="0" applyNumberFormat="1" applyFont="1" applyFill="1" applyBorder="1" applyAlignment="1">
      <alignment horizontal="center" vertical="center" wrapText="1"/>
    </xf>
    <xf numFmtId="49" fontId="5" fillId="0" borderId="87" xfId="0" applyNumberFormat="1" applyFont="1" applyFill="1" applyBorder="1" applyAlignment="1">
      <alignment horizontal="center" vertical="center" wrapText="1"/>
    </xf>
    <xf numFmtId="1" fontId="35" fillId="0" borderId="61" xfId="0" applyNumberFormat="1" applyFont="1" applyFill="1" applyBorder="1" applyAlignment="1">
      <alignment horizontal="center" vertical="center" wrapText="1"/>
    </xf>
    <xf numFmtId="1" fontId="35" fillId="0" borderId="70" xfId="0" applyNumberFormat="1" applyFont="1" applyFill="1" applyBorder="1" applyAlignment="1">
      <alignment horizontal="center" vertical="center" wrapText="1"/>
    </xf>
    <xf numFmtId="0" fontId="0" fillId="27" borderId="82" xfId="0" applyFont="1" applyFill="1" applyBorder="1" applyAlignment="1">
      <alignment horizontal="center" vertical="center"/>
    </xf>
    <xf numFmtId="0" fontId="5" fillId="27" borderId="82" xfId="0" applyFont="1" applyFill="1" applyBorder="1" applyAlignment="1">
      <alignment horizontal="center" vertical="center"/>
    </xf>
    <xf numFmtId="0" fontId="5" fillId="27" borderId="88" xfId="0" applyFont="1" applyFill="1" applyBorder="1" applyAlignment="1">
      <alignment horizontal="center" vertical="center"/>
    </xf>
    <xf numFmtId="0" fontId="35" fillId="0" borderId="61" xfId="0" applyFont="1" applyFill="1" applyBorder="1" applyAlignment="1">
      <alignment horizontal="center" vertical="center"/>
    </xf>
    <xf numFmtId="0" fontId="35" fillId="0" borderId="70" xfId="0" applyFont="1" applyFill="1" applyBorder="1" applyAlignment="1">
      <alignment horizontal="center" vertical="center"/>
    </xf>
    <xf numFmtId="0" fontId="35" fillId="0" borderId="61" xfId="0" applyFont="1" applyFill="1" applyBorder="1" applyAlignment="1">
      <alignment horizontal="center" vertical="center" wrapText="1"/>
    </xf>
    <xf numFmtId="0" fontId="35" fillId="0" borderId="70" xfId="0" applyFont="1" applyFill="1" applyBorder="1" applyAlignment="1">
      <alignment horizontal="center" vertical="center" wrapText="1"/>
    </xf>
    <xf numFmtId="49" fontId="35" fillId="0" borderId="83" xfId="0" applyNumberFormat="1" applyFont="1" applyFill="1" applyBorder="1" applyAlignment="1">
      <alignment horizontal="center" vertical="center" wrapText="1"/>
    </xf>
    <xf numFmtId="49" fontId="35" fillId="0" borderId="81" xfId="0" applyNumberFormat="1" applyFont="1" applyFill="1" applyBorder="1" applyAlignment="1">
      <alignment horizontal="center" vertical="center" wrapText="1"/>
    </xf>
    <xf numFmtId="0" fontId="0" fillId="0" borderId="61" xfId="0" applyFont="1" applyBorder="1" applyAlignment="1" applyProtection="1">
      <alignment horizontal="center" vertical="center"/>
    </xf>
    <xf numFmtId="0" fontId="0" fillId="0" borderId="70" xfId="0" applyFont="1" applyBorder="1" applyAlignment="1" applyProtection="1">
      <alignment horizontal="center" vertical="center"/>
    </xf>
    <xf numFmtId="0" fontId="0" fillId="0" borderId="61" xfId="0" applyNumberFormat="1" applyFont="1" applyFill="1" applyBorder="1" applyAlignment="1">
      <alignment horizontal="center" vertical="center" wrapText="1"/>
    </xf>
    <xf numFmtId="0" fontId="0" fillId="0" borderId="80" xfId="0" applyBorder="1" applyAlignment="1">
      <alignment horizontal="center" vertical="center"/>
    </xf>
    <xf numFmtId="0" fontId="0" fillId="0" borderId="82" xfId="0" applyBorder="1" applyAlignment="1">
      <alignment horizontal="center" vertical="center"/>
    </xf>
    <xf numFmtId="0" fontId="0" fillId="0" borderId="70" xfId="0" applyBorder="1" applyAlignment="1">
      <alignment horizontal="center" vertical="center"/>
    </xf>
    <xf numFmtId="0" fontId="0" fillId="0" borderId="80" xfId="0" applyBorder="1" applyAlignment="1">
      <alignment horizontal="center" vertical="center" wrapText="1"/>
    </xf>
    <xf numFmtId="0" fontId="0" fillId="0" borderId="82" xfId="0" applyBorder="1" applyAlignment="1">
      <alignment horizontal="center" vertical="center" wrapText="1"/>
    </xf>
    <xf numFmtId="0" fontId="0" fillId="0" borderId="70" xfId="0" applyBorder="1" applyAlignment="1">
      <alignment horizontal="center" vertical="center" wrapText="1"/>
    </xf>
    <xf numFmtId="0" fontId="0" fillId="0" borderId="61" xfId="0" applyBorder="1" applyAlignment="1">
      <alignment horizontal="center" vertical="center"/>
    </xf>
    <xf numFmtId="0" fontId="0" fillId="0" borderId="57" xfId="0" applyFont="1" applyFill="1" applyBorder="1" applyAlignment="1">
      <alignment horizontal="center" vertical="center"/>
    </xf>
    <xf numFmtId="0" fontId="0" fillId="0" borderId="57" xfId="0" applyFont="1" applyFill="1" applyBorder="1" applyAlignment="1">
      <alignment horizontal="center" vertical="center" wrapText="1"/>
    </xf>
    <xf numFmtId="49" fontId="0" fillId="0" borderId="57" xfId="0" applyNumberFormat="1" applyFont="1" applyFill="1" applyBorder="1" applyAlignment="1">
      <alignment horizontal="center" vertical="center" wrapText="1"/>
    </xf>
    <xf numFmtId="49" fontId="5" fillId="0" borderId="61" xfId="0" applyNumberFormat="1" applyFont="1" applyFill="1" applyBorder="1" applyAlignment="1">
      <alignment horizontal="center" vertical="center"/>
    </xf>
    <xf numFmtId="49" fontId="5" fillId="0" borderId="70" xfId="0" applyNumberFormat="1" applyFont="1" applyFill="1" applyBorder="1" applyAlignment="1">
      <alignment horizontal="center" vertical="center"/>
    </xf>
    <xf numFmtId="0" fontId="5" fillId="27" borderId="61" xfId="0" applyNumberFormat="1" applyFont="1" applyFill="1" applyBorder="1" applyAlignment="1">
      <alignment horizontal="center" vertical="center" wrapText="1"/>
    </xf>
    <xf numFmtId="0" fontId="5" fillId="27" borderId="70" xfId="0" applyNumberFormat="1" applyFont="1" applyFill="1" applyBorder="1" applyAlignment="1">
      <alignment horizontal="center" vertical="center" wrapText="1"/>
    </xf>
    <xf numFmtId="49" fontId="5" fillId="27" borderId="61" xfId="0" applyNumberFormat="1" applyFont="1" applyFill="1" applyBorder="1" applyAlignment="1">
      <alignment horizontal="center" vertical="center" wrapText="1"/>
    </xf>
    <xf numFmtId="49" fontId="5" fillId="27" borderId="70" xfId="0" applyNumberFormat="1" applyFont="1" applyFill="1" applyBorder="1" applyAlignment="1">
      <alignment horizontal="center" vertical="center" wrapText="1"/>
    </xf>
    <xf numFmtId="0" fontId="49" fillId="27" borderId="49" xfId="81" applyFont="1" applyFill="1" applyBorder="1" applyAlignment="1">
      <alignment horizontal="center"/>
    </xf>
    <xf numFmtId="0" fontId="49" fillId="27" borderId="65" xfId="81" applyFont="1" applyFill="1" applyBorder="1" applyAlignment="1">
      <alignment horizontal="center"/>
    </xf>
    <xf numFmtId="0" fontId="49" fillId="27" borderId="51" xfId="81" applyFont="1" applyFill="1" applyBorder="1" applyAlignment="1">
      <alignment horizontal="center"/>
    </xf>
    <xf numFmtId="0" fontId="49" fillId="27" borderId="40" xfId="81" applyFont="1" applyFill="1" applyBorder="1" applyAlignment="1">
      <alignment horizontal="center"/>
    </xf>
    <xf numFmtId="0" fontId="49" fillId="27" borderId="41" xfId="81" applyFont="1" applyFill="1" applyBorder="1" applyAlignment="1">
      <alignment horizontal="center"/>
    </xf>
    <xf numFmtId="0" fontId="51" fillId="27" borderId="48" xfId="0" applyFont="1" applyFill="1" applyBorder="1" applyAlignment="1">
      <alignment horizontal="center"/>
    </xf>
    <xf numFmtId="0" fontId="29" fillId="27" borderId="48" xfId="0" applyFont="1" applyFill="1" applyBorder="1" applyAlignment="1">
      <alignment horizontal="center" vertical="center"/>
    </xf>
    <xf numFmtId="0" fontId="50" fillId="27" borderId="48" xfId="0" applyFont="1" applyFill="1" applyBorder="1" applyAlignment="1">
      <alignment horizontal="center" vertical="center"/>
    </xf>
    <xf numFmtId="0" fontId="51" fillId="27" borderId="48" xfId="0" applyFont="1" applyFill="1" applyBorder="1" applyAlignment="1">
      <alignment horizontal="center" vertical="center"/>
    </xf>
    <xf numFmtId="0" fontId="50" fillId="27" borderId="62" xfId="0" applyFont="1" applyFill="1" applyBorder="1" applyAlignment="1">
      <alignment horizontal="center" vertical="center" wrapText="1"/>
    </xf>
    <xf numFmtId="0" fontId="0" fillId="0" borderId="77" xfId="0" applyBorder="1" applyAlignment="1"/>
    <xf numFmtId="0" fontId="46" fillId="27" borderId="33" xfId="0" applyFont="1" applyFill="1" applyBorder="1" applyAlignment="1">
      <alignment horizontal="center" vertical="center" wrapText="1" shrinkToFit="1"/>
    </xf>
    <xf numFmtId="0" fontId="46" fillId="27" borderId="43" xfId="0" applyFont="1" applyFill="1" applyBorder="1" applyAlignment="1">
      <alignment horizontal="center" vertical="center" wrapText="1" shrinkToFit="1"/>
    </xf>
    <xf numFmtId="0" fontId="42" fillId="27" borderId="23" xfId="0" applyFont="1" applyFill="1" applyBorder="1" applyAlignment="1">
      <alignment horizontal="center" vertical="center" wrapText="1" shrinkToFit="1"/>
    </xf>
    <xf numFmtId="0" fontId="35" fillId="27" borderId="16" xfId="0" applyFont="1" applyFill="1" applyBorder="1" applyAlignment="1"/>
    <xf numFmtId="0" fontId="35" fillId="27" borderId="39" xfId="0" applyFont="1" applyFill="1" applyBorder="1" applyAlignment="1">
      <alignment horizontal="center" wrapText="1"/>
    </xf>
    <xf numFmtId="0" fontId="35" fillId="27" borderId="40" xfId="0" applyFont="1" applyFill="1" applyBorder="1" applyAlignment="1">
      <alignment horizontal="center" wrapText="1"/>
    </xf>
    <xf numFmtId="0" fontId="35" fillId="27" borderId="41" xfId="0" applyFont="1" applyFill="1" applyBorder="1" applyAlignment="1">
      <alignment horizontal="center" wrapText="1"/>
    </xf>
    <xf numFmtId="0" fontId="35" fillId="27" borderId="42" xfId="0" applyFont="1" applyFill="1" applyBorder="1" applyAlignment="1">
      <alignment horizontal="center" wrapText="1"/>
    </xf>
    <xf numFmtId="0" fontId="35" fillId="27" borderId="31" xfId="0" applyFont="1" applyFill="1" applyBorder="1" applyAlignment="1">
      <alignment horizontal="center" wrapText="1"/>
    </xf>
    <xf numFmtId="0" fontId="35" fillId="27" borderId="32" xfId="0" applyFont="1" applyFill="1" applyBorder="1" applyAlignment="1">
      <alignment horizontal="center" wrapText="1"/>
    </xf>
    <xf numFmtId="0" fontId="46" fillId="27" borderId="36" xfId="0" applyFont="1" applyFill="1" applyBorder="1" applyAlignment="1">
      <alignment horizontal="center" vertical="center" wrapText="1" shrinkToFit="1"/>
    </xf>
    <xf numFmtId="0" fontId="46" fillId="27" borderId="20" xfId="0" applyFont="1" applyFill="1" applyBorder="1" applyAlignment="1">
      <alignment horizontal="center" vertical="center" wrapText="1" shrinkToFit="1"/>
    </xf>
    <xf numFmtId="0" fontId="46" fillId="27" borderId="46" xfId="0" applyFont="1" applyFill="1" applyBorder="1" applyAlignment="1">
      <alignment horizontal="center" vertical="center" wrapText="1" shrinkToFit="1"/>
    </xf>
    <xf numFmtId="0" fontId="46" fillId="27" borderId="38" xfId="0" applyFont="1" applyFill="1" applyBorder="1" applyAlignment="1">
      <alignment horizontal="center" vertical="center" wrapText="1" shrinkToFit="1"/>
    </xf>
    <xf numFmtId="0" fontId="0" fillId="0" borderId="61" xfId="0" applyFill="1" applyBorder="1" applyAlignment="1">
      <alignment horizontal="center" vertical="center" wrapText="1"/>
    </xf>
    <xf numFmtId="0" fontId="0" fillId="0" borderId="140" xfId="0" applyFill="1" applyBorder="1" applyAlignment="1">
      <alignment horizontal="center" vertical="center" wrapText="1"/>
    </xf>
    <xf numFmtId="0" fontId="0" fillId="0" borderId="61" xfId="0" applyBorder="1" applyAlignment="1">
      <alignment horizontal="center" vertical="center" wrapText="1"/>
    </xf>
    <xf numFmtId="0" fontId="0" fillId="0" borderId="140" xfId="0" applyBorder="1" applyAlignment="1">
      <alignment horizontal="center" vertical="center" wrapText="1"/>
    </xf>
    <xf numFmtId="0" fontId="0" fillId="29" borderId="135" xfId="0" applyFont="1" applyFill="1" applyBorder="1" applyAlignment="1">
      <alignment horizontal="center" vertical="center" wrapText="1"/>
    </xf>
    <xf numFmtId="0" fontId="0" fillId="0" borderId="61" xfId="0" applyBorder="1" applyAlignment="1">
      <alignment vertical="center" wrapText="1"/>
    </xf>
    <xf numFmtId="0" fontId="0" fillId="0" borderId="140" xfId="0" applyBorder="1" applyAlignment="1">
      <alignment vertical="center" wrapText="1"/>
    </xf>
    <xf numFmtId="0" fontId="35" fillId="0" borderId="166" xfId="288" applyFont="1" applyBorder="1" applyAlignment="1">
      <alignment horizontal="center" wrapText="1"/>
    </xf>
    <xf numFmtId="0" fontId="35" fillId="0" borderId="166" xfId="288" applyFont="1" applyBorder="1"/>
    <xf numFmtId="0" fontId="35" fillId="0" borderId="166" xfId="288" applyFont="1" applyFill="1" applyBorder="1" applyAlignment="1">
      <alignment horizontal="center" wrapText="1"/>
    </xf>
    <xf numFmtId="0" fontId="35" fillId="0" borderId="167" xfId="288" applyFont="1" applyFill="1" applyBorder="1" applyAlignment="1">
      <alignment horizontal="center"/>
    </xf>
    <xf numFmtId="0" fontId="35" fillId="0" borderId="166" xfId="288" applyFont="1" applyBorder="1" applyAlignment="1">
      <alignment horizontal="center"/>
    </xf>
    <xf numFmtId="0" fontId="30" fillId="27" borderId="166" xfId="288" applyFont="1" applyFill="1" applyBorder="1"/>
    <xf numFmtId="0" fontId="30" fillId="27" borderId="167" xfId="288" applyFont="1" applyFill="1" applyBorder="1"/>
    <xf numFmtId="0" fontId="0" fillId="27" borderId="166" xfId="288" applyFont="1" applyFill="1" applyBorder="1"/>
    <xf numFmtId="0" fontId="35" fillId="0" borderId="167" xfId="288" applyFont="1" applyBorder="1" applyAlignment="1">
      <alignment horizontal="center" wrapText="1"/>
    </xf>
    <xf numFmtId="0" fontId="35" fillId="0" borderId="167" xfId="288" applyFont="1" applyBorder="1"/>
    <xf numFmtId="0" fontId="35" fillId="0" borderId="167" xfId="288" applyFont="1" applyFill="1" applyBorder="1" applyAlignment="1">
      <alignment horizontal="center" wrapText="1"/>
    </xf>
    <xf numFmtId="0" fontId="35" fillId="0" borderId="167" xfId="288" applyFont="1" applyBorder="1" applyAlignment="1">
      <alignment horizontal="center"/>
    </xf>
    <xf numFmtId="0" fontId="35" fillId="27" borderId="170" xfId="286" applyFont="1" applyFill="1" applyBorder="1" applyAlignment="1">
      <alignment wrapText="1"/>
    </xf>
    <xf numFmtId="0" fontId="35" fillId="0" borderId="167" xfId="288" applyFont="1" applyFill="1" applyBorder="1"/>
    <xf numFmtId="0" fontId="35" fillId="27" borderId="170" xfId="286" applyFont="1" applyFill="1" applyBorder="1"/>
    <xf numFmtId="0" fontId="49" fillId="27" borderId="166" xfId="288" applyFont="1" applyFill="1" applyBorder="1"/>
    <xf numFmtId="49" fontId="35" fillId="0" borderId="167" xfId="288" applyNumberFormat="1" applyFont="1" applyBorder="1" applyAlignment="1">
      <alignment horizontal="center"/>
    </xf>
    <xf numFmtId="0" fontId="35" fillId="0" borderId="166" xfId="288" applyFont="1" applyFill="1" applyBorder="1" applyAlignment="1">
      <alignment wrapText="1"/>
    </xf>
    <xf numFmtId="0" fontId="35" fillId="0" borderId="167" xfId="288" applyFont="1" applyBorder="1" applyAlignment="1">
      <alignment wrapText="1"/>
    </xf>
    <xf numFmtId="0" fontId="35" fillId="27" borderId="167" xfId="286" applyFont="1" applyFill="1" applyBorder="1" applyAlignment="1">
      <alignment wrapText="1"/>
    </xf>
    <xf numFmtId="0" fontId="35" fillId="27" borderId="167" xfId="286" applyFont="1" applyFill="1" applyBorder="1" applyAlignment="1"/>
    <xf numFmtId="0" fontId="35" fillId="27" borderId="166" xfId="286" applyFont="1" applyFill="1" applyBorder="1" applyAlignment="1">
      <alignment wrapText="1"/>
    </xf>
  </cellXfs>
  <cellStyles count="300">
    <cellStyle name="20% - Accent1" xfId="168" builtinId="30" customBuiltin="1"/>
    <cellStyle name="20% - Accent2" xfId="172" builtinId="34" customBuiltin="1"/>
    <cellStyle name="20% - Accent3" xfId="176" builtinId="38" customBuiltin="1"/>
    <cellStyle name="20% - Accent4" xfId="180" builtinId="42" customBuiltin="1"/>
    <cellStyle name="20% - Accent5" xfId="184" builtinId="46" customBuiltin="1"/>
    <cellStyle name="20% - Accent6" xfId="188" builtinId="50" customBuilti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169" builtinId="31" customBuiltin="1"/>
    <cellStyle name="40% - Accent2" xfId="173" builtinId="35" customBuiltin="1"/>
    <cellStyle name="40% - Accent3" xfId="177" builtinId="39" customBuiltin="1"/>
    <cellStyle name="40% - Accent4" xfId="181" builtinId="43" customBuiltin="1"/>
    <cellStyle name="40% - Accent5" xfId="185" builtinId="47" customBuiltin="1"/>
    <cellStyle name="40% - Accent6" xfId="189" builtinId="51" customBuilti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170" builtinId="32" customBuiltin="1"/>
    <cellStyle name="60% - Accent2" xfId="174" builtinId="36" customBuiltin="1"/>
    <cellStyle name="60% - Accent3" xfId="178" builtinId="40" customBuiltin="1"/>
    <cellStyle name="60% - Accent4" xfId="182" builtinId="44" customBuiltin="1"/>
    <cellStyle name="60% - Accent5" xfId="186" builtinId="48" customBuiltin="1"/>
    <cellStyle name="60% - Accent6" xfId="190" builtinId="52" customBuilti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ccent1" xfId="167" builtinId="29" customBuiltin="1"/>
    <cellStyle name="Accent2" xfId="171" builtinId="33" customBuiltin="1"/>
    <cellStyle name="Accent3" xfId="175" builtinId="37" customBuiltin="1"/>
    <cellStyle name="Accent4" xfId="179" builtinId="41" customBuiltin="1"/>
    <cellStyle name="Accent5" xfId="183" builtinId="45" customBuiltin="1"/>
    <cellStyle name="Accent6" xfId="187" builtinId="49" customBuiltin="1"/>
    <cellStyle name="Ausgabe" xfId="37"/>
    <cellStyle name="Ausgabe 2" xfId="112"/>
    <cellStyle name="Ausgabe 2 2" xfId="138"/>
    <cellStyle name="Ausgabe 2 3" xfId="92"/>
    <cellStyle name="Ausgabe 2 4" xfId="150"/>
    <cellStyle name="Ausgabe 2 5" xfId="210"/>
    <cellStyle name="Ausgabe 3" xfId="84"/>
    <cellStyle name="Ausgabe 3 2" xfId="233"/>
    <cellStyle name="Ausgabe 4" xfId="191"/>
    <cellStyle name="Ausgabe 5" xfId="273"/>
    <cellStyle name="Ausgabe 6" xfId="269"/>
    <cellStyle name="Ausgabe 7" xfId="256"/>
    <cellStyle name="Ausgabe 8" xfId="293"/>
    <cellStyle name="Bad" xfId="157" builtinId="27" customBuiltin="1"/>
    <cellStyle name="Berechnung" xfId="38"/>
    <cellStyle name="Berechnung 2" xfId="113"/>
    <cellStyle name="Berechnung 2 2" xfId="139"/>
    <cellStyle name="Berechnung 2 3" xfId="93"/>
    <cellStyle name="Berechnung 2 4" xfId="148"/>
    <cellStyle name="Berechnung 2 5" xfId="211"/>
    <cellStyle name="Berechnung 3" xfId="85"/>
    <cellStyle name="Berechnung 3 2" xfId="232"/>
    <cellStyle name="Berechnung 4" xfId="192"/>
    <cellStyle name="Berechnung 5" xfId="272"/>
    <cellStyle name="Berechnung 6" xfId="270"/>
    <cellStyle name="Berechnung 7" xfId="255"/>
    <cellStyle name="Berechnung 8" xfId="292"/>
    <cellStyle name="Buena" xfId="39"/>
    <cellStyle name="Calculation" xfId="161" builtinId="22" customBuiltin="1"/>
    <cellStyle name="Cálculo" xfId="40"/>
    <cellStyle name="Cálculo 2" xfId="114"/>
    <cellStyle name="Cálculo 2 2" xfId="140"/>
    <cellStyle name="Cálculo 2 3" xfId="94"/>
    <cellStyle name="Cálculo 2 4" xfId="137"/>
    <cellStyle name="Cálculo 2 5" xfId="212"/>
    <cellStyle name="Cálculo 3" xfId="86"/>
    <cellStyle name="Cálculo 3 2" xfId="231"/>
    <cellStyle name="Cálculo 4" xfId="193"/>
    <cellStyle name="Cálculo 5" xfId="271"/>
    <cellStyle name="Cálculo 6" xfId="274"/>
    <cellStyle name="Cálculo 7" xfId="290"/>
    <cellStyle name="Cálculo 8" xfId="257"/>
    <cellStyle name="Celda de comprobación" xfId="41"/>
    <cellStyle name="Celda vinculada" xfId="42"/>
    <cellStyle name="Check Cell" xfId="163" builtinId="23" customBuiltin="1"/>
    <cellStyle name="Eingabe" xfId="43"/>
    <cellStyle name="Eingabe 2" xfId="115"/>
    <cellStyle name="Eingabe 2 2" xfId="141"/>
    <cellStyle name="Eingabe 2 3" xfId="105"/>
    <cellStyle name="Eingabe 2 4" xfId="149"/>
    <cellStyle name="Eingabe 2 5" xfId="213"/>
    <cellStyle name="Eingabe 3" xfId="87"/>
    <cellStyle name="Eingabe 3 2" xfId="234"/>
    <cellStyle name="Eingabe 4" xfId="194"/>
    <cellStyle name="Eingabe 5" xfId="268"/>
    <cellStyle name="Eingabe 6" xfId="275"/>
    <cellStyle name="Eingabe 7" xfId="294"/>
    <cellStyle name="Eingabe 8" xfId="291"/>
    <cellStyle name="Encabezado 4" xfId="44"/>
    <cellStyle name="Énfasis1" xfId="45"/>
    <cellStyle name="Énfasis2" xfId="46"/>
    <cellStyle name="Énfasis3" xfId="47"/>
    <cellStyle name="Énfasis4" xfId="48"/>
    <cellStyle name="Énfasis5" xfId="49"/>
    <cellStyle name="Énfasis6" xfId="50"/>
    <cellStyle name="Entrada" xfId="51"/>
    <cellStyle name="Entrada 2" xfId="116"/>
    <cellStyle name="Entrada 2 2" xfId="142"/>
    <cellStyle name="Entrada 2 3" xfId="110"/>
    <cellStyle name="Entrada 2 4" xfId="147"/>
    <cellStyle name="Entrada 2 5" xfId="214"/>
    <cellStyle name="Entrada 3" xfId="88"/>
    <cellStyle name="Entrada 3 2" xfId="235"/>
    <cellStyle name="Entrada 4" xfId="195"/>
    <cellStyle name="Entrada 5" xfId="265"/>
    <cellStyle name="Entrada 6" xfId="276"/>
    <cellStyle name="Entrada 7" xfId="295"/>
    <cellStyle name="Entrada 8" xfId="261"/>
    <cellStyle name="Ergebnis" xfId="52"/>
    <cellStyle name="Ergebnis 2" xfId="117"/>
    <cellStyle name="Ergebnis 2 2" xfId="143"/>
    <cellStyle name="Ergebnis 2 3" xfId="101"/>
    <cellStyle name="Ergebnis 2 4" xfId="133"/>
    <cellStyle name="Ergebnis 2 5" xfId="215"/>
    <cellStyle name="Ergebnis 3" xfId="89"/>
    <cellStyle name="Ergebnis 3 2" xfId="236"/>
    <cellStyle name="Ergebnis 4" xfId="196"/>
    <cellStyle name="Ergebnis 5" xfId="264"/>
    <cellStyle name="Ergebnis 6" xfId="277"/>
    <cellStyle name="Ergebnis 7" xfId="296"/>
    <cellStyle name="Ergebnis 8" xfId="262"/>
    <cellStyle name="Erklärender Text" xfId="53"/>
    <cellStyle name="Explanatory Text" xfId="165" builtinId="53" customBuiltin="1"/>
    <cellStyle name="Good" xfId="156" builtinId="26" customBuiltin="1"/>
    <cellStyle name="Heading 1" xfId="152" builtinId="16" customBuiltin="1"/>
    <cellStyle name="Heading 2" xfId="153" builtinId="17" customBuiltin="1"/>
    <cellStyle name="Heading 3" xfId="154" builtinId="18" customBuiltin="1"/>
    <cellStyle name="Heading 4" xfId="155" builtinId="19" customBuiltin="1"/>
    <cellStyle name="Hyperlink" xfId="254" builtinId="8"/>
    <cellStyle name="Incorrecto" xfId="54"/>
    <cellStyle name="Input" xfId="159" builtinId="20" customBuiltin="1"/>
    <cellStyle name="Linked Cell" xfId="162" builtinId="24" customBuiltin="1"/>
    <cellStyle name="Neutral" xfId="158" builtinId="28" customBuiltin="1"/>
    <cellStyle name="Normal" xfId="0" builtinId="0"/>
    <cellStyle name="Normal 2" xfId="55"/>
    <cellStyle name="Normal 2 2" xfId="56"/>
    <cellStyle name="Normal 2 3" xfId="118"/>
    <cellStyle name="Normal 2 3 2" xfId="216"/>
    <cellStyle name="Normal 2 4" xfId="90"/>
    <cellStyle name="Normal 2 4 2" xfId="237"/>
    <cellStyle name="Normal 2 5" xfId="197"/>
    <cellStyle name="Normal 2 6" xfId="278"/>
    <cellStyle name="Normal 21" xfId="82"/>
    <cellStyle name="Normal 3" xfId="57"/>
    <cellStyle name="Normal 3 2" xfId="91"/>
    <cellStyle name="Normal 3 2 2" xfId="238"/>
    <cellStyle name="Normal 3 2 2 2 2 2 2" xfId="111"/>
    <cellStyle name="Normal 3 2 2 2 2 2 2 2" xfId="249"/>
    <cellStyle name="Normal 3 2 2 2 2 2 2 3" xfId="209"/>
    <cellStyle name="Normal 3 3" xfId="198"/>
    <cellStyle name="Normal 3 4" xfId="279"/>
    <cellStyle name="Normal 3 7 2" xfId="130"/>
    <cellStyle name="Normal 3 7 2 2" xfId="250"/>
    <cellStyle name="Normal 3 7 2 3" xfId="227"/>
    <cellStyle name="Normal 4" xfId="81"/>
    <cellStyle name="Normal 4 2" xfId="128"/>
    <cellStyle name="Normal 4 2 2" xfId="226"/>
    <cellStyle name="Normal 4 3" xfId="109"/>
    <cellStyle name="Normal 4 3 2" xfId="248"/>
    <cellStyle name="Normal 4 4" xfId="208"/>
    <cellStyle name="Normal 4 5" xfId="289"/>
    <cellStyle name="Normal 5" xfId="129"/>
    <cellStyle name="Normal 6" xfId="131"/>
    <cellStyle name="Normal 7" xfId="229"/>
    <cellStyle name="Normal 8" xfId="252"/>
    <cellStyle name="Normale 2" xfId="58"/>
    <cellStyle name="Normale 2 2" xfId="59"/>
    <cellStyle name="Normale 2_DCF_Guidelines_Standard-Tables_Version-2009 2" xfId="60"/>
    <cellStyle name="Normale 3" xfId="61"/>
    <cellStyle name="Normale 3 2" xfId="62"/>
    <cellStyle name="Normale 4" xfId="63"/>
    <cellStyle name="Normale 4 2" xfId="119"/>
    <cellStyle name="Normale 4 2 2" xfId="217"/>
    <cellStyle name="Normale 4 3" xfId="95"/>
    <cellStyle name="Normale 4 3 2" xfId="239"/>
    <cellStyle name="Normale 4 4" xfId="199"/>
    <cellStyle name="Normale 4 5" xfId="280"/>
    <cellStyle name="Normale_ITA Revised tables AR 2011_15 August 2012" xfId="77"/>
    <cellStyle name="Normalny 2" xfId="253"/>
    <cellStyle name="Notas" xfId="64"/>
    <cellStyle name="Notas 2" xfId="120"/>
    <cellStyle name="Notas 2 2" xfId="144"/>
    <cellStyle name="Notas 2 3" xfId="102"/>
    <cellStyle name="Notas 2 4" xfId="134"/>
    <cellStyle name="Notas 2 5" xfId="218"/>
    <cellStyle name="Notas 3" xfId="96"/>
    <cellStyle name="Notas 3 2" xfId="240"/>
    <cellStyle name="Notas 4" xfId="200"/>
    <cellStyle name="Notas 5" xfId="260"/>
    <cellStyle name="Notas 6" xfId="285"/>
    <cellStyle name="Notas 7" xfId="297"/>
    <cellStyle name="Notas 8" xfId="263"/>
    <cellStyle name="Note 2" xfId="230"/>
    <cellStyle name="Notiz" xfId="65"/>
    <cellStyle name="Notiz 2" xfId="121"/>
    <cellStyle name="Notiz 2 2" xfId="145"/>
    <cellStyle name="Notiz 2 3" xfId="103"/>
    <cellStyle name="Notiz 2 4" xfId="135"/>
    <cellStyle name="Notiz 2 5" xfId="219"/>
    <cellStyle name="Notiz 3" xfId="97"/>
    <cellStyle name="Notiz 3 2" xfId="241"/>
    <cellStyle name="Notiz 4" xfId="201"/>
    <cellStyle name="Notiz 5" xfId="259"/>
    <cellStyle name="Notiz 6" xfId="281"/>
    <cellStyle name="Notiz 7" xfId="298"/>
    <cellStyle name="Notiz 8" xfId="266"/>
    <cellStyle name="Output" xfId="160" builtinId="21" customBuiltin="1"/>
    <cellStyle name="Percent" xfId="83" builtinId="5"/>
    <cellStyle name="Salida" xfId="66"/>
    <cellStyle name="Salida 2" xfId="122"/>
    <cellStyle name="Salida 2 2" xfId="146"/>
    <cellStyle name="Salida 2 3" xfId="104"/>
    <cellStyle name="Salida 2 4" xfId="136"/>
    <cellStyle name="Salida 2 5" xfId="220"/>
    <cellStyle name="Salida 3" xfId="98"/>
    <cellStyle name="Salida 3 2" xfId="242"/>
    <cellStyle name="Salida 4" xfId="202"/>
    <cellStyle name="Salida 5" xfId="258"/>
    <cellStyle name="Salida 6" xfId="282"/>
    <cellStyle name="Salida 7" xfId="299"/>
    <cellStyle name="Salida 8" xfId="267"/>
    <cellStyle name="Standard 11" xfId="132"/>
    <cellStyle name="Standard 11 2" xfId="251"/>
    <cellStyle name="Standard 11 3" xfId="228"/>
    <cellStyle name="Standard 2" xfId="67"/>
    <cellStyle name="Standard 2 2" xfId="68"/>
    <cellStyle name="Standard 2 2 2" xfId="79"/>
    <cellStyle name="Standard 2 2 2 2" xfId="80"/>
    <cellStyle name="Standard 2 2 2 2 2" xfId="127"/>
    <cellStyle name="Standard 2 2 2 2 2 2" xfId="225"/>
    <cellStyle name="Standard 2 2 2 2 3" xfId="108"/>
    <cellStyle name="Standard 2 2 2 2 3 2" xfId="247"/>
    <cellStyle name="Standard 2 2 2 2 4" xfId="207"/>
    <cellStyle name="Standard 2 2 2 2 5" xfId="288"/>
    <cellStyle name="Standard 2 2 2 3" xfId="126"/>
    <cellStyle name="Standard 2 2 2 3 2" xfId="224"/>
    <cellStyle name="Standard 2 2 2 4" xfId="107"/>
    <cellStyle name="Standard 2 2 2 4 2" xfId="246"/>
    <cellStyle name="Standard 2 2 2 5" xfId="206"/>
    <cellStyle name="Standard 2 2 2 6" xfId="287"/>
    <cellStyle name="Standard 2 2 3" xfId="124"/>
    <cellStyle name="Standard 2 2 3 2" xfId="222"/>
    <cellStyle name="Standard 2 2 4" xfId="100"/>
    <cellStyle name="Standard 2 2 4 2" xfId="244"/>
    <cellStyle name="Standard 2 2 5" xfId="204"/>
    <cellStyle name="Standard 2 2 6" xfId="284"/>
    <cellStyle name="Standard 2 3" xfId="78"/>
    <cellStyle name="Standard 2 3 2" xfId="125"/>
    <cellStyle name="Standard 2 3 2 2" xfId="223"/>
    <cellStyle name="Standard 2 3 3" xfId="106"/>
    <cellStyle name="Standard 2 3 3 2" xfId="245"/>
    <cellStyle name="Standard 2 3 4" xfId="205"/>
    <cellStyle name="Standard 2 3 5" xfId="286"/>
    <cellStyle name="Standard 2 4" xfId="123"/>
    <cellStyle name="Standard 2 4 2" xfId="221"/>
    <cellStyle name="Standard 2 5" xfId="99"/>
    <cellStyle name="Standard 2 5 2" xfId="243"/>
    <cellStyle name="Standard 2 6" xfId="203"/>
    <cellStyle name="Standard 2 7" xfId="283"/>
    <cellStyle name="Texto de advertencia" xfId="69"/>
    <cellStyle name="Texto explicativo" xfId="70"/>
    <cellStyle name="Title" xfId="151" builtinId="15" customBuiltin="1"/>
    <cellStyle name="Título" xfId="71"/>
    <cellStyle name="Título 1" xfId="72"/>
    <cellStyle name="Título 2" xfId="73"/>
    <cellStyle name="Título 3" xfId="74"/>
    <cellStyle name="Total" xfId="166" builtinId="25" customBuiltin="1"/>
    <cellStyle name="Überschrift" xfId="75"/>
    <cellStyle name="Warnender Text" xfId="76"/>
    <cellStyle name="Warning Text" xfId="16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geliki\Desktop\NWP-INALE\RCM_MED\ToR1_Med&amp;BS%20Table_2016%20RCMMEDBS-LP%20Data%20C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ientific-projects/eu-data-collection/Work_Plan/2020/WP_table_1a_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oeg\Desktop\Copy%20of%20WP_tables%20JSV.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CF%20EU%20Map\WP2017%20ammended\WP_2017_ammended_tables_1G_and_1H_revised_for_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cientific-projects/eu-data-collection/Work_Plan/2020/WP_table_4a_minus_HUC_auction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marst\AppData\Local\Microsoft\Windows\Temporary%20Internet%20Files\Content.Outlook\MW2APF8O\Old\DNK_WP_tables_DRAFT.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scientific-projects/eu-data-collection/Work_Plan/2020/WP_table_4b_minus_HUC_auction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arst\AppData\Local\Microsoft\Windows\INetCache\Content.Outlook\72M31BD1\2017\WP_Final\Old\DNK_WP_tables_DRA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ices.dk/sites/pub/Publication%20Reports/ICES%20Survey%20Protocols%20(SISP)/SISP7%20BITS%202017.pdf)" TargetMode="External"/><Relationship Id="rId13" Type="http://schemas.openxmlformats.org/officeDocument/2006/relationships/hyperlink" Target="https://www.ices.dk/sites/pub/Publication%20Reports/ICES%20Survey%20Protocols%20(SISP)/SISP7%20BITS%202017.pdf)" TargetMode="External"/><Relationship Id="rId18" Type="http://schemas.openxmlformats.org/officeDocument/2006/relationships/hyperlink" Target="https://www.ices.dk/sites/pub/Publication%20Reports/ICES%20Survey%20Protocols%20(SISP)/SISP7%20BITS%202017.pdf)" TargetMode="External"/><Relationship Id="rId26" Type="http://schemas.openxmlformats.org/officeDocument/2006/relationships/hyperlink" Target="https://www.ices.dk/sites/pub/Publication%20Reports/ICES%20Survey%20Protocols%20(SISP)/SISP7%20BITS%202017.pdf)" TargetMode="External"/><Relationship Id="rId39" Type="http://schemas.openxmlformats.org/officeDocument/2006/relationships/hyperlink" Target="https://www.ices.dk/sites/pub/Publication%20Reports/ICES%20Survey%20Protocols%20(SISP)/SISP7%20BITS%202017.pdf)" TargetMode="External"/><Relationship Id="rId3" Type="http://schemas.openxmlformats.org/officeDocument/2006/relationships/hyperlink" Target="https://www.ices.dk/sites/pub/Publication%20Reports/ICES%20Survey%20Protocols%20(SISP)/SISP7%20BITS%202017.pdf)" TargetMode="External"/><Relationship Id="rId21" Type="http://schemas.openxmlformats.org/officeDocument/2006/relationships/hyperlink" Target="https://www.ices.dk/sites/pub/Publication%20Reports/ICES%20Survey%20Protocols%20(SISP)/SISP7%20BITS%202017.pdf)" TargetMode="External"/><Relationship Id="rId34" Type="http://schemas.openxmlformats.org/officeDocument/2006/relationships/hyperlink" Target="https://www.ices.dk/sites/pub/Publication%20Reports/ICES%20Survey%20Protocols%20(SISP)/SISP7%20BITS%202017.pdf)" TargetMode="External"/><Relationship Id="rId42" Type="http://schemas.openxmlformats.org/officeDocument/2006/relationships/hyperlink" Target="https://www.ices.dk/sites/pub/Publication%20Reports/ICES%20Survey%20Protocols%20(SISP)/SISP7%20BITS%202017.pdf)" TargetMode="External"/><Relationship Id="rId7" Type="http://schemas.openxmlformats.org/officeDocument/2006/relationships/hyperlink" Target="https://www.ices.dk/sites/pub/Publication%20Reports/ICES%20Survey%20Protocols%20(SISP)/SISP7%20BITS%202017.pdf)" TargetMode="External"/><Relationship Id="rId12" Type="http://schemas.openxmlformats.org/officeDocument/2006/relationships/hyperlink" Target="https://www.ices.dk/sites/pub/Publication%20Reports/ICES%20Survey%20Protocols%20(SISP)/SISP7%20BITS%202017.pdf)" TargetMode="External"/><Relationship Id="rId17" Type="http://schemas.openxmlformats.org/officeDocument/2006/relationships/hyperlink" Target="https://www.ices.dk/sites/pub/Publication%20Reports/ICES%20Survey%20Protocols%20(SISP)/SISP7%20BITS%202017.pdf)" TargetMode="External"/><Relationship Id="rId25" Type="http://schemas.openxmlformats.org/officeDocument/2006/relationships/hyperlink" Target="https://www.ices.dk/sites/pub/Publication%20Reports/ICES%20Survey%20Protocols%20(SISP)/SISP7%20BITS%202017.pdf)" TargetMode="External"/><Relationship Id="rId33" Type="http://schemas.openxmlformats.org/officeDocument/2006/relationships/hyperlink" Target="https://www.ices.dk/sites/pub/Publication%20Reports/ICES%20Survey%20Protocols%20(SISP)/SISP7%20BITS%202017.pdf)" TargetMode="External"/><Relationship Id="rId38" Type="http://schemas.openxmlformats.org/officeDocument/2006/relationships/hyperlink" Target="https://www.ices.dk/sites/pub/Publication%20Reports/ICES%20Survey%20Protocols%20(SISP)/SISP7%20BITS%202017.pdf)" TargetMode="External"/><Relationship Id="rId46" Type="http://schemas.openxmlformats.org/officeDocument/2006/relationships/printerSettings" Target="../printerSettings/printerSettings3.bin"/><Relationship Id="rId2" Type="http://schemas.openxmlformats.org/officeDocument/2006/relationships/hyperlink" Target="https://www.ices.dk/sites/pub/Publication%20Reports/ICES%20Survey%20Protocols%20(SISP)/SISP7%20BITS%202017.pdf)" TargetMode="External"/><Relationship Id="rId16" Type="http://schemas.openxmlformats.org/officeDocument/2006/relationships/hyperlink" Target="https://www.ices.dk/sites/pub/Publication%20Reports/ICES%20Survey%20Protocols%20(SISP)/SISP7%20BITS%202017.pdf)" TargetMode="External"/><Relationship Id="rId20" Type="http://schemas.openxmlformats.org/officeDocument/2006/relationships/hyperlink" Target="https://www.ices.dk/sites/pub/Publication%20Reports/ICES%20Survey%20Protocols%20(SISP)/SISP7%20BITS%202017.pdf)" TargetMode="External"/><Relationship Id="rId29" Type="http://schemas.openxmlformats.org/officeDocument/2006/relationships/hyperlink" Target="https://www.ices.dk/sites/pub/Publication%20Reports/ICES%20Survey%20Protocols%20(SISP)/SISP7%20BITS%202017.pdf)" TargetMode="External"/><Relationship Id="rId41" Type="http://schemas.openxmlformats.org/officeDocument/2006/relationships/hyperlink" Target="https://www.ices.dk/sites/pub/Publication%20Reports/ICES%20Survey%20Protocols%20(SISP)/SISP7%20BITS%202017.pdf)" TargetMode="External"/><Relationship Id="rId1" Type="http://schemas.openxmlformats.org/officeDocument/2006/relationships/hyperlink" Target="https://www.ices.dk/sites/pub/Publication%20Reports/ICES%20Survey%20Protocols%20(SISP)/SISP7%20BITS%202017.pdf)" TargetMode="External"/><Relationship Id="rId6" Type="http://schemas.openxmlformats.org/officeDocument/2006/relationships/hyperlink" Target="https://www.ices.dk/sites/pub/Publication%20Reports/ICES%20Survey%20Protocols%20(SISP)/SISP7%20BITS%202017.pdf)" TargetMode="External"/><Relationship Id="rId11" Type="http://schemas.openxmlformats.org/officeDocument/2006/relationships/hyperlink" Target="https://www.ices.dk/sites/pub/Publication%20Reports/ICES%20Survey%20Protocols%20(SISP)/SISP7%20BITS%202017.pdf)" TargetMode="External"/><Relationship Id="rId24" Type="http://schemas.openxmlformats.org/officeDocument/2006/relationships/hyperlink" Target="https://www.ices.dk/sites/pub/Publication%20Reports/ICES%20Survey%20Protocols%20(SISP)/SISP7%20BITS%202017.pdf)" TargetMode="External"/><Relationship Id="rId32" Type="http://schemas.openxmlformats.org/officeDocument/2006/relationships/hyperlink" Target="https://www.ices.dk/sites/pub/Publication%20Reports/ICES%20Survey%20Protocols%20(SISP)/SISP7%20BITS%202017.pdf)" TargetMode="External"/><Relationship Id="rId37" Type="http://schemas.openxmlformats.org/officeDocument/2006/relationships/hyperlink" Target="https://www.ices.dk/sites/pub/Publication%20Reports/ICES%20Survey%20Protocols%20(SISP)/SISP7%20BITS%202017.pdf)" TargetMode="External"/><Relationship Id="rId40" Type="http://schemas.openxmlformats.org/officeDocument/2006/relationships/hyperlink" Target="https://www.ices.dk/sites/pub/Publication%20Reports/ICES%20Survey%20Protocols%20(SISP)/SISP7%20BITS%202017.pdf)" TargetMode="External"/><Relationship Id="rId45" Type="http://schemas.openxmlformats.org/officeDocument/2006/relationships/hyperlink" Target="https://www.ices.dk/sites/pub/Publication%20Reports/ICES%20Survey%20Protocols%20(SISP)/SISP7%20BITS%202017.pdf)" TargetMode="External"/><Relationship Id="rId5" Type="http://schemas.openxmlformats.org/officeDocument/2006/relationships/hyperlink" Target="https://www.ices.dk/sites/pub/Publication%20Reports/ICES%20Survey%20Protocols%20(SISP)/SISP7%20BITS%202017.pdf)" TargetMode="External"/><Relationship Id="rId15" Type="http://schemas.openxmlformats.org/officeDocument/2006/relationships/hyperlink" Target="https://www.ices.dk/sites/pub/Publication%20Reports/ICES%20Survey%20Protocols%20(SISP)/SISP7%20BITS%202017.pdf)" TargetMode="External"/><Relationship Id="rId23" Type="http://schemas.openxmlformats.org/officeDocument/2006/relationships/hyperlink" Target="https://www.ices.dk/sites/pub/Publication%20Reports/ICES%20Survey%20Protocols%20(SISP)/SISP7%20BITS%202017.pdf)" TargetMode="External"/><Relationship Id="rId28" Type="http://schemas.openxmlformats.org/officeDocument/2006/relationships/hyperlink" Target="https://www.ices.dk/sites/pub/Publication%20Reports/ICES%20Survey%20Protocols%20(SISP)/SISP7%20BITS%202017.pdf)" TargetMode="External"/><Relationship Id="rId36" Type="http://schemas.openxmlformats.org/officeDocument/2006/relationships/hyperlink" Target="https://www.ices.dk/sites/pub/Publication%20Reports/ICES%20Survey%20Protocols%20(SISP)/SISP7%20BITS%202017.pdf)" TargetMode="External"/><Relationship Id="rId10" Type="http://schemas.openxmlformats.org/officeDocument/2006/relationships/hyperlink" Target="https://www.ices.dk/sites/pub/Publication%20Reports/ICES%20Survey%20Protocols%20(SISP)/SISP7%20BITS%202017.pdf)" TargetMode="External"/><Relationship Id="rId19" Type="http://schemas.openxmlformats.org/officeDocument/2006/relationships/hyperlink" Target="https://www.ices.dk/sites/pub/Publication%20Reports/ICES%20Survey%20Protocols%20(SISP)/SISP7%20BITS%202017.pdf)" TargetMode="External"/><Relationship Id="rId31" Type="http://schemas.openxmlformats.org/officeDocument/2006/relationships/hyperlink" Target="https://www.ices.dk/sites/pub/Publication%20Reports/ICES%20Survey%20Protocols%20(SISP)/SISP7%20BITS%202017.pdf)" TargetMode="External"/><Relationship Id="rId44" Type="http://schemas.openxmlformats.org/officeDocument/2006/relationships/hyperlink" Target="https://www.ices.dk/sites/pub/Publication%20Reports/ICES%20Survey%20Protocols%20(SISP)/SISP7%20BITS%202017.pdf)" TargetMode="External"/><Relationship Id="rId4" Type="http://schemas.openxmlformats.org/officeDocument/2006/relationships/hyperlink" Target="https://www.ices.dk/sites/pub/Publication%20Reports/ICES%20Survey%20Protocols%20(SISP)/SISP7%20BITS%202017.pdf)" TargetMode="External"/><Relationship Id="rId9" Type="http://schemas.openxmlformats.org/officeDocument/2006/relationships/hyperlink" Target="https://www.ices.dk/sites/pub/Publication%20Reports/ICES%20Survey%20Protocols%20(SISP)/SISP7%20BITS%202017.pdf)" TargetMode="External"/><Relationship Id="rId14" Type="http://schemas.openxmlformats.org/officeDocument/2006/relationships/hyperlink" Target="https://www.ices.dk/sites/pub/Publication%20Reports/ICES%20Survey%20Protocols%20(SISP)/SISP7%20BITS%202017.pdf)" TargetMode="External"/><Relationship Id="rId22" Type="http://schemas.openxmlformats.org/officeDocument/2006/relationships/hyperlink" Target="https://www.ices.dk/sites/pub/Publication%20Reports/ICES%20Survey%20Protocols%20(SISP)/SISP7%20BITS%202017.pdf)" TargetMode="External"/><Relationship Id="rId27" Type="http://schemas.openxmlformats.org/officeDocument/2006/relationships/hyperlink" Target="https://www.ices.dk/sites/pub/Publication%20Reports/ICES%20Survey%20Protocols%20(SISP)/SISP7%20BITS%202017.pdf)" TargetMode="External"/><Relationship Id="rId30" Type="http://schemas.openxmlformats.org/officeDocument/2006/relationships/hyperlink" Target="https://www.ices.dk/sites/pub/Publication%20Reports/ICES%20Survey%20Protocols%20(SISP)/SISP7%20BITS%202017.pdf)" TargetMode="External"/><Relationship Id="rId35" Type="http://schemas.openxmlformats.org/officeDocument/2006/relationships/hyperlink" Target="https://www.ices.dk/sites/pub/Publication%20Reports/ICES%20Survey%20Protocols%20(SISP)/SISP7%20BITS%202017.pdf)" TargetMode="External"/><Relationship Id="rId43" Type="http://schemas.openxmlformats.org/officeDocument/2006/relationships/hyperlink" Target="https://www.ices.dk/sites/pub/Publication%20Reports/ICES%20Survey%20Protocols%20(SISP)/SISP7%20BITS%202017.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fiskepleje.dk/Nyheder/2014/12/Laks-varde-aa-2014?id=681d111b-e888-41ab-a574-2c822d2c7406" TargetMode="External"/><Relationship Id="rId7" Type="http://schemas.openxmlformats.org/officeDocument/2006/relationships/vmlDrawing" Target="../drawings/vmlDrawing2.vml"/><Relationship Id="rId2" Type="http://schemas.openxmlformats.org/officeDocument/2006/relationships/hyperlink" Target="http://www.aqua.dtu.dk/Publikationer/Forskningsrapporter/Forskningsrapporter_1996_2007" TargetMode="External"/><Relationship Id="rId1" Type="http://schemas.openxmlformats.org/officeDocument/2006/relationships/hyperlink" Target="http://orbit.dtu.dk/files/107393688/Publishers_version.pdf" TargetMode="External"/><Relationship Id="rId6" Type="http://schemas.openxmlformats.org/officeDocument/2006/relationships/printerSettings" Target="../printerSettings/printerSettings17.bin"/><Relationship Id="rId5" Type="http://schemas.openxmlformats.org/officeDocument/2006/relationships/hyperlink" Target="http://www.fiskepleje.dk/Nyheder/2014/12/Laks-varde-aa-2014?id=681d111b-e888-41ab-a574-2c822d2c7406" TargetMode="External"/><Relationship Id="rId4" Type="http://schemas.openxmlformats.org/officeDocument/2006/relationships/hyperlink" Target="http://www.aqua.dtu.dk/Publikationer/Forskningsrapporter/Forskningsrapporter_1996_2007"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dst.dk/en/Statistik/dokumentation/documentationofstatistics/accounts-statistics-for-aquaculture" TargetMode="External"/><Relationship Id="rId1" Type="http://schemas.openxmlformats.org/officeDocument/2006/relationships/hyperlink" Target="https://www.dst.dk/en/Statistik/dokumentation/documentationofstatistics/account-statistics-for-fishery"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filterMode="1">
    <tabColor rgb="FF92D050"/>
  </sheetPr>
  <dimension ref="A1:M547"/>
  <sheetViews>
    <sheetView zoomScaleNormal="100" workbookViewId="0">
      <pane ySplit="4" topLeftCell="A5" activePane="bottomLeft" state="frozen"/>
      <selection pane="bottomLeft" activeCell="B87" sqref="B87"/>
    </sheetView>
  </sheetViews>
  <sheetFormatPr defaultColWidth="8.6328125" defaultRowHeight="12.5" x14ac:dyDescent="0.25"/>
  <cols>
    <col min="1" max="1" width="8.6328125" customWidth="1"/>
    <col min="2" max="2" width="13.6328125" bestFit="1" customWidth="1"/>
    <col min="3" max="3" width="24.36328125" bestFit="1" customWidth="1"/>
    <col min="4" max="4" width="25.6328125" bestFit="1" customWidth="1"/>
    <col min="5" max="5" width="8.6328125" customWidth="1"/>
    <col min="6" max="6" width="52.36328125" bestFit="1" customWidth="1"/>
    <col min="7" max="7" width="8.6328125" customWidth="1"/>
    <col min="8" max="8" width="8.6328125" style="14" customWidth="1"/>
    <col min="9" max="10" width="8.6328125" customWidth="1"/>
    <col min="11" max="11" width="9.6328125" customWidth="1"/>
    <col min="12" max="12" width="29" style="13" customWidth="1"/>
    <col min="13" max="13" width="25.36328125" customWidth="1"/>
  </cols>
  <sheetData>
    <row r="1" spans="1:13" ht="13.5" thickBot="1" x14ac:dyDescent="0.3">
      <c r="A1" s="11" t="s">
        <v>43</v>
      </c>
      <c r="B1" s="1"/>
      <c r="C1" s="1"/>
      <c r="D1" s="1"/>
      <c r="E1" s="1"/>
      <c r="F1" s="1"/>
      <c r="G1" s="1"/>
      <c r="H1" s="12"/>
      <c r="I1" s="1"/>
      <c r="J1" s="1"/>
      <c r="K1" s="1"/>
    </row>
    <row r="2" spans="1:13" ht="15" customHeight="1" x14ac:dyDescent="0.3">
      <c r="A2" s="83"/>
      <c r="B2" s="84"/>
      <c r="C2" s="84"/>
      <c r="D2" s="84"/>
      <c r="E2" s="84"/>
      <c r="F2" s="84"/>
      <c r="G2" s="84"/>
      <c r="H2" s="84"/>
      <c r="I2" s="84"/>
      <c r="J2" s="85"/>
      <c r="K2" s="85"/>
      <c r="L2" s="100" t="s">
        <v>52</v>
      </c>
      <c r="M2" s="101" t="s">
        <v>304</v>
      </c>
    </row>
    <row r="3" spans="1:13" ht="13.5" customHeight="1" thickBot="1" x14ac:dyDescent="0.3">
      <c r="A3" s="84"/>
      <c r="B3" s="84"/>
      <c r="C3" s="84"/>
      <c r="D3" s="84"/>
      <c r="E3" s="84"/>
      <c r="F3" s="84"/>
      <c r="G3" s="84"/>
      <c r="H3" s="84"/>
      <c r="I3" s="84"/>
      <c r="J3" s="86"/>
      <c r="K3" s="86"/>
      <c r="L3" s="102" t="s">
        <v>51</v>
      </c>
      <c r="M3" s="152">
        <v>2020</v>
      </c>
    </row>
    <row r="4" spans="1:13" s="4" customFormat="1" ht="73.25" customHeight="1" x14ac:dyDescent="0.25">
      <c r="A4" s="278" t="s">
        <v>0</v>
      </c>
      <c r="B4" s="279" t="s">
        <v>56</v>
      </c>
      <c r="C4" s="280" t="s">
        <v>6</v>
      </c>
      <c r="D4" s="281" t="s">
        <v>1</v>
      </c>
      <c r="E4" s="281" t="s">
        <v>5</v>
      </c>
      <c r="F4" s="280" t="s">
        <v>16</v>
      </c>
      <c r="G4" s="280" t="s">
        <v>34</v>
      </c>
      <c r="H4" s="281" t="s">
        <v>23</v>
      </c>
      <c r="I4" s="281" t="s">
        <v>22</v>
      </c>
      <c r="J4" s="281" t="s">
        <v>55</v>
      </c>
      <c r="K4" s="281" t="s">
        <v>24</v>
      </c>
      <c r="L4" s="282" t="s">
        <v>4</v>
      </c>
      <c r="M4" s="283" t="s">
        <v>50</v>
      </c>
    </row>
    <row r="5" spans="1:13" s="5" customFormat="1" ht="13" hidden="1" x14ac:dyDescent="0.25">
      <c r="A5" s="284" t="s">
        <v>306</v>
      </c>
      <c r="B5" s="216" t="s">
        <v>438</v>
      </c>
      <c r="C5" s="285" t="s">
        <v>439</v>
      </c>
      <c r="D5" s="286" t="s">
        <v>440</v>
      </c>
      <c r="E5" s="216" t="s">
        <v>441</v>
      </c>
      <c r="F5" s="216" t="s">
        <v>442</v>
      </c>
      <c r="G5" s="216" t="s">
        <v>336</v>
      </c>
      <c r="H5" s="216" t="s">
        <v>336</v>
      </c>
      <c r="I5" s="216" t="s">
        <v>336</v>
      </c>
      <c r="J5" s="216" t="s">
        <v>336</v>
      </c>
      <c r="K5" s="216" t="s">
        <v>336</v>
      </c>
      <c r="L5" s="216"/>
      <c r="M5" s="180"/>
    </row>
    <row r="6" spans="1:13" s="5" customFormat="1" ht="13" hidden="1" x14ac:dyDescent="0.25">
      <c r="A6" s="284" t="s">
        <v>306</v>
      </c>
      <c r="B6" s="216" t="s">
        <v>438</v>
      </c>
      <c r="C6" s="285" t="s">
        <v>443</v>
      </c>
      <c r="D6" s="286" t="s">
        <v>440</v>
      </c>
      <c r="E6" s="216" t="s">
        <v>444</v>
      </c>
      <c r="F6" s="216" t="s">
        <v>445</v>
      </c>
      <c r="G6" s="216" t="s">
        <v>336</v>
      </c>
      <c r="H6" s="287" t="s">
        <v>336</v>
      </c>
      <c r="I6" s="216" t="s">
        <v>336</v>
      </c>
      <c r="J6" s="216" t="s">
        <v>336</v>
      </c>
      <c r="K6" s="216" t="s">
        <v>336</v>
      </c>
      <c r="L6" s="216"/>
      <c r="M6" s="180"/>
    </row>
    <row r="7" spans="1:13" s="5" customFormat="1" ht="13" hidden="1" x14ac:dyDescent="0.25">
      <c r="A7" s="284" t="s">
        <v>306</v>
      </c>
      <c r="B7" s="216" t="s">
        <v>438</v>
      </c>
      <c r="C7" s="285" t="s">
        <v>443</v>
      </c>
      <c r="D7" s="286" t="s">
        <v>440</v>
      </c>
      <c r="E7" s="216" t="s">
        <v>446</v>
      </c>
      <c r="F7" s="216" t="s">
        <v>447</v>
      </c>
      <c r="G7" s="216" t="s">
        <v>336</v>
      </c>
      <c r="H7" s="216" t="s">
        <v>336</v>
      </c>
      <c r="I7" s="216" t="s">
        <v>336</v>
      </c>
      <c r="J7" s="216" t="s">
        <v>336</v>
      </c>
      <c r="K7" s="216" t="s">
        <v>336</v>
      </c>
      <c r="L7" s="216"/>
      <c r="M7" s="180"/>
    </row>
    <row r="8" spans="1:13" s="5" customFormat="1" ht="13" hidden="1" x14ac:dyDescent="0.25">
      <c r="A8" s="284" t="s">
        <v>306</v>
      </c>
      <c r="B8" s="216" t="s">
        <v>438</v>
      </c>
      <c r="C8" s="285" t="s">
        <v>448</v>
      </c>
      <c r="D8" s="286" t="s">
        <v>449</v>
      </c>
      <c r="E8" s="216" t="s">
        <v>450</v>
      </c>
      <c r="F8" s="216" t="s">
        <v>451</v>
      </c>
      <c r="G8" s="216" t="s">
        <v>336</v>
      </c>
      <c r="H8" s="216" t="s">
        <v>336</v>
      </c>
      <c r="I8" s="216" t="s">
        <v>336</v>
      </c>
      <c r="J8" s="216" t="s">
        <v>336</v>
      </c>
      <c r="K8" s="216" t="s">
        <v>336</v>
      </c>
      <c r="L8" s="216" t="s">
        <v>452</v>
      </c>
      <c r="M8" s="180"/>
    </row>
    <row r="9" spans="1:13" s="5" customFormat="1" ht="13" hidden="1" x14ac:dyDescent="0.25">
      <c r="A9" s="284" t="s">
        <v>306</v>
      </c>
      <c r="B9" s="216" t="s">
        <v>438</v>
      </c>
      <c r="C9" s="285" t="s">
        <v>453</v>
      </c>
      <c r="D9" s="286" t="s">
        <v>449</v>
      </c>
      <c r="E9" s="216" t="s">
        <v>450</v>
      </c>
      <c r="F9" s="216" t="s">
        <v>454</v>
      </c>
      <c r="G9" s="216" t="s">
        <v>336</v>
      </c>
      <c r="H9" s="216" t="s">
        <v>336</v>
      </c>
      <c r="I9" s="216" t="s">
        <v>336</v>
      </c>
      <c r="J9" s="216" t="s">
        <v>336</v>
      </c>
      <c r="K9" s="216" t="s">
        <v>336</v>
      </c>
      <c r="L9" s="216"/>
      <c r="M9" s="180"/>
    </row>
    <row r="10" spans="1:13" s="5" customFormat="1" ht="13" hidden="1" x14ac:dyDescent="0.25">
      <c r="A10" s="284" t="s">
        <v>306</v>
      </c>
      <c r="B10" s="216" t="s">
        <v>438</v>
      </c>
      <c r="C10" s="285" t="s">
        <v>455</v>
      </c>
      <c r="D10" s="286" t="s">
        <v>440</v>
      </c>
      <c r="E10" s="216" t="s">
        <v>456</v>
      </c>
      <c r="F10" s="216" t="s">
        <v>457</v>
      </c>
      <c r="G10" s="216" t="s">
        <v>336</v>
      </c>
      <c r="H10" s="216" t="s">
        <v>336</v>
      </c>
      <c r="I10" s="216" t="s">
        <v>336</v>
      </c>
      <c r="J10" s="216" t="s">
        <v>336</v>
      </c>
      <c r="K10" s="216" t="s">
        <v>336</v>
      </c>
      <c r="L10" s="288"/>
      <c r="M10" s="180"/>
    </row>
    <row r="11" spans="1:13" s="5" customFormat="1" ht="13" hidden="1" x14ac:dyDescent="0.25">
      <c r="A11" s="284" t="s">
        <v>306</v>
      </c>
      <c r="B11" s="216" t="s">
        <v>438</v>
      </c>
      <c r="C11" s="285" t="s">
        <v>458</v>
      </c>
      <c r="D11" s="286" t="s">
        <v>440</v>
      </c>
      <c r="E11" s="216" t="s">
        <v>456</v>
      </c>
      <c r="F11" s="216" t="s">
        <v>457</v>
      </c>
      <c r="G11" s="216" t="s">
        <v>336</v>
      </c>
      <c r="H11" s="216" t="s">
        <v>336</v>
      </c>
      <c r="I11" s="216" t="s">
        <v>336</v>
      </c>
      <c r="J11" s="216" t="s">
        <v>336</v>
      </c>
      <c r="K11" s="216" t="s">
        <v>336</v>
      </c>
      <c r="L11" s="288"/>
      <c r="M11" s="180"/>
    </row>
    <row r="12" spans="1:13" s="5" customFormat="1" ht="13" hidden="1" x14ac:dyDescent="0.25">
      <c r="A12" s="284" t="s">
        <v>306</v>
      </c>
      <c r="B12" s="216" t="s">
        <v>438</v>
      </c>
      <c r="C12" s="285" t="s">
        <v>459</v>
      </c>
      <c r="D12" s="286" t="s">
        <v>440</v>
      </c>
      <c r="E12" s="216" t="s">
        <v>460</v>
      </c>
      <c r="F12" s="216" t="s">
        <v>461</v>
      </c>
      <c r="G12" s="216" t="s">
        <v>336</v>
      </c>
      <c r="H12" s="216" t="s">
        <v>336</v>
      </c>
      <c r="I12" s="216" t="s">
        <v>336</v>
      </c>
      <c r="J12" s="216" t="s">
        <v>336</v>
      </c>
      <c r="K12" s="216" t="s">
        <v>336</v>
      </c>
      <c r="L12" s="288"/>
      <c r="M12" s="180"/>
    </row>
    <row r="13" spans="1:13" s="5" customFormat="1" ht="13" hidden="1" x14ac:dyDescent="0.25">
      <c r="A13" s="284" t="s">
        <v>306</v>
      </c>
      <c r="B13" s="216" t="s">
        <v>438</v>
      </c>
      <c r="C13" s="285" t="s">
        <v>459</v>
      </c>
      <c r="D13" s="286" t="s">
        <v>440</v>
      </c>
      <c r="E13" s="216" t="s">
        <v>444</v>
      </c>
      <c r="F13" s="216" t="s">
        <v>445</v>
      </c>
      <c r="G13" s="216" t="s">
        <v>336</v>
      </c>
      <c r="H13" s="216" t="s">
        <v>336</v>
      </c>
      <c r="I13" s="216" t="s">
        <v>336</v>
      </c>
      <c r="J13" s="216" t="s">
        <v>336</v>
      </c>
      <c r="K13" s="216" t="s">
        <v>336</v>
      </c>
      <c r="L13" s="288"/>
      <c r="M13" s="180"/>
    </row>
    <row r="14" spans="1:13" s="5" customFormat="1" ht="13" hidden="1" x14ac:dyDescent="0.25">
      <c r="A14" s="284" t="s">
        <v>306</v>
      </c>
      <c r="B14" s="216" t="s">
        <v>438</v>
      </c>
      <c r="C14" s="285" t="s">
        <v>462</v>
      </c>
      <c r="D14" s="286" t="s">
        <v>440</v>
      </c>
      <c r="E14" s="216" t="s">
        <v>460</v>
      </c>
      <c r="F14" s="216" t="s">
        <v>461</v>
      </c>
      <c r="G14" s="216" t="s">
        <v>336</v>
      </c>
      <c r="H14" s="216" t="s">
        <v>336</v>
      </c>
      <c r="I14" s="216" t="s">
        <v>336</v>
      </c>
      <c r="J14" s="216" t="s">
        <v>336</v>
      </c>
      <c r="K14" s="216" t="s">
        <v>336</v>
      </c>
      <c r="L14" s="288"/>
      <c r="M14" s="180"/>
    </row>
    <row r="15" spans="1:13" s="5" customFormat="1" ht="13" hidden="1" x14ac:dyDescent="0.25">
      <c r="A15" s="284" t="s">
        <v>306</v>
      </c>
      <c r="B15" s="216" t="s">
        <v>438</v>
      </c>
      <c r="C15" s="285" t="s">
        <v>462</v>
      </c>
      <c r="D15" s="286" t="s">
        <v>440</v>
      </c>
      <c r="E15" s="216" t="s">
        <v>444</v>
      </c>
      <c r="F15" s="216" t="s">
        <v>445</v>
      </c>
      <c r="G15" s="216" t="s">
        <v>336</v>
      </c>
      <c r="H15" s="216" t="s">
        <v>336</v>
      </c>
      <c r="I15" s="216" t="s">
        <v>336</v>
      </c>
      <c r="J15" s="216" t="s">
        <v>336</v>
      </c>
      <c r="K15" s="216" t="s">
        <v>336</v>
      </c>
      <c r="L15" s="288"/>
      <c r="M15" s="180"/>
    </row>
    <row r="16" spans="1:13" s="5" customFormat="1" ht="13" hidden="1" x14ac:dyDescent="0.25">
      <c r="A16" s="284" t="s">
        <v>306</v>
      </c>
      <c r="B16" s="216" t="s">
        <v>438</v>
      </c>
      <c r="C16" s="285" t="s">
        <v>463</v>
      </c>
      <c r="D16" s="286" t="s">
        <v>440</v>
      </c>
      <c r="E16" s="216" t="s">
        <v>444</v>
      </c>
      <c r="F16" s="216" t="s">
        <v>445</v>
      </c>
      <c r="G16" s="216" t="s">
        <v>336</v>
      </c>
      <c r="H16" s="216" t="s">
        <v>336</v>
      </c>
      <c r="I16" s="216" t="s">
        <v>336</v>
      </c>
      <c r="J16" s="216" t="s">
        <v>336</v>
      </c>
      <c r="K16" s="216" t="s">
        <v>336</v>
      </c>
      <c r="L16" s="288" t="s">
        <v>464</v>
      </c>
      <c r="M16" s="180"/>
    </row>
    <row r="17" spans="1:13" s="3" customFormat="1" ht="13" hidden="1" x14ac:dyDescent="0.25">
      <c r="A17" s="284" t="s">
        <v>306</v>
      </c>
      <c r="B17" s="216" t="s">
        <v>438</v>
      </c>
      <c r="C17" s="285" t="s">
        <v>463</v>
      </c>
      <c r="D17" s="286" t="s">
        <v>465</v>
      </c>
      <c r="E17" s="216" t="s">
        <v>450</v>
      </c>
      <c r="F17" s="216" t="s">
        <v>466</v>
      </c>
      <c r="G17" s="216" t="s">
        <v>336</v>
      </c>
      <c r="H17" s="216" t="s">
        <v>336</v>
      </c>
      <c r="I17" s="216" t="s">
        <v>336</v>
      </c>
      <c r="J17" s="216" t="s">
        <v>336</v>
      </c>
      <c r="K17" s="216" t="s">
        <v>336</v>
      </c>
      <c r="L17" s="288" t="s">
        <v>464</v>
      </c>
      <c r="M17" s="180"/>
    </row>
    <row r="18" spans="1:13" ht="13" hidden="1" x14ac:dyDescent="0.25">
      <c r="A18" s="284" t="s">
        <v>306</v>
      </c>
      <c r="B18" s="216" t="s">
        <v>438</v>
      </c>
      <c r="C18" s="285" t="s">
        <v>467</v>
      </c>
      <c r="D18" s="286" t="s">
        <v>465</v>
      </c>
      <c r="E18" s="216" t="s">
        <v>450</v>
      </c>
      <c r="F18" s="216" t="s">
        <v>468</v>
      </c>
      <c r="G18" s="216" t="s">
        <v>336</v>
      </c>
      <c r="H18" s="216" t="s">
        <v>336</v>
      </c>
      <c r="I18" s="216" t="s">
        <v>336</v>
      </c>
      <c r="J18" s="216" t="s">
        <v>336</v>
      </c>
      <c r="K18" s="216" t="s">
        <v>336</v>
      </c>
      <c r="L18" s="288"/>
      <c r="M18" s="180"/>
    </row>
    <row r="19" spans="1:13" ht="13" hidden="1" x14ac:dyDescent="0.25">
      <c r="A19" s="284" t="s">
        <v>306</v>
      </c>
      <c r="B19" s="216" t="s">
        <v>438</v>
      </c>
      <c r="C19" s="285" t="s">
        <v>467</v>
      </c>
      <c r="D19" s="286" t="s">
        <v>440</v>
      </c>
      <c r="E19" s="216" t="s">
        <v>469</v>
      </c>
      <c r="F19" s="216">
        <v>21</v>
      </c>
      <c r="G19" s="216" t="s">
        <v>336</v>
      </c>
      <c r="H19" s="216" t="s">
        <v>336</v>
      </c>
      <c r="I19" s="216" t="s">
        <v>336</v>
      </c>
      <c r="J19" s="216" t="s">
        <v>336</v>
      </c>
      <c r="K19" s="216" t="s">
        <v>336</v>
      </c>
      <c r="L19" s="288"/>
      <c r="M19" s="180"/>
    </row>
    <row r="20" spans="1:13" ht="13" x14ac:dyDescent="0.25">
      <c r="A20" s="284" t="s">
        <v>306</v>
      </c>
      <c r="B20" s="216" t="s">
        <v>438</v>
      </c>
      <c r="C20" s="285" t="s">
        <v>470</v>
      </c>
      <c r="D20" s="286" t="s">
        <v>465</v>
      </c>
      <c r="E20" s="216" t="s">
        <v>450</v>
      </c>
      <c r="F20" s="216" t="s">
        <v>468</v>
      </c>
      <c r="G20" s="216" t="s">
        <v>310</v>
      </c>
      <c r="H20" s="216">
        <v>171158</v>
      </c>
      <c r="I20" s="289">
        <v>94</v>
      </c>
      <c r="J20" s="290">
        <v>85</v>
      </c>
      <c r="K20" s="216" t="s">
        <v>357</v>
      </c>
      <c r="L20" s="288" t="s">
        <v>471</v>
      </c>
      <c r="M20" s="180"/>
    </row>
    <row r="21" spans="1:13" ht="13" x14ac:dyDescent="0.25">
      <c r="A21" s="284" t="s">
        <v>306</v>
      </c>
      <c r="B21" s="216" t="s">
        <v>438</v>
      </c>
      <c r="C21" s="285" t="s">
        <v>470</v>
      </c>
      <c r="D21" s="286" t="s">
        <v>465</v>
      </c>
      <c r="E21" s="216" t="s">
        <v>450</v>
      </c>
      <c r="F21" s="216" t="s">
        <v>472</v>
      </c>
      <c r="G21" s="216" t="s">
        <v>310</v>
      </c>
      <c r="H21" s="216">
        <v>15368</v>
      </c>
      <c r="I21" s="289">
        <v>89</v>
      </c>
      <c r="J21" s="290">
        <v>99</v>
      </c>
      <c r="K21" s="216" t="s">
        <v>357</v>
      </c>
      <c r="L21" s="288" t="s">
        <v>471</v>
      </c>
      <c r="M21" s="180"/>
    </row>
    <row r="22" spans="1:13" ht="13" hidden="1" x14ac:dyDescent="0.25">
      <c r="A22" s="284" t="s">
        <v>306</v>
      </c>
      <c r="B22" s="216" t="s">
        <v>438</v>
      </c>
      <c r="C22" s="285" t="s">
        <v>470</v>
      </c>
      <c r="D22" s="286" t="s">
        <v>449</v>
      </c>
      <c r="E22" s="216" t="s">
        <v>450</v>
      </c>
      <c r="F22" s="216" t="s">
        <v>473</v>
      </c>
      <c r="G22" s="216" t="s">
        <v>336</v>
      </c>
      <c r="H22" s="216" t="s">
        <v>336</v>
      </c>
      <c r="I22" s="291">
        <v>55.000000000000007</v>
      </c>
      <c r="J22" s="290">
        <v>40</v>
      </c>
      <c r="K22" s="216" t="s">
        <v>336</v>
      </c>
      <c r="L22" s="288" t="s">
        <v>474</v>
      </c>
      <c r="M22" s="180"/>
    </row>
    <row r="23" spans="1:13" ht="13" x14ac:dyDescent="0.25">
      <c r="A23" s="284" t="s">
        <v>306</v>
      </c>
      <c r="B23" s="216" t="s">
        <v>438</v>
      </c>
      <c r="C23" s="285" t="s">
        <v>475</v>
      </c>
      <c r="D23" s="286" t="s">
        <v>465</v>
      </c>
      <c r="E23" s="216" t="s">
        <v>450</v>
      </c>
      <c r="F23" s="216" t="s">
        <v>468</v>
      </c>
      <c r="G23" s="216" t="s">
        <v>310</v>
      </c>
      <c r="H23" s="216">
        <v>400</v>
      </c>
      <c r="I23" s="291">
        <v>25</v>
      </c>
      <c r="J23" s="290">
        <v>40</v>
      </c>
      <c r="K23" s="216" t="s">
        <v>357</v>
      </c>
      <c r="L23" s="288" t="s">
        <v>476</v>
      </c>
      <c r="M23" s="180"/>
    </row>
    <row r="24" spans="1:13" ht="13" hidden="1" x14ac:dyDescent="0.25">
      <c r="A24" s="284" t="s">
        <v>306</v>
      </c>
      <c r="B24" s="216" t="s">
        <v>438</v>
      </c>
      <c r="C24" s="285" t="s">
        <v>477</v>
      </c>
      <c r="D24" s="286" t="s">
        <v>465</v>
      </c>
      <c r="E24" s="216" t="s">
        <v>450</v>
      </c>
      <c r="F24" s="216" t="s">
        <v>478</v>
      </c>
      <c r="G24" s="216" t="s">
        <v>336</v>
      </c>
      <c r="H24" s="216" t="s">
        <v>336</v>
      </c>
      <c r="I24" s="291">
        <v>34</v>
      </c>
      <c r="J24" s="290">
        <v>2</v>
      </c>
      <c r="K24" s="216" t="s">
        <v>336</v>
      </c>
      <c r="L24" s="288" t="s">
        <v>479</v>
      </c>
      <c r="M24" s="180"/>
    </row>
    <row r="25" spans="1:13" ht="13" hidden="1" x14ac:dyDescent="0.25">
      <c r="A25" s="284" t="s">
        <v>306</v>
      </c>
      <c r="B25" s="216" t="s">
        <v>438</v>
      </c>
      <c r="C25" s="285" t="s">
        <v>477</v>
      </c>
      <c r="D25" s="286" t="s">
        <v>465</v>
      </c>
      <c r="E25" s="216" t="s">
        <v>450</v>
      </c>
      <c r="F25" s="216" t="s">
        <v>472</v>
      </c>
      <c r="G25" s="216" t="s">
        <v>357</v>
      </c>
      <c r="H25" s="216">
        <v>23</v>
      </c>
      <c r="I25" s="291">
        <v>26</v>
      </c>
      <c r="J25" s="290">
        <v>51</v>
      </c>
      <c r="K25" s="216" t="s">
        <v>357</v>
      </c>
      <c r="L25" s="288" t="s">
        <v>480</v>
      </c>
      <c r="M25" s="180"/>
    </row>
    <row r="26" spans="1:13" ht="13" hidden="1" x14ac:dyDescent="0.25">
      <c r="A26" s="284" t="s">
        <v>306</v>
      </c>
      <c r="B26" s="216" t="s">
        <v>438</v>
      </c>
      <c r="C26" s="285" t="s">
        <v>477</v>
      </c>
      <c r="D26" s="286" t="s">
        <v>449</v>
      </c>
      <c r="E26" s="216" t="s">
        <v>450</v>
      </c>
      <c r="F26" s="216" t="s">
        <v>466</v>
      </c>
      <c r="G26" s="216" t="s">
        <v>336</v>
      </c>
      <c r="H26" s="216" t="s">
        <v>336</v>
      </c>
      <c r="I26" s="291">
        <v>14.000000000000002</v>
      </c>
      <c r="J26" s="290">
        <v>31</v>
      </c>
      <c r="K26" s="216" t="s">
        <v>336</v>
      </c>
      <c r="L26" s="288" t="s">
        <v>479</v>
      </c>
      <c r="M26" s="180"/>
    </row>
    <row r="27" spans="1:13" ht="13" x14ac:dyDescent="0.25">
      <c r="A27" s="284" t="s">
        <v>306</v>
      </c>
      <c r="B27" s="216" t="s">
        <v>438</v>
      </c>
      <c r="C27" s="285" t="s">
        <v>477</v>
      </c>
      <c r="D27" s="286" t="s">
        <v>481</v>
      </c>
      <c r="E27" s="216" t="s">
        <v>450</v>
      </c>
      <c r="F27" s="216" t="s">
        <v>482</v>
      </c>
      <c r="G27" s="216" t="s">
        <v>310</v>
      </c>
      <c r="H27" s="216">
        <v>186</v>
      </c>
      <c r="I27" s="291">
        <v>2</v>
      </c>
      <c r="J27" s="290">
        <v>22</v>
      </c>
      <c r="K27" s="216" t="s">
        <v>357</v>
      </c>
      <c r="L27" s="288" t="s">
        <v>479</v>
      </c>
      <c r="M27" s="180"/>
    </row>
    <row r="28" spans="1:13" ht="13" hidden="1" x14ac:dyDescent="0.25">
      <c r="A28" s="284" t="s">
        <v>306</v>
      </c>
      <c r="B28" s="216" t="s">
        <v>438</v>
      </c>
      <c r="C28" s="285" t="s">
        <v>477</v>
      </c>
      <c r="D28" s="286" t="s">
        <v>465</v>
      </c>
      <c r="E28" s="216" t="s">
        <v>450</v>
      </c>
      <c r="F28" s="216" t="s">
        <v>483</v>
      </c>
      <c r="G28" s="216" t="s">
        <v>357</v>
      </c>
      <c r="H28" s="216">
        <v>14</v>
      </c>
      <c r="I28" s="291">
        <v>54</v>
      </c>
      <c r="J28" s="290">
        <v>5</v>
      </c>
      <c r="K28" s="216" t="s">
        <v>357</v>
      </c>
      <c r="L28" s="288" t="s">
        <v>480</v>
      </c>
      <c r="M28" s="180"/>
    </row>
    <row r="29" spans="1:13" ht="13" hidden="1" x14ac:dyDescent="0.25">
      <c r="A29" s="284" t="s">
        <v>306</v>
      </c>
      <c r="B29" s="216" t="s">
        <v>438</v>
      </c>
      <c r="C29" s="285" t="s">
        <v>484</v>
      </c>
      <c r="D29" s="286" t="s">
        <v>440</v>
      </c>
      <c r="E29" s="216" t="s">
        <v>456</v>
      </c>
      <c r="F29" s="216" t="s">
        <v>457</v>
      </c>
      <c r="G29" s="216" t="s">
        <v>336</v>
      </c>
      <c r="H29" s="216" t="s">
        <v>336</v>
      </c>
      <c r="I29" s="291">
        <v>95</v>
      </c>
      <c r="J29" s="290">
        <v>20</v>
      </c>
      <c r="K29" s="216" t="s">
        <v>336</v>
      </c>
      <c r="L29" s="288"/>
      <c r="M29" s="180"/>
    </row>
    <row r="30" spans="1:13" ht="13" hidden="1" x14ac:dyDescent="0.25">
      <c r="A30" s="284" t="s">
        <v>306</v>
      </c>
      <c r="B30" s="216" t="s">
        <v>438</v>
      </c>
      <c r="C30" s="285" t="s">
        <v>485</v>
      </c>
      <c r="D30" s="286" t="s">
        <v>449</v>
      </c>
      <c r="E30" s="216" t="s">
        <v>450</v>
      </c>
      <c r="F30" s="216" t="s">
        <v>466</v>
      </c>
      <c r="G30" s="216" t="s">
        <v>336</v>
      </c>
      <c r="H30" s="216" t="s">
        <v>336</v>
      </c>
      <c r="I30" s="291">
        <v>23</v>
      </c>
      <c r="J30" s="290">
        <v>94</v>
      </c>
      <c r="K30" s="216" t="s">
        <v>336</v>
      </c>
      <c r="L30" s="288"/>
      <c r="M30" s="180"/>
    </row>
    <row r="31" spans="1:13" ht="13" hidden="1" x14ac:dyDescent="0.25">
      <c r="A31" s="284" t="s">
        <v>306</v>
      </c>
      <c r="B31" s="216" t="s">
        <v>438</v>
      </c>
      <c r="C31" s="285" t="s">
        <v>486</v>
      </c>
      <c r="D31" s="286" t="s">
        <v>449</v>
      </c>
      <c r="E31" s="216" t="s">
        <v>450</v>
      </c>
      <c r="F31" s="216" t="s">
        <v>466</v>
      </c>
      <c r="G31" s="216" t="s">
        <v>336</v>
      </c>
      <c r="H31" s="216" t="s">
        <v>336</v>
      </c>
      <c r="I31" s="291">
        <v>62</v>
      </c>
      <c r="J31" s="290">
        <v>25</v>
      </c>
      <c r="K31" s="216" t="s">
        <v>336</v>
      </c>
      <c r="L31" s="288" t="s">
        <v>487</v>
      </c>
      <c r="M31" s="180"/>
    </row>
    <row r="32" spans="1:13" ht="13" hidden="1" x14ac:dyDescent="0.25">
      <c r="A32" s="284" t="s">
        <v>306</v>
      </c>
      <c r="B32" s="216" t="s">
        <v>438</v>
      </c>
      <c r="C32" s="285" t="s">
        <v>486</v>
      </c>
      <c r="D32" s="286" t="s">
        <v>465</v>
      </c>
      <c r="E32" s="216" t="s">
        <v>450</v>
      </c>
      <c r="F32" s="216" t="s">
        <v>468</v>
      </c>
      <c r="G32" s="216" t="s">
        <v>357</v>
      </c>
      <c r="H32" s="216">
        <v>122</v>
      </c>
      <c r="I32" s="289">
        <v>19</v>
      </c>
      <c r="J32" s="290">
        <v>71</v>
      </c>
      <c r="K32" s="216" t="s">
        <v>310</v>
      </c>
      <c r="L32" s="288" t="s">
        <v>488</v>
      </c>
      <c r="M32" s="180"/>
    </row>
    <row r="33" spans="1:13" ht="13" hidden="1" x14ac:dyDescent="0.25">
      <c r="A33" s="284" t="s">
        <v>306</v>
      </c>
      <c r="B33" s="216" t="s">
        <v>438</v>
      </c>
      <c r="C33" s="285" t="s">
        <v>489</v>
      </c>
      <c r="D33" s="286" t="s">
        <v>449</v>
      </c>
      <c r="E33" s="216" t="s">
        <v>450</v>
      </c>
      <c r="F33" s="216" t="s">
        <v>466</v>
      </c>
      <c r="G33" s="216" t="s">
        <v>336</v>
      </c>
      <c r="H33" s="216" t="s">
        <v>336</v>
      </c>
      <c r="I33" s="291">
        <v>83</v>
      </c>
      <c r="J33" s="290">
        <v>21</v>
      </c>
      <c r="K33" s="216" t="s">
        <v>336</v>
      </c>
      <c r="L33" s="288"/>
      <c r="M33" s="180"/>
    </row>
    <row r="34" spans="1:13" ht="13" hidden="1" x14ac:dyDescent="0.25">
      <c r="A34" s="284" t="s">
        <v>306</v>
      </c>
      <c r="B34" s="216" t="s">
        <v>438</v>
      </c>
      <c r="C34" s="285" t="s">
        <v>490</v>
      </c>
      <c r="D34" s="286" t="s">
        <v>440</v>
      </c>
      <c r="E34" s="216" t="s">
        <v>441</v>
      </c>
      <c r="F34" s="216" t="s">
        <v>491</v>
      </c>
      <c r="G34" s="216" t="s">
        <v>336</v>
      </c>
      <c r="H34" s="216" t="s">
        <v>336</v>
      </c>
      <c r="I34" s="291">
        <v>44</v>
      </c>
      <c r="J34" s="290">
        <v>84</v>
      </c>
      <c r="K34" s="216" t="s">
        <v>336</v>
      </c>
      <c r="L34" s="288"/>
      <c r="M34" s="180"/>
    </row>
    <row r="35" spans="1:13" ht="13" hidden="1" x14ac:dyDescent="0.25">
      <c r="A35" s="284" t="s">
        <v>306</v>
      </c>
      <c r="B35" s="216" t="s">
        <v>438</v>
      </c>
      <c r="C35" s="285" t="s">
        <v>492</v>
      </c>
      <c r="D35" s="286" t="s">
        <v>449</v>
      </c>
      <c r="E35" s="216" t="s">
        <v>450</v>
      </c>
      <c r="F35" s="216" t="s">
        <v>466</v>
      </c>
      <c r="G35" s="216" t="s">
        <v>336</v>
      </c>
      <c r="H35" s="216" t="s">
        <v>336</v>
      </c>
      <c r="I35" s="291">
        <v>15</v>
      </c>
      <c r="J35" s="290">
        <v>48</v>
      </c>
      <c r="K35" s="216" t="s">
        <v>336</v>
      </c>
      <c r="L35" s="288" t="s">
        <v>493</v>
      </c>
      <c r="M35" s="180"/>
    </row>
    <row r="36" spans="1:13" ht="13" hidden="1" x14ac:dyDescent="0.25">
      <c r="A36" s="284" t="s">
        <v>306</v>
      </c>
      <c r="B36" s="216" t="s">
        <v>438</v>
      </c>
      <c r="C36" s="285" t="s">
        <v>492</v>
      </c>
      <c r="D36" s="286" t="s">
        <v>465</v>
      </c>
      <c r="E36" s="216" t="s">
        <v>450</v>
      </c>
      <c r="F36" s="216" t="s">
        <v>472</v>
      </c>
      <c r="G36" s="216" t="s">
        <v>336</v>
      </c>
      <c r="H36" s="216" t="s">
        <v>336</v>
      </c>
      <c r="I36" s="291">
        <v>14.000000000000002</v>
      </c>
      <c r="J36" s="290">
        <v>34</v>
      </c>
      <c r="K36" s="216" t="s">
        <v>336</v>
      </c>
      <c r="L36" s="288" t="s">
        <v>493</v>
      </c>
      <c r="M36" s="180"/>
    </row>
    <row r="37" spans="1:13" ht="13" hidden="1" x14ac:dyDescent="0.25">
      <c r="A37" s="284" t="s">
        <v>306</v>
      </c>
      <c r="B37" s="216" t="s">
        <v>438</v>
      </c>
      <c r="C37" s="285" t="s">
        <v>494</v>
      </c>
      <c r="D37" s="286" t="s">
        <v>440</v>
      </c>
      <c r="E37" s="216" t="s">
        <v>460</v>
      </c>
      <c r="F37" s="216" t="s">
        <v>461</v>
      </c>
      <c r="G37" s="216" t="s">
        <v>336</v>
      </c>
      <c r="H37" s="216" t="s">
        <v>336</v>
      </c>
      <c r="I37" s="291">
        <v>9</v>
      </c>
      <c r="J37" s="290">
        <v>0</v>
      </c>
      <c r="K37" s="216" t="s">
        <v>336</v>
      </c>
      <c r="L37" s="288"/>
      <c r="M37" s="180"/>
    </row>
    <row r="38" spans="1:13" ht="13" hidden="1" x14ac:dyDescent="0.25">
      <c r="A38" s="284" t="s">
        <v>306</v>
      </c>
      <c r="B38" s="216" t="s">
        <v>438</v>
      </c>
      <c r="C38" s="285" t="s">
        <v>494</v>
      </c>
      <c r="D38" s="286" t="s">
        <v>440</v>
      </c>
      <c r="E38" s="216" t="s">
        <v>446</v>
      </c>
      <c r="F38" s="216" t="s">
        <v>447</v>
      </c>
      <c r="G38" s="216" t="s">
        <v>336</v>
      </c>
      <c r="H38" s="216" t="s">
        <v>336</v>
      </c>
      <c r="I38" s="291">
        <v>5</v>
      </c>
      <c r="J38" s="290">
        <v>0</v>
      </c>
      <c r="K38" s="216" t="s">
        <v>336</v>
      </c>
      <c r="L38" s="288"/>
      <c r="M38" s="180"/>
    </row>
    <row r="39" spans="1:13" ht="13" hidden="1" x14ac:dyDescent="0.25">
      <c r="A39" s="284" t="s">
        <v>306</v>
      </c>
      <c r="B39" s="216" t="s">
        <v>438</v>
      </c>
      <c r="C39" s="285" t="s">
        <v>495</v>
      </c>
      <c r="D39" s="286" t="s">
        <v>440</v>
      </c>
      <c r="E39" s="216" t="s">
        <v>446</v>
      </c>
      <c r="F39" s="216" t="s">
        <v>447</v>
      </c>
      <c r="G39" s="216" t="s">
        <v>336</v>
      </c>
      <c r="H39" s="216" t="s">
        <v>336</v>
      </c>
      <c r="I39" s="291">
        <v>14.000000000000002</v>
      </c>
      <c r="J39" s="290">
        <v>71</v>
      </c>
      <c r="K39" s="216" t="s">
        <v>336</v>
      </c>
      <c r="L39" s="288" t="s">
        <v>496</v>
      </c>
      <c r="M39" s="180"/>
    </row>
    <row r="40" spans="1:13" ht="13" hidden="1" x14ac:dyDescent="0.25">
      <c r="A40" s="284" t="s">
        <v>306</v>
      </c>
      <c r="B40" s="216" t="s">
        <v>438</v>
      </c>
      <c r="C40" s="285" t="s">
        <v>495</v>
      </c>
      <c r="D40" s="286" t="s">
        <v>440</v>
      </c>
      <c r="E40" s="216" t="s">
        <v>460</v>
      </c>
      <c r="F40" s="216" t="s">
        <v>461</v>
      </c>
      <c r="G40" s="216" t="s">
        <v>336</v>
      </c>
      <c r="H40" s="216" t="s">
        <v>336</v>
      </c>
      <c r="I40" s="291">
        <v>10</v>
      </c>
      <c r="J40" s="290">
        <v>92</v>
      </c>
      <c r="K40" s="216" t="s">
        <v>336</v>
      </c>
      <c r="L40" s="288" t="s">
        <v>496</v>
      </c>
      <c r="M40" s="180"/>
    </row>
    <row r="41" spans="1:13" ht="13" hidden="1" x14ac:dyDescent="0.25">
      <c r="A41" s="284" t="s">
        <v>306</v>
      </c>
      <c r="B41" s="216" t="s">
        <v>438</v>
      </c>
      <c r="C41" s="285" t="s">
        <v>497</v>
      </c>
      <c r="D41" s="286" t="s">
        <v>449</v>
      </c>
      <c r="E41" s="216" t="s">
        <v>450</v>
      </c>
      <c r="F41" s="216" t="s">
        <v>498</v>
      </c>
      <c r="G41" s="216" t="s">
        <v>336</v>
      </c>
      <c r="H41" s="216" t="s">
        <v>336</v>
      </c>
      <c r="I41" s="291">
        <v>84</v>
      </c>
      <c r="J41" s="290">
        <v>0</v>
      </c>
      <c r="K41" s="216" t="s">
        <v>336</v>
      </c>
      <c r="L41" s="288"/>
      <c r="M41" s="180"/>
    </row>
    <row r="42" spans="1:13" ht="13" hidden="1" x14ac:dyDescent="0.25">
      <c r="A42" s="284" t="s">
        <v>306</v>
      </c>
      <c r="B42" s="216" t="s">
        <v>438</v>
      </c>
      <c r="C42" s="285" t="s">
        <v>499</v>
      </c>
      <c r="D42" s="286" t="s">
        <v>449</v>
      </c>
      <c r="E42" s="216" t="s">
        <v>450</v>
      </c>
      <c r="F42" s="216" t="s">
        <v>466</v>
      </c>
      <c r="G42" s="216" t="s">
        <v>336</v>
      </c>
      <c r="H42" s="216" t="s">
        <v>336</v>
      </c>
      <c r="I42" s="291">
        <v>5</v>
      </c>
      <c r="J42" s="290">
        <v>80</v>
      </c>
      <c r="K42" s="216" t="s">
        <v>336</v>
      </c>
      <c r="L42" s="288"/>
      <c r="M42" s="180"/>
    </row>
    <row r="43" spans="1:13" ht="13" hidden="1" x14ac:dyDescent="0.25">
      <c r="A43" s="284" t="s">
        <v>306</v>
      </c>
      <c r="B43" s="216" t="s">
        <v>438</v>
      </c>
      <c r="C43" s="285" t="s">
        <v>500</v>
      </c>
      <c r="D43" s="286" t="s">
        <v>440</v>
      </c>
      <c r="E43" s="216" t="s">
        <v>501</v>
      </c>
      <c r="F43" s="216">
        <v>21</v>
      </c>
      <c r="G43" s="216" t="s">
        <v>336</v>
      </c>
      <c r="H43" s="216" t="s">
        <v>336</v>
      </c>
      <c r="I43" s="291">
        <v>90</v>
      </c>
      <c r="J43" s="290">
        <v>4</v>
      </c>
      <c r="K43" s="216" t="s">
        <v>336</v>
      </c>
      <c r="L43" s="288"/>
      <c r="M43" s="180"/>
    </row>
    <row r="44" spans="1:13" ht="13" hidden="1" x14ac:dyDescent="0.25">
      <c r="A44" s="284" t="s">
        <v>306</v>
      </c>
      <c r="B44" s="216" t="s">
        <v>438</v>
      </c>
      <c r="C44" s="285" t="s">
        <v>502</v>
      </c>
      <c r="D44" s="286" t="s">
        <v>440</v>
      </c>
      <c r="E44" s="216" t="s">
        <v>456</v>
      </c>
      <c r="F44" s="216" t="s">
        <v>457</v>
      </c>
      <c r="G44" s="216" t="s">
        <v>336</v>
      </c>
      <c r="H44" s="216" t="s">
        <v>336</v>
      </c>
      <c r="I44" s="291">
        <v>9</v>
      </c>
      <c r="J44" s="290">
        <v>88</v>
      </c>
      <c r="K44" s="216" t="s">
        <v>336</v>
      </c>
      <c r="L44" s="288" t="s">
        <v>503</v>
      </c>
      <c r="M44" s="180"/>
    </row>
    <row r="45" spans="1:13" ht="13" hidden="1" x14ac:dyDescent="0.25">
      <c r="A45" s="284" t="s">
        <v>306</v>
      </c>
      <c r="B45" s="216" t="s">
        <v>438</v>
      </c>
      <c r="C45" s="285" t="s">
        <v>502</v>
      </c>
      <c r="D45" s="286" t="s">
        <v>449</v>
      </c>
      <c r="E45" s="216" t="s">
        <v>450</v>
      </c>
      <c r="F45" s="216" t="s">
        <v>504</v>
      </c>
      <c r="G45" s="216" t="s">
        <v>336</v>
      </c>
      <c r="H45" s="216" t="s">
        <v>336</v>
      </c>
      <c r="I45" s="291">
        <v>57.999999999999993</v>
      </c>
      <c r="J45" s="290">
        <v>14.000000000000002</v>
      </c>
      <c r="K45" s="216" t="s">
        <v>336</v>
      </c>
      <c r="L45" s="288" t="s">
        <v>503</v>
      </c>
      <c r="M45" s="180"/>
    </row>
    <row r="46" spans="1:13" ht="13" hidden="1" x14ac:dyDescent="0.25">
      <c r="A46" s="284" t="s">
        <v>306</v>
      </c>
      <c r="B46" s="216" t="s">
        <v>438</v>
      </c>
      <c r="C46" s="285" t="s">
        <v>502</v>
      </c>
      <c r="D46" s="286" t="s">
        <v>449</v>
      </c>
      <c r="E46" s="216" t="s">
        <v>450</v>
      </c>
      <c r="F46" s="216" t="s">
        <v>505</v>
      </c>
      <c r="G46" s="216" t="s">
        <v>336</v>
      </c>
      <c r="H46" s="216" t="s">
        <v>336</v>
      </c>
      <c r="I46" s="291">
        <v>92</v>
      </c>
      <c r="J46" s="290">
        <v>26</v>
      </c>
      <c r="K46" s="216" t="s">
        <v>336</v>
      </c>
      <c r="L46" s="288" t="s">
        <v>503</v>
      </c>
      <c r="M46" s="180"/>
    </row>
    <row r="47" spans="1:13" ht="13" hidden="1" x14ac:dyDescent="0.25">
      <c r="A47" s="284" t="s">
        <v>306</v>
      </c>
      <c r="B47" s="216" t="s">
        <v>438</v>
      </c>
      <c r="C47" s="285" t="s">
        <v>506</v>
      </c>
      <c r="D47" s="286" t="s">
        <v>440</v>
      </c>
      <c r="E47" s="216" t="s">
        <v>507</v>
      </c>
      <c r="F47" s="216" t="s">
        <v>508</v>
      </c>
      <c r="G47" s="216" t="s">
        <v>336</v>
      </c>
      <c r="H47" s="216" t="s">
        <v>336</v>
      </c>
      <c r="I47" s="291">
        <v>15</v>
      </c>
      <c r="J47" s="290">
        <v>89</v>
      </c>
      <c r="K47" s="216" t="s">
        <v>336</v>
      </c>
      <c r="L47" s="288"/>
      <c r="M47" s="180"/>
    </row>
    <row r="48" spans="1:13" ht="13" hidden="1" x14ac:dyDescent="0.25">
      <c r="A48" s="284" t="s">
        <v>306</v>
      </c>
      <c r="B48" s="216" t="s">
        <v>438</v>
      </c>
      <c r="C48" s="285" t="s">
        <v>509</v>
      </c>
      <c r="D48" s="286" t="s">
        <v>465</v>
      </c>
      <c r="E48" s="216" t="s">
        <v>450</v>
      </c>
      <c r="F48" s="216" t="s">
        <v>468</v>
      </c>
      <c r="G48" s="216" t="s">
        <v>357</v>
      </c>
      <c r="H48" s="216">
        <v>36</v>
      </c>
      <c r="I48" s="289">
        <v>15</v>
      </c>
      <c r="J48" s="290">
        <v>18</v>
      </c>
      <c r="K48" s="216" t="s">
        <v>310</v>
      </c>
      <c r="L48" s="288" t="s">
        <v>510</v>
      </c>
      <c r="M48" s="180"/>
    </row>
    <row r="49" spans="1:13" ht="13" hidden="1" x14ac:dyDescent="0.25">
      <c r="A49" s="284" t="s">
        <v>306</v>
      </c>
      <c r="B49" s="216" t="s">
        <v>438</v>
      </c>
      <c r="C49" s="285" t="s">
        <v>509</v>
      </c>
      <c r="D49" s="286" t="s">
        <v>465</v>
      </c>
      <c r="E49" s="216" t="s">
        <v>450</v>
      </c>
      <c r="F49" s="216" t="s">
        <v>478</v>
      </c>
      <c r="G49" s="216" t="s">
        <v>336</v>
      </c>
      <c r="H49" s="216" t="s">
        <v>336</v>
      </c>
      <c r="I49" s="291">
        <v>15</v>
      </c>
      <c r="J49" s="290">
        <v>22</v>
      </c>
      <c r="K49" s="216" t="s">
        <v>336</v>
      </c>
      <c r="L49" s="288" t="s">
        <v>511</v>
      </c>
      <c r="M49" s="173"/>
    </row>
    <row r="50" spans="1:13" ht="13" hidden="1" x14ac:dyDescent="0.25">
      <c r="A50" s="284" t="s">
        <v>306</v>
      </c>
      <c r="B50" s="216" t="s">
        <v>438</v>
      </c>
      <c r="C50" s="285" t="s">
        <v>512</v>
      </c>
      <c r="D50" s="286" t="s">
        <v>449</v>
      </c>
      <c r="E50" s="216" t="s">
        <v>450</v>
      </c>
      <c r="F50" s="216" t="s">
        <v>466</v>
      </c>
      <c r="G50" s="216" t="s">
        <v>336</v>
      </c>
      <c r="H50" s="216" t="s">
        <v>336</v>
      </c>
      <c r="I50" s="291">
        <v>15</v>
      </c>
      <c r="J50" s="290">
        <v>1</v>
      </c>
      <c r="K50" s="216" t="s">
        <v>336</v>
      </c>
      <c r="L50" s="288" t="s">
        <v>513</v>
      </c>
      <c r="M50" s="173"/>
    </row>
    <row r="51" spans="1:13" ht="13" x14ac:dyDescent="0.25">
      <c r="A51" s="284" t="s">
        <v>306</v>
      </c>
      <c r="B51" s="216" t="s">
        <v>438</v>
      </c>
      <c r="C51" s="285" t="s">
        <v>514</v>
      </c>
      <c r="D51" s="286" t="s">
        <v>449</v>
      </c>
      <c r="E51" s="216" t="s">
        <v>450</v>
      </c>
      <c r="F51" s="216" t="s">
        <v>515</v>
      </c>
      <c r="G51" s="216" t="s">
        <v>310</v>
      </c>
      <c r="H51" s="216">
        <v>236</v>
      </c>
      <c r="I51" s="289">
        <v>15</v>
      </c>
      <c r="J51" s="290">
        <v>0</v>
      </c>
      <c r="K51" s="216" t="s">
        <v>357</v>
      </c>
      <c r="L51" s="288" t="s">
        <v>516</v>
      </c>
      <c r="M51" s="173"/>
    </row>
    <row r="52" spans="1:13" ht="13" hidden="1" x14ac:dyDescent="0.25">
      <c r="A52" s="284" t="s">
        <v>306</v>
      </c>
      <c r="B52" s="216" t="s">
        <v>438</v>
      </c>
      <c r="C52" s="285" t="s">
        <v>517</v>
      </c>
      <c r="D52" s="286" t="s">
        <v>440</v>
      </c>
      <c r="E52" s="216" t="s">
        <v>507</v>
      </c>
      <c r="F52" s="216" t="s">
        <v>518</v>
      </c>
      <c r="G52" s="216" t="s">
        <v>336</v>
      </c>
      <c r="H52" s="216" t="s">
        <v>336</v>
      </c>
      <c r="I52" s="291">
        <v>8</v>
      </c>
      <c r="J52" s="290">
        <v>31</v>
      </c>
      <c r="K52" s="216" t="s">
        <v>336</v>
      </c>
      <c r="L52" s="288"/>
      <c r="M52" s="173"/>
    </row>
    <row r="53" spans="1:13" ht="13" hidden="1" x14ac:dyDescent="0.25">
      <c r="A53" s="284" t="s">
        <v>306</v>
      </c>
      <c r="B53" s="216" t="s">
        <v>438</v>
      </c>
      <c r="C53" s="285" t="s">
        <v>519</v>
      </c>
      <c r="D53" s="286" t="s">
        <v>440</v>
      </c>
      <c r="E53" s="216" t="s">
        <v>460</v>
      </c>
      <c r="F53" s="216" t="s">
        <v>461</v>
      </c>
      <c r="G53" s="216" t="s">
        <v>336</v>
      </c>
      <c r="H53" s="216" t="s">
        <v>336</v>
      </c>
      <c r="I53" s="291">
        <v>30</v>
      </c>
      <c r="J53" s="290">
        <v>15</v>
      </c>
      <c r="K53" s="216" t="s">
        <v>336</v>
      </c>
      <c r="L53" s="288"/>
      <c r="M53" s="173"/>
    </row>
    <row r="54" spans="1:13" ht="13" hidden="1" x14ac:dyDescent="0.25">
      <c r="A54" s="284" t="s">
        <v>306</v>
      </c>
      <c r="B54" s="216" t="s">
        <v>438</v>
      </c>
      <c r="C54" s="285" t="s">
        <v>520</v>
      </c>
      <c r="D54" s="286" t="s">
        <v>440</v>
      </c>
      <c r="E54" s="216" t="s">
        <v>444</v>
      </c>
      <c r="F54" s="216" t="s">
        <v>445</v>
      </c>
      <c r="G54" s="216" t="s">
        <v>336</v>
      </c>
      <c r="H54" s="216" t="s">
        <v>336</v>
      </c>
      <c r="I54" s="291">
        <v>5</v>
      </c>
      <c r="J54" s="290">
        <v>22</v>
      </c>
      <c r="K54" s="216" t="s">
        <v>336</v>
      </c>
      <c r="L54" s="288"/>
      <c r="M54" s="173"/>
    </row>
    <row r="55" spans="1:13" ht="13" hidden="1" x14ac:dyDescent="0.25">
      <c r="A55" s="284" t="s">
        <v>306</v>
      </c>
      <c r="B55" s="216" t="s">
        <v>438</v>
      </c>
      <c r="C55" s="285" t="s">
        <v>521</v>
      </c>
      <c r="D55" s="286" t="s">
        <v>440</v>
      </c>
      <c r="E55" s="216" t="s">
        <v>444</v>
      </c>
      <c r="F55" s="216" t="s">
        <v>445</v>
      </c>
      <c r="G55" s="216" t="s">
        <v>336</v>
      </c>
      <c r="H55" s="216" t="s">
        <v>336</v>
      </c>
      <c r="I55" s="291">
        <v>5</v>
      </c>
      <c r="J55" s="290">
        <v>0</v>
      </c>
      <c r="K55" s="216" t="s">
        <v>336</v>
      </c>
      <c r="L55" s="288"/>
      <c r="M55" s="173"/>
    </row>
    <row r="56" spans="1:13" ht="13" hidden="1" x14ac:dyDescent="0.25">
      <c r="A56" s="284" t="s">
        <v>306</v>
      </c>
      <c r="B56" s="216" t="s">
        <v>438</v>
      </c>
      <c r="C56" s="285" t="s">
        <v>521</v>
      </c>
      <c r="D56" s="286" t="s">
        <v>440</v>
      </c>
      <c r="E56" s="216" t="s">
        <v>460</v>
      </c>
      <c r="F56" s="216" t="s">
        <v>461</v>
      </c>
      <c r="G56" s="216" t="s">
        <v>336</v>
      </c>
      <c r="H56" s="216" t="s">
        <v>336</v>
      </c>
      <c r="I56" s="291">
        <v>5</v>
      </c>
      <c r="J56" s="290">
        <v>0</v>
      </c>
      <c r="K56" s="216" t="s">
        <v>336</v>
      </c>
      <c r="L56" s="288"/>
      <c r="M56" s="173"/>
    </row>
    <row r="57" spans="1:13" ht="13" hidden="1" x14ac:dyDescent="0.25">
      <c r="A57" s="284" t="s">
        <v>306</v>
      </c>
      <c r="B57" s="216" t="s">
        <v>438</v>
      </c>
      <c r="C57" s="285" t="s">
        <v>522</v>
      </c>
      <c r="D57" s="286" t="s">
        <v>449</v>
      </c>
      <c r="E57" s="216" t="s">
        <v>450</v>
      </c>
      <c r="F57" s="216" t="s">
        <v>498</v>
      </c>
      <c r="G57" s="216" t="s">
        <v>336</v>
      </c>
      <c r="H57" s="216" t="s">
        <v>336</v>
      </c>
      <c r="I57" s="291">
        <v>73</v>
      </c>
      <c r="J57" s="290">
        <v>1</v>
      </c>
      <c r="K57" s="216" t="s">
        <v>336</v>
      </c>
      <c r="L57" s="288"/>
      <c r="M57" s="173"/>
    </row>
    <row r="58" spans="1:13" ht="13" hidden="1" x14ac:dyDescent="0.25">
      <c r="A58" s="284" t="s">
        <v>306</v>
      </c>
      <c r="B58" s="216" t="s">
        <v>438</v>
      </c>
      <c r="C58" s="285" t="s">
        <v>523</v>
      </c>
      <c r="D58" s="286" t="s">
        <v>440</v>
      </c>
      <c r="E58" s="216" t="s">
        <v>441</v>
      </c>
      <c r="F58" s="216" t="s">
        <v>491</v>
      </c>
      <c r="G58" s="216" t="s">
        <v>336</v>
      </c>
      <c r="H58" s="216" t="s">
        <v>336</v>
      </c>
      <c r="I58" s="291">
        <v>5</v>
      </c>
      <c r="J58" s="290">
        <v>72</v>
      </c>
      <c r="K58" s="216" t="s">
        <v>336</v>
      </c>
      <c r="L58" s="288"/>
      <c r="M58" s="173"/>
    </row>
    <row r="59" spans="1:13" ht="13" hidden="1" x14ac:dyDescent="0.25">
      <c r="A59" s="284" t="s">
        <v>306</v>
      </c>
      <c r="B59" s="216" t="s">
        <v>438</v>
      </c>
      <c r="C59" s="285" t="s">
        <v>524</v>
      </c>
      <c r="D59" s="286" t="s">
        <v>449</v>
      </c>
      <c r="E59" s="216" t="s">
        <v>450</v>
      </c>
      <c r="F59" s="216" t="s">
        <v>498</v>
      </c>
      <c r="G59" s="216" t="s">
        <v>336</v>
      </c>
      <c r="H59" s="216" t="s">
        <v>336</v>
      </c>
      <c r="I59" s="291">
        <v>65</v>
      </c>
      <c r="J59" s="290">
        <v>5</v>
      </c>
      <c r="K59" s="216" t="s">
        <v>336</v>
      </c>
      <c r="L59" s="288"/>
      <c r="M59" s="173"/>
    </row>
    <row r="60" spans="1:13" ht="13" hidden="1" x14ac:dyDescent="0.25">
      <c r="A60" s="284" t="s">
        <v>306</v>
      </c>
      <c r="B60" s="216" t="s">
        <v>438</v>
      </c>
      <c r="C60" s="285" t="s">
        <v>525</v>
      </c>
      <c r="D60" s="286" t="s">
        <v>440</v>
      </c>
      <c r="E60" s="216" t="s">
        <v>456</v>
      </c>
      <c r="F60" s="216" t="s">
        <v>457</v>
      </c>
      <c r="G60" s="216" t="s">
        <v>336</v>
      </c>
      <c r="H60" s="216" t="s">
        <v>336</v>
      </c>
      <c r="I60" s="291">
        <v>74</v>
      </c>
      <c r="J60" s="290">
        <v>56.000000000000007</v>
      </c>
      <c r="K60" s="216" t="s">
        <v>336</v>
      </c>
      <c r="L60" s="288"/>
      <c r="M60" s="173"/>
    </row>
    <row r="61" spans="1:13" ht="13" hidden="1" x14ac:dyDescent="0.25">
      <c r="A61" s="284" t="s">
        <v>306</v>
      </c>
      <c r="B61" s="216" t="s">
        <v>438</v>
      </c>
      <c r="C61" s="285" t="s">
        <v>526</v>
      </c>
      <c r="D61" s="286" t="s">
        <v>440</v>
      </c>
      <c r="E61" s="216" t="s">
        <v>527</v>
      </c>
      <c r="F61" s="216" t="s">
        <v>528</v>
      </c>
      <c r="G61" s="216" t="s">
        <v>336</v>
      </c>
      <c r="H61" s="216" t="s">
        <v>336</v>
      </c>
      <c r="I61" s="291">
        <v>74</v>
      </c>
      <c r="J61" s="290">
        <v>11</v>
      </c>
      <c r="K61" s="216" t="s">
        <v>336</v>
      </c>
      <c r="L61" s="288"/>
      <c r="M61" s="173"/>
    </row>
    <row r="62" spans="1:13" ht="13" hidden="1" x14ac:dyDescent="0.25">
      <c r="A62" s="284" t="s">
        <v>306</v>
      </c>
      <c r="B62" s="216" t="s">
        <v>438</v>
      </c>
      <c r="C62" s="285" t="s">
        <v>529</v>
      </c>
      <c r="D62" s="286" t="s">
        <v>465</v>
      </c>
      <c r="E62" s="216" t="s">
        <v>450</v>
      </c>
      <c r="F62" s="216" t="s">
        <v>468</v>
      </c>
      <c r="G62" s="216" t="s">
        <v>357</v>
      </c>
      <c r="H62" s="216">
        <v>37</v>
      </c>
      <c r="I62" s="291">
        <v>74</v>
      </c>
      <c r="J62" s="290">
        <v>59</v>
      </c>
      <c r="K62" s="216" t="s">
        <v>310</v>
      </c>
      <c r="L62" s="288" t="s">
        <v>530</v>
      </c>
      <c r="M62" s="173"/>
    </row>
    <row r="63" spans="1:13" ht="13" hidden="1" x14ac:dyDescent="0.25">
      <c r="A63" s="284" t="s">
        <v>306</v>
      </c>
      <c r="B63" s="216" t="s">
        <v>438</v>
      </c>
      <c r="C63" s="285" t="s">
        <v>531</v>
      </c>
      <c r="D63" s="286" t="s">
        <v>449</v>
      </c>
      <c r="E63" s="216" t="s">
        <v>450</v>
      </c>
      <c r="F63" s="216" t="s">
        <v>466</v>
      </c>
      <c r="G63" s="216" t="s">
        <v>336</v>
      </c>
      <c r="H63" s="216" t="s">
        <v>336</v>
      </c>
      <c r="I63" s="291">
        <v>50</v>
      </c>
      <c r="J63" s="290">
        <v>60</v>
      </c>
      <c r="K63" s="216" t="s">
        <v>336</v>
      </c>
      <c r="L63" s="288" t="s">
        <v>532</v>
      </c>
      <c r="M63" s="173"/>
    </row>
    <row r="64" spans="1:13" ht="13" hidden="1" x14ac:dyDescent="0.25">
      <c r="A64" s="284" t="s">
        <v>306</v>
      </c>
      <c r="B64" s="216" t="s">
        <v>438</v>
      </c>
      <c r="C64" s="285" t="s">
        <v>533</v>
      </c>
      <c r="D64" s="286" t="s">
        <v>449</v>
      </c>
      <c r="E64" s="216" t="s">
        <v>450</v>
      </c>
      <c r="F64" s="216" t="s">
        <v>466</v>
      </c>
      <c r="G64" s="216" t="s">
        <v>336</v>
      </c>
      <c r="H64" s="216" t="s">
        <v>336</v>
      </c>
      <c r="I64" s="291">
        <v>20</v>
      </c>
      <c r="J64" s="290">
        <v>84</v>
      </c>
      <c r="K64" s="216" t="s">
        <v>336</v>
      </c>
      <c r="L64" s="288"/>
      <c r="M64" s="173"/>
    </row>
    <row r="65" spans="1:13" ht="13" hidden="1" x14ac:dyDescent="0.25">
      <c r="A65" s="284" t="s">
        <v>306</v>
      </c>
      <c r="B65" s="216" t="s">
        <v>438</v>
      </c>
      <c r="C65" s="285" t="s">
        <v>534</v>
      </c>
      <c r="D65" s="286" t="s">
        <v>481</v>
      </c>
      <c r="E65" s="216" t="s">
        <v>450</v>
      </c>
      <c r="F65" s="216" t="s">
        <v>535</v>
      </c>
      <c r="G65" s="216" t="s">
        <v>336</v>
      </c>
      <c r="H65" s="216" t="s">
        <v>336</v>
      </c>
      <c r="I65" s="291">
        <v>80</v>
      </c>
      <c r="J65" s="290">
        <v>20</v>
      </c>
      <c r="K65" s="216" t="s">
        <v>336</v>
      </c>
      <c r="L65" s="288" t="s">
        <v>536</v>
      </c>
      <c r="M65" s="173"/>
    </row>
    <row r="66" spans="1:13" ht="13" x14ac:dyDescent="0.25">
      <c r="A66" s="284" t="s">
        <v>306</v>
      </c>
      <c r="B66" s="216" t="s">
        <v>438</v>
      </c>
      <c r="C66" s="285" t="s">
        <v>534</v>
      </c>
      <c r="D66" s="286" t="s">
        <v>465</v>
      </c>
      <c r="E66" s="216" t="s">
        <v>450</v>
      </c>
      <c r="F66" s="216" t="s">
        <v>478</v>
      </c>
      <c r="G66" s="216" t="s">
        <v>310</v>
      </c>
      <c r="H66" s="216">
        <v>15491</v>
      </c>
      <c r="I66" s="289">
        <v>72</v>
      </c>
      <c r="J66" s="290">
        <v>80</v>
      </c>
      <c r="K66" s="216" t="s">
        <v>357</v>
      </c>
      <c r="L66" s="288" t="s">
        <v>537</v>
      </c>
      <c r="M66" s="173"/>
    </row>
    <row r="67" spans="1:13" ht="13" hidden="1" x14ac:dyDescent="0.25">
      <c r="A67" s="284" t="s">
        <v>306</v>
      </c>
      <c r="B67" s="216" t="s">
        <v>438</v>
      </c>
      <c r="C67" s="285" t="s">
        <v>534</v>
      </c>
      <c r="D67" s="286" t="s">
        <v>449</v>
      </c>
      <c r="E67" s="216" t="s">
        <v>450</v>
      </c>
      <c r="F67" s="216" t="s">
        <v>538</v>
      </c>
      <c r="G67" s="216" t="s">
        <v>336</v>
      </c>
      <c r="H67" s="216" t="s">
        <v>336</v>
      </c>
      <c r="I67" s="291">
        <v>9</v>
      </c>
      <c r="J67" s="290">
        <v>57.999999999999993</v>
      </c>
      <c r="K67" s="216" t="s">
        <v>336</v>
      </c>
      <c r="L67" s="288" t="s">
        <v>536</v>
      </c>
      <c r="M67" s="173"/>
    </row>
    <row r="68" spans="1:13" ht="13" hidden="1" x14ac:dyDescent="0.25">
      <c r="A68" s="284" t="s">
        <v>306</v>
      </c>
      <c r="B68" s="216" t="s">
        <v>438</v>
      </c>
      <c r="C68" s="285" t="s">
        <v>534</v>
      </c>
      <c r="D68" s="286" t="s">
        <v>449</v>
      </c>
      <c r="E68" s="216" t="s">
        <v>450</v>
      </c>
      <c r="F68" s="216" t="s">
        <v>539</v>
      </c>
      <c r="G68" s="216" t="s">
        <v>336</v>
      </c>
      <c r="H68" s="216" t="s">
        <v>336</v>
      </c>
      <c r="I68" s="291">
        <v>8</v>
      </c>
      <c r="J68" s="290">
        <v>69</v>
      </c>
      <c r="K68" s="216" t="s">
        <v>336</v>
      </c>
      <c r="L68" s="288" t="s">
        <v>536</v>
      </c>
      <c r="M68" s="173"/>
    </row>
    <row r="69" spans="1:13" ht="13" hidden="1" x14ac:dyDescent="0.25">
      <c r="A69" s="284" t="s">
        <v>306</v>
      </c>
      <c r="B69" s="216" t="s">
        <v>438</v>
      </c>
      <c r="C69" s="285" t="s">
        <v>534</v>
      </c>
      <c r="D69" s="286" t="s">
        <v>481</v>
      </c>
      <c r="E69" s="216" t="s">
        <v>450</v>
      </c>
      <c r="F69" s="216">
        <v>31</v>
      </c>
      <c r="G69" s="216" t="s">
        <v>336</v>
      </c>
      <c r="H69" s="216" t="s">
        <v>336</v>
      </c>
      <c r="I69" s="291">
        <v>8</v>
      </c>
      <c r="J69" s="290">
        <v>13</v>
      </c>
      <c r="K69" s="216" t="s">
        <v>336</v>
      </c>
      <c r="L69" s="288" t="s">
        <v>536</v>
      </c>
      <c r="M69" s="173"/>
    </row>
    <row r="70" spans="1:13" ht="13" x14ac:dyDescent="0.25">
      <c r="A70" s="284" t="s">
        <v>306</v>
      </c>
      <c r="B70" s="216" t="s">
        <v>438</v>
      </c>
      <c r="C70" s="285" t="s">
        <v>534</v>
      </c>
      <c r="D70" s="286" t="s">
        <v>465</v>
      </c>
      <c r="E70" s="216" t="s">
        <v>450</v>
      </c>
      <c r="F70" s="216" t="s">
        <v>483</v>
      </c>
      <c r="G70" s="216" t="s">
        <v>310</v>
      </c>
      <c r="H70" s="216">
        <v>122664</v>
      </c>
      <c r="I70" s="289">
        <v>16</v>
      </c>
      <c r="J70" s="290">
        <v>0</v>
      </c>
      <c r="K70" s="216" t="s">
        <v>357</v>
      </c>
      <c r="L70" s="288" t="s">
        <v>540</v>
      </c>
      <c r="M70" s="173"/>
    </row>
    <row r="71" spans="1:13" ht="13" hidden="1" x14ac:dyDescent="0.25">
      <c r="A71" s="284" t="s">
        <v>306</v>
      </c>
      <c r="B71" s="216" t="s">
        <v>438</v>
      </c>
      <c r="C71" s="285" t="s">
        <v>534</v>
      </c>
      <c r="D71" s="286" t="s">
        <v>449</v>
      </c>
      <c r="E71" s="216" t="s">
        <v>450</v>
      </c>
      <c r="F71" s="216" t="s">
        <v>473</v>
      </c>
      <c r="G71" s="216" t="s">
        <v>357</v>
      </c>
      <c r="H71" s="216">
        <v>33</v>
      </c>
      <c r="I71" s="291">
        <v>1</v>
      </c>
      <c r="J71" s="290">
        <v>11</v>
      </c>
      <c r="K71" s="216" t="s">
        <v>310</v>
      </c>
      <c r="L71" s="288" t="s">
        <v>536</v>
      </c>
      <c r="M71" s="173"/>
    </row>
    <row r="72" spans="1:13" ht="13" x14ac:dyDescent="0.25">
      <c r="A72" s="284" t="s">
        <v>306</v>
      </c>
      <c r="B72" s="216" t="s">
        <v>438</v>
      </c>
      <c r="C72" s="285" t="s">
        <v>534</v>
      </c>
      <c r="D72" s="286" t="s">
        <v>481</v>
      </c>
      <c r="E72" s="216" t="s">
        <v>450</v>
      </c>
      <c r="F72" s="216" t="s">
        <v>541</v>
      </c>
      <c r="G72" s="216" t="s">
        <v>310</v>
      </c>
      <c r="H72" s="216">
        <v>5234</v>
      </c>
      <c r="I72" s="289">
        <v>1</v>
      </c>
      <c r="J72" s="290">
        <v>0</v>
      </c>
      <c r="K72" s="216" t="s">
        <v>357</v>
      </c>
      <c r="L72" s="288" t="s">
        <v>542</v>
      </c>
      <c r="M72" s="173"/>
    </row>
    <row r="73" spans="1:13" ht="13" hidden="1" x14ac:dyDescent="0.25">
      <c r="A73" s="284" t="s">
        <v>306</v>
      </c>
      <c r="B73" s="216" t="s">
        <v>438</v>
      </c>
      <c r="C73" s="285" t="s">
        <v>534</v>
      </c>
      <c r="D73" s="286" t="s">
        <v>481</v>
      </c>
      <c r="E73" s="216" t="s">
        <v>450</v>
      </c>
      <c r="F73" s="216">
        <v>30</v>
      </c>
      <c r="G73" s="216" t="s">
        <v>336</v>
      </c>
      <c r="H73" s="216" t="s">
        <v>336</v>
      </c>
      <c r="I73" s="291">
        <v>21</v>
      </c>
      <c r="J73" s="290">
        <v>0</v>
      </c>
      <c r="K73" s="216" t="s">
        <v>336</v>
      </c>
      <c r="L73" s="288" t="s">
        <v>536</v>
      </c>
      <c r="M73" s="173"/>
    </row>
    <row r="74" spans="1:13" ht="13" hidden="1" x14ac:dyDescent="0.25">
      <c r="A74" s="284" t="s">
        <v>306</v>
      </c>
      <c r="B74" s="216" t="s">
        <v>438</v>
      </c>
      <c r="C74" s="285" t="s">
        <v>534</v>
      </c>
      <c r="D74" s="286" t="s">
        <v>449</v>
      </c>
      <c r="E74" s="216" t="s">
        <v>450</v>
      </c>
      <c r="F74" s="216" t="s">
        <v>543</v>
      </c>
      <c r="G74" s="216" t="s">
        <v>357</v>
      </c>
      <c r="H74" s="216">
        <v>33</v>
      </c>
      <c r="I74" s="291">
        <v>8</v>
      </c>
      <c r="J74" s="290">
        <v>7.0000000000000009</v>
      </c>
      <c r="K74" s="216" t="s">
        <v>310</v>
      </c>
      <c r="L74" s="288" t="s">
        <v>536</v>
      </c>
      <c r="M74" s="173"/>
    </row>
    <row r="75" spans="1:13" ht="13" hidden="1" x14ac:dyDescent="0.25">
      <c r="A75" s="284" t="s">
        <v>306</v>
      </c>
      <c r="B75" s="216" t="s">
        <v>438</v>
      </c>
      <c r="C75" s="285" t="s">
        <v>534</v>
      </c>
      <c r="D75" s="286" t="s">
        <v>481</v>
      </c>
      <c r="E75" s="216" t="s">
        <v>450</v>
      </c>
      <c r="F75" s="216" t="s">
        <v>544</v>
      </c>
      <c r="G75" s="216" t="s">
        <v>357</v>
      </c>
      <c r="H75" s="216">
        <v>8603</v>
      </c>
      <c r="I75" s="289">
        <v>74</v>
      </c>
      <c r="J75" s="290">
        <v>8</v>
      </c>
      <c r="K75" s="216" t="s">
        <v>310</v>
      </c>
      <c r="L75" s="288" t="s">
        <v>545</v>
      </c>
      <c r="M75" s="173"/>
    </row>
    <row r="76" spans="1:13" ht="13" x14ac:dyDescent="0.25">
      <c r="A76" s="284" t="s">
        <v>306</v>
      </c>
      <c r="B76" s="216" t="s">
        <v>438</v>
      </c>
      <c r="C76" s="285" t="s">
        <v>534</v>
      </c>
      <c r="D76" s="286" t="s">
        <v>465</v>
      </c>
      <c r="E76" s="216" t="s">
        <v>450</v>
      </c>
      <c r="F76" s="216" t="s">
        <v>546</v>
      </c>
      <c r="G76" s="216" t="s">
        <v>310</v>
      </c>
      <c r="H76" s="216">
        <v>8986</v>
      </c>
      <c r="I76" s="289">
        <v>62</v>
      </c>
      <c r="J76" s="290">
        <v>1</v>
      </c>
      <c r="K76" s="216" t="s">
        <v>357</v>
      </c>
      <c r="L76" s="288" t="s">
        <v>547</v>
      </c>
      <c r="M76" s="173"/>
    </row>
    <row r="77" spans="1:13" ht="13" hidden="1" x14ac:dyDescent="0.25">
      <c r="A77" s="284" t="s">
        <v>306</v>
      </c>
      <c r="B77" s="216" t="s">
        <v>438</v>
      </c>
      <c r="C77" s="285" t="s">
        <v>548</v>
      </c>
      <c r="D77" s="286" t="s">
        <v>449</v>
      </c>
      <c r="E77" s="216" t="s">
        <v>450</v>
      </c>
      <c r="F77" s="216" t="s">
        <v>549</v>
      </c>
      <c r="G77" s="216" t="s">
        <v>336</v>
      </c>
      <c r="H77" s="216" t="s">
        <v>336</v>
      </c>
      <c r="I77" s="291">
        <v>74</v>
      </c>
      <c r="J77" s="290">
        <v>43</v>
      </c>
      <c r="K77" s="216" t="s">
        <v>336</v>
      </c>
      <c r="L77" s="288" t="s">
        <v>550</v>
      </c>
      <c r="M77" s="173"/>
    </row>
    <row r="78" spans="1:13" ht="13" hidden="1" x14ac:dyDescent="0.25">
      <c r="A78" s="284" t="s">
        <v>306</v>
      </c>
      <c r="B78" s="216" t="s">
        <v>438</v>
      </c>
      <c r="C78" s="285" t="s">
        <v>548</v>
      </c>
      <c r="D78" s="286" t="s">
        <v>449</v>
      </c>
      <c r="E78" s="216" t="s">
        <v>450</v>
      </c>
      <c r="F78" s="216" t="s">
        <v>551</v>
      </c>
      <c r="G78" s="216" t="s">
        <v>336</v>
      </c>
      <c r="H78" s="216" t="s">
        <v>336</v>
      </c>
      <c r="I78" s="291">
        <v>16</v>
      </c>
      <c r="J78" s="290">
        <v>12</v>
      </c>
      <c r="K78" s="216" t="s">
        <v>336</v>
      </c>
      <c r="L78" s="288" t="s">
        <v>550</v>
      </c>
      <c r="M78" s="173"/>
    </row>
    <row r="79" spans="1:13" ht="13" hidden="1" x14ac:dyDescent="0.25">
      <c r="A79" s="284" t="s">
        <v>306</v>
      </c>
      <c r="B79" s="216" t="s">
        <v>438</v>
      </c>
      <c r="C79" s="285" t="s">
        <v>552</v>
      </c>
      <c r="D79" s="286" t="s">
        <v>481</v>
      </c>
      <c r="E79" s="216" t="s">
        <v>450</v>
      </c>
      <c r="F79" s="216" t="s">
        <v>482</v>
      </c>
      <c r="G79" s="216" t="s">
        <v>336</v>
      </c>
      <c r="H79" s="216" t="s">
        <v>336</v>
      </c>
      <c r="I79" s="291">
        <v>4</v>
      </c>
      <c r="J79" s="290">
        <v>7.0000000000000009</v>
      </c>
      <c r="K79" s="216" t="s">
        <v>336</v>
      </c>
      <c r="L79" s="288"/>
      <c r="M79" s="173"/>
    </row>
    <row r="80" spans="1:13" ht="13" hidden="1" x14ac:dyDescent="0.25">
      <c r="A80" s="284" t="s">
        <v>306</v>
      </c>
      <c r="B80" s="216" t="s">
        <v>438</v>
      </c>
      <c r="C80" s="285" t="s">
        <v>553</v>
      </c>
      <c r="D80" s="286" t="s">
        <v>481</v>
      </c>
      <c r="E80" s="216" t="s">
        <v>450</v>
      </c>
      <c r="F80" s="216" t="s">
        <v>554</v>
      </c>
      <c r="G80" s="216" t="s">
        <v>336</v>
      </c>
      <c r="H80" s="216" t="s">
        <v>336</v>
      </c>
      <c r="I80" s="291">
        <v>84</v>
      </c>
      <c r="J80" s="290">
        <v>3</v>
      </c>
      <c r="K80" s="216" t="s">
        <v>336</v>
      </c>
      <c r="L80" s="288" t="s">
        <v>555</v>
      </c>
      <c r="M80" s="173"/>
    </row>
    <row r="81" spans="1:13" ht="13" hidden="1" x14ac:dyDescent="0.25">
      <c r="A81" s="284" t="s">
        <v>306</v>
      </c>
      <c r="B81" s="216" t="s">
        <v>438</v>
      </c>
      <c r="C81" s="285" t="s">
        <v>556</v>
      </c>
      <c r="D81" s="286" t="s">
        <v>440</v>
      </c>
      <c r="E81" s="216" t="s">
        <v>460</v>
      </c>
      <c r="F81" s="216" t="s">
        <v>557</v>
      </c>
      <c r="G81" s="216" t="s">
        <v>336</v>
      </c>
      <c r="H81" s="216" t="s">
        <v>336</v>
      </c>
      <c r="I81" s="291">
        <v>72</v>
      </c>
      <c r="J81" s="290">
        <v>83</v>
      </c>
      <c r="K81" s="216" t="s">
        <v>336</v>
      </c>
      <c r="L81" s="288"/>
      <c r="M81" s="173"/>
    </row>
    <row r="82" spans="1:13" ht="13" hidden="1" x14ac:dyDescent="0.25">
      <c r="A82" s="284" t="s">
        <v>306</v>
      </c>
      <c r="B82" s="216" t="s">
        <v>438</v>
      </c>
      <c r="C82" s="285" t="s">
        <v>556</v>
      </c>
      <c r="D82" s="286" t="s">
        <v>440</v>
      </c>
      <c r="E82" s="216" t="s">
        <v>446</v>
      </c>
      <c r="F82" s="216" t="s">
        <v>447</v>
      </c>
      <c r="G82" s="216" t="s">
        <v>336</v>
      </c>
      <c r="H82" s="216" t="s">
        <v>336</v>
      </c>
      <c r="I82" s="291">
        <v>32</v>
      </c>
      <c r="J82" s="290">
        <v>82</v>
      </c>
      <c r="K82" s="216" t="s">
        <v>336</v>
      </c>
      <c r="L82" s="288"/>
      <c r="M82" s="173"/>
    </row>
    <row r="83" spans="1:13" ht="13" hidden="1" x14ac:dyDescent="0.25">
      <c r="A83" s="284" t="s">
        <v>306</v>
      </c>
      <c r="B83" s="216" t="s">
        <v>438</v>
      </c>
      <c r="C83" s="285" t="s">
        <v>556</v>
      </c>
      <c r="D83" s="286" t="s">
        <v>440</v>
      </c>
      <c r="E83" s="216" t="s">
        <v>444</v>
      </c>
      <c r="F83" s="216" t="s">
        <v>445</v>
      </c>
      <c r="G83" s="216" t="s">
        <v>336</v>
      </c>
      <c r="H83" s="216" t="s">
        <v>336</v>
      </c>
      <c r="I83" s="291">
        <v>91</v>
      </c>
      <c r="J83" s="290">
        <v>0</v>
      </c>
      <c r="K83" s="216" t="s">
        <v>336</v>
      </c>
      <c r="L83" s="288"/>
      <c r="M83" s="173"/>
    </row>
    <row r="84" spans="1:13" ht="13" hidden="1" x14ac:dyDescent="0.25">
      <c r="A84" s="284" t="s">
        <v>306</v>
      </c>
      <c r="B84" s="216" t="s">
        <v>438</v>
      </c>
      <c r="C84" s="285" t="s">
        <v>558</v>
      </c>
      <c r="D84" s="286" t="s">
        <v>440</v>
      </c>
      <c r="E84" s="216" t="s">
        <v>559</v>
      </c>
      <c r="F84" s="216">
        <v>21</v>
      </c>
      <c r="G84" s="216" t="s">
        <v>336</v>
      </c>
      <c r="H84" s="216" t="s">
        <v>336</v>
      </c>
      <c r="I84" s="291">
        <v>10</v>
      </c>
      <c r="J84" s="290">
        <v>91</v>
      </c>
      <c r="K84" s="216" t="s">
        <v>336</v>
      </c>
      <c r="L84" s="288" t="s">
        <v>560</v>
      </c>
      <c r="M84" s="173"/>
    </row>
    <row r="85" spans="1:13" ht="13" hidden="1" x14ac:dyDescent="0.25">
      <c r="A85" s="284" t="s">
        <v>306</v>
      </c>
      <c r="B85" s="216" t="s">
        <v>438</v>
      </c>
      <c r="C85" s="285" t="s">
        <v>558</v>
      </c>
      <c r="D85" s="286" t="s">
        <v>449</v>
      </c>
      <c r="E85" s="216" t="s">
        <v>450</v>
      </c>
      <c r="F85" s="216" t="s">
        <v>466</v>
      </c>
      <c r="G85" s="216" t="s">
        <v>336</v>
      </c>
      <c r="H85" s="216" t="s">
        <v>336</v>
      </c>
      <c r="I85" s="291">
        <v>47</v>
      </c>
      <c r="J85" s="290">
        <v>10</v>
      </c>
      <c r="K85" s="216" t="s">
        <v>336</v>
      </c>
      <c r="L85" s="288" t="s">
        <v>560</v>
      </c>
      <c r="M85" s="173"/>
    </row>
    <row r="86" spans="1:13" ht="13" hidden="1" x14ac:dyDescent="0.25">
      <c r="A86" s="284" t="s">
        <v>306</v>
      </c>
      <c r="B86" s="216" t="s">
        <v>438</v>
      </c>
      <c r="C86" s="285" t="s">
        <v>558</v>
      </c>
      <c r="D86" s="286" t="s">
        <v>465</v>
      </c>
      <c r="E86" s="216" t="s">
        <v>450</v>
      </c>
      <c r="F86" s="216" t="s">
        <v>472</v>
      </c>
      <c r="G86" s="216" t="s">
        <v>357</v>
      </c>
      <c r="H86" s="216">
        <v>1</v>
      </c>
      <c r="I86" s="289">
        <v>10</v>
      </c>
      <c r="J86" s="290">
        <v>5</v>
      </c>
      <c r="K86" s="216" t="s">
        <v>310</v>
      </c>
      <c r="L86" s="288" t="s">
        <v>561</v>
      </c>
      <c r="M86" s="173"/>
    </row>
    <row r="87" spans="1:13" ht="13" x14ac:dyDescent="0.25">
      <c r="A87" s="284" t="s">
        <v>306</v>
      </c>
      <c r="B87" s="216" t="s">
        <v>438</v>
      </c>
      <c r="C87" s="285" t="s">
        <v>562</v>
      </c>
      <c r="D87" s="286" t="s">
        <v>465</v>
      </c>
      <c r="E87" s="216" t="s">
        <v>450</v>
      </c>
      <c r="F87" s="216" t="s">
        <v>483</v>
      </c>
      <c r="G87" s="216" t="s">
        <v>310</v>
      </c>
      <c r="H87" s="216">
        <v>2141</v>
      </c>
      <c r="I87" s="291">
        <v>10</v>
      </c>
      <c r="J87" s="290">
        <v>0</v>
      </c>
      <c r="K87" s="216" t="s">
        <v>310</v>
      </c>
      <c r="L87" s="288" t="s">
        <v>563</v>
      </c>
      <c r="M87" s="173"/>
    </row>
    <row r="88" spans="1:13" ht="13" hidden="1" x14ac:dyDescent="0.25">
      <c r="A88" s="284" t="s">
        <v>306</v>
      </c>
      <c r="B88" s="216" t="s">
        <v>438</v>
      </c>
      <c r="C88" s="285" t="s">
        <v>564</v>
      </c>
      <c r="D88" s="286" t="s">
        <v>440</v>
      </c>
      <c r="E88" s="216" t="s">
        <v>507</v>
      </c>
      <c r="F88" s="216" t="s">
        <v>565</v>
      </c>
      <c r="G88" s="216" t="s">
        <v>336</v>
      </c>
      <c r="H88" s="216" t="s">
        <v>336</v>
      </c>
      <c r="I88" s="291">
        <v>100</v>
      </c>
      <c r="J88" s="290">
        <v>11</v>
      </c>
      <c r="K88" s="216" t="s">
        <v>336</v>
      </c>
      <c r="L88" s="288"/>
      <c r="M88" s="173"/>
    </row>
    <row r="89" spans="1:13" ht="13" hidden="1" x14ac:dyDescent="0.25">
      <c r="A89" s="284" t="s">
        <v>306</v>
      </c>
      <c r="B89" s="216" t="s">
        <v>438</v>
      </c>
      <c r="C89" s="285" t="s">
        <v>566</v>
      </c>
      <c r="D89" s="286" t="s">
        <v>440</v>
      </c>
      <c r="E89" s="216" t="s">
        <v>441</v>
      </c>
      <c r="F89" s="216" t="s">
        <v>491</v>
      </c>
      <c r="G89" s="216" t="s">
        <v>336</v>
      </c>
      <c r="H89" s="216" t="s">
        <v>336</v>
      </c>
      <c r="I89" s="291">
        <v>100</v>
      </c>
      <c r="J89" s="290">
        <v>99</v>
      </c>
      <c r="K89" s="216" t="s">
        <v>336</v>
      </c>
      <c r="L89" s="288"/>
      <c r="M89" s="173"/>
    </row>
    <row r="90" spans="1:13" ht="13" hidden="1" x14ac:dyDescent="0.25">
      <c r="A90" s="284" t="s">
        <v>306</v>
      </c>
      <c r="B90" s="216" t="s">
        <v>438</v>
      </c>
      <c r="C90" s="285" t="s">
        <v>567</v>
      </c>
      <c r="D90" s="286" t="s">
        <v>440</v>
      </c>
      <c r="E90" s="216" t="s">
        <v>441</v>
      </c>
      <c r="F90" s="216" t="s">
        <v>491</v>
      </c>
      <c r="G90" s="216" t="s">
        <v>336</v>
      </c>
      <c r="H90" s="216" t="s">
        <v>336</v>
      </c>
      <c r="I90" s="216" t="s">
        <v>336</v>
      </c>
      <c r="J90" s="290">
        <v>100</v>
      </c>
      <c r="K90" s="216" t="s">
        <v>336</v>
      </c>
      <c r="L90" s="288"/>
      <c r="M90" s="173"/>
    </row>
    <row r="91" spans="1:13" ht="13" hidden="1" x14ac:dyDescent="0.25">
      <c r="A91" s="284" t="s">
        <v>306</v>
      </c>
      <c r="B91" s="216" t="s">
        <v>438</v>
      </c>
      <c r="C91" s="285" t="s">
        <v>568</v>
      </c>
      <c r="D91" s="286" t="s">
        <v>440</v>
      </c>
      <c r="E91" s="216" t="s">
        <v>441</v>
      </c>
      <c r="F91" s="216" t="s">
        <v>491</v>
      </c>
      <c r="G91" s="216" t="s">
        <v>336</v>
      </c>
      <c r="H91" s="216" t="s">
        <v>336</v>
      </c>
      <c r="I91" s="216" t="s">
        <v>336</v>
      </c>
      <c r="J91" s="216" t="s">
        <v>336</v>
      </c>
      <c r="K91" s="216" t="s">
        <v>336</v>
      </c>
      <c r="L91" s="288"/>
      <c r="M91" s="173"/>
    </row>
    <row r="92" spans="1:13" ht="13" hidden="1" x14ac:dyDescent="0.25">
      <c r="A92" s="284" t="s">
        <v>306</v>
      </c>
      <c r="B92" s="216" t="s">
        <v>438</v>
      </c>
      <c r="C92" s="285" t="s">
        <v>569</v>
      </c>
      <c r="D92" s="286" t="s">
        <v>449</v>
      </c>
      <c r="E92" s="216" t="s">
        <v>450</v>
      </c>
      <c r="F92" s="216" t="s">
        <v>498</v>
      </c>
      <c r="G92" s="216" t="s">
        <v>336</v>
      </c>
      <c r="H92" s="216" t="s">
        <v>336</v>
      </c>
      <c r="I92" s="216" t="s">
        <v>336</v>
      </c>
      <c r="J92" s="216" t="s">
        <v>336</v>
      </c>
      <c r="K92" s="216" t="s">
        <v>336</v>
      </c>
      <c r="L92" s="288"/>
      <c r="M92" s="173"/>
    </row>
    <row r="93" spans="1:13" ht="13" hidden="1" x14ac:dyDescent="0.25">
      <c r="A93" s="284" t="s">
        <v>306</v>
      </c>
      <c r="B93" s="216" t="s">
        <v>438</v>
      </c>
      <c r="C93" s="285" t="s">
        <v>570</v>
      </c>
      <c r="D93" s="286" t="s">
        <v>449</v>
      </c>
      <c r="E93" s="216" t="s">
        <v>450</v>
      </c>
      <c r="F93" s="216" t="s">
        <v>498</v>
      </c>
      <c r="G93" s="216" t="s">
        <v>336</v>
      </c>
      <c r="H93" s="216" t="s">
        <v>336</v>
      </c>
      <c r="I93" s="216" t="s">
        <v>336</v>
      </c>
      <c r="J93" s="216" t="s">
        <v>336</v>
      </c>
      <c r="K93" s="216" t="s">
        <v>336</v>
      </c>
      <c r="L93" s="288"/>
      <c r="M93" s="173"/>
    </row>
    <row r="94" spans="1:13" ht="13" hidden="1" x14ac:dyDescent="0.25">
      <c r="A94" s="284" t="s">
        <v>306</v>
      </c>
      <c r="B94" s="216" t="s">
        <v>438</v>
      </c>
      <c r="C94" s="285" t="s">
        <v>571</v>
      </c>
      <c r="D94" s="286" t="s">
        <v>449</v>
      </c>
      <c r="E94" s="216" t="s">
        <v>450</v>
      </c>
      <c r="F94" s="216" t="s">
        <v>572</v>
      </c>
      <c r="G94" s="216" t="s">
        <v>336</v>
      </c>
      <c r="H94" s="216" t="s">
        <v>336</v>
      </c>
      <c r="I94" s="216" t="s">
        <v>336</v>
      </c>
      <c r="J94" s="216" t="s">
        <v>336</v>
      </c>
      <c r="K94" s="216" t="s">
        <v>336</v>
      </c>
      <c r="L94" s="288"/>
      <c r="M94" s="173"/>
    </row>
    <row r="95" spans="1:13" ht="13" hidden="1" x14ac:dyDescent="0.25">
      <c r="A95" s="284" t="s">
        <v>306</v>
      </c>
      <c r="B95" s="216" t="s">
        <v>438</v>
      </c>
      <c r="C95" s="285" t="s">
        <v>571</v>
      </c>
      <c r="D95" s="286" t="s">
        <v>449</v>
      </c>
      <c r="E95" s="216" t="s">
        <v>450</v>
      </c>
      <c r="F95" s="216" t="s">
        <v>572</v>
      </c>
      <c r="G95" s="216" t="s">
        <v>336</v>
      </c>
      <c r="H95" s="216" t="s">
        <v>336</v>
      </c>
      <c r="I95" s="216" t="s">
        <v>336</v>
      </c>
      <c r="J95" s="216" t="s">
        <v>336</v>
      </c>
      <c r="K95" s="216" t="s">
        <v>336</v>
      </c>
      <c r="L95" s="288"/>
      <c r="M95" s="173"/>
    </row>
    <row r="96" spans="1:13" ht="13" hidden="1" x14ac:dyDescent="0.25">
      <c r="A96" s="284" t="s">
        <v>306</v>
      </c>
      <c r="B96" s="216" t="s">
        <v>438</v>
      </c>
      <c r="C96" s="285" t="s">
        <v>573</v>
      </c>
      <c r="D96" s="286" t="s">
        <v>449</v>
      </c>
      <c r="E96" s="216" t="s">
        <v>450</v>
      </c>
      <c r="F96" s="216" t="s">
        <v>572</v>
      </c>
      <c r="G96" s="216" t="s">
        <v>336</v>
      </c>
      <c r="H96" s="216" t="s">
        <v>336</v>
      </c>
      <c r="I96" s="216" t="s">
        <v>336</v>
      </c>
      <c r="J96" s="216" t="s">
        <v>336</v>
      </c>
      <c r="K96" s="216" t="s">
        <v>336</v>
      </c>
      <c r="L96" s="288"/>
      <c r="M96" s="173"/>
    </row>
    <row r="97" spans="1:13" ht="13" hidden="1" x14ac:dyDescent="0.25">
      <c r="A97" s="284" t="s">
        <v>306</v>
      </c>
      <c r="B97" s="216" t="s">
        <v>438</v>
      </c>
      <c r="C97" s="285" t="s">
        <v>573</v>
      </c>
      <c r="D97" s="286" t="s">
        <v>465</v>
      </c>
      <c r="E97" s="216" t="s">
        <v>450</v>
      </c>
      <c r="F97" s="216" t="s">
        <v>466</v>
      </c>
      <c r="G97" s="216" t="s">
        <v>336</v>
      </c>
      <c r="H97" s="216" t="s">
        <v>336</v>
      </c>
      <c r="I97" s="216" t="s">
        <v>336</v>
      </c>
      <c r="J97" s="216" t="s">
        <v>336</v>
      </c>
      <c r="K97" s="216" t="s">
        <v>336</v>
      </c>
      <c r="L97" s="288"/>
      <c r="M97" s="173"/>
    </row>
    <row r="98" spans="1:13" ht="13" hidden="1" x14ac:dyDescent="0.25">
      <c r="A98" s="284" t="s">
        <v>306</v>
      </c>
      <c r="B98" s="216" t="s">
        <v>438</v>
      </c>
      <c r="C98" s="285" t="s">
        <v>574</v>
      </c>
      <c r="D98" s="286" t="s">
        <v>449</v>
      </c>
      <c r="E98" s="216" t="s">
        <v>450</v>
      </c>
      <c r="F98" s="216" t="s">
        <v>498</v>
      </c>
      <c r="G98" s="216" t="s">
        <v>336</v>
      </c>
      <c r="H98" s="216" t="s">
        <v>336</v>
      </c>
      <c r="I98" s="216" t="s">
        <v>336</v>
      </c>
      <c r="J98" s="216" t="s">
        <v>336</v>
      </c>
      <c r="K98" s="216" t="s">
        <v>336</v>
      </c>
      <c r="L98" s="288"/>
      <c r="M98" s="173"/>
    </row>
    <row r="99" spans="1:13" ht="13" hidden="1" x14ac:dyDescent="0.25">
      <c r="A99" s="284" t="s">
        <v>306</v>
      </c>
      <c r="B99" s="216" t="s">
        <v>438</v>
      </c>
      <c r="C99" s="285" t="s">
        <v>575</v>
      </c>
      <c r="D99" s="286" t="s">
        <v>449</v>
      </c>
      <c r="E99" s="216" t="s">
        <v>450</v>
      </c>
      <c r="F99" s="216" t="s">
        <v>576</v>
      </c>
      <c r="G99" s="216" t="s">
        <v>336</v>
      </c>
      <c r="H99" s="216" t="s">
        <v>336</v>
      </c>
      <c r="I99" s="216" t="s">
        <v>336</v>
      </c>
      <c r="J99" s="216" t="s">
        <v>336</v>
      </c>
      <c r="K99" s="216" t="s">
        <v>336</v>
      </c>
      <c r="L99" s="288"/>
      <c r="M99" s="173"/>
    </row>
    <row r="100" spans="1:13" ht="13" hidden="1" x14ac:dyDescent="0.25">
      <c r="A100" s="284" t="s">
        <v>306</v>
      </c>
      <c r="B100" s="216" t="s">
        <v>438</v>
      </c>
      <c r="C100" s="285" t="s">
        <v>575</v>
      </c>
      <c r="D100" s="286" t="s">
        <v>449</v>
      </c>
      <c r="E100" s="216" t="s">
        <v>450</v>
      </c>
      <c r="F100" s="216" t="s">
        <v>576</v>
      </c>
      <c r="G100" s="216" t="s">
        <v>336</v>
      </c>
      <c r="H100" s="216" t="s">
        <v>336</v>
      </c>
      <c r="I100" s="216" t="s">
        <v>336</v>
      </c>
      <c r="J100" s="216" t="s">
        <v>336</v>
      </c>
      <c r="K100" s="216" t="s">
        <v>336</v>
      </c>
      <c r="L100" s="288"/>
      <c r="M100" s="173"/>
    </row>
    <row r="101" spans="1:13" ht="13" hidden="1" x14ac:dyDescent="0.25">
      <c r="A101" s="284" t="s">
        <v>306</v>
      </c>
      <c r="B101" s="216" t="s">
        <v>438</v>
      </c>
      <c r="C101" s="285" t="s">
        <v>577</v>
      </c>
      <c r="D101" s="286" t="s">
        <v>440</v>
      </c>
      <c r="E101" s="216" t="s">
        <v>507</v>
      </c>
      <c r="F101" s="216" t="s">
        <v>518</v>
      </c>
      <c r="G101" s="216" t="s">
        <v>336</v>
      </c>
      <c r="H101" s="216" t="s">
        <v>336</v>
      </c>
      <c r="I101" s="216" t="s">
        <v>336</v>
      </c>
      <c r="J101" s="216" t="s">
        <v>336</v>
      </c>
      <c r="K101" s="216" t="s">
        <v>336</v>
      </c>
      <c r="L101" s="288"/>
      <c r="M101" s="173"/>
    </row>
    <row r="102" spans="1:13" ht="13" hidden="1" x14ac:dyDescent="0.25">
      <c r="A102" s="284" t="s">
        <v>306</v>
      </c>
      <c r="B102" s="216" t="s">
        <v>438</v>
      </c>
      <c r="C102" s="285" t="s">
        <v>578</v>
      </c>
      <c r="D102" s="286" t="s">
        <v>440</v>
      </c>
      <c r="E102" s="216" t="s">
        <v>507</v>
      </c>
      <c r="F102" s="216" t="s">
        <v>565</v>
      </c>
      <c r="G102" s="216" t="s">
        <v>336</v>
      </c>
      <c r="H102" s="216" t="s">
        <v>336</v>
      </c>
      <c r="I102" s="216" t="s">
        <v>336</v>
      </c>
      <c r="J102" s="216" t="s">
        <v>336</v>
      </c>
      <c r="K102" s="216" t="s">
        <v>336</v>
      </c>
      <c r="L102" s="288"/>
      <c r="M102" s="173"/>
    </row>
    <row r="103" spans="1:13" ht="13" hidden="1" x14ac:dyDescent="0.25">
      <c r="A103" s="284" t="s">
        <v>306</v>
      </c>
      <c r="B103" s="216" t="s">
        <v>438</v>
      </c>
      <c r="C103" s="285" t="s">
        <v>579</v>
      </c>
      <c r="D103" s="286" t="s">
        <v>440</v>
      </c>
      <c r="E103" s="216" t="s">
        <v>507</v>
      </c>
      <c r="F103" s="216" t="s">
        <v>565</v>
      </c>
      <c r="G103" s="216" t="s">
        <v>336</v>
      </c>
      <c r="H103" s="216" t="s">
        <v>336</v>
      </c>
      <c r="I103" s="216" t="s">
        <v>336</v>
      </c>
      <c r="J103" s="216" t="s">
        <v>336</v>
      </c>
      <c r="K103" s="216" t="s">
        <v>336</v>
      </c>
      <c r="L103" s="288"/>
      <c r="M103" s="173"/>
    </row>
    <row r="104" spans="1:13" ht="13" hidden="1" x14ac:dyDescent="0.25">
      <c r="A104" s="284" t="s">
        <v>306</v>
      </c>
      <c r="B104" s="216" t="s">
        <v>438</v>
      </c>
      <c r="C104" s="285" t="s">
        <v>580</v>
      </c>
      <c r="D104" s="286" t="s">
        <v>440</v>
      </c>
      <c r="E104" s="216" t="s">
        <v>507</v>
      </c>
      <c r="F104" s="216" t="s">
        <v>565</v>
      </c>
      <c r="G104" s="216" t="s">
        <v>336</v>
      </c>
      <c r="H104" s="216" t="s">
        <v>336</v>
      </c>
      <c r="I104" s="216" t="s">
        <v>336</v>
      </c>
      <c r="J104" s="216" t="s">
        <v>336</v>
      </c>
      <c r="K104" s="216" t="s">
        <v>336</v>
      </c>
      <c r="L104" s="288"/>
      <c r="M104" s="173"/>
    </row>
    <row r="105" spans="1:13" ht="13" hidden="1" x14ac:dyDescent="0.25">
      <c r="A105" s="284" t="s">
        <v>306</v>
      </c>
      <c r="B105" s="216" t="s">
        <v>438</v>
      </c>
      <c r="C105" s="285" t="s">
        <v>581</v>
      </c>
      <c r="D105" s="286" t="s">
        <v>440</v>
      </c>
      <c r="E105" s="216" t="s">
        <v>507</v>
      </c>
      <c r="F105" s="216" t="s">
        <v>565</v>
      </c>
      <c r="G105" s="216" t="s">
        <v>336</v>
      </c>
      <c r="H105" s="216" t="s">
        <v>336</v>
      </c>
      <c r="I105" s="216" t="s">
        <v>336</v>
      </c>
      <c r="J105" s="216" t="s">
        <v>336</v>
      </c>
      <c r="K105" s="216" t="s">
        <v>336</v>
      </c>
      <c r="L105" s="288"/>
      <c r="M105" s="173"/>
    </row>
    <row r="106" spans="1:13" ht="13" hidden="1" x14ac:dyDescent="0.25">
      <c r="A106" s="284" t="s">
        <v>306</v>
      </c>
      <c r="B106" s="216" t="s">
        <v>438</v>
      </c>
      <c r="C106" s="285" t="s">
        <v>582</v>
      </c>
      <c r="D106" s="286" t="s">
        <v>440</v>
      </c>
      <c r="E106" s="216" t="s">
        <v>507</v>
      </c>
      <c r="F106" s="216" t="s">
        <v>583</v>
      </c>
      <c r="G106" s="216" t="s">
        <v>357</v>
      </c>
      <c r="H106" s="216">
        <v>11</v>
      </c>
      <c r="I106" s="216" t="s">
        <v>336</v>
      </c>
      <c r="J106" s="216">
        <v>5</v>
      </c>
      <c r="K106" s="216" t="s">
        <v>310</v>
      </c>
      <c r="L106" s="288" t="s">
        <v>584</v>
      </c>
      <c r="M106" s="173"/>
    </row>
    <row r="107" spans="1:13" ht="13" hidden="1" x14ac:dyDescent="0.25">
      <c r="A107" s="284" t="s">
        <v>306</v>
      </c>
      <c r="B107" s="216" t="s">
        <v>438</v>
      </c>
      <c r="C107" s="285" t="s">
        <v>585</v>
      </c>
      <c r="D107" s="286" t="s">
        <v>449</v>
      </c>
      <c r="E107" s="216" t="s">
        <v>450</v>
      </c>
      <c r="F107" s="216" t="s">
        <v>586</v>
      </c>
      <c r="G107" s="216" t="s">
        <v>336</v>
      </c>
      <c r="H107" s="216" t="s">
        <v>336</v>
      </c>
      <c r="I107" s="216" t="s">
        <v>336</v>
      </c>
      <c r="J107" s="216">
        <v>61</v>
      </c>
      <c r="K107" s="216" t="s">
        <v>336</v>
      </c>
      <c r="L107" s="288" t="s">
        <v>587</v>
      </c>
      <c r="M107" s="173"/>
    </row>
    <row r="108" spans="1:13" ht="13" hidden="1" x14ac:dyDescent="0.25">
      <c r="A108" s="284" t="s">
        <v>306</v>
      </c>
      <c r="B108" s="216" t="s">
        <v>438</v>
      </c>
      <c r="C108" s="285" t="s">
        <v>585</v>
      </c>
      <c r="D108" s="286" t="s">
        <v>465</v>
      </c>
      <c r="E108" s="216" t="s">
        <v>450</v>
      </c>
      <c r="F108" s="216" t="s">
        <v>483</v>
      </c>
      <c r="G108" s="216" t="s">
        <v>336</v>
      </c>
      <c r="H108" s="216" t="s">
        <v>336</v>
      </c>
      <c r="I108" s="216" t="s">
        <v>336</v>
      </c>
      <c r="J108" s="216">
        <v>91</v>
      </c>
      <c r="K108" s="216" t="s">
        <v>336</v>
      </c>
      <c r="L108" s="288" t="s">
        <v>587</v>
      </c>
      <c r="M108" s="173"/>
    </row>
    <row r="109" spans="1:13" ht="13" hidden="1" x14ac:dyDescent="0.25">
      <c r="A109" s="284" t="s">
        <v>306</v>
      </c>
      <c r="B109" s="216" t="s">
        <v>438</v>
      </c>
      <c r="C109" s="285" t="s">
        <v>585</v>
      </c>
      <c r="D109" s="286" t="s">
        <v>449</v>
      </c>
      <c r="E109" s="216" t="s">
        <v>450</v>
      </c>
      <c r="F109" s="216" t="s">
        <v>588</v>
      </c>
      <c r="G109" s="216" t="s">
        <v>336</v>
      </c>
      <c r="H109" s="216" t="s">
        <v>336</v>
      </c>
      <c r="I109" s="216" t="s">
        <v>336</v>
      </c>
      <c r="J109" s="216" t="s">
        <v>336</v>
      </c>
      <c r="K109" s="216" t="s">
        <v>336</v>
      </c>
      <c r="L109" s="288" t="s">
        <v>587</v>
      </c>
      <c r="M109" s="173"/>
    </row>
    <row r="110" spans="1:13" ht="13" hidden="1" x14ac:dyDescent="0.25">
      <c r="A110" s="284" t="s">
        <v>306</v>
      </c>
      <c r="B110" s="216" t="s">
        <v>438</v>
      </c>
      <c r="C110" s="285" t="s">
        <v>589</v>
      </c>
      <c r="D110" s="286" t="s">
        <v>449</v>
      </c>
      <c r="E110" s="216" t="s">
        <v>450</v>
      </c>
      <c r="F110" s="216" t="s">
        <v>590</v>
      </c>
      <c r="G110" s="216" t="s">
        <v>336</v>
      </c>
      <c r="H110" s="216" t="s">
        <v>336</v>
      </c>
      <c r="I110" s="216" t="s">
        <v>336</v>
      </c>
      <c r="J110" s="216" t="s">
        <v>336</v>
      </c>
      <c r="K110" s="216" t="s">
        <v>336</v>
      </c>
      <c r="L110" s="288"/>
      <c r="M110" s="173"/>
    </row>
    <row r="111" spans="1:13" ht="13" hidden="1" x14ac:dyDescent="0.25">
      <c r="A111" s="284" t="s">
        <v>306</v>
      </c>
      <c r="B111" s="216" t="s">
        <v>438</v>
      </c>
      <c r="C111" s="285" t="s">
        <v>591</v>
      </c>
      <c r="D111" s="286" t="s">
        <v>449</v>
      </c>
      <c r="E111" s="216" t="s">
        <v>450</v>
      </c>
      <c r="F111" s="216" t="s">
        <v>592</v>
      </c>
      <c r="G111" s="216" t="s">
        <v>336</v>
      </c>
      <c r="H111" s="216" t="s">
        <v>336</v>
      </c>
      <c r="I111" s="216" t="s">
        <v>336</v>
      </c>
      <c r="J111" s="216" t="s">
        <v>336</v>
      </c>
      <c r="K111" s="216" t="s">
        <v>336</v>
      </c>
      <c r="L111" s="288"/>
      <c r="M111" s="173"/>
    </row>
    <row r="112" spans="1:13" ht="13" hidden="1" x14ac:dyDescent="0.25">
      <c r="A112" s="284" t="s">
        <v>306</v>
      </c>
      <c r="B112" s="216" t="s">
        <v>438</v>
      </c>
      <c r="C112" s="285" t="s">
        <v>593</v>
      </c>
      <c r="D112" s="286" t="s">
        <v>440</v>
      </c>
      <c r="E112" s="216" t="s">
        <v>456</v>
      </c>
      <c r="F112" s="216" t="s">
        <v>457</v>
      </c>
      <c r="G112" s="216" t="s">
        <v>336</v>
      </c>
      <c r="H112" s="216" t="s">
        <v>336</v>
      </c>
      <c r="I112" s="216" t="s">
        <v>336</v>
      </c>
      <c r="J112" s="216" t="s">
        <v>336</v>
      </c>
      <c r="K112" s="216" t="s">
        <v>336</v>
      </c>
      <c r="L112" s="288"/>
      <c r="M112" s="173"/>
    </row>
    <row r="113" spans="1:13" ht="13" hidden="1" x14ac:dyDescent="0.25">
      <c r="A113" s="284" t="s">
        <v>306</v>
      </c>
      <c r="B113" s="216" t="s">
        <v>438</v>
      </c>
      <c r="C113" s="285" t="s">
        <v>594</v>
      </c>
      <c r="D113" s="286" t="s">
        <v>440</v>
      </c>
      <c r="E113" s="216" t="s">
        <v>527</v>
      </c>
      <c r="F113" s="216" t="s">
        <v>528</v>
      </c>
      <c r="G113" s="216" t="s">
        <v>336</v>
      </c>
      <c r="H113" s="216" t="s">
        <v>336</v>
      </c>
      <c r="I113" s="216" t="s">
        <v>336</v>
      </c>
      <c r="J113" s="216" t="s">
        <v>336</v>
      </c>
      <c r="K113" s="216" t="s">
        <v>336</v>
      </c>
      <c r="L113" s="288"/>
      <c r="M113" s="173"/>
    </row>
    <row r="114" spans="1:13" ht="13" hidden="1" x14ac:dyDescent="0.25">
      <c r="A114" s="284" t="s">
        <v>306</v>
      </c>
      <c r="B114" s="216" t="s">
        <v>438</v>
      </c>
      <c r="C114" s="285" t="s">
        <v>595</v>
      </c>
      <c r="D114" s="286" t="s">
        <v>440</v>
      </c>
      <c r="E114" s="216" t="s">
        <v>444</v>
      </c>
      <c r="F114" s="216" t="s">
        <v>445</v>
      </c>
      <c r="G114" s="216" t="s">
        <v>336</v>
      </c>
      <c r="H114" s="216" t="s">
        <v>336</v>
      </c>
      <c r="I114" s="216" t="s">
        <v>336</v>
      </c>
      <c r="J114" s="216" t="s">
        <v>336</v>
      </c>
      <c r="K114" s="216" t="s">
        <v>336</v>
      </c>
      <c r="L114" s="288"/>
      <c r="M114" s="173"/>
    </row>
    <row r="115" spans="1:13" ht="13" hidden="1" x14ac:dyDescent="0.25">
      <c r="A115" s="284" t="s">
        <v>306</v>
      </c>
      <c r="B115" s="216" t="s">
        <v>438</v>
      </c>
      <c r="C115" s="285" t="s">
        <v>596</v>
      </c>
      <c r="D115" s="286" t="s">
        <v>440</v>
      </c>
      <c r="E115" s="216" t="s">
        <v>456</v>
      </c>
      <c r="F115" s="216" t="s">
        <v>457</v>
      </c>
      <c r="G115" s="216" t="s">
        <v>336</v>
      </c>
      <c r="H115" s="216" t="s">
        <v>336</v>
      </c>
      <c r="I115" s="216" t="s">
        <v>336</v>
      </c>
      <c r="J115" s="216" t="s">
        <v>336</v>
      </c>
      <c r="K115" s="216" t="s">
        <v>336</v>
      </c>
      <c r="L115" s="288"/>
      <c r="M115" s="173"/>
    </row>
    <row r="116" spans="1:13" ht="13" hidden="1" x14ac:dyDescent="0.25">
      <c r="A116" s="284" t="s">
        <v>306</v>
      </c>
      <c r="B116" s="216" t="s">
        <v>438</v>
      </c>
      <c r="C116" s="285" t="s">
        <v>597</v>
      </c>
      <c r="D116" s="286" t="s">
        <v>440</v>
      </c>
      <c r="E116" s="216" t="s">
        <v>507</v>
      </c>
      <c r="F116" s="216" t="s">
        <v>565</v>
      </c>
      <c r="G116" s="216" t="s">
        <v>336</v>
      </c>
      <c r="H116" s="216" t="s">
        <v>336</v>
      </c>
      <c r="I116" s="216" t="s">
        <v>336</v>
      </c>
      <c r="J116" s="216" t="s">
        <v>336</v>
      </c>
      <c r="K116" s="216" t="s">
        <v>336</v>
      </c>
      <c r="L116" s="288" t="s">
        <v>598</v>
      </c>
      <c r="M116" s="173"/>
    </row>
    <row r="117" spans="1:13" ht="13" hidden="1" x14ac:dyDescent="0.25">
      <c r="A117" s="284" t="s">
        <v>306</v>
      </c>
      <c r="B117" s="216" t="s">
        <v>438</v>
      </c>
      <c r="C117" s="285" t="s">
        <v>597</v>
      </c>
      <c r="D117" s="286" t="s">
        <v>449</v>
      </c>
      <c r="E117" s="216" t="s">
        <v>450</v>
      </c>
      <c r="F117" s="216" t="s">
        <v>599</v>
      </c>
      <c r="G117" s="216" t="s">
        <v>336</v>
      </c>
      <c r="H117" s="216" t="s">
        <v>336</v>
      </c>
      <c r="I117" s="216" t="s">
        <v>336</v>
      </c>
      <c r="J117" s="216" t="s">
        <v>336</v>
      </c>
      <c r="K117" s="216" t="s">
        <v>336</v>
      </c>
      <c r="L117" s="288" t="s">
        <v>598</v>
      </c>
      <c r="M117" s="173"/>
    </row>
    <row r="118" spans="1:13" ht="13" hidden="1" x14ac:dyDescent="0.25">
      <c r="A118" s="284" t="s">
        <v>306</v>
      </c>
      <c r="B118" s="216" t="s">
        <v>438</v>
      </c>
      <c r="C118" s="285" t="s">
        <v>597</v>
      </c>
      <c r="D118" s="286" t="s">
        <v>449</v>
      </c>
      <c r="E118" s="216" t="s">
        <v>450</v>
      </c>
      <c r="F118" s="216" t="s">
        <v>600</v>
      </c>
      <c r="G118" s="216" t="s">
        <v>336</v>
      </c>
      <c r="H118" s="216" t="s">
        <v>336</v>
      </c>
      <c r="I118" s="216" t="s">
        <v>336</v>
      </c>
      <c r="J118" s="216" t="s">
        <v>336</v>
      </c>
      <c r="K118" s="216" t="s">
        <v>336</v>
      </c>
      <c r="L118" s="288" t="s">
        <v>598</v>
      </c>
      <c r="M118" s="173"/>
    </row>
    <row r="119" spans="1:13" ht="13" hidden="1" x14ac:dyDescent="0.25">
      <c r="A119" s="284" t="s">
        <v>306</v>
      </c>
      <c r="B119" s="216" t="s">
        <v>438</v>
      </c>
      <c r="C119" s="285" t="s">
        <v>601</v>
      </c>
      <c r="D119" s="286" t="s">
        <v>440</v>
      </c>
      <c r="E119" s="216" t="s">
        <v>456</v>
      </c>
      <c r="F119" s="216" t="s">
        <v>457</v>
      </c>
      <c r="G119" s="216" t="s">
        <v>336</v>
      </c>
      <c r="H119" s="216" t="s">
        <v>336</v>
      </c>
      <c r="I119" s="216" t="s">
        <v>336</v>
      </c>
      <c r="J119" s="216" t="s">
        <v>336</v>
      </c>
      <c r="K119" s="216" t="s">
        <v>336</v>
      </c>
      <c r="L119" s="288"/>
      <c r="M119" s="173"/>
    </row>
    <row r="120" spans="1:13" ht="13" hidden="1" x14ac:dyDescent="0.25">
      <c r="A120" s="284" t="s">
        <v>306</v>
      </c>
      <c r="B120" s="216" t="s">
        <v>438</v>
      </c>
      <c r="C120" s="285" t="s">
        <v>602</v>
      </c>
      <c r="D120" s="286" t="s">
        <v>440</v>
      </c>
      <c r="E120" s="216" t="s">
        <v>507</v>
      </c>
      <c r="F120" s="216" t="s">
        <v>508</v>
      </c>
      <c r="G120" s="216" t="s">
        <v>336</v>
      </c>
      <c r="H120" s="216" t="s">
        <v>336</v>
      </c>
      <c r="I120" s="216" t="s">
        <v>336</v>
      </c>
      <c r="J120" s="216" t="s">
        <v>336</v>
      </c>
      <c r="K120" s="216" t="s">
        <v>336</v>
      </c>
      <c r="L120" s="288"/>
      <c r="M120" s="173"/>
    </row>
    <row r="121" spans="1:13" ht="13" hidden="1" x14ac:dyDescent="0.25">
      <c r="A121" s="284" t="s">
        <v>306</v>
      </c>
      <c r="B121" s="216" t="s">
        <v>438</v>
      </c>
      <c r="C121" s="285" t="s">
        <v>603</v>
      </c>
      <c r="D121" s="286" t="s">
        <v>440</v>
      </c>
      <c r="E121" s="216" t="s">
        <v>441</v>
      </c>
      <c r="F121" s="216" t="s">
        <v>442</v>
      </c>
      <c r="G121" s="216" t="s">
        <v>336</v>
      </c>
      <c r="H121" s="216" t="s">
        <v>336</v>
      </c>
      <c r="I121" s="216" t="s">
        <v>336</v>
      </c>
      <c r="J121" s="216" t="s">
        <v>336</v>
      </c>
      <c r="K121" s="216" t="s">
        <v>336</v>
      </c>
      <c r="L121" s="288"/>
      <c r="M121" s="173"/>
    </row>
    <row r="122" spans="1:13" ht="13" hidden="1" x14ac:dyDescent="0.25">
      <c r="A122" s="284" t="s">
        <v>306</v>
      </c>
      <c r="B122" s="216" t="s">
        <v>438</v>
      </c>
      <c r="C122" s="285" t="s">
        <v>604</v>
      </c>
      <c r="D122" s="286" t="s">
        <v>440</v>
      </c>
      <c r="E122" s="216" t="s">
        <v>507</v>
      </c>
      <c r="F122" s="216" t="s">
        <v>518</v>
      </c>
      <c r="G122" s="216" t="s">
        <v>336</v>
      </c>
      <c r="H122" s="216" t="s">
        <v>336</v>
      </c>
      <c r="I122" s="216" t="s">
        <v>336</v>
      </c>
      <c r="J122" s="216" t="s">
        <v>336</v>
      </c>
      <c r="K122" s="216" t="s">
        <v>336</v>
      </c>
      <c r="L122" s="288"/>
      <c r="M122" s="173"/>
    </row>
    <row r="123" spans="1:13" ht="13" hidden="1" x14ac:dyDescent="0.25">
      <c r="A123" s="284" t="s">
        <v>306</v>
      </c>
      <c r="B123" s="216" t="s">
        <v>438</v>
      </c>
      <c r="C123" s="285" t="s">
        <v>605</v>
      </c>
      <c r="D123" s="286" t="s">
        <v>449</v>
      </c>
      <c r="E123" s="216" t="s">
        <v>450</v>
      </c>
      <c r="F123" s="216" t="s">
        <v>606</v>
      </c>
      <c r="G123" s="216" t="s">
        <v>336</v>
      </c>
      <c r="H123" s="216" t="s">
        <v>336</v>
      </c>
      <c r="I123" s="216" t="s">
        <v>336</v>
      </c>
      <c r="J123" s="216" t="s">
        <v>336</v>
      </c>
      <c r="K123" s="216" t="s">
        <v>336</v>
      </c>
      <c r="L123" s="288" t="s">
        <v>607</v>
      </c>
      <c r="M123" s="173"/>
    </row>
    <row r="124" spans="1:13" ht="13" hidden="1" x14ac:dyDescent="0.25">
      <c r="A124" s="284" t="s">
        <v>306</v>
      </c>
      <c r="B124" s="216" t="s">
        <v>438</v>
      </c>
      <c r="C124" s="285" t="s">
        <v>605</v>
      </c>
      <c r="D124" s="286" t="s">
        <v>449</v>
      </c>
      <c r="E124" s="216" t="s">
        <v>450</v>
      </c>
      <c r="F124" s="216" t="s">
        <v>606</v>
      </c>
      <c r="G124" s="216" t="s">
        <v>336</v>
      </c>
      <c r="H124" s="216" t="s">
        <v>336</v>
      </c>
      <c r="I124" s="216" t="s">
        <v>336</v>
      </c>
      <c r="J124" s="216" t="s">
        <v>336</v>
      </c>
      <c r="K124" s="216" t="s">
        <v>336</v>
      </c>
      <c r="L124" s="288" t="s">
        <v>607</v>
      </c>
      <c r="M124" s="173"/>
    </row>
    <row r="125" spans="1:13" ht="13" hidden="1" x14ac:dyDescent="0.25">
      <c r="A125" s="284" t="s">
        <v>306</v>
      </c>
      <c r="B125" s="216" t="s">
        <v>438</v>
      </c>
      <c r="C125" s="285" t="s">
        <v>608</v>
      </c>
      <c r="D125" s="286" t="s">
        <v>440</v>
      </c>
      <c r="E125" s="216" t="s">
        <v>527</v>
      </c>
      <c r="F125" s="216" t="s">
        <v>528</v>
      </c>
      <c r="G125" s="216" t="s">
        <v>336</v>
      </c>
      <c r="H125" s="216" t="s">
        <v>336</v>
      </c>
      <c r="I125" s="216" t="s">
        <v>336</v>
      </c>
      <c r="J125" s="216" t="s">
        <v>336</v>
      </c>
      <c r="K125" s="216" t="s">
        <v>336</v>
      </c>
      <c r="L125" s="288"/>
      <c r="M125" s="173"/>
    </row>
    <row r="126" spans="1:13" ht="13" hidden="1" x14ac:dyDescent="0.25">
      <c r="A126" s="284" t="s">
        <v>306</v>
      </c>
      <c r="B126" s="216" t="s">
        <v>438</v>
      </c>
      <c r="C126" s="285" t="s">
        <v>609</v>
      </c>
      <c r="D126" s="286" t="s">
        <v>440</v>
      </c>
      <c r="E126" s="216" t="s">
        <v>460</v>
      </c>
      <c r="F126" s="216" t="s">
        <v>461</v>
      </c>
      <c r="G126" s="216" t="s">
        <v>336</v>
      </c>
      <c r="H126" s="216" t="s">
        <v>336</v>
      </c>
      <c r="I126" s="216" t="s">
        <v>336</v>
      </c>
      <c r="J126" s="216" t="s">
        <v>336</v>
      </c>
      <c r="K126" s="216" t="s">
        <v>336</v>
      </c>
      <c r="L126" s="288"/>
      <c r="M126" s="173"/>
    </row>
    <row r="127" spans="1:13" ht="13" hidden="1" x14ac:dyDescent="0.25">
      <c r="A127" s="284" t="s">
        <v>306</v>
      </c>
      <c r="B127" s="216" t="s">
        <v>438</v>
      </c>
      <c r="C127" s="285" t="s">
        <v>610</v>
      </c>
      <c r="D127" s="286" t="s">
        <v>440</v>
      </c>
      <c r="E127" s="216" t="s">
        <v>446</v>
      </c>
      <c r="F127" s="216" t="s">
        <v>447</v>
      </c>
      <c r="G127" s="216" t="s">
        <v>336</v>
      </c>
      <c r="H127" s="216" t="s">
        <v>336</v>
      </c>
      <c r="I127" s="216" t="s">
        <v>336</v>
      </c>
      <c r="J127" s="216" t="s">
        <v>336</v>
      </c>
      <c r="K127" s="216" t="s">
        <v>336</v>
      </c>
      <c r="L127" s="288"/>
      <c r="M127" s="173"/>
    </row>
    <row r="128" spans="1:13" ht="13" hidden="1" x14ac:dyDescent="0.25">
      <c r="A128" s="284" t="s">
        <v>306</v>
      </c>
      <c r="B128" s="216" t="s">
        <v>438</v>
      </c>
      <c r="C128" s="285" t="s">
        <v>611</v>
      </c>
      <c r="D128" s="286" t="s">
        <v>449</v>
      </c>
      <c r="E128" s="216" t="s">
        <v>450</v>
      </c>
      <c r="F128" s="216" t="s">
        <v>612</v>
      </c>
      <c r="G128" s="216" t="s">
        <v>336</v>
      </c>
      <c r="H128" s="216" t="s">
        <v>336</v>
      </c>
      <c r="I128" s="216" t="s">
        <v>336</v>
      </c>
      <c r="J128" s="216" t="s">
        <v>336</v>
      </c>
      <c r="K128" s="216" t="s">
        <v>336</v>
      </c>
      <c r="L128" s="288" t="s">
        <v>613</v>
      </c>
      <c r="M128" s="173"/>
    </row>
    <row r="129" spans="1:13" ht="13" x14ac:dyDescent="0.25">
      <c r="A129" s="284" t="s">
        <v>306</v>
      </c>
      <c r="B129" s="216" t="s">
        <v>438</v>
      </c>
      <c r="C129" s="285" t="s">
        <v>611</v>
      </c>
      <c r="D129" s="286" t="s">
        <v>465</v>
      </c>
      <c r="E129" s="216" t="s">
        <v>450</v>
      </c>
      <c r="F129" s="216" t="s">
        <v>468</v>
      </c>
      <c r="G129" s="216" t="s">
        <v>310</v>
      </c>
      <c r="H129" s="216">
        <v>1089</v>
      </c>
      <c r="I129" s="216" t="s">
        <v>336</v>
      </c>
      <c r="J129" s="216" t="s">
        <v>614</v>
      </c>
      <c r="K129" s="216" t="s">
        <v>357</v>
      </c>
      <c r="L129" s="288" t="s">
        <v>613</v>
      </c>
      <c r="M129" s="173"/>
    </row>
    <row r="130" spans="1:13" ht="13" hidden="1" x14ac:dyDescent="0.25">
      <c r="A130" s="284" t="s">
        <v>306</v>
      </c>
      <c r="B130" s="216" t="s">
        <v>438</v>
      </c>
      <c r="C130" s="285" t="s">
        <v>611</v>
      </c>
      <c r="D130" s="286" t="s">
        <v>465</v>
      </c>
      <c r="E130" s="216" t="s">
        <v>450</v>
      </c>
      <c r="F130" s="216" t="s">
        <v>472</v>
      </c>
      <c r="G130" s="216" t="s">
        <v>357</v>
      </c>
      <c r="H130" s="216">
        <v>92</v>
      </c>
      <c r="I130" s="216" t="s">
        <v>336</v>
      </c>
      <c r="J130" s="216" t="s">
        <v>615</v>
      </c>
      <c r="K130" s="216" t="s">
        <v>310</v>
      </c>
      <c r="L130" s="288" t="s">
        <v>613</v>
      </c>
      <c r="M130" s="173"/>
    </row>
    <row r="131" spans="1:13" ht="13" hidden="1" x14ac:dyDescent="0.25">
      <c r="A131" s="284" t="s">
        <v>306</v>
      </c>
      <c r="B131" s="216" t="s">
        <v>438</v>
      </c>
      <c r="C131" s="285" t="s">
        <v>616</v>
      </c>
      <c r="D131" s="286" t="s">
        <v>440</v>
      </c>
      <c r="E131" s="216" t="s">
        <v>507</v>
      </c>
      <c r="F131" s="216" t="s">
        <v>565</v>
      </c>
      <c r="G131" s="216" t="s">
        <v>336</v>
      </c>
      <c r="H131" s="216" t="s">
        <v>336</v>
      </c>
      <c r="I131" s="216" t="s">
        <v>336</v>
      </c>
      <c r="J131" s="216" t="s">
        <v>336</v>
      </c>
      <c r="K131" s="216" t="s">
        <v>336</v>
      </c>
      <c r="L131" s="288"/>
      <c r="M131" s="173"/>
    </row>
    <row r="132" spans="1:13" ht="13" hidden="1" x14ac:dyDescent="0.25">
      <c r="A132" s="284" t="s">
        <v>306</v>
      </c>
      <c r="B132" s="216" t="s">
        <v>438</v>
      </c>
      <c r="C132" s="285" t="s">
        <v>617</v>
      </c>
      <c r="D132" s="286" t="s">
        <v>440</v>
      </c>
      <c r="E132" s="216" t="s">
        <v>618</v>
      </c>
      <c r="F132" s="216">
        <v>21</v>
      </c>
      <c r="G132" s="216" t="s">
        <v>336</v>
      </c>
      <c r="H132" s="216" t="s">
        <v>336</v>
      </c>
      <c r="I132" s="216" t="s">
        <v>336</v>
      </c>
      <c r="J132" s="216" t="s">
        <v>336</v>
      </c>
      <c r="K132" s="216" t="s">
        <v>336</v>
      </c>
      <c r="L132" s="288" t="s">
        <v>619</v>
      </c>
      <c r="M132" s="173"/>
    </row>
    <row r="133" spans="1:13" ht="13" hidden="1" x14ac:dyDescent="0.25">
      <c r="A133" s="284" t="s">
        <v>306</v>
      </c>
      <c r="B133" s="216" t="s">
        <v>438</v>
      </c>
      <c r="C133" s="285" t="s">
        <v>617</v>
      </c>
      <c r="D133" s="286" t="s">
        <v>440</v>
      </c>
      <c r="E133" s="216" t="s">
        <v>620</v>
      </c>
      <c r="F133" s="216">
        <v>21</v>
      </c>
      <c r="G133" s="216" t="s">
        <v>336</v>
      </c>
      <c r="H133" s="216" t="s">
        <v>336</v>
      </c>
      <c r="I133" s="216" t="s">
        <v>336</v>
      </c>
      <c r="J133" s="216" t="s">
        <v>336</v>
      </c>
      <c r="K133" s="216" t="s">
        <v>336</v>
      </c>
      <c r="L133" s="288" t="s">
        <v>619</v>
      </c>
      <c r="M133" s="173"/>
    </row>
    <row r="134" spans="1:13" ht="13" hidden="1" x14ac:dyDescent="0.25">
      <c r="A134" s="284" t="s">
        <v>306</v>
      </c>
      <c r="B134" s="216" t="s">
        <v>438</v>
      </c>
      <c r="C134" s="285" t="s">
        <v>617</v>
      </c>
      <c r="D134" s="286" t="s">
        <v>449</v>
      </c>
      <c r="E134" s="216" t="s">
        <v>450</v>
      </c>
      <c r="F134" s="216" t="s">
        <v>473</v>
      </c>
      <c r="G134" s="216" t="s">
        <v>357</v>
      </c>
      <c r="H134" s="216">
        <v>1</v>
      </c>
      <c r="I134" s="216" t="s">
        <v>336</v>
      </c>
      <c r="J134" s="216">
        <v>0</v>
      </c>
      <c r="K134" s="216" t="s">
        <v>310</v>
      </c>
      <c r="L134" s="288" t="s">
        <v>619</v>
      </c>
      <c r="M134" s="173"/>
    </row>
    <row r="135" spans="1:13" ht="13" x14ac:dyDescent="0.25">
      <c r="A135" s="284" t="s">
        <v>306</v>
      </c>
      <c r="B135" s="216" t="s">
        <v>438</v>
      </c>
      <c r="C135" s="285" t="s">
        <v>617</v>
      </c>
      <c r="D135" s="286" t="s">
        <v>481</v>
      </c>
      <c r="E135" s="216" t="s">
        <v>450</v>
      </c>
      <c r="F135" s="216" t="s">
        <v>621</v>
      </c>
      <c r="G135" s="216" t="s">
        <v>310</v>
      </c>
      <c r="H135" s="216">
        <v>5096</v>
      </c>
      <c r="I135" s="289">
        <v>23</v>
      </c>
      <c r="J135" s="290">
        <v>25</v>
      </c>
      <c r="K135" s="216" t="s">
        <v>357</v>
      </c>
      <c r="L135" s="288" t="s">
        <v>622</v>
      </c>
      <c r="M135" s="173"/>
    </row>
    <row r="136" spans="1:13" ht="13" hidden="1" x14ac:dyDescent="0.25">
      <c r="A136" s="284" t="s">
        <v>306</v>
      </c>
      <c r="B136" s="216" t="s">
        <v>438</v>
      </c>
      <c r="C136" s="285" t="s">
        <v>617</v>
      </c>
      <c r="D136" s="286" t="s">
        <v>440</v>
      </c>
      <c r="E136" s="216" t="s">
        <v>623</v>
      </c>
      <c r="F136" s="216">
        <v>21</v>
      </c>
      <c r="G136" s="216" t="s">
        <v>336</v>
      </c>
      <c r="H136" s="216" t="s">
        <v>336</v>
      </c>
      <c r="I136" s="291">
        <v>62</v>
      </c>
      <c r="J136" s="290">
        <v>71</v>
      </c>
      <c r="K136" s="216" t="s">
        <v>336</v>
      </c>
      <c r="L136" s="288" t="s">
        <v>619</v>
      </c>
      <c r="M136" s="173"/>
    </row>
    <row r="137" spans="1:13" ht="13" hidden="1" x14ac:dyDescent="0.25">
      <c r="A137" s="284" t="s">
        <v>306</v>
      </c>
      <c r="B137" s="216" t="s">
        <v>438</v>
      </c>
      <c r="C137" s="285" t="s">
        <v>617</v>
      </c>
      <c r="D137" s="286" t="s">
        <v>465</v>
      </c>
      <c r="E137" s="216" t="s">
        <v>450</v>
      </c>
      <c r="F137" s="216" t="s">
        <v>478</v>
      </c>
      <c r="G137" s="216" t="s">
        <v>357</v>
      </c>
      <c r="H137" s="216">
        <v>383</v>
      </c>
      <c r="I137" s="291">
        <v>19</v>
      </c>
      <c r="J137" s="290">
        <v>21</v>
      </c>
      <c r="K137" s="216" t="s">
        <v>310</v>
      </c>
      <c r="L137" s="288" t="s">
        <v>619</v>
      </c>
      <c r="M137" s="173"/>
    </row>
    <row r="138" spans="1:13" ht="13" hidden="1" x14ac:dyDescent="0.25">
      <c r="A138" s="284" t="s">
        <v>306</v>
      </c>
      <c r="B138" s="216" t="s">
        <v>438</v>
      </c>
      <c r="C138" s="285" t="s">
        <v>617</v>
      </c>
      <c r="D138" s="286" t="s">
        <v>449</v>
      </c>
      <c r="E138" s="216" t="s">
        <v>450</v>
      </c>
      <c r="F138" s="216" t="s">
        <v>624</v>
      </c>
      <c r="G138" s="216" t="s">
        <v>336</v>
      </c>
      <c r="H138" s="216" t="s">
        <v>336</v>
      </c>
      <c r="I138" s="291">
        <v>83</v>
      </c>
      <c r="J138" s="290">
        <v>84</v>
      </c>
      <c r="K138" s="216" t="s">
        <v>336</v>
      </c>
      <c r="L138" s="288" t="s">
        <v>619</v>
      </c>
      <c r="M138" s="173"/>
    </row>
    <row r="139" spans="1:13" ht="13" x14ac:dyDescent="0.25">
      <c r="A139" s="284" t="s">
        <v>306</v>
      </c>
      <c r="B139" s="216" t="s">
        <v>438</v>
      </c>
      <c r="C139" s="285" t="s">
        <v>617</v>
      </c>
      <c r="D139" s="286" t="s">
        <v>465</v>
      </c>
      <c r="E139" s="216" t="s">
        <v>450</v>
      </c>
      <c r="F139" s="216" t="s">
        <v>625</v>
      </c>
      <c r="G139" s="216" t="s">
        <v>310</v>
      </c>
      <c r="H139" s="216">
        <v>191</v>
      </c>
      <c r="I139" s="289">
        <v>44</v>
      </c>
      <c r="J139" s="290">
        <v>48</v>
      </c>
      <c r="K139" s="216" t="s">
        <v>310</v>
      </c>
      <c r="L139" s="288" t="s">
        <v>626</v>
      </c>
      <c r="M139" s="173"/>
    </row>
    <row r="140" spans="1:13" ht="13" hidden="1" x14ac:dyDescent="0.25">
      <c r="A140" s="284" t="s">
        <v>306</v>
      </c>
      <c r="B140" s="216" t="s">
        <v>438</v>
      </c>
      <c r="C140" s="285" t="s">
        <v>617</v>
      </c>
      <c r="D140" s="286" t="s">
        <v>440</v>
      </c>
      <c r="E140" s="216" t="s">
        <v>627</v>
      </c>
      <c r="F140" s="216">
        <v>21</v>
      </c>
      <c r="G140" s="216" t="s">
        <v>336</v>
      </c>
      <c r="H140" s="216" t="s">
        <v>336</v>
      </c>
      <c r="I140" s="291">
        <v>15</v>
      </c>
      <c r="J140" s="290">
        <v>34</v>
      </c>
      <c r="K140" s="216" t="s">
        <v>336</v>
      </c>
      <c r="L140" s="288" t="s">
        <v>619</v>
      </c>
      <c r="M140" s="173"/>
    </row>
    <row r="141" spans="1:13" ht="13" hidden="1" x14ac:dyDescent="0.25">
      <c r="A141" s="284" t="s">
        <v>306</v>
      </c>
      <c r="B141" s="216" t="s">
        <v>438</v>
      </c>
      <c r="C141" s="285" t="s">
        <v>617</v>
      </c>
      <c r="D141" s="286" t="s">
        <v>449</v>
      </c>
      <c r="E141" s="216" t="s">
        <v>450</v>
      </c>
      <c r="F141" s="216" t="s">
        <v>539</v>
      </c>
      <c r="G141" s="216" t="s">
        <v>336</v>
      </c>
      <c r="H141" s="216" t="s">
        <v>336</v>
      </c>
      <c r="I141" s="291">
        <v>14.000000000000002</v>
      </c>
      <c r="J141" s="290">
        <v>0</v>
      </c>
      <c r="K141" s="216" t="s">
        <v>336</v>
      </c>
      <c r="L141" s="288" t="s">
        <v>619</v>
      </c>
      <c r="M141" s="173"/>
    </row>
    <row r="142" spans="1:13" ht="13" hidden="1" x14ac:dyDescent="0.25">
      <c r="A142" s="284" t="s">
        <v>306</v>
      </c>
      <c r="B142" s="216" t="s">
        <v>438</v>
      </c>
      <c r="C142" s="285" t="s">
        <v>617</v>
      </c>
      <c r="D142" s="286" t="s">
        <v>449</v>
      </c>
      <c r="E142" s="216" t="s">
        <v>450</v>
      </c>
      <c r="F142" s="216" t="s">
        <v>628</v>
      </c>
      <c r="G142" s="216" t="s">
        <v>336</v>
      </c>
      <c r="H142" s="216" t="s">
        <v>336</v>
      </c>
      <c r="I142" s="291">
        <v>9</v>
      </c>
      <c r="J142" s="290">
        <v>0</v>
      </c>
      <c r="K142" s="216" t="s">
        <v>336</v>
      </c>
      <c r="L142" s="288" t="s">
        <v>619</v>
      </c>
      <c r="M142" s="173"/>
    </row>
    <row r="143" spans="1:13" ht="13" x14ac:dyDescent="0.25">
      <c r="A143" s="284" t="s">
        <v>306</v>
      </c>
      <c r="B143" s="216" t="s">
        <v>438</v>
      </c>
      <c r="C143" s="285" t="s">
        <v>617</v>
      </c>
      <c r="D143" s="286" t="s">
        <v>465</v>
      </c>
      <c r="E143" s="216" t="s">
        <v>450</v>
      </c>
      <c r="F143" s="216" t="s">
        <v>483</v>
      </c>
      <c r="G143" s="216" t="s">
        <v>310</v>
      </c>
      <c r="H143" s="216">
        <v>6108</v>
      </c>
      <c r="I143" s="289">
        <v>5</v>
      </c>
      <c r="J143" s="290">
        <v>71</v>
      </c>
      <c r="K143" s="216" t="s">
        <v>357</v>
      </c>
      <c r="L143" s="288" t="s">
        <v>629</v>
      </c>
      <c r="M143" s="173"/>
    </row>
    <row r="144" spans="1:13" ht="13" hidden="1" x14ac:dyDescent="0.25">
      <c r="A144" s="284" t="s">
        <v>306</v>
      </c>
      <c r="B144" s="216" t="s">
        <v>438</v>
      </c>
      <c r="C144" s="285" t="s">
        <v>617</v>
      </c>
      <c r="D144" s="286" t="s">
        <v>449</v>
      </c>
      <c r="E144" s="216" t="s">
        <v>450</v>
      </c>
      <c r="F144" s="216" t="s">
        <v>630</v>
      </c>
      <c r="G144" s="216" t="s">
        <v>336</v>
      </c>
      <c r="H144" s="216" t="s">
        <v>336</v>
      </c>
      <c r="I144" s="291">
        <v>14.000000000000002</v>
      </c>
      <c r="J144" s="290">
        <v>92</v>
      </c>
      <c r="K144" s="216" t="s">
        <v>336</v>
      </c>
      <c r="L144" s="288" t="s">
        <v>619</v>
      </c>
      <c r="M144" s="173"/>
    </row>
    <row r="145" spans="1:13" ht="13" hidden="1" x14ac:dyDescent="0.25">
      <c r="A145" s="284" t="s">
        <v>306</v>
      </c>
      <c r="B145" s="216" t="s">
        <v>438</v>
      </c>
      <c r="C145" s="285" t="s">
        <v>617</v>
      </c>
      <c r="D145" s="286" t="s">
        <v>440</v>
      </c>
      <c r="E145" s="216" t="s">
        <v>631</v>
      </c>
      <c r="F145" s="216">
        <v>21</v>
      </c>
      <c r="G145" s="216" t="s">
        <v>336</v>
      </c>
      <c r="H145" s="216" t="s">
        <v>336</v>
      </c>
      <c r="I145" s="291">
        <v>10</v>
      </c>
      <c r="J145" s="290">
        <v>0</v>
      </c>
      <c r="K145" s="216" t="s">
        <v>336</v>
      </c>
      <c r="L145" s="288" t="s">
        <v>619</v>
      </c>
      <c r="M145" s="173"/>
    </row>
    <row r="146" spans="1:13" ht="13" hidden="1" x14ac:dyDescent="0.25">
      <c r="A146" s="284" t="s">
        <v>306</v>
      </c>
      <c r="B146" s="216" t="s">
        <v>438</v>
      </c>
      <c r="C146" s="285" t="s">
        <v>617</v>
      </c>
      <c r="D146" s="286" t="s">
        <v>449</v>
      </c>
      <c r="E146" s="216" t="s">
        <v>450</v>
      </c>
      <c r="F146" s="216" t="s">
        <v>632</v>
      </c>
      <c r="G146" s="216" t="s">
        <v>336</v>
      </c>
      <c r="H146" s="216" t="s">
        <v>336</v>
      </c>
      <c r="I146" s="291">
        <v>84</v>
      </c>
      <c r="J146" s="290">
        <v>80</v>
      </c>
      <c r="K146" s="216" t="s">
        <v>336</v>
      </c>
      <c r="L146" s="288" t="s">
        <v>619</v>
      </c>
      <c r="M146" s="173"/>
    </row>
    <row r="147" spans="1:13" ht="13" x14ac:dyDescent="0.25">
      <c r="A147" s="284" t="s">
        <v>306</v>
      </c>
      <c r="B147" s="216" t="s">
        <v>438</v>
      </c>
      <c r="C147" s="285" t="s">
        <v>617</v>
      </c>
      <c r="D147" s="286" t="s">
        <v>465</v>
      </c>
      <c r="E147" s="216" t="s">
        <v>450</v>
      </c>
      <c r="F147" s="216" t="s">
        <v>633</v>
      </c>
      <c r="G147" s="216" t="s">
        <v>310</v>
      </c>
      <c r="H147" s="216">
        <v>3857</v>
      </c>
      <c r="I147" s="289">
        <v>5</v>
      </c>
      <c r="J147" s="290">
        <v>4</v>
      </c>
      <c r="K147" s="216" t="s">
        <v>357</v>
      </c>
      <c r="L147" s="288" t="s">
        <v>634</v>
      </c>
      <c r="M147" s="173"/>
    </row>
    <row r="148" spans="1:13" ht="13" x14ac:dyDescent="0.25">
      <c r="A148" s="284" t="s">
        <v>306</v>
      </c>
      <c r="B148" s="216" t="s">
        <v>438</v>
      </c>
      <c r="C148" s="285" t="s">
        <v>617</v>
      </c>
      <c r="D148" s="286" t="s">
        <v>481</v>
      </c>
      <c r="E148" s="216" t="s">
        <v>450</v>
      </c>
      <c r="F148" s="216" t="s">
        <v>541</v>
      </c>
      <c r="G148" s="216" t="s">
        <v>310</v>
      </c>
      <c r="H148" s="216">
        <v>3080</v>
      </c>
      <c r="I148" s="289">
        <v>90</v>
      </c>
      <c r="J148" s="290">
        <v>88</v>
      </c>
      <c r="K148" s="216" t="s">
        <v>357</v>
      </c>
      <c r="L148" s="288" t="s">
        <v>635</v>
      </c>
      <c r="M148" s="173"/>
    </row>
    <row r="149" spans="1:13" ht="13" hidden="1" x14ac:dyDescent="0.25">
      <c r="A149" s="284" t="s">
        <v>306</v>
      </c>
      <c r="B149" s="216" t="s">
        <v>438</v>
      </c>
      <c r="C149" s="285" t="s">
        <v>636</v>
      </c>
      <c r="D149" s="286" t="s">
        <v>440</v>
      </c>
      <c r="E149" s="216" t="s">
        <v>507</v>
      </c>
      <c r="F149" s="216" t="s">
        <v>508</v>
      </c>
      <c r="G149" s="216" t="s">
        <v>336</v>
      </c>
      <c r="H149" s="216" t="s">
        <v>336</v>
      </c>
      <c r="I149" s="291">
        <v>9</v>
      </c>
      <c r="J149" s="290">
        <v>14.000000000000002</v>
      </c>
      <c r="K149" s="216" t="s">
        <v>336</v>
      </c>
      <c r="L149" s="288"/>
      <c r="M149" s="173"/>
    </row>
    <row r="150" spans="1:13" ht="13" hidden="1" x14ac:dyDescent="0.25">
      <c r="A150" s="284" t="s">
        <v>306</v>
      </c>
      <c r="B150" s="216" t="s">
        <v>438</v>
      </c>
      <c r="C150" s="285" t="s">
        <v>637</v>
      </c>
      <c r="D150" s="286" t="s">
        <v>465</v>
      </c>
      <c r="E150" s="216" t="s">
        <v>450</v>
      </c>
      <c r="F150" s="216" t="s">
        <v>466</v>
      </c>
      <c r="G150" s="216" t="s">
        <v>357</v>
      </c>
      <c r="H150" s="216">
        <v>1</v>
      </c>
      <c r="I150" s="291">
        <v>57.999999999999993</v>
      </c>
      <c r="J150" s="290">
        <v>26</v>
      </c>
      <c r="K150" s="216" t="s">
        <v>310</v>
      </c>
      <c r="L150" s="288" t="s">
        <v>638</v>
      </c>
      <c r="M150" s="173"/>
    </row>
    <row r="151" spans="1:13" ht="13" hidden="1" x14ac:dyDescent="0.25">
      <c r="A151" s="284" t="s">
        <v>306</v>
      </c>
      <c r="B151" s="216" t="s">
        <v>438</v>
      </c>
      <c r="C151" s="285" t="s">
        <v>637</v>
      </c>
      <c r="D151" s="286" t="s">
        <v>449</v>
      </c>
      <c r="E151" s="216" t="s">
        <v>450</v>
      </c>
      <c r="F151" s="216" t="s">
        <v>466</v>
      </c>
      <c r="G151" s="216" t="s">
        <v>336</v>
      </c>
      <c r="H151" s="216" t="s">
        <v>336</v>
      </c>
      <c r="I151" s="291">
        <v>92</v>
      </c>
      <c r="J151" s="290">
        <v>89</v>
      </c>
      <c r="K151" s="216" t="s">
        <v>336</v>
      </c>
      <c r="L151" s="288" t="s">
        <v>638</v>
      </c>
      <c r="M151" s="173"/>
    </row>
    <row r="152" spans="1:13" ht="13" hidden="1" x14ac:dyDescent="0.25">
      <c r="A152" s="284" t="s">
        <v>306</v>
      </c>
      <c r="B152" s="216" t="s">
        <v>438</v>
      </c>
      <c r="C152" s="285" t="s">
        <v>639</v>
      </c>
      <c r="D152" s="286" t="s">
        <v>449</v>
      </c>
      <c r="E152" s="216" t="s">
        <v>450</v>
      </c>
      <c r="F152" s="216" t="s">
        <v>640</v>
      </c>
      <c r="G152" s="216" t="s">
        <v>336</v>
      </c>
      <c r="H152" s="216" t="s">
        <v>336</v>
      </c>
      <c r="I152" s="178">
        <v>15</v>
      </c>
      <c r="J152" s="216" t="s">
        <v>336</v>
      </c>
      <c r="K152" s="216" t="s">
        <v>336</v>
      </c>
      <c r="L152" s="288" t="s">
        <v>641</v>
      </c>
      <c r="M152" s="173"/>
    </row>
    <row r="153" spans="1:13" ht="13" hidden="1" x14ac:dyDescent="0.25">
      <c r="A153" s="284" t="s">
        <v>306</v>
      </c>
      <c r="B153" s="216" t="s">
        <v>438</v>
      </c>
      <c r="C153" s="285" t="s">
        <v>642</v>
      </c>
      <c r="D153" s="286" t="s">
        <v>440</v>
      </c>
      <c r="E153" s="216" t="s">
        <v>441</v>
      </c>
      <c r="F153" s="216" t="s">
        <v>491</v>
      </c>
      <c r="G153" s="216" t="s">
        <v>336</v>
      </c>
      <c r="H153" s="216" t="s">
        <v>336</v>
      </c>
      <c r="I153" s="178">
        <v>15</v>
      </c>
      <c r="J153" s="216" t="s">
        <v>336</v>
      </c>
      <c r="K153" s="216" t="s">
        <v>336</v>
      </c>
      <c r="L153" s="288"/>
      <c r="M153" s="173"/>
    </row>
    <row r="154" spans="1:13" ht="13" hidden="1" x14ac:dyDescent="0.25">
      <c r="A154" s="284" t="s">
        <v>306</v>
      </c>
      <c r="B154" s="216" t="s">
        <v>438</v>
      </c>
      <c r="C154" s="285" t="s">
        <v>643</v>
      </c>
      <c r="D154" s="286" t="s">
        <v>440</v>
      </c>
      <c r="E154" s="216" t="s">
        <v>627</v>
      </c>
      <c r="F154" s="216">
        <v>21</v>
      </c>
      <c r="G154" s="216" t="s">
        <v>336</v>
      </c>
      <c r="H154" s="216" t="s">
        <v>336</v>
      </c>
      <c r="I154" s="178">
        <v>15</v>
      </c>
      <c r="J154" s="216" t="s">
        <v>336</v>
      </c>
      <c r="K154" s="216" t="s">
        <v>336</v>
      </c>
      <c r="L154" s="288" t="s">
        <v>644</v>
      </c>
      <c r="M154" s="173"/>
    </row>
    <row r="155" spans="1:13" ht="13" hidden="1" x14ac:dyDescent="0.25">
      <c r="A155" s="284" t="s">
        <v>306</v>
      </c>
      <c r="B155" s="216" t="s">
        <v>438</v>
      </c>
      <c r="C155" s="285" t="s">
        <v>643</v>
      </c>
      <c r="D155" s="286" t="s">
        <v>449</v>
      </c>
      <c r="E155" s="216" t="s">
        <v>450</v>
      </c>
      <c r="F155" s="216" t="s">
        <v>640</v>
      </c>
      <c r="G155" s="216" t="s">
        <v>336</v>
      </c>
      <c r="H155" s="216" t="s">
        <v>336</v>
      </c>
      <c r="I155" s="178">
        <v>15</v>
      </c>
      <c r="J155" s="216" t="s">
        <v>336</v>
      </c>
      <c r="K155" s="216" t="s">
        <v>336</v>
      </c>
      <c r="L155" s="288" t="s">
        <v>644</v>
      </c>
      <c r="M155" s="173"/>
    </row>
    <row r="156" spans="1:13" ht="13" hidden="1" x14ac:dyDescent="0.25">
      <c r="A156" s="284" t="s">
        <v>306</v>
      </c>
      <c r="B156" s="216" t="s">
        <v>438</v>
      </c>
      <c r="C156" s="285" t="s">
        <v>643</v>
      </c>
      <c r="D156" s="286" t="s">
        <v>440</v>
      </c>
      <c r="E156" s="216" t="s">
        <v>645</v>
      </c>
      <c r="F156" s="216">
        <v>21</v>
      </c>
      <c r="G156" s="216" t="s">
        <v>336</v>
      </c>
      <c r="H156" s="216" t="s">
        <v>336</v>
      </c>
      <c r="I156" s="178">
        <v>15</v>
      </c>
      <c r="J156" s="216" t="s">
        <v>336</v>
      </c>
      <c r="K156" s="216" t="s">
        <v>336</v>
      </c>
      <c r="L156" s="288" t="s">
        <v>644</v>
      </c>
      <c r="M156" s="173"/>
    </row>
    <row r="157" spans="1:13" ht="13" x14ac:dyDescent="0.25">
      <c r="A157" s="284" t="s">
        <v>306</v>
      </c>
      <c r="B157" s="216" t="s">
        <v>438</v>
      </c>
      <c r="C157" s="285" t="s">
        <v>643</v>
      </c>
      <c r="D157" s="286" t="s">
        <v>465</v>
      </c>
      <c r="E157" s="216" t="s">
        <v>450</v>
      </c>
      <c r="F157" s="216" t="s">
        <v>472</v>
      </c>
      <c r="G157" s="216" t="s">
        <v>310</v>
      </c>
      <c r="H157" s="216">
        <v>910</v>
      </c>
      <c r="I157" s="291">
        <v>8</v>
      </c>
      <c r="J157" s="216" t="s">
        <v>646</v>
      </c>
      <c r="K157" s="216" t="s">
        <v>357</v>
      </c>
      <c r="L157" s="288" t="s">
        <v>647</v>
      </c>
      <c r="M157" s="173"/>
    </row>
    <row r="158" spans="1:13" ht="13" x14ac:dyDescent="0.25">
      <c r="A158" s="284" t="s">
        <v>306</v>
      </c>
      <c r="B158" s="216" t="s">
        <v>438</v>
      </c>
      <c r="C158" s="285" t="s">
        <v>643</v>
      </c>
      <c r="D158" s="286" t="s">
        <v>465</v>
      </c>
      <c r="E158" s="216" t="s">
        <v>450</v>
      </c>
      <c r="F158" s="216" t="s">
        <v>468</v>
      </c>
      <c r="G158" s="216" t="s">
        <v>310</v>
      </c>
      <c r="H158" s="216">
        <v>522</v>
      </c>
      <c r="I158" s="289">
        <v>30</v>
      </c>
      <c r="J158" s="290">
        <v>34</v>
      </c>
      <c r="K158" s="216" t="s">
        <v>357</v>
      </c>
      <c r="L158" s="288" t="s">
        <v>648</v>
      </c>
      <c r="M158" s="173"/>
    </row>
    <row r="159" spans="1:13" ht="13" hidden="1" x14ac:dyDescent="0.25">
      <c r="A159" s="284" t="s">
        <v>306</v>
      </c>
      <c r="B159" s="216" t="s">
        <v>438</v>
      </c>
      <c r="C159" s="285" t="s">
        <v>649</v>
      </c>
      <c r="D159" s="286" t="s">
        <v>440</v>
      </c>
      <c r="E159" s="216" t="s">
        <v>441</v>
      </c>
      <c r="F159" s="216" t="s">
        <v>650</v>
      </c>
      <c r="G159" s="216" t="s">
        <v>336</v>
      </c>
      <c r="H159" s="216" t="s">
        <v>336</v>
      </c>
      <c r="I159" s="291">
        <v>5</v>
      </c>
      <c r="J159" s="290">
        <v>0</v>
      </c>
      <c r="K159" s="216" t="s">
        <v>336</v>
      </c>
      <c r="L159" s="288"/>
      <c r="M159" s="173"/>
    </row>
    <row r="160" spans="1:13" ht="13" hidden="1" x14ac:dyDescent="0.25">
      <c r="A160" s="284" t="s">
        <v>306</v>
      </c>
      <c r="B160" s="216" t="s">
        <v>438</v>
      </c>
      <c r="C160" s="285" t="s">
        <v>651</v>
      </c>
      <c r="D160" s="286" t="s">
        <v>449</v>
      </c>
      <c r="E160" s="216" t="s">
        <v>450</v>
      </c>
      <c r="F160" s="216" t="s">
        <v>466</v>
      </c>
      <c r="G160" s="216" t="s">
        <v>336</v>
      </c>
      <c r="H160" s="216" t="s">
        <v>336</v>
      </c>
      <c r="I160" s="291">
        <v>5</v>
      </c>
      <c r="J160" s="290">
        <v>0</v>
      </c>
      <c r="K160" s="216" t="s">
        <v>336</v>
      </c>
      <c r="L160" s="288"/>
      <c r="M160" s="173"/>
    </row>
    <row r="161" spans="1:13" ht="13" hidden="1" x14ac:dyDescent="0.25">
      <c r="A161" s="284" t="s">
        <v>306</v>
      </c>
      <c r="B161" s="216" t="s">
        <v>438</v>
      </c>
      <c r="C161" s="285" t="s">
        <v>652</v>
      </c>
      <c r="D161" s="286" t="s">
        <v>449</v>
      </c>
      <c r="E161" s="216" t="s">
        <v>450</v>
      </c>
      <c r="F161" s="216" t="s">
        <v>466</v>
      </c>
      <c r="G161" s="216" t="s">
        <v>336</v>
      </c>
      <c r="H161" s="216" t="s">
        <v>336</v>
      </c>
      <c r="I161" s="291">
        <v>5</v>
      </c>
      <c r="J161" s="290">
        <v>71</v>
      </c>
      <c r="K161" s="216" t="s">
        <v>336</v>
      </c>
      <c r="L161" s="288"/>
      <c r="M161" s="173"/>
    </row>
    <row r="162" spans="1:13" ht="13" hidden="1" x14ac:dyDescent="0.25">
      <c r="A162" s="284" t="s">
        <v>306</v>
      </c>
      <c r="B162" s="216" t="s">
        <v>438</v>
      </c>
      <c r="C162" s="285" t="s">
        <v>652</v>
      </c>
      <c r="D162" s="286" t="s">
        <v>465</v>
      </c>
      <c r="E162" s="216" t="s">
        <v>450</v>
      </c>
      <c r="F162" s="216" t="s">
        <v>468</v>
      </c>
      <c r="G162" s="216" t="s">
        <v>336</v>
      </c>
      <c r="H162" s="216" t="s">
        <v>336</v>
      </c>
      <c r="I162" s="291">
        <v>73</v>
      </c>
      <c r="J162" s="290">
        <v>92</v>
      </c>
      <c r="K162" s="216" t="s">
        <v>336</v>
      </c>
      <c r="L162" s="288"/>
      <c r="M162" s="173"/>
    </row>
    <row r="163" spans="1:13" ht="13" hidden="1" x14ac:dyDescent="0.25">
      <c r="A163" s="284" t="s">
        <v>306</v>
      </c>
      <c r="B163" s="216" t="s">
        <v>438</v>
      </c>
      <c r="C163" s="285" t="s">
        <v>653</v>
      </c>
      <c r="D163" s="286" t="s">
        <v>440</v>
      </c>
      <c r="E163" s="216" t="s">
        <v>456</v>
      </c>
      <c r="F163" s="216" t="s">
        <v>457</v>
      </c>
      <c r="G163" s="216" t="s">
        <v>336</v>
      </c>
      <c r="H163" s="216" t="s">
        <v>336</v>
      </c>
      <c r="I163" s="291">
        <v>5</v>
      </c>
      <c r="J163" s="290">
        <v>0</v>
      </c>
      <c r="K163" s="216" t="s">
        <v>336</v>
      </c>
      <c r="L163" s="288"/>
      <c r="M163" s="173"/>
    </row>
    <row r="164" spans="1:13" ht="13" hidden="1" x14ac:dyDescent="0.25">
      <c r="A164" s="284" t="s">
        <v>306</v>
      </c>
      <c r="B164" s="216" t="s">
        <v>438</v>
      </c>
      <c r="C164" s="285" t="s">
        <v>654</v>
      </c>
      <c r="D164" s="286" t="s">
        <v>449</v>
      </c>
      <c r="E164" s="216" t="s">
        <v>450</v>
      </c>
      <c r="F164" s="216" t="s">
        <v>466</v>
      </c>
      <c r="G164" s="216" t="s">
        <v>336</v>
      </c>
      <c r="H164" s="216" t="s">
        <v>336</v>
      </c>
      <c r="I164" s="291">
        <v>65</v>
      </c>
      <c r="J164" s="290">
        <v>80</v>
      </c>
      <c r="K164" s="216" t="s">
        <v>336</v>
      </c>
      <c r="L164" s="288"/>
      <c r="M164" s="173"/>
    </row>
    <row r="165" spans="1:13" ht="13" hidden="1" x14ac:dyDescent="0.25">
      <c r="A165" s="284" t="s">
        <v>306</v>
      </c>
      <c r="B165" s="216" t="s">
        <v>438</v>
      </c>
      <c r="C165" s="285" t="s">
        <v>655</v>
      </c>
      <c r="D165" s="286" t="s">
        <v>440</v>
      </c>
      <c r="E165" s="216" t="s">
        <v>656</v>
      </c>
      <c r="F165" s="216">
        <v>21</v>
      </c>
      <c r="G165" s="216" t="s">
        <v>336</v>
      </c>
      <c r="H165" s="216" t="s">
        <v>336</v>
      </c>
      <c r="I165" s="291">
        <v>74</v>
      </c>
      <c r="J165" s="290">
        <v>4</v>
      </c>
      <c r="K165" s="216" t="s">
        <v>336</v>
      </c>
      <c r="L165" s="288" t="s">
        <v>657</v>
      </c>
      <c r="M165" s="173"/>
    </row>
    <row r="166" spans="1:13" ht="13" hidden="1" x14ac:dyDescent="0.25">
      <c r="A166" s="284" t="s">
        <v>306</v>
      </c>
      <c r="B166" s="216" t="s">
        <v>438</v>
      </c>
      <c r="C166" s="285" t="s">
        <v>655</v>
      </c>
      <c r="D166" s="286" t="s">
        <v>440</v>
      </c>
      <c r="E166" s="216" t="s">
        <v>623</v>
      </c>
      <c r="F166" s="216">
        <v>21</v>
      </c>
      <c r="G166" s="216" t="s">
        <v>336</v>
      </c>
      <c r="H166" s="216" t="s">
        <v>336</v>
      </c>
      <c r="I166" s="291">
        <v>74</v>
      </c>
      <c r="J166" s="290">
        <v>88</v>
      </c>
      <c r="K166" s="216" t="s">
        <v>336</v>
      </c>
      <c r="L166" s="288" t="s">
        <v>657</v>
      </c>
      <c r="M166" s="173"/>
    </row>
    <row r="167" spans="1:13" ht="13" hidden="1" x14ac:dyDescent="0.25">
      <c r="A167" s="284" t="s">
        <v>306</v>
      </c>
      <c r="B167" s="216" t="s">
        <v>438</v>
      </c>
      <c r="C167" s="285" t="s">
        <v>658</v>
      </c>
      <c r="D167" s="286" t="s">
        <v>440</v>
      </c>
      <c r="E167" s="216" t="s">
        <v>618</v>
      </c>
      <c r="F167" s="216">
        <v>21</v>
      </c>
      <c r="G167" s="216" t="s">
        <v>336</v>
      </c>
      <c r="H167" s="216" t="s">
        <v>336</v>
      </c>
      <c r="I167" s="291">
        <v>74</v>
      </c>
      <c r="J167" s="290">
        <v>14.000000000000002</v>
      </c>
      <c r="K167" s="216" t="s">
        <v>336</v>
      </c>
      <c r="L167" s="288" t="s">
        <v>659</v>
      </c>
      <c r="M167" s="173"/>
    </row>
    <row r="168" spans="1:13" ht="13" hidden="1" x14ac:dyDescent="0.25">
      <c r="A168" s="284" t="s">
        <v>306</v>
      </c>
      <c r="B168" s="216" t="s">
        <v>438</v>
      </c>
      <c r="C168" s="285" t="s">
        <v>658</v>
      </c>
      <c r="D168" s="286" t="s">
        <v>449</v>
      </c>
      <c r="E168" s="216" t="s">
        <v>450</v>
      </c>
      <c r="F168" s="216" t="s">
        <v>660</v>
      </c>
      <c r="G168" s="216" t="s">
        <v>336</v>
      </c>
      <c r="H168" s="216" t="s">
        <v>336</v>
      </c>
      <c r="I168" s="291">
        <v>50</v>
      </c>
      <c r="J168" s="290">
        <v>26</v>
      </c>
      <c r="K168" s="216" t="s">
        <v>336</v>
      </c>
      <c r="L168" s="288" t="s">
        <v>659</v>
      </c>
      <c r="M168" s="173"/>
    </row>
    <row r="169" spans="1:13" ht="13" hidden="1" x14ac:dyDescent="0.25">
      <c r="A169" s="284" t="s">
        <v>306</v>
      </c>
      <c r="B169" s="216" t="s">
        <v>438</v>
      </c>
      <c r="C169" s="285" t="s">
        <v>661</v>
      </c>
      <c r="D169" s="286" t="s">
        <v>449</v>
      </c>
      <c r="E169" s="216" t="s">
        <v>450</v>
      </c>
      <c r="F169" s="216" t="s">
        <v>466</v>
      </c>
      <c r="G169" s="216" t="s">
        <v>336</v>
      </c>
      <c r="H169" s="216" t="s">
        <v>336</v>
      </c>
      <c r="I169" s="291">
        <v>20</v>
      </c>
      <c r="J169" s="290">
        <v>89</v>
      </c>
      <c r="K169" s="216" t="s">
        <v>336</v>
      </c>
      <c r="L169" s="288" t="s">
        <v>662</v>
      </c>
      <c r="M169" s="173"/>
    </row>
    <row r="170" spans="1:13" ht="13" hidden="1" x14ac:dyDescent="0.25">
      <c r="A170" s="284" t="s">
        <v>306</v>
      </c>
      <c r="B170" s="216" t="s">
        <v>438</v>
      </c>
      <c r="C170" s="285" t="s">
        <v>663</v>
      </c>
      <c r="D170" s="286" t="s">
        <v>440</v>
      </c>
      <c r="E170" s="216" t="s">
        <v>456</v>
      </c>
      <c r="F170" s="216" t="s">
        <v>457</v>
      </c>
      <c r="G170" s="216" t="s">
        <v>336</v>
      </c>
      <c r="H170" s="216" t="s">
        <v>336</v>
      </c>
      <c r="I170" s="178">
        <v>80</v>
      </c>
      <c r="J170" s="216" t="s">
        <v>336</v>
      </c>
      <c r="K170" s="216" t="s">
        <v>336</v>
      </c>
      <c r="L170" s="288" t="s">
        <v>664</v>
      </c>
      <c r="M170" s="173"/>
    </row>
    <row r="171" spans="1:13" ht="13" hidden="1" x14ac:dyDescent="0.25">
      <c r="A171" s="284" t="s">
        <v>306</v>
      </c>
      <c r="B171" s="216" t="s">
        <v>438</v>
      </c>
      <c r="C171" s="285" t="s">
        <v>663</v>
      </c>
      <c r="D171" s="286" t="s">
        <v>449</v>
      </c>
      <c r="E171" s="216" t="s">
        <v>450</v>
      </c>
      <c r="F171" s="216" t="s">
        <v>466</v>
      </c>
      <c r="G171" s="216" t="s">
        <v>336</v>
      </c>
      <c r="H171" s="216" t="s">
        <v>336</v>
      </c>
      <c r="I171" s="178">
        <v>72</v>
      </c>
      <c r="J171" s="216" t="s">
        <v>336</v>
      </c>
      <c r="K171" s="216" t="s">
        <v>336</v>
      </c>
      <c r="L171" s="288" t="s">
        <v>664</v>
      </c>
      <c r="M171" s="173"/>
    </row>
    <row r="172" spans="1:13" ht="13" hidden="1" x14ac:dyDescent="0.25">
      <c r="A172" s="284" t="s">
        <v>306</v>
      </c>
      <c r="B172" s="216" t="s">
        <v>438</v>
      </c>
      <c r="C172" s="285" t="s">
        <v>665</v>
      </c>
      <c r="D172" s="286" t="s">
        <v>465</v>
      </c>
      <c r="E172" s="216" t="s">
        <v>450</v>
      </c>
      <c r="F172" s="216" t="s">
        <v>483</v>
      </c>
      <c r="G172" s="216" t="s">
        <v>336</v>
      </c>
      <c r="H172" s="216" t="s">
        <v>336</v>
      </c>
      <c r="I172" s="178">
        <v>9</v>
      </c>
      <c r="J172" s="216" t="s">
        <v>336</v>
      </c>
      <c r="K172" s="216" t="s">
        <v>336</v>
      </c>
      <c r="L172" s="288"/>
      <c r="M172" s="173"/>
    </row>
    <row r="173" spans="1:13" ht="13" hidden="1" x14ac:dyDescent="0.25">
      <c r="A173" s="284" t="s">
        <v>306</v>
      </c>
      <c r="B173" s="216" t="s">
        <v>438</v>
      </c>
      <c r="C173" s="285" t="s">
        <v>665</v>
      </c>
      <c r="D173" s="286" t="s">
        <v>449</v>
      </c>
      <c r="E173" s="216" t="s">
        <v>450</v>
      </c>
      <c r="F173" s="216" t="s">
        <v>498</v>
      </c>
      <c r="G173" s="216" t="s">
        <v>336</v>
      </c>
      <c r="H173" s="216" t="s">
        <v>336</v>
      </c>
      <c r="I173" s="178">
        <v>8</v>
      </c>
      <c r="J173" s="216" t="s">
        <v>336</v>
      </c>
      <c r="K173" s="216" t="s">
        <v>336</v>
      </c>
      <c r="L173" s="288"/>
      <c r="M173" s="173"/>
    </row>
    <row r="174" spans="1:13" ht="13" hidden="1" x14ac:dyDescent="0.25">
      <c r="A174" s="284" t="s">
        <v>306</v>
      </c>
      <c r="B174" s="216" t="s">
        <v>438</v>
      </c>
      <c r="C174" s="285" t="s">
        <v>666</v>
      </c>
      <c r="D174" s="286" t="s">
        <v>449</v>
      </c>
      <c r="E174" s="216" t="s">
        <v>450</v>
      </c>
      <c r="F174" s="216" t="s">
        <v>466</v>
      </c>
      <c r="G174" s="216" t="s">
        <v>336</v>
      </c>
      <c r="H174" s="216" t="s">
        <v>336</v>
      </c>
      <c r="I174" s="178">
        <v>8</v>
      </c>
      <c r="J174" s="216" t="s">
        <v>336</v>
      </c>
      <c r="K174" s="216" t="s">
        <v>336</v>
      </c>
      <c r="L174" s="288"/>
      <c r="M174" s="173"/>
    </row>
    <row r="175" spans="1:13" ht="13" hidden="1" x14ac:dyDescent="0.25">
      <c r="A175" s="284" t="s">
        <v>306</v>
      </c>
      <c r="B175" s="216" t="s">
        <v>438</v>
      </c>
      <c r="C175" s="285" t="s">
        <v>667</v>
      </c>
      <c r="D175" s="286" t="s">
        <v>449</v>
      </c>
      <c r="E175" s="216" t="s">
        <v>450</v>
      </c>
      <c r="F175" s="216" t="s">
        <v>498</v>
      </c>
      <c r="G175" s="216" t="s">
        <v>336</v>
      </c>
      <c r="H175" s="216" t="s">
        <v>336</v>
      </c>
      <c r="I175" s="178">
        <v>16</v>
      </c>
      <c r="J175" s="216" t="s">
        <v>336</v>
      </c>
      <c r="K175" s="216" t="s">
        <v>336</v>
      </c>
      <c r="L175" s="288"/>
      <c r="M175" s="173"/>
    </row>
    <row r="176" spans="1:13" ht="13" hidden="1" x14ac:dyDescent="0.25">
      <c r="A176" s="284" t="s">
        <v>306</v>
      </c>
      <c r="B176" s="216" t="s">
        <v>438</v>
      </c>
      <c r="C176" s="285" t="s">
        <v>668</v>
      </c>
      <c r="D176" s="286" t="s">
        <v>440</v>
      </c>
      <c r="E176" s="216" t="s">
        <v>669</v>
      </c>
      <c r="F176" s="216">
        <v>21</v>
      </c>
      <c r="G176" s="216" t="s">
        <v>336</v>
      </c>
      <c r="H176" s="216" t="s">
        <v>336</v>
      </c>
      <c r="I176" s="178">
        <v>1</v>
      </c>
      <c r="J176" s="216" t="s">
        <v>336</v>
      </c>
      <c r="K176" s="216" t="s">
        <v>336</v>
      </c>
      <c r="L176" s="288" t="s">
        <v>670</v>
      </c>
      <c r="M176" s="173"/>
    </row>
    <row r="177" spans="1:13" ht="13" hidden="1" x14ac:dyDescent="0.25">
      <c r="A177" s="284" t="s">
        <v>306</v>
      </c>
      <c r="B177" s="216" t="s">
        <v>438</v>
      </c>
      <c r="C177" s="285" t="s">
        <v>671</v>
      </c>
      <c r="D177" s="286" t="s">
        <v>440</v>
      </c>
      <c r="E177" s="216" t="s">
        <v>446</v>
      </c>
      <c r="F177" s="216" t="s">
        <v>447</v>
      </c>
      <c r="G177" s="216" t="s">
        <v>336</v>
      </c>
      <c r="H177" s="216" t="s">
        <v>336</v>
      </c>
      <c r="I177" s="178">
        <v>1</v>
      </c>
      <c r="J177" s="216" t="s">
        <v>336</v>
      </c>
      <c r="K177" s="216" t="s">
        <v>336</v>
      </c>
      <c r="L177" s="288"/>
      <c r="M177" s="173"/>
    </row>
    <row r="178" spans="1:13" ht="13" hidden="1" x14ac:dyDescent="0.25">
      <c r="A178" s="284" t="s">
        <v>306</v>
      </c>
      <c r="B178" s="216" t="s">
        <v>438</v>
      </c>
      <c r="C178" s="285" t="s">
        <v>672</v>
      </c>
      <c r="D178" s="286" t="s">
        <v>440</v>
      </c>
      <c r="E178" s="216"/>
      <c r="F178" s="216" t="s">
        <v>445</v>
      </c>
      <c r="G178" s="216" t="s">
        <v>336</v>
      </c>
      <c r="H178" s="216" t="s">
        <v>336</v>
      </c>
      <c r="I178" s="178">
        <v>21</v>
      </c>
      <c r="J178" s="216" t="s">
        <v>336</v>
      </c>
      <c r="K178" s="216" t="s">
        <v>336</v>
      </c>
      <c r="L178" s="288"/>
      <c r="M178" s="173"/>
    </row>
    <row r="179" spans="1:13" ht="13" hidden="1" x14ac:dyDescent="0.25">
      <c r="A179" s="284" t="s">
        <v>306</v>
      </c>
      <c r="B179" s="216" t="s">
        <v>438</v>
      </c>
      <c r="C179" s="285" t="s">
        <v>672</v>
      </c>
      <c r="D179" s="286" t="s">
        <v>440</v>
      </c>
      <c r="E179" s="216" t="s">
        <v>460</v>
      </c>
      <c r="F179" s="216" t="s">
        <v>461</v>
      </c>
      <c r="G179" s="216" t="s">
        <v>336</v>
      </c>
      <c r="H179" s="216" t="s">
        <v>336</v>
      </c>
      <c r="I179" s="178">
        <v>8</v>
      </c>
      <c r="J179" s="216" t="s">
        <v>336</v>
      </c>
      <c r="K179" s="216" t="s">
        <v>336</v>
      </c>
      <c r="L179" s="288"/>
      <c r="M179" s="173"/>
    </row>
    <row r="180" spans="1:13" ht="13" hidden="1" x14ac:dyDescent="0.25">
      <c r="A180" s="284" t="s">
        <v>306</v>
      </c>
      <c r="B180" s="216" t="s">
        <v>438</v>
      </c>
      <c r="C180" s="285" t="s">
        <v>673</v>
      </c>
      <c r="D180" s="286" t="s">
        <v>449</v>
      </c>
      <c r="E180" s="216" t="s">
        <v>450</v>
      </c>
      <c r="F180" s="216" t="s">
        <v>674</v>
      </c>
      <c r="G180" s="216" t="s">
        <v>336</v>
      </c>
      <c r="H180" s="216" t="s">
        <v>336</v>
      </c>
      <c r="I180" s="178">
        <v>74</v>
      </c>
      <c r="J180" s="216" t="s">
        <v>336</v>
      </c>
      <c r="K180" s="216" t="s">
        <v>336</v>
      </c>
      <c r="L180" s="288"/>
      <c r="M180" s="173"/>
    </row>
    <row r="181" spans="1:13" ht="13" hidden="1" x14ac:dyDescent="0.25">
      <c r="A181" s="284" t="s">
        <v>306</v>
      </c>
      <c r="B181" s="216" t="s">
        <v>438</v>
      </c>
      <c r="C181" s="285" t="s">
        <v>675</v>
      </c>
      <c r="D181" s="286" t="s">
        <v>440</v>
      </c>
      <c r="E181" s="216" t="s">
        <v>456</v>
      </c>
      <c r="F181" s="216" t="s">
        <v>457</v>
      </c>
      <c r="G181" s="216" t="s">
        <v>336</v>
      </c>
      <c r="H181" s="216" t="s">
        <v>336</v>
      </c>
      <c r="I181" s="178">
        <v>62</v>
      </c>
      <c r="J181" s="216" t="s">
        <v>336</v>
      </c>
      <c r="K181" s="216" t="s">
        <v>336</v>
      </c>
      <c r="L181" s="288"/>
      <c r="M181" s="173"/>
    </row>
    <row r="182" spans="1:13" ht="13" hidden="1" x14ac:dyDescent="0.25">
      <c r="A182" s="284" t="s">
        <v>306</v>
      </c>
      <c r="B182" s="216" t="s">
        <v>438</v>
      </c>
      <c r="C182" s="285" t="s">
        <v>676</v>
      </c>
      <c r="D182" s="286" t="s">
        <v>440</v>
      </c>
      <c r="E182" s="216" t="s">
        <v>460</v>
      </c>
      <c r="F182" s="216" t="s">
        <v>461</v>
      </c>
      <c r="G182" s="216" t="s">
        <v>336</v>
      </c>
      <c r="H182" s="216" t="s">
        <v>336</v>
      </c>
      <c r="I182" s="178">
        <v>74</v>
      </c>
      <c r="J182" s="216" t="s">
        <v>336</v>
      </c>
      <c r="K182" s="216" t="s">
        <v>336</v>
      </c>
      <c r="L182" s="288"/>
      <c r="M182" s="173"/>
    </row>
    <row r="183" spans="1:13" ht="13" hidden="1" x14ac:dyDescent="0.25">
      <c r="A183" s="284" t="s">
        <v>306</v>
      </c>
      <c r="B183" s="216" t="s">
        <v>438</v>
      </c>
      <c r="C183" s="285" t="s">
        <v>676</v>
      </c>
      <c r="D183" s="286" t="s">
        <v>440</v>
      </c>
      <c r="E183" s="216" t="s">
        <v>677</v>
      </c>
      <c r="F183" s="216" t="s">
        <v>678</v>
      </c>
      <c r="G183" s="216" t="s">
        <v>336</v>
      </c>
      <c r="H183" s="216" t="s">
        <v>336</v>
      </c>
      <c r="I183" s="178">
        <v>16</v>
      </c>
      <c r="J183" s="216" t="s">
        <v>336</v>
      </c>
      <c r="K183" s="216" t="s">
        <v>336</v>
      </c>
      <c r="L183" s="288"/>
      <c r="M183" s="173"/>
    </row>
    <row r="184" spans="1:13" ht="13" hidden="1" x14ac:dyDescent="0.25">
      <c r="A184" s="284" t="s">
        <v>306</v>
      </c>
      <c r="B184" s="216" t="s">
        <v>438</v>
      </c>
      <c r="C184" s="285" t="s">
        <v>676</v>
      </c>
      <c r="D184" s="286" t="s">
        <v>440</v>
      </c>
      <c r="E184" s="216" t="s">
        <v>446</v>
      </c>
      <c r="F184" s="216" t="s">
        <v>447</v>
      </c>
      <c r="G184" s="216" t="s">
        <v>336</v>
      </c>
      <c r="H184" s="216" t="s">
        <v>336</v>
      </c>
      <c r="I184" s="178">
        <v>4</v>
      </c>
      <c r="J184" s="216" t="s">
        <v>336</v>
      </c>
      <c r="K184" s="216" t="s">
        <v>336</v>
      </c>
      <c r="L184" s="288"/>
      <c r="M184" s="173"/>
    </row>
    <row r="185" spans="1:13" ht="13" hidden="1" x14ac:dyDescent="0.25">
      <c r="A185" s="284" t="s">
        <v>306</v>
      </c>
      <c r="B185" s="216" t="s">
        <v>438</v>
      </c>
      <c r="C185" s="285" t="s">
        <v>676</v>
      </c>
      <c r="D185" s="286" t="s">
        <v>440</v>
      </c>
      <c r="E185" s="216" t="s">
        <v>444</v>
      </c>
      <c r="F185" s="216" t="s">
        <v>445</v>
      </c>
      <c r="G185" s="216" t="s">
        <v>336</v>
      </c>
      <c r="H185" s="216" t="s">
        <v>336</v>
      </c>
      <c r="I185" s="178">
        <v>84</v>
      </c>
      <c r="J185" s="216" t="s">
        <v>336</v>
      </c>
      <c r="K185" s="216" t="s">
        <v>336</v>
      </c>
      <c r="L185" s="288"/>
      <c r="M185" s="173"/>
    </row>
    <row r="186" spans="1:13" ht="13" hidden="1" x14ac:dyDescent="0.25">
      <c r="A186" s="284" t="s">
        <v>306</v>
      </c>
      <c r="B186" s="216" t="s">
        <v>438</v>
      </c>
      <c r="C186" s="285" t="s">
        <v>679</v>
      </c>
      <c r="D186" s="286" t="s">
        <v>449</v>
      </c>
      <c r="E186" s="216" t="s">
        <v>450</v>
      </c>
      <c r="F186" s="216" t="s">
        <v>680</v>
      </c>
      <c r="G186" s="216" t="s">
        <v>336</v>
      </c>
      <c r="H186" s="216" t="s">
        <v>336</v>
      </c>
      <c r="I186" s="178">
        <v>72</v>
      </c>
      <c r="J186" s="216" t="s">
        <v>336</v>
      </c>
      <c r="K186" s="216" t="s">
        <v>336</v>
      </c>
      <c r="L186" s="288" t="s">
        <v>681</v>
      </c>
      <c r="M186" s="173"/>
    </row>
    <row r="187" spans="1:13" ht="13" hidden="1" x14ac:dyDescent="0.25">
      <c r="A187" s="284" t="s">
        <v>306</v>
      </c>
      <c r="B187" s="216" t="s">
        <v>438</v>
      </c>
      <c r="C187" s="285" t="s">
        <v>682</v>
      </c>
      <c r="D187" s="286" t="s">
        <v>440</v>
      </c>
      <c r="E187" s="216" t="s">
        <v>444</v>
      </c>
      <c r="F187" s="216" t="s">
        <v>445</v>
      </c>
      <c r="G187" s="216" t="s">
        <v>336</v>
      </c>
      <c r="H187" s="216" t="s">
        <v>336</v>
      </c>
      <c r="I187" s="178">
        <v>32</v>
      </c>
      <c r="J187" s="216" t="s">
        <v>336</v>
      </c>
      <c r="K187" s="216" t="s">
        <v>336</v>
      </c>
      <c r="L187" s="288"/>
      <c r="M187" s="173"/>
    </row>
    <row r="188" spans="1:13" ht="13" hidden="1" x14ac:dyDescent="0.25">
      <c r="A188" s="284" t="s">
        <v>306</v>
      </c>
      <c r="B188" s="216" t="s">
        <v>438</v>
      </c>
      <c r="C188" s="285" t="s">
        <v>683</v>
      </c>
      <c r="D188" s="286" t="s">
        <v>440</v>
      </c>
      <c r="E188" s="216" t="s">
        <v>444</v>
      </c>
      <c r="F188" s="216" t="s">
        <v>445</v>
      </c>
      <c r="G188" s="216" t="s">
        <v>336</v>
      </c>
      <c r="H188" s="216" t="s">
        <v>336</v>
      </c>
      <c r="I188" s="178">
        <v>91</v>
      </c>
      <c r="J188" s="216" t="s">
        <v>336</v>
      </c>
      <c r="K188" s="216" t="s">
        <v>336</v>
      </c>
      <c r="L188" s="288"/>
      <c r="M188" s="173"/>
    </row>
    <row r="189" spans="1:13" ht="13" hidden="1" x14ac:dyDescent="0.25">
      <c r="A189" s="284" t="s">
        <v>306</v>
      </c>
      <c r="B189" s="216" t="s">
        <v>438</v>
      </c>
      <c r="C189" s="285" t="s">
        <v>684</v>
      </c>
      <c r="D189" s="286" t="s">
        <v>449</v>
      </c>
      <c r="E189" s="216" t="s">
        <v>450</v>
      </c>
      <c r="F189" s="216" t="s">
        <v>685</v>
      </c>
      <c r="G189" s="216" t="s">
        <v>336</v>
      </c>
      <c r="H189" s="216" t="s">
        <v>336</v>
      </c>
      <c r="I189" s="178">
        <v>10</v>
      </c>
      <c r="J189" s="216" t="s">
        <v>336</v>
      </c>
      <c r="K189" s="216" t="s">
        <v>336</v>
      </c>
      <c r="L189" s="288" t="s">
        <v>686</v>
      </c>
      <c r="M189" s="173"/>
    </row>
    <row r="190" spans="1:13" ht="13" hidden="1" x14ac:dyDescent="0.25">
      <c r="A190" s="284" t="s">
        <v>306</v>
      </c>
      <c r="B190" s="216" t="s">
        <v>438</v>
      </c>
      <c r="C190" s="285" t="s">
        <v>687</v>
      </c>
      <c r="D190" s="286" t="s">
        <v>449</v>
      </c>
      <c r="E190" s="216" t="s">
        <v>450</v>
      </c>
      <c r="F190" s="216" t="s">
        <v>688</v>
      </c>
      <c r="G190" s="216" t="s">
        <v>336</v>
      </c>
      <c r="H190" s="216" t="s">
        <v>336</v>
      </c>
      <c r="I190" s="178">
        <v>47</v>
      </c>
      <c r="J190" s="216" t="s">
        <v>336</v>
      </c>
      <c r="K190" s="216" t="s">
        <v>336</v>
      </c>
      <c r="L190" s="288"/>
      <c r="M190" s="173"/>
    </row>
    <row r="191" spans="1:13" ht="13" hidden="1" x14ac:dyDescent="0.25">
      <c r="A191" s="284" t="s">
        <v>306</v>
      </c>
      <c r="B191" s="216" t="s">
        <v>438</v>
      </c>
      <c r="C191" s="285" t="s">
        <v>687</v>
      </c>
      <c r="D191" s="286" t="s">
        <v>465</v>
      </c>
      <c r="E191" s="216" t="s">
        <v>450</v>
      </c>
      <c r="F191" s="216" t="s">
        <v>483</v>
      </c>
      <c r="G191" s="216" t="s">
        <v>357</v>
      </c>
      <c r="H191" s="216" t="s">
        <v>336</v>
      </c>
      <c r="I191" s="291">
        <v>10</v>
      </c>
      <c r="J191" s="216">
        <v>0</v>
      </c>
      <c r="K191" s="216" t="s">
        <v>310</v>
      </c>
      <c r="L191" s="288" t="s">
        <v>689</v>
      </c>
      <c r="M191" s="173"/>
    </row>
    <row r="192" spans="1:13" ht="13" hidden="1" x14ac:dyDescent="0.25">
      <c r="A192" s="284" t="s">
        <v>306</v>
      </c>
      <c r="B192" s="216" t="s">
        <v>438</v>
      </c>
      <c r="C192" s="285" t="s">
        <v>690</v>
      </c>
      <c r="D192" s="286" t="s">
        <v>449</v>
      </c>
      <c r="E192" s="216" t="s">
        <v>450</v>
      </c>
      <c r="F192" s="216" t="s">
        <v>691</v>
      </c>
      <c r="G192" s="216" t="s">
        <v>336</v>
      </c>
      <c r="H192" s="216" t="s">
        <v>336</v>
      </c>
      <c r="I192" s="178">
        <v>10</v>
      </c>
      <c r="J192" s="216" t="s">
        <v>336</v>
      </c>
      <c r="K192" s="216" t="s">
        <v>336</v>
      </c>
      <c r="L192" s="288" t="s">
        <v>692</v>
      </c>
      <c r="M192" s="173"/>
    </row>
    <row r="193" spans="1:13" ht="13" hidden="1" x14ac:dyDescent="0.25">
      <c r="A193" s="284" t="s">
        <v>306</v>
      </c>
      <c r="B193" s="216" t="s">
        <v>438</v>
      </c>
      <c r="C193" s="285" t="s">
        <v>690</v>
      </c>
      <c r="D193" s="286" t="s">
        <v>449</v>
      </c>
      <c r="E193" s="216" t="s">
        <v>450</v>
      </c>
      <c r="F193" s="216" t="s">
        <v>693</v>
      </c>
      <c r="G193" s="216" t="s">
        <v>336</v>
      </c>
      <c r="H193" s="216" t="s">
        <v>336</v>
      </c>
      <c r="I193" s="178">
        <v>100</v>
      </c>
      <c r="J193" s="216" t="s">
        <v>336</v>
      </c>
      <c r="K193" s="216" t="s">
        <v>336</v>
      </c>
      <c r="L193" s="288" t="s">
        <v>692</v>
      </c>
      <c r="M193" s="173"/>
    </row>
    <row r="194" spans="1:13" ht="13" hidden="1" x14ac:dyDescent="0.25">
      <c r="A194" s="284" t="s">
        <v>306</v>
      </c>
      <c r="B194" s="216" t="s">
        <v>438</v>
      </c>
      <c r="C194" s="285" t="s">
        <v>690</v>
      </c>
      <c r="D194" s="286" t="s">
        <v>449</v>
      </c>
      <c r="E194" s="216" t="s">
        <v>450</v>
      </c>
      <c r="F194" s="216" t="s">
        <v>688</v>
      </c>
      <c r="G194" s="216" t="s">
        <v>336</v>
      </c>
      <c r="H194" s="216" t="s">
        <v>336</v>
      </c>
      <c r="I194" s="178">
        <v>100</v>
      </c>
      <c r="J194" s="216" t="s">
        <v>336</v>
      </c>
      <c r="K194" s="216" t="s">
        <v>336</v>
      </c>
      <c r="L194" s="288" t="s">
        <v>692</v>
      </c>
      <c r="M194" s="173"/>
    </row>
    <row r="195" spans="1:13" ht="13" hidden="1" x14ac:dyDescent="0.25">
      <c r="A195" s="284" t="s">
        <v>306</v>
      </c>
      <c r="B195" s="216" t="s">
        <v>438</v>
      </c>
      <c r="C195" s="285" t="s">
        <v>690</v>
      </c>
      <c r="D195" s="286" t="s">
        <v>465</v>
      </c>
      <c r="E195" s="216" t="s">
        <v>450</v>
      </c>
      <c r="F195" s="216" t="s">
        <v>483</v>
      </c>
      <c r="G195" s="216" t="s">
        <v>357</v>
      </c>
      <c r="H195" s="216">
        <v>56</v>
      </c>
      <c r="I195" s="216">
        <v>0</v>
      </c>
      <c r="J195" s="216" t="s">
        <v>694</v>
      </c>
      <c r="K195" s="216" t="s">
        <v>310</v>
      </c>
      <c r="L195" s="288" t="s">
        <v>695</v>
      </c>
      <c r="M195" s="173"/>
    </row>
    <row r="196" spans="1:13" ht="13" hidden="1" x14ac:dyDescent="0.25">
      <c r="A196" s="284" t="s">
        <v>306</v>
      </c>
      <c r="B196" s="216" t="s">
        <v>438</v>
      </c>
      <c r="C196" s="285" t="s">
        <v>696</v>
      </c>
      <c r="D196" s="286" t="s">
        <v>440</v>
      </c>
      <c r="E196" s="216" t="s">
        <v>456</v>
      </c>
      <c r="F196" s="216" t="s">
        <v>457</v>
      </c>
      <c r="G196" s="216" t="s">
        <v>336</v>
      </c>
      <c r="H196" s="216" t="s">
        <v>336</v>
      </c>
      <c r="I196" s="216" t="s">
        <v>336</v>
      </c>
      <c r="J196" s="216" t="s">
        <v>336</v>
      </c>
      <c r="K196" s="216" t="s">
        <v>336</v>
      </c>
      <c r="L196" s="288"/>
      <c r="M196" s="173"/>
    </row>
    <row r="197" spans="1:13" ht="13" hidden="1" x14ac:dyDescent="0.25">
      <c r="A197" s="284" t="s">
        <v>306</v>
      </c>
      <c r="B197" s="216" t="s">
        <v>438</v>
      </c>
      <c r="C197" s="285" t="s">
        <v>697</v>
      </c>
      <c r="D197" s="286" t="s">
        <v>440</v>
      </c>
      <c r="E197" s="216" t="s">
        <v>656</v>
      </c>
      <c r="F197" s="216">
        <v>21</v>
      </c>
      <c r="G197" s="216" t="s">
        <v>336</v>
      </c>
      <c r="H197" s="216" t="s">
        <v>336</v>
      </c>
      <c r="I197" s="216" t="s">
        <v>336</v>
      </c>
      <c r="J197" s="216" t="s">
        <v>336</v>
      </c>
      <c r="K197" s="216" t="s">
        <v>336</v>
      </c>
      <c r="L197" s="288"/>
      <c r="M197" s="173"/>
    </row>
    <row r="198" spans="1:13" ht="13" hidden="1" x14ac:dyDescent="0.25">
      <c r="A198" s="284" t="s">
        <v>306</v>
      </c>
      <c r="B198" s="216" t="s">
        <v>438</v>
      </c>
      <c r="C198" s="285" t="s">
        <v>698</v>
      </c>
      <c r="D198" s="286" t="s">
        <v>449</v>
      </c>
      <c r="E198" s="216" t="s">
        <v>450</v>
      </c>
      <c r="F198" s="216" t="s">
        <v>699</v>
      </c>
      <c r="G198" s="216" t="s">
        <v>336</v>
      </c>
      <c r="H198" s="216" t="s">
        <v>336</v>
      </c>
      <c r="I198" s="216" t="s">
        <v>336</v>
      </c>
      <c r="J198" s="216" t="s">
        <v>336</v>
      </c>
      <c r="K198" s="216" t="s">
        <v>336</v>
      </c>
      <c r="L198" s="288" t="s">
        <v>700</v>
      </c>
      <c r="M198" s="173"/>
    </row>
    <row r="199" spans="1:13" ht="13" x14ac:dyDescent="0.25">
      <c r="A199" s="284" t="s">
        <v>306</v>
      </c>
      <c r="B199" s="216" t="s">
        <v>438</v>
      </c>
      <c r="C199" s="285" t="s">
        <v>698</v>
      </c>
      <c r="D199" s="286" t="s">
        <v>465</v>
      </c>
      <c r="E199" s="216" t="s">
        <v>450</v>
      </c>
      <c r="F199" s="216" t="s">
        <v>472</v>
      </c>
      <c r="G199" s="216" t="s">
        <v>310</v>
      </c>
      <c r="H199" s="216">
        <v>613</v>
      </c>
      <c r="I199" s="216" t="s">
        <v>336</v>
      </c>
      <c r="J199" s="216" t="s">
        <v>701</v>
      </c>
      <c r="K199" s="216" t="s">
        <v>357</v>
      </c>
      <c r="L199" s="288" t="s">
        <v>702</v>
      </c>
      <c r="M199" s="173"/>
    </row>
    <row r="200" spans="1:13" ht="13" x14ac:dyDescent="0.25">
      <c r="A200" s="284" t="s">
        <v>306</v>
      </c>
      <c r="B200" s="216" t="s">
        <v>438</v>
      </c>
      <c r="C200" s="285" t="s">
        <v>698</v>
      </c>
      <c r="D200" s="286" t="s">
        <v>481</v>
      </c>
      <c r="E200" s="216" t="s">
        <v>450</v>
      </c>
      <c r="F200" s="216" t="s">
        <v>482</v>
      </c>
      <c r="G200" s="216" t="s">
        <v>310</v>
      </c>
      <c r="H200" s="216">
        <v>301</v>
      </c>
      <c r="I200" s="216" t="s">
        <v>336</v>
      </c>
      <c r="J200" s="216" t="s">
        <v>703</v>
      </c>
      <c r="K200" s="216" t="s">
        <v>357</v>
      </c>
      <c r="L200" s="288" t="s">
        <v>700</v>
      </c>
      <c r="M200" s="173"/>
    </row>
    <row r="201" spans="1:13" ht="13" hidden="1" x14ac:dyDescent="0.25">
      <c r="A201" s="284" t="s">
        <v>306</v>
      </c>
      <c r="B201" s="216" t="s">
        <v>438</v>
      </c>
      <c r="C201" s="285" t="s">
        <v>698</v>
      </c>
      <c r="D201" s="286" t="s">
        <v>449</v>
      </c>
      <c r="E201" s="216" t="s">
        <v>450</v>
      </c>
      <c r="F201" s="216" t="s">
        <v>704</v>
      </c>
      <c r="G201" s="216" t="s">
        <v>336</v>
      </c>
      <c r="H201" s="216" t="s">
        <v>336</v>
      </c>
      <c r="I201" s="216" t="s">
        <v>336</v>
      </c>
      <c r="J201" s="216" t="s">
        <v>336</v>
      </c>
      <c r="K201" s="216" t="s">
        <v>336</v>
      </c>
      <c r="L201" s="288" t="s">
        <v>700</v>
      </c>
      <c r="M201" s="173"/>
    </row>
    <row r="202" spans="1:13" ht="13" x14ac:dyDescent="0.25">
      <c r="A202" s="284" t="s">
        <v>306</v>
      </c>
      <c r="B202" s="216" t="s">
        <v>438</v>
      </c>
      <c r="C202" s="285" t="s">
        <v>698</v>
      </c>
      <c r="D202" s="286" t="s">
        <v>465</v>
      </c>
      <c r="E202" s="216" t="s">
        <v>450</v>
      </c>
      <c r="F202" s="216" t="s">
        <v>483</v>
      </c>
      <c r="G202" s="216" t="s">
        <v>310</v>
      </c>
      <c r="H202" s="216">
        <v>602</v>
      </c>
      <c r="I202" s="216" t="s">
        <v>336</v>
      </c>
      <c r="J202" s="216" t="s">
        <v>705</v>
      </c>
      <c r="K202" s="216" t="s">
        <v>357</v>
      </c>
      <c r="L202" s="288" t="s">
        <v>706</v>
      </c>
      <c r="M202" s="173"/>
    </row>
    <row r="203" spans="1:13" ht="13" hidden="1" x14ac:dyDescent="0.25">
      <c r="A203" s="284" t="s">
        <v>306</v>
      </c>
      <c r="B203" s="216" t="s">
        <v>438</v>
      </c>
      <c r="C203" s="285" t="s">
        <v>707</v>
      </c>
      <c r="D203" s="286" t="s">
        <v>440</v>
      </c>
      <c r="E203" s="216" t="s">
        <v>441</v>
      </c>
      <c r="F203" s="216" t="s">
        <v>491</v>
      </c>
      <c r="G203" s="216" t="s">
        <v>336</v>
      </c>
      <c r="H203" s="216" t="s">
        <v>336</v>
      </c>
      <c r="I203" s="216" t="s">
        <v>336</v>
      </c>
      <c r="J203" s="216" t="s">
        <v>336</v>
      </c>
      <c r="K203" s="216" t="s">
        <v>336</v>
      </c>
      <c r="L203" s="288"/>
      <c r="M203" s="173"/>
    </row>
    <row r="204" spans="1:13" ht="13" hidden="1" x14ac:dyDescent="0.25">
      <c r="A204" s="284" t="s">
        <v>306</v>
      </c>
      <c r="B204" s="216" t="s">
        <v>438</v>
      </c>
      <c r="C204" s="285" t="s">
        <v>708</v>
      </c>
      <c r="D204" s="286" t="s">
        <v>440</v>
      </c>
      <c r="E204" s="216" t="s">
        <v>507</v>
      </c>
      <c r="F204" s="216" t="s">
        <v>565</v>
      </c>
      <c r="G204" s="216" t="s">
        <v>336</v>
      </c>
      <c r="H204" s="216" t="s">
        <v>336</v>
      </c>
      <c r="I204" s="216" t="s">
        <v>336</v>
      </c>
      <c r="J204" s="216" t="s">
        <v>336</v>
      </c>
      <c r="K204" s="216" t="s">
        <v>336</v>
      </c>
      <c r="L204" s="288" t="s">
        <v>709</v>
      </c>
      <c r="M204" s="173"/>
    </row>
    <row r="205" spans="1:13" ht="13" hidden="1" x14ac:dyDescent="0.25">
      <c r="A205" s="284" t="s">
        <v>306</v>
      </c>
      <c r="B205" s="216" t="s">
        <v>438</v>
      </c>
      <c r="C205" s="285" t="s">
        <v>708</v>
      </c>
      <c r="D205" s="286" t="s">
        <v>449</v>
      </c>
      <c r="E205" s="216" t="s">
        <v>450</v>
      </c>
      <c r="F205" s="216" t="s">
        <v>688</v>
      </c>
      <c r="G205" s="216" t="s">
        <v>336</v>
      </c>
      <c r="H205" s="216" t="s">
        <v>336</v>
      </c>
      <c r="I205" s="216" t="s">
        <v>336</v>
      </c>
      <c r="J205" s="216" t="s">
        <v>336</v>
      </c>
      <c r="K205" s="216" t="s">
        <v>336</v>
      </c>
      <c r="L205" s="288" t="s">
        <v>709</v>
      </c>
      <c r="M205" s="173"/>
    </row>
    <row r="206" spans="1:13" ht="13" hidden="1" x14ac:dyDescent="0.25">
      <c r="A206" s="284" t="s">
        <v>306</v>
      </c>
      <c r="B206" s="216" t="s">
        <v>438</v>
      </c>
      <c r="C206" s="285" t="s">
        <v>708</v>
      </c>
      <c r="D206" s="286" t="s">
        <v>449</v>
      </c>
      <c r="E206" s="216" t="s">
        <v>450</v>
      </c>
      <c r="F206" s="216" t="s">
        <v>710</v>
      </c>
      <c r="G206" s="216" t="s">
        <v>336</v>
      </c>
      <c r="H206" s="216" t="s">
        <v>336</v>
      </c>
      <c r="I206" s="216" t="s">
        <v>336</v>
      </c>
      <c r="J206" s="216" t="s">
        <v>336</v>
      </c>
      <c r="K206" s="216" t="s">
        <v>336</v>
      </c>
      <c r="L206" s="288" t="s">
        <v>709</v>
      </c>
      <c r="M206" s="173"/>
    </row>
    <row r="207" spans="1:13" ht="13" hidden="1" x14ac:dyDescent="0.25">
      <c r="A207" s="284" t="s">
        <v>306</v>
      </c>
      <c r="B207" s="216" t="s">
        <v>438</v>
      </c>
      <c r="C207" s="285" t="s">
        <v>711</v>
      </c>
      <c r="D207" s="286" t="s">
        <v>449</v>
      </c>
      <c r="E207" s="216" t="s">
        <v>450</v>
      </c>
      <c r="F207" s="216" t="s">
        <v>712</v>
      </c>
      <c r="G207" s="216" t="s">
        <v>336</v>
      </c>
      <c r="H207" s="216" t="s">
        <v>336</v>
      </c>
      <c r="I207" s="216" t="s">
        <v>336</v>
      </c>
      <c r="J207" s="216" t="s">
        <v>336</v>
      </c>
      <c r="K207" s="216" t="s">
        <v>336</v>
      </c>
      <c r="L207" s="288"/>
      <c r="M207" s="173"/>
    </row>
    <row r="208" spans="1:13" ht="13" hidden="1" x14ac:dyDescent="0.25">
      <c r="A208" s="284" t="s">
        <v>306</v>
      </c>
      <c r="B208" s="216" t="s">
        <v>438</v>
      </c>
      <c r="C208" s="285" t="s">
        <v>711</v>
      </c>
      <c r="D208" s="286" t="s">
        <v>465</v>
      </c>
      <c r="E208" s="216" t="s">
        <v>450</v>
      </c>
      <c r="F208" s="216" t="s">
        <v>483</v>
      </c>
      <c r="G208" s="216" t="s">
        <v>357</v>
      </c>
      <c r="H208" s="216" t="s">
        <v>336</v>
      </c>
      <c r="I208" s="289">
        <v>14.000000000000002</v>
      </c>
      <c r="J208" s="290">
        <v>0</v>
      </c>
      <c r="K208" s="216" t="s">
        <v>310</v>
      </c>
      <c r="L208" s="288" t="s">
        <v>713</v>
      </c>
      <c r="M208" s="173"/>
    </row>
    <row r="209" spans="1:13" ht="13" hidden="1" x14ac:dyDescent="0.25">
      <c r="A209" s="284" t="s">
        <v>306</v>
      </c>
      <c r="B209" s="216" t="s">
        <v>438</v>
      </c>
      <c r="C209" s="285" t="s">
        <v>711</v>
      </c>
      <c r="D209" s="286" t="s">
        <v>449</v>
      </c>
      <c r="E209" s="216" t="s">
        <v>450</v>
      </c>
      <c r="F209" s="216" t="s">
        <v>714</v>
      </c>
      <c r="G209" s="216" t="s">
        <v>357</v>
      </c>
      <c r="H209" s="216" t="s">
        <v>336</v>
      </c>
      <c r="I209" s="289">
        <v>9</v>
      </c>
      <c r="J209" s="290">
        <v>0</v>
      </c>
      <c r="K209" s="216" t="s">
        <v>310</v>
      </c>
      <c r="L209" s="288" t="s">
        <v>715</v>
      </c>
      <c r="M209" s="173"/>
    </row>
    <row r="210" spans="1:13" ht="13" hidden="1" x14ac:dyDescent="0.25">
      <c r="A210" s="284" t="s">
        <v>306</v>
      </c>
      <c r="B210" s="216" t="s">
        <v>438</v>
      </c>
      <c r="C210" s="285" t="s">
        <v>711</v>
      </c>
      <c r="D210" s="286" t="s">
        <v>449</v>
      </c>
      <c r="E210" s="216" t="s">
        <v>450</v>
      </c>
      <c r="F210" s="216" t="s">
        <v>688</v>
      </c>
      <c r="G210" s="216" t="s">
        <v>336</v>
      </c>
      <c r="H210" s="216" t="s">
        <v>336</v>
      </c>
      <c r="I210" s="291">
        <v>5</v>
      </c>
      <c r="J210" s="290">
        <v>71</v>
      </c>
      <c r="K210" s="216" t="s">
        <v>336</v>
      </c>
      <c r="L210" s="288"/>
      <c r="M210" s="173"/>
    </row>
    <row r="211" spans="1:13" ht="13" hidden="1" x14ac:dyDescent="0.25">
      <c r="A211" s="284" t="s">
        <v>306</v>
      </c>
      <c r="B211" s="216" t="s">
        <v>438</v>
      </c>
      <c r="C211" s="285" t="s">
        <v>716</v>
      </c>
      <c r="D211" s="286" t="s">
        <v>449</v>
      </c>
      <c r="E211" s="216" t="s">
        <v>450</v>
      </c>
      <c r="F211" s="216" t="s">
        <v>712</v>
      </c>
      <c r="G211" s="216" t="s">
        <v>336</v>
      </c>
      <c r="H211" s="216" t="s">
        <v>336</v>
      </c>
      <c r="I211" s="291">
        <v>14.000000000000002</v>
      </c>
      <c r="J211" s="290">
        <v>92</v>
      </c>
      <c r="K211" s="216" t="s">
        <v>336</v>
      </c>
      <c r="L211" s="288" t="s">
        <v>717</v>
      </c>
      <c r="M211" s="173"/>
    </row>
    <row r="212" spans="1:13" ht="13" hidden="1" x14ac:dyDescent="0.25">
      <c r="A212" s="284" t="s">
        <v>306</v>
      </c>
      <c r="B212" s="216" t="s">
        <v>438</v>
      </c>
      <c r="C212" s="285" t="s">
        <v>716</v>
      </c>
      <c r="D212" s="286" t="s">
        <v>449</v>
      </c>
      <c r="E212" s="216" t="s">
        <v>450</v>
      </c>
      <c r="F212" s="216" t="s">
        <v>688</v>
      </c>
      <c r="G212" s="216" t="s">
        <v>336</v>
      </c>
      <c r="H212" s="216" t="s">
        <v>336</v>
      </c>
      <c r="I212" s="291">
        <v>10</v>
      </c>
      <c r="J212" s="290">
        <v>0</v>
      </c>
      <c r="K212" s="216" t="s">
        <v>336</v>
      </c>
      <c r="L212" s="288" t="s">
        <v>717</v>
      </c>
      <c r="M212" s="173"/>
    </row>
    <row r="213" spans="1:13" ht="13" hidden="1" x14ac:dyDescent="0.25">
      <c r="A213" s="284" t="s">
        <v>306</v>
      </c>
      <c r="B213" s="216" t="s">
        <v>438</v>
      </c>
      <c r="C213" s="285" t="s">
        <v>716</v>
      </c>
      <c r="D213" s="286" t="s">
        <v>449</v>
      </c>
      <c r="E213" s="216" t="s">
        <v>450</v>
      </c>
      <c r="F213" s="216" t="s">
        <v>714</v>
      </c>
      <c r="G213" s="216" t="s">
        <v>357</v>
      </c>
      <c r="H213" s="216">
        <v>2286</v>
      </c>
      <c r="I213" s="289">
        <v>84</v>
      </c>
      <c r="J213" s="290">
        <v>80</v>
      </c>
      <c r="K213" s="216" t="s">
        <v>310</v>
      </c>
      <c r="L213" s="288" t="s">
        <v>718</v>
      </c>
      <c r="M213" s="173"/>
    </row>
    <row r="214" spans="1:13" ht="13" x14ac:dyDescent="0.25">
      <c r="A214" s="284" t="s">
        <v>306</v>
      </c>
      <c r="B214" s="216" t="s">
        <v>438</v>
      </c>
      <c r="C214" s="285" t="s">
        <v>716</v>
      </c>
      <c r="D214" s="286" t="s">
        <v>465</v>
      </c>
      <c r="E214" s="216" t="s">
        <v>450</v>
      </c>
      <c r="F214" s="216" t="s">
        <v>468</v>
      </c>
      <c r="G214" s="216" t="s">
        <v>310</v>
      </c>
      <c r="H214" s="216">
        <v>2286</v>
      </c>
      <c r="I214" s="289">
        <v>5</v>
      </c>
      <c r="J214" s="290">
        <v>4</v>
      </c>
      <c r="K214" s="216" t="s">
        <v>357</v>
      </c>
      <c r="L214" s="288" t="s">
        <v>719</v>
      </c>
      <c r="M214" s="173"/>
    </row>
    <row r="215" spans="1:13" ht="13" hidden="1" x14ac:dyDescent="0.25">
      <c r="A215" s="284" t="s">
        <v>306</v>
      </c>
      <c r="B215" s="216" t="s">
        <v>438</v>
      </c>
      <c r="C215" s="285" t="s">
        <v>720</v>
      </c>
      <c r="D215" s="286" t="s">
        <v>440</v>
      </c>
      <c r="E215" s="216" t="s">
        <v>441</v>
      </c>
      <c r="F215" s="216" t="s">
        <v>650</v>
      </c>
      <c r="G215" s="216" t="s">
        <v>336</v>
      </c>
      <c r="H215" s="216" t="s">
        <v>336</v>
      </c>
      <c r="I215" s="291">
        <v>90</v>
      </c>
      <c r="J215" s="290">
        <v>88</v>
      </c>
      <c r="K215" s="216" t="s">
        <v>336</v>
      </c>
      <c r="L215" s="288"/>
      <c r="M215" s="173"/>
    </row>
    <row r="216" spans="1:13" ht="13" hidden="1" x14ac:dyDescent="0.25">
      <c r="A216" s="284" t="s">
        <v>306</v>
      </c>
      <c r="B216" s="216" t="s">
        <v>438</v>
      </c>
      <c r="C216" s="285" t="s">
        <v>720</v>
      </c>
      <c r="D216" s="286" t="s">
        <v>440</v>
      </c>
      <c r="E216" s="216" t="s">
        <v>721</v>
      </c>
      <c r="F216" s="216" t="s">
        <v>557</v>
      </c>
      <c r="G216" s="216" t="s">
        <v>336</v>
      </c>
      <c r="H216" s="216" t="s">
        <v>336</v>
      </c>
      <c r="I216" s="291">
        <v>9</v>
      </c>
      <c r="J216" s="290">
        <v>14.000000000000002</v>
      </c>
      <c r="K216" s="216" t="s">
        <v>336</v>
      </c>
      <c r="L216" s="288"/>
      <c r="M216" s="173"/>
    </row>
    <row r="217" spans="1:13" ht="13" hidden="1" x14ac:dyDescent="0.25">
      <c r="A217" s="284" t="s">
        <v>306</v>
      </c>
      <c r="B217" s="216" t="s">
        <v>438</v>
      </c>
      <c r="C217" s="285" t="s">
        <v>722</v>
      </c>
      <c r="D217" s="286" t="s">
        <v>440</v>
      </c>
      <c r="E217" s="216" t="s">
        <v>441</v>
      </c>
      <c r="F217" s="216" t="s">
        <v>442</v>
      </c>
      <c r="G217" s="216" t="s">
        <v>336</v>
      </c>
      <c r="H217" s="216" t="s">
        <v>336</v>
      </c>
      <c r="I217" s="291">
        <v>57.999999999999993</v>
      </c>
      <c r="J217" s="290">
        <v>26</v>
      </c>
      <c r="K217" s="216" t="s">
        <v>336</v>
      </c>
      <c r="L217" s="288"/>
      <c r="M217" s="173"/>
    </row>
    <row r="218" spans="1:13" ht="13" hidden="1" x14ac:dyDescent="0.25">
      <c r="A218" s="284" t="s">
        <v>306</v>
      </c>
      <c r="B218" s="216" t="s">
        <v>438</v>
      </c>
      <c r="C218" s="285" t="s">
        <v>723</v>
      </c>
      <c r="D218" s="286" t="s">
        <v>440</v>
      </c>
      <c r="E218" s="216" t="s">
        <v>441</v>
      </c>
      <c r="F218" s="216" t="s">
        <v>442</v>
      </c>
      <c r="G218" s="216" t="s">
        <v>336</v>
      </c>
      <c r="H218" s="216" t="s">
        <v>336</v>
      </c>
      <c r="I218" s="291">
        <v>92</v>
      </c>
      <c r="J218" s="290">
        <v>89</v>
      </c>
      <c r="K218" s="216" t="s">
        <v>336</v>
      </c>
      <c r="L218" s="288"/>
      <c r="M218" s="173"/>
    </row>
    <row r="219" spans="1:13" ht="13" hidden="1" x14ac:dyDescent="0.25">
      <c r="A219" s="284" t="s">
        <v>306</v>
      </c>
      <c r="B219" s="216" t="s">
        <v>438</v>
      </c>
      <c r="C219" s="285" t="s">
        <v>724</v>
      </c>
      <c r="D219" s="286" t="s">
        <v>440</v>
      </c>
      <c r="E219" s="216" t="s">
        <v>441</v>
      </c>
      <c r="F219" s="216" t="s">
        <v>491</v>
      </c>
      <c r="G219" s="216" t="s">
        <v>336</v>
      </c>
      <c r="H219" s="216" t="s">
        <v>336</v>
      </c>
      <c r="I219" s="216" t="s">
        <v>336</v>
      </c>
      <c r="J219" s="216" t="s">
        <v>336</v>
      </c>
      <c r="K219" s="216" t="s">
        <v>336</v>
      </c>
      <c r="L219" s="288"/>
      <c r="M219" s="173"/>
    </row>
    <row r="220" spans="1:13" ht="13" hidden="1" x14ac:dyDescent="0.25">
      <c r="A220" s="284" t="s">
        <v>306</v>
      </c>
      <c r="B220" s="216" t="s">
        <v>438</v>
      </c>
      <c r="C220" s="285" t="s">
        <v>725</v>
      </c>
      <c r="D220" s="286" t="s">
        <v>440</v>
      </c>
      <c r="E220" s="216" t="s">
        <v>441</v>
      </c>
      <c r="F220" s="216" t="s">
        <v>442</v>
      </c>
      <c r="G220" s="216" t="s">
        <v>336</v>
      </c>
      <c r="H220" s="216" t="s">
        <v>336</v>
      </c>
      <c r="I220" s="216" t="s">
        <v>336</v>
      </c>
      <c r="J220" s="216" t="s">
        <v>336</v>
      </c>
      <c r="K220" s="216" t="s">
        <v>336</v>
      </c>
      <c r="L220" s="288"/>
      <c r="M220" s="173"/>
    </row>
    <row r="221" spans="1:13" ht="13" hidden="1" x14ac:dyDescent="0.25">
      <c r="A221" s="284" t="s">
        <v>306</v>
      </c>
      <c r="B221" s="216" t="s">
        <v>438</v>
      </c>
      <c r="C221" s="285" t="s">
        <v>726</v>
      </c>
      <c r="D221" s="286" t="s">
        <v>465</v>
      </c>
      <c r="E221" s="216" t="s">
        <v>450</v>
      </c>
      <c r="F221" s="216" t="s">
        <v>468</v>
      </c>
      <c r="G221" s="216" t="s">
        <v>357</v>
      </c>
      <c r="H221" s="216" t="s">
        <v>336</v>
      </c>
      <c r="I221" s="289">
        <v>10</v>
      </c>
      <c r="J221" s="290">
        <v>0</v>
      </c>
      <c r="K221" s="216" t="s">
        <v>357</v>
      </c>
      <c r="L221" s="288" t="s">
        <v>727</v>
      </c>
      <c r="M221" s="173"/>
    </row>
    <row r="222" spans="1:13" ht="13" hidden="1" x14ac:dyDescent="0.25">
      <c r="A222" s="284" t="s">
        <v>306</v>
      </c>
      <c r="B222" s="216" t="s">
        <v>438</v>
      </c>
      <c r="C222" s="285" t="s">
        <v>726</v>
      </c>
      <c r="D222" s="286" t="s">
        <v>440</v>
      </c>
      <c r="E222" s="216" t="s">
        <v>728</v>
      </c>
      <c r="F222" s="216">
        <v>21</v>
      </c>
      <c r="G222" s="216" t="s">
        <v>336</v>
      </c>
      <c r="H222" s="216" t="s">
        <v>336</v>
      </c>
      <c r="I222" s="291">
        <v>84</v>
      </c>
      <c r="J222" s="290">
        <v>80</v>
      </c>
      <c r="K222" s="216" t="s">
        <v>336</v>
      </c>
      <c r="L222" s="288"/>
      <c r="M222" s="173"/>
    </row>
    <row r="223" spans="1:13" ht="13" hidden="1" x14ac:dyDescent="0.25">
      <c r="A223" s="284" t="s">
        <v>306</v>
      </c>
      <c r="B223" s="216" t="s">
        <v>438</v>
      </c>
      <c r="C223" s="285" t="s">
        <v>729</v>
      </c>
      <c r="D223" s="286" t="s">
        <v>440</v>
      </c>
      <c r="E223" s="216" t="s">
        <v>456</v>
      </c>
      <c r="F223" s="216" t="s">
        <v>457</v>
      </c>
      <c r="G223" s="216" t="s">
        <v>336</v>
      </c>
      <c r="H223" s="216" t="s">
        <v>336</v>
      </c>
      <c r="I223" s="291">
        <v>5</v>
      </c>
      <c r="J223" s="290">
        <v>4</v>
      </c>
      <c r="K223" s="216" t="s">
        <v>336</v>
      </c>
      <c r="L223" s="288"/>
      <c r="M223" s="173"/>
    </row>
    <row r="224" spans="1:13" ht="13" hidden="1" x14ac:dyDescent="0.25">
      <c r="A224" s="284" t="s">
        <v>306</v>
      </c>
      <c r="B224" s="216" t="s">
        <v>438</v>
      </c>
      <c r="C224" s="285" t="s">
        <v>730</v>
      </c>
      <c r="D224" s="286" t="s">
        <v>449</v>
      </c>
      <c r="E224" s="216" t="s">
        <v>450</v>
      </c>
      <c r="F224" s="216" t="s">
        <v>515</v>
      </c>
      <c r="G224" s="216" t="s">
        <v>336</v>
      </c>
      <c r="H224" s="216" t="s">
        <v>336</v>
      </c>
      <c r="I224" s="291">
        <v>90</v>
      </c>
      <c r="J224" s="290">
        <v>88</v>
      </c>
      <c r="K224" s="216" t="s">
        <v>336</v>
      </c>
      <c r="L224" s="288"/>
      <c r="M224" s="173"/>
    </row>
    <row r="225" spans="1:13" ht="13" hidden="1" x14ac:dyDescent="0.25">
      <c r="A225" s="284" t="s">
        <v>306</v>
      </c>
      <c r="B225" s="216" t="s">
        <v>438</v>
      </c>
      <c r="C225" s="285" t="s">
        <v>731</v>
      </c>
      <c r="D225" s="286" t="s">
        <v>440</v>
      </c>
      <c r="E225" s="216" t="s">
        <v>460</v>
      </c>
      <c r="F225" s="216" t="s">
        <v>461</v>
      </c>
      <c r="G225" s="216" t="s">
        <v>336</v>
      </c>
      <c r="H225" s="216" t="s">
        <v>336</v>
      </c>
      <c r="I225" s="291">
        <v>9</v>
      </c>
      <c r="J225" s="290">
        <v>14.000000000000002</v>
      </c>
      <c r="K225" s="216" t="s">
        <v>336</v>
      </c>
      <c r="L225" s="288"/>
      <c r="M225" s="173"/>
    </row>
    <row r="226" spans="1:13" ht="13" hidden="1" x14ac:dyDescent="0.25">
      <c r="A226" s="284" t="s">
        <v>306</v>
      </c>
      <c r="B226" s="216" t="s">
        <v>438</v>
      </c>
      <c r="C226" s="285" t="s">
        <v>731</v>
      </c>
      <c r="D226" s="286" t="s">
        <v>440</v>
      </c>
      <c r="E226" s="216" t="s">
        <v>444</v>
      </c>
      <c r="F226" s="216" t="s">
        <v>445</v>
      </c>
      <c r="G226" s="216" t="s">
        <v>336</v>
      </c>
      <c r="H226" s="216" t="s">
        <v>336</v>
      </c>
      <c r="I226" s="291">
        <v>57.999999999999993</v>
      </c>
      <c r="J226" s="290">
        <v>26</v>
      </c>
      <c r="K226" s="216" t="s">
        <v>336</v>
      </c>
      <c r="L226" s="288"/>
      <c r="M226" s="173"/>
    </row>
    <row r="227" spans="1:13" ht="13" hidden="1" x14ac:dyDescent="0.25">
      <c r="A227" s="284" t="s">
        <v>306</v>
      </c>
      <c r="B227" s="216" t="s">
        <v>438</v>
      </c>
      <c r="C227" s="285" t="s">
        <v>731</v>
      </c>
      <c r="D227" s="286" t="s">
        <v>440</v>
      </c>
      <c r="E227" s="216" t="s">
        <v>677</v>
      </c>
      <c r="F227" s="216" t="s">
        <v>678</v>
      </c>
      <c r="G227" s="216" t="s">
        <v>336</v>
      </c>
      <c r="H227" s="216" t="s">
        <v>336</v>
      </c>
      <c r="I227" s="291">
        <v>92</v>
      </c>
      <c r="J227" s="290">
        <v>89</v>
      </c>
      <c r="K227" s="216" t="s">
        <v>336</v>
      </c>
      <c r="L227" s="288"/>
      <c r="M227" s="173"/>
    </row>
    <row r="228" spans="1:13" ht="13" hidden="1" x14ac:dyDescent="0.25">
      <c r="A228" s="284" t="s">
        <v>306</v>
      </c>
      <c r="B228" s="216" t="s">
        <v>438</v>
      </c>
      <c r="C228" s="285" t="s">
        <v>732</v>
      </c>
      <c r="D228" s="286" t="s">
        <v>440</v>
      </c>
      <c r="E228" s="216" t="s">
        <v>677</v>
      </c>
      <c r="F228" s="216" t="s">
        <v>678</v>
      </c>
      <c r="G228" s="216" t="s">
        <v>336</v>
      </c>
      <c r="H228" s="216" t="s">
        <v>336</v>
      </c>
      <c r="I228" s="216" t="s">
        <v>336</v>
      </c>
      <c r="J228" s="290">
        <v>18</v>
      </c>
      <c r="K228" s="216" t="s">
        <v>336</v>
      </c>
      <c r="L228" s="288"/>
      <c r="M228" s="173"/>
    </row>
    <row r="229" spans="1:13" ht="13" hidden="1" x14ac:dyDescent="0.25">
      <c r="A229" s="284" t="s">
        <v>306</v>
      </c>
      <c r="B229" s="216" t="s">
        <v>438</v>
      </c>
      <c r="C229" s="285" t="s">
        <v>732</v>
      </c>
      <c r="D229" s="286" t="s">
        <v>440</v>
      </c>
      <c r="E229" s="216" t="s">
        <v>444</v>
      </c>
      <c r="F229" s="216" t="s">
        <v>445</v>
      </c>
      <c r="G229" s="216" t="s">
        <v>336</v>
      </c>
      <c r="H229" s="216" t="s">
        <v>336</v>
      </c>
      <c r="I229" s="216" t="s">
        <v>336</v>
      </c>
      <c r="J229" s="290">
        <v>22</v>
      </c>
      <c r="K229" s="216" t="s">
        <v>336</v>
      </c>
      <c r="L229" s="288"/>
      <c r="M229" s="173"/>
    </row>
    <row r="230" spans="1:13" ht="13" hidden="1" x14ac:dyDescent="0.25">
      <c r="A230" s="284" t="s">
        <v>306</v>
      </c>
      <c r="B230" s="216" t="s">
        <v>438</v>
      </c>
      <c r="C230" s="285" t="s">
        <v>732</v>
      </c>
      <c r="D230" s="286" t="s">
        <v>440</v>
      </c>
      <c r="E230" s="216" t="s">
        <v>446</v>
      </c>
      <c r="F230" s="216" t="s">
        <v>447</v>
      </c>
      <c r="G230" s="216" t="s">
        <v>336</v>
      </c>
      <c r="H230" s="216" t="s">
        <v>336</v>
      </c>
      <c r="I230" s="216" t="s">
        <v>336</v>
      </c>
      <c r="J230" s="290">
        <v>1</v>
      </c>
      <c r="K230" s="216" t="s">
        <v>336</v>
      </c>
      <c r="L230" s="288"/>
      <c r="M230" s="173"/>
    </row>
    <row r="231" spans="1:13" ht="13" hidden="1" x14ac:dyDescent="0.25">
      <c r="A231" s="284" t="s">
        <v>306</v>
      </c>
      <c r="B231" s="216" t="s">
        <v>438</v>
      </c>
      <c r="C231" s="285" t="s">
        <v>732</v>
      </c>
      <c r="D231" s="286" t="s">
        <v>440</v>
      </c>
      <c r="E231" s="216" t="s">
        <v>460</v>
      </c>
      <c r="F231" s="216" t="s">
        <v>461</v>
      </c>
      <c r="G231" s="216" t="s">
        <v>336</v>
      </c>
      <c r="H231" s="216" t="s">
        <v>336</v>
      </c>
      <c r="I231" s="216" t="s">
        <v>336</v>
      </c>
      <c r="J231" s="290">
        <v>0</v>
      </c>
      <c r="K231" s="216" t="s">
        <v>336</v>
      </c>
      <c r="L231" s="288"/>
      <c r="M231" s="173"/>
    </row>
    <row r="232" spans="1:13" ht="13" hidden="1" x14ac:dyDescent="0.25">
      <c r="A232" s="284" t="s">
        <v>306</v>
      </c>
      <c r="B232" s="216" t="s">
        <v>438</v>
      </c>
      <c r="C232" s="285" t="s">
        <v>733</v>
      </c>
      <c r="D232" s="286" t="s">
        <v>449</v>
      </c>
      <c r="E232" s="216" t="s">
        <v>450</v>
      </c>
      <c r="F232" s="216" t="s">
        <v>734</v>
      </c>
      <c r="G232" s="216" t="s">
        <v>336</v>
      </c>
      <c r="H232" s="216" t="s">
        <v>336</v>
      </c>
      <c r="I232" s="216" t="s">
        <v>336</v>
      </c>
      <c r="J232" s="290">
        <v>31</v>
      </c>
      <c r="K232" s="216" t="s">
        <v>336</v>
      </c>
      <c r="L232" s="288" t="s">
        <v>735</v>
      </c>
      <c r="M232" s="173"/>
    </row>
    <row r="233" spans="1:13" ht="13" hidden="1" x14ac:dyDescent="0.25">
      <c r="A233" s="284" t="s">
        <v>306</v>
      </c>
      <c r="B233" s="216" t="s">
        <v>438</v>
      </c>
      <c r="C233" s="285" t="s">
        <v>733</v>
      </c>
      <c r="D233" s="286" t="s">
        <v>465</v>
      </c>
      <c r="E233" s="216" t="s">
        <v>450</v>
      </c>
      <c r="F233" s="216" t="s">
        <v>478</v>
      </c>
      <c r="G233" s="216" t="s">
        <v>336</v>
      </c>
      <c r="H233" s="216" t="s">
        <v>336</v>
      </c>
      <c r="I233" s="216" t="s">
        <v>336</v>
      </c>
      <c r="J233" s="290">
        <v>15</v>
      </c>
      <c r="K233" s="216" t="s">
        <v>336</v>
      </c>
      <c r="L233" s="288" t="s">
        <v>736</v>
      </c>
      <c r="M233" s="173"/>
    </row>
    <row r="234" spans="1:13" ht="13" hidden="1" x14ac:dyDescent="0.25">
      <c r="A234" s="284" t="s">
        <v>306</v>
      </c>
      <c r="B234" s="216" t="s">
        <v>438</v>
      </c>
      <c r="C234" s="285" t="s">
        <v>733</v>
      </c>
      <c r="D234" s="286" t="s">
        <v>440</v>
      </c>
      <c r="E234" s="216" t="s">
        <v>627</v>
      </c>
      <c r="F234" s="216">
        <v>21</v>
      </c>
      <c r="G234" s="216" t="s">
        <v>336</v>
      </c>
      <c r="H234" s="216" t="s">
        <v>336</v>
      </c>
      <c r="I234" s="216" t="s">
        <v>336</v>
      </c>
      <c r="J234" s="290">
        <v>22</v>
      </c>
      <c r="K234" s="216" t="s">
        <v>336</v>
      </c>
      <c r="L234" s="288" t="s">
        <v>736</v>
      </c>
      <c r="M234" s="173"/>
    </row>
    <row r="235" spans="1:13" ht="13" hidden="1" x14ac:dyDescent="0.25">
      <c r="A235" s="284" t="s">
        <v>306</v>
      </c>
      <c r="B235" s="216" t="s">
        <v>438</v>
      </c>
      <c r="C235" s="285" t="s">
        <v>737</v>
      </c>
      <c r="D235" s="286" t="s">
        <v>465</v>
      </c>
      <c r="E235" s="216" t="s">
        <v>450</v>
      </c>
      <c r="F235" s="216" t="s">
        <v>478</v>
      </c>
      <c r="G235" s="216" t="s">
        <v>357</v>
      </c>
      <c r="H235" s="216">
        <v>19</v>
      </c>
      <c r="I235" s="216" t="s">
        <v>336</v>
      </c>
      <c r="J235" s="290">
        <v>0</v>
      </c>
      <c r="K235" s="216" t="s">
        <v>310</v>
      </c>
      <c r="L235" s="288" t="s">
        <v>738</v>
      </c>
      <c r="M235" s="173"/>
    </row>
    <row r="236" spans="1:13" ht="13" hidden="1" x14ac:dyDescent="0.25">
      <c r="A236" s="284" t="s">
        <v>306</v>
      </c>
      <c r="B236" s="216" t="s">
        <v>438</v>
      </c>
      <c r="C236" s="285" t="s">
        <v>737</v>
      </c>
      <c r="D236" s="286" t="s">
        <v>449</v>
      </c>
      <c r="E236" s="216" t="s">
        <v>450</v>
      </c>
      <c r="F236" s="216" t="s">
        <v>473</v>
      </c>
      <c r="G236" s="216" t="s">
        <v>357</v>
      </c>
      <c r="H236" s="216">
        <v>2</v>
      </c>
      <c r="I236" s="216">
        <v>0</v>
      </c>
      <c r="J236" s="290">
        <v>0</v>
      </c>
      <c r="K236" s="216" t="s">
        <v>310</v>
      </c>
      <c r="L236" s="288" t="s">
        <v>739</v>
      </c>
      <c r="M236" s="173"/>
    </row>
    <row r="237" spans="1:13" ht="13" hidden="1" x14ac:dyDescent="0.25">
      <c r="A237" s="284" t="s">
        <v>306</v>
      </c>
      <c r="B237" s="216" t="s">
        <v>438</v>
      </c>
      <c r="C237" s="285" t="s">
        <v>737</v>
      </c>
      <c r="D237" s="286" t="s">
        <v>449</v>
      </c>
      <c r="E237" s="216" t="s">
        <v>450</v>
      </c>
      <c r="F237" s="216" t="s">
        <v>630</v>
      </c>
      <c r="G237" s="216" t="s">
        <v>336</v>
      </c>
      <c r="H237" s="216" t="s">
        <v>336</v>
      </c>
      <c r="I237" s="216" t="s">
        <v>336</v>
      </c>
      <c r="J237" s="290">
        <v>1</v>
      </c>
      <c r="K237" s="216" t="s">
        <v>336</v>
      </c>
      <c r="L237" s="288" t="s">
        <v>738</v>
      </c>
      <c r="M237" s="173"/>
    </row>
    <row r="238" spans="1:13" ht="13" hidden="1" x14ac:dyDescent="0.25">
      <c r="A238" s="284" t="s">
        <v>306</v>
      </c>
      <c r="B238" s="216" t="s">
        <v>438</v>
      </c>
      <c r="C238" s="285" t="s">
        <v>737</v>
      </c>
      <c r="D238" s="286" t="s">
        <v>449</v>
      </c>
      <c r="E238" s="216" t="s">
        <v>450</v>
      </c>
      <c r="F238" s="216" t="s">
        <v>624</v>
      </c>
      <c r="G238" s="216" t="s">
        <v>336</v>
      </c>
      <c r="H238" s="216" t="s">
        <v>336</v>
      </c>
      <c r="I238" s="216" t="s">
        <v>336</v>
      </c>
      <c r="J238" s="216" t="s">
        <v>336</v>
      </c>
      <c r="K238" s="216" t="s">
        <v>336</v>
      </c>
      <c r="L238" s="288" t="s">
        <v>738</v>
      </c>
      <c r="M238" s="173"/>
    </row>
    <row r="239" spans="1:13" ht="13" x14ac:dyDescent="0.25">
      <c r="A239" s="284" t="s">
        <v>306</v>
      </c>
      <c r="B239" s="216" t="s">
        <v>438</v>
      </c>
      <c r="C239" s="285" t="s">
        <v>737</v>
      </c>
      <c r="D239" s="286" t="s">
        <v>465</v>
      </c>
      <c r="E239" s="216" t="s">
        <v>450</v>
      </c>
      <c r="F239" s="216" t="s">
        <v>472</v>
      </c>
      <c r="G239" s="216" t="s">
        <v>310</v>
      </c>
      <c r="H239" s="216">
        <v>809</v>
      </c>
      <c r="I239" s="289">
        <v>84</v>
      </c>
      <c r="J239" s="290">
        <v>80</v>
      </c>
      <c r="K239" s="216" t="s">
        <v>357</v>
      </c>
      <c r="L239" s="288" t="s">
        <v>740</v>
      </c>
      <c r="M239" s="173"/>
    </row>
    <row r="240" spans="1:13" ht="13" hidden="1" x14ac:dyDescent="0.25">
      <c r="A240" s="284" t="s">
        <v>306</v>
      </c>
      <c r="B240" s="216" t="s">
        <v>438</v>
      </c>
      <c r="C240" s="285" t="s">
        <v>737</v>
      </c>
      <c r="D240" s="286" t="s">
        <v>449</v>
      </c>
      <c r="E240" s="216" t="s">
        <v>450</v>
      </c>
      <c r="F240" s="216" t="s">
        <v>632</v>
      </c>
      <c r="G240" s="216" t="s">
        <v>336</v>
      </c>
      <c r="H240" s="216" t="s">
        <v>336</v>
      </c>
      <c r="I240" s="291">
        <v>5</v>
      </c>
      <c r="J240" s="290">
        <v>4</v>
      </c>
      <c r="K240" s="216" t="s">
        <v>336</v>
      </c>
      <c r="L240" s="288" t="s">
        <v>738</v>
      </c>
      <c r="M240" s="173"/>
    </row>
    <row r="241" spans="1:13" ht="13" hidden="1" x14ac:dyDescent="0.25">
      <c r="A241" s="284" t="s">
        <v>306</v>
      </c>
      <c r="B241" s="216" t="s">
        <v>438</v>
      </c>
      <c r="C241" s="285" t="s">
        <v>737</v>
      </c>
      <c r="D241" s="286" t="s">
        <v>449</v>
      </c>
      <c r="E241" s="216" t="s">
        <v>450</v>
      </c>
      <c r="F241" s="216" t="s">
        <v>741</v>
      </c>
      <c r="G241" s="216" t="s">
        <v>357</v>
      </c>
      <c r="H241" s="216">
        <v>1</v>
      </c>
      <c r="I241" s="291">
        <v>90</v>
      </c>
      <c r="J241" s="290">
        <v>88</v>
      </c>
      <c r="K241" s="216" t="s">
        <v>310</v>
      </c>
      <c r="L241" s="288" t="s">
        <v>738</v>
      </c>
      <c r="M241" s="173"/>
    </row>
    <row r="242" spans="1:13" ht="13" hidden="1" x14ac:dyDescent="0.25">
      <c r="A242" s="284" t="s">
        <v>306</v>
      </c>
      <c r="B242" s="216" t="s">
        <v>438</v>
      </c>
      <c r="C242" s="285" t="s">
        <v>737</v>
      </c>
      <c r="D242" s="286" t="s">
        <v>449</v>
      </c>
      <c r="E242" s="216" t="s">
        <v>450</v>
      </c>
      <c r="F242" s="216" t="s">
        <v>539</v>
      </c>
      <c r="G242" s="216" t="s">
        <v>336</v>
      </c>
      <c r="H242" s="216" t="s">
        <v>336</v>
      </c>
      <c r="I242" s="291">
        <v>9</v>
      </c>
      <c r="J242" s="290">
        <v>14.000000000000002</v>
      </c>
      <c r="K242" s="216" t="s">
        <v>336</v>
      </c>
      <c r="L242" s="288" t="s">
        <v>738</v>
      </c>
      <c r="M242" s="173"/>
    </row>
    <row r="243" spans="1:13" ht="13" x14ac:dyDescent="0.25">
      <c r="A243" s="284" t="s">
        <v>306</v>
      </c>
      <c r="B243" s="216" t="s">
        <v>438</v>
      </c>
      <c r="C243" s="285" t="s">
        <v>737</v>
      </c>
      <c r="D243" s="286" t="s">
        <v>465</v>
      </c>
      <c r="E243" s="216" t="s">
        <v>450</v>
      </c>
      <c r="F243" s="216" t="s">
        <v>468</v>
      </c>
      <c r="G243" s="216" t="s">
        <v>310</v>
      </c>
      <c r="H243" s="216">
        <v>1172</v>
      </c>
      <c r="I243" s="289">
        <v>57.999999999999993</v>
      </c>
      <c r="J243" s="290">
        <v>26</v>
      </c>
      <c r="K243" s="216" t="s">
        <v>310</v>
      </c>
      <c r="L243" s="288" t="s">
        <v>742</v>
      </c>
      <c r="M243" s="173"/>
    </row>
    <row r="244" spans="1:13" ht="13" hidden="1" x14ac:dyDescent="0.25">
      <c r="A244" s="284" t="s">
        <v>306</v>
      </c>
      <c r="B244" s="216" t="s">
        <v>438</v>
      </c>
      <c r="C244" s="285" t="s">
        <v>743</v>
      </c>
      <c r="D244" s="286" t="s">
        <v>449</v>
      </c>
      <c r="E244" s="216" t="s">
        <v>450</v>
      </c>
      <c r="F244" s="216" t="s">
        <v>628</v>
      </c>
      <c r="G244" s="216" t="s">
        <v>357</v>
      </c>
      <c r="H244" s="216" t="s">
        <v>336</v>
      </c>
      <c r="I244" s="291">
        <v>92</v>
      </c>
      <c r="J244" s="290">
        <v>89</v>
      </c>
      <c r="K244" s="216" t="s">
        <v>310</v>
      </c>
      <c r="L244" s="288" t="s">
        <v>744</v>
      </c>
      <c r="M244" s="173"/>
    </row>
    <row r="245" spans="1:13" ht="13" hidden="1" x14ac:dyDescent="0.25">
      <c r="A245" s="284" t="s">
        <v>306</v>
      </c>
      <c r="B245" s="216" t="s">
        <v>438</v>
      </c>
      <c r="C245" s="285" t="s">
        <v>743</v>
      </c>
      <c r="D245" s="286" t="s">
        <v>449</v>
      </c>
      <c r="E245" s="216" t="s">
        <v>450</v>
      </c>
      <c r="F245" s="216" t="s">
        <v>630</v>
      </c>
      <c r="G245" s="216" t="s">
        <v>336</v>
      </c>
      <c r="H245" s="216" t="s">
        <v>336</v>
      </c>
      <c r="I245" s="216" t="s">
        <v>336</v>
      </c>
      <c r="J245" s="290">
        <v>18</v>
      </c>
      <c r="K245" s="216" t="s">
        <v>336</v>
      </c>
      <c r="L245" s="288" t="s">
        <v>745</v>
      </c>
      <c r="M245" s="173"/>
    </row>
    <row r="246" spans="1:13" ht="13" hidden="1" x14ac:dyDescent="0.25">
      <c r="A246" s="284" t="s">
        <v>306</v>
      </c>
      <c r="B246" s="216" t="s">
        <v>438</v>
      </c>
      <c r="C246" s="285" t="s">
        <v>743</v>
      </c>
      <c r="D246" s="286" t="s">
        <v>449</v>
      </c>
      <c r="E246" s="216" t="s">
        <v>450</v>
      </c>
      <c r="F246" s="216" t="s">
        <v>600</v>
      </c>
      <c r="G246" s="216" t="s">
        <v>336</v>
      </c>
      <c r="H246" s="216" t="s">
        <v>336</v>
      </c>
      <c r="I246" s="216" t="s">
        <v>336</v>
      </c>
      <c r="J246" s="290">
        <v>22</v>
      </c>
      <c r="K246" s="216" t="s">
        <v>336</v>
      </c>
      <c r="L246" s="288" t="s">
        <v>745</v>
      </c>
      <c r="M246" s="173"/>
    </row>
    <row r="247" spans="1:13" ht="13" hidden="1" x14ac:dyDescent="0.25">
      <c r="A247" s="284" t="s">
        <v>306</v>
      </c>
      <c r="B247" s="216" t="s">
        <v>438</v>
      </c>
      <c r="C247" s="285" t="s">
        <v>743</v>
      </c>
      <c r="D247" s="286" t="s">
        <v>449</v>
      </c>
      <c r="E247" s="216" t="s">
        <v>450</v>
      </c>
      <c r="F247" s="216" t="s">
        <v>632</v>
      </c>
      <c r="G247" s="216" t="s">
        <v>336</v>
      </c>
      <c r="H247" s="216" t="s">
        <v>336</v>
      </c>
      <c r="I247" s="216" t="s">
        <v>336</v>
      </c>
      <c r="J247" s="290">
        <v>1</v>
      </c>
      <c r="K247" s="216" t="s">
        <v>336</v>
      </c>
      <c r="L247" s="288" t="s">
        <v>745</v>
      </c>
      <c r="M247" s="173"/>
    </row>
    <row r="248" spans="1:13" ht="13" hidden="1" x14ac:dyDescent="0.25">
      <c r="A248" s="284" t="s">
        <v>306</v>
      </c>
      <c r="B248" s="216" t="s">
        <v>438</v>
      </c>
      <c r="C248" s="285" t="s">
        <v>743</v>
      </c>
      <c r="D248" s="286" t="s">
        <v>449</v>
      </c>
      <c r="E248" s="216" t="s">
        <v>450</v>
      </c>
      <c r="F248" s="216" t="s">
        <v>473</v>
      </c>
      <c r="G248" s="216" t="s">
        <v>357</v>
      </c>
      <c r="H248" s="216">
        <v>2</v>
      </c>
      <c r="I248" s="216" t="s">
        <v>336</v>
      </c>
      <c r="J248" s="290">
        <v>0</v>
      </c>
      <c r="K248" s="216" t="s">
        <v>310</v>
      </c>
      <c r="L248" s="288" t="s">
        <v>745</v>
      </c>
      <c r="M248" s="173"/>
    </row>
    <row r="249" spans="1:13" ht="13" hidden="1" x14ac:dyDescent="0.25">
      <c r="A249" s="284" t="s">
        <v>306</v>
      </c>
      <c r="B249" s="216" t="s">
        <v>438</v>
      </c>
      <c r="C249" s="285" t="s">
        <v>743</v>
      </c>
      <c r="D249" s="286" t="s">
        <v>449</v>
      </c>
      <c r="E249" s="216" t="s">
        <v>450</v>
      </c>
      <c r="F249" s="216" t="s">
        <v>746</v>
      </c>
      <c r="G249" s="216" t="s">
        <v>336</v>
      </c>
      <c r="H249" s="216" t="s">
        <v>336</v>
      </c>
      <c r="I249" s="216" t="s">
        <v>336</v>
      </c>
      <c r="J249" s="290">
        <v>31</v>
      </c>
      <c r="K249" s="216" t="s">
        <v>336</v>
      </c>
      <c r="L249" s="288" t="s">
        <v>745</v>
      </c>
      <c r="M249" s="173"/>
    </row>
    <row r="250" spans="1:13" ht="13" hidden="1" x14ac:dyDescent="0.25">
      <c r="A250" s="284" t="s">
        <v>306</v>
      </c>
      <c r="B250" s="216" t="s">
        <v>438</v>
      </c>
      <c r="C250" s="285" t="s">
        <v>743</v>
      </c>
      <c r="D250" s="286" t="s">
        <v>449</v>
      </c>
      <c r="E250" s="216" t="s">
        <v>450</v>
      </c>
      <c r="F250" s="216" t="s">
        <v>539</v>
      </c>
      <c r="G250" s="216" t="s">
        <v>336</v>
      </c>
      <c r="H250" s="216" t="s">
        <v>336</v>
      </c>
      <c r="I250" s="216" t="s">
        <v>336</v>
      </c>
      <c r="J250" s="290">
        <v>15</v>
      </c>
      <c r="K250" s="216" t="s">
        <v>336</v>
      </c>
      <c r="L250" s="288" t="s">
        <v>745</v>
      </c>
      <c r="M250" s="173"/>
    </row>
    <row r="251" spans="1:13" ht="13" x14ac:dyDescent="0.25">
      <c r="A251" s="284" t="s">
        <v>306</v>
      </c>
      <c r="B251" s="216" t="s">
        <v>438</v>
      </c>
      <c r="C251" s="285" t="s">
        <v>743</v>
      </c>
      <c r="D251" s="286" t="s">
        <v>465</v>
      </c>
      <c r="E251" s="216" t="s">
        <v>450</v>
      </c>
      <c r="F251" s="216" t="s">
        <v>472</v>
      </c>
      <c r="G251" s="216" t="s">
        <v>310</v>
      </c>
      <c r="H251" s="216">
        <v>343</v>
      </c>
      <c r="I251" s="289">
        <v>90</v>
      </c>
      <c r="J251" s="290">
        <v>22</v>
      </c>
      <c r="K251" s="216" t="s">
        <v>357</v>
      </c>
      <c r="L251" s="288" t="s">
        <v>747</v>
      </c>
      <c r="M251" s="173"/>
    </row>
    <row r="252" spans="1:13" ht="13" x14ac:dyDescent="0.25">
      <c r="A252" s="284" t="s">
        <v>306</v>
      </c>
      <c r="B252" s="216" t="s">
        <v>438</v>
      </c>
      <c r="C252" s="285" t="s">
        <v>743</v>
      </c>
      <c r="D252" s="286" t="s">
        <v>465</v>
      </c>
      <c r="E252" s="216" t="s">
        <v>450</v>
      </c>
      <c r="F252" s="216" t="s">
        <v>483</v>
      </c>
      <c r="G252" s="216" t="s">
        <v>310</v>
      </c>
      <c r="H252" s="216">
        <v>2590</v>
      </c>
      <c r="I252" s="289">
        <v>9</v>
      </c>
      <c r="J252" s="290">
        <v>0</v>
      </c>
      <c r="K252" s="216" t="s">
        <v>310</v>
      </c>
      <c r="L252" s="288" t="s">
        <v>748</v>
      </c>
      <c r="M252" s="173"/>
    </row>
    <row r="253" spans="1:13" ht="13" hidden="1" x14ac:dyDescent="0.25">
      <c r="A253" s="284" t="s">
        <v>306</v>
      </c>
      <c r="B253" s="216" t="s">
        <v>438</v>
      </c>
      <c r="C253" s="285" t="s">
        <v>749</v>
      </c>
      <c r="D253" s="286" t="s">
        <v>465</v>
      </c>
      <c r="E253" s="216" t="s">
        <v>450</v>
      </c>
      <c r="F253" s="216" t="s">
        <v>750</v>
      </c>
      <c r="G253" s="216" t="s">
        <v>357</v>
      </c>
      <c r="H253" s="216">
        <v>3832</v>
      </c>
      <c r="I253" s="289">
        <v>57.999999999999993</v>
      </c>
      <c r="J253" s="290">
        <v>0</v>
      </c>
      <c r="K253" s="216" t="s">
        <v>357</v>
      </c>
      <c r="L253" s="288" t="s">
        <v>751</v>
      </c>
      <c r="M253" s="173"/>
    </row>
    <row r="254" spans="1:13" ht="13" hidden="1" x14ac:dyDescent="0.25">
      <c r="A254" s="284" t="s">
        <v>306</v>
      </c>
      <c r="B254" s="216" t="s">
        <v>438</v>
      </c>
      <c r="C254" s="285" t="s">
        <v>749</v>
      </c>
      <c r="D254" s="286" t="s">
        <v>449</v>
      </c>
      <c r="E254" s="216" t="s">
        <v>450</v>
      </c>
      <c r="F254" s="216" t="s">
        <v>688</v>
      </c>
      <c r="G254" s="216" t="s">
        <v>336</v>
      </c>
      <c r="H254" s="216" t="s">
        <v>336</v>
      </c>
      <c r="I254" s="178">
        <v>92</v>
      </c>
      <c r="J254" s="216" t="s">
        <v>336</v>
      </c>
      <c r="K254" s="216" t="s">
        <v>336</v>
      </c>
      <c r="L254" s="288" t="s">
        <v>752</v>
      </c>
      <c r="M254" s="173"/>
    </row>
    <row r="255" spans="1:13" ht="13" x14ac:dyDescent="0.25">
      <c r="A255" s="284" t="s">
        <v>306</v>
      </c>
      <c r="B255" s="216" t="s">
        <v>438</v>
      </c>
      <c r="C255" s="285" t="s">
        <v>749</v>
      </c>
      <c r="D255" s="286" t="s">
        <v>449</v>
      </c>
      <c r="E255" s="216" t="s">
        <v>450</v>
      </c>
      <c r="F255" s="216" t="s">
        <v>753</v>
      </c>
      <c r="G255" s="216" t="s">
        <v>310</v>
      </c>
      <c r="H255" s="216">
        <v>4434</v>
      </c>
      <c r="I255" s="216">
        <v>0</v>
      </c>
      <c r="J255" s="216" t="s">
        <v>754</v>
      </c>
      <c r="K255" s="216" t="s">
        <v>310</v>
      </c>
      <c r="L255" s="288" t="s">
        <v>755</v>
      </c>
      <c r="M255" s="173"/>
    </row>
    <row r="256" spans="1:13" ht="13" hidden="1" x14ac:dyDescent="0.25">
      <c r="A256" s="284" t="s">
        <v>306</v>
      </c>
      <c r="B256" s="216" t="s">
        <v>438</v>
      </c>
      <c r="C256" s="285" t="s">
        <v>749</v>
      </c>
      <c r="D256" s="286" t="s">
        <v>465</v>
      </c>
      <c r="E256" s="216" t="s">
        <v>450</v>
      </c>
      <c r="F256" s="216" t="s">
        <v>472</v>
      </c>
      <c r="G256" s="216" t="s">
        <v>357</v>
      </c>
      <c r="H256" s="216">
        <v>598</v>
      </c>
      <c r="I256" s="289">
        <v>92</v>
      </c>
      <c r="J256" s="290">
        <v>89</v>
      </c>
      <c r="K256" s="216" t="s">
        <v>357</v>
      </c>
      <c r="L256" s="288" t="s">
        <v>756</v>
      </c>
      <c r="M256" s="173"/>
    </row>
    <row r="257" spans="1:13" ht="13" hidden="1" x14ac:dyDescent="0.25">
      <c r="A257" s="284" t="s">
        <v>306</v>
      </c>
      <c r="B257" s="216" t="s">
        <v>438</v>
      </c>
      <c r="C257" s="285" t="s">
        <v>757</v>
      </c>
      <c r="D257" s="286" t="s">
        <v>440</v>
      </c>
      <c r="E257" s="216" t="s">
        <v>507</v>
      </c>
      <c r="F257" s="216" t="s">
        <v>565</v>
      </c>
      <c r="G257" s="216" t="s">
        <v>336</v>
      </c>
      <c r="H257" s="216" t="s">
        <v>336</v>
      </c>
      <c r="I257" s="291">
        <v>15</v>
      </c>
      <c r="J257" s="290">
        <v>18</v>
      </c>
      <c r="K257" s="216" t="s">
        <v>336</v>
      </c>
      <c r="L257" s="288"/>
      <c r="M257" s="173"/>
    </row>
    <row r="258" spans="1:13" ht="13" hidden="1" x14ac:dyDescent="0.25">
      <c r="A258" s="284" t="s">
        <v>306</v>
      </c>
      <c r="B258" s="216" t="s">
        <v>438</v>
      </c>
      <c r="C258" s="285" t="s">
        <v>758</v>
      </c>
      <c r="D258" s="286" t="s">
        <v>440</v>
      </c>
      <c r="E258" s="216" t="s">
        <v>507</v>
      </c>
      <c r="F258" s="216" t="s">
        <v>565</v>
      </c>
      <c r="G258" s="216" t="s">
        <v>336</v>
      </c>
      <c r="H258" s="216" t="s">
        <v>336</v>
      </c>
      <c r="I258" s="291">
        <v>15</v>
      </c>
      <c r="J258" s="290">
        <v>22</v>
      </c>
      <c r="K258" s="216" t="s">
        <v>336</v>
      </c>
      <c r="L258" s="288"/>
      <c r="M258" s="173"/>
    </row>
    <row r="259" spans="1:13" ht="13" hidden="1" x14ac:dyDescent="0.25">
      <c r="A259" s="284" t="s">
        <v>306</v>
      </c>
      <c r="B259" s="216" t="s">
        <v>438</v>
      </c>
      <c r="C259" s="285" t="s">
        <v>759</v>
      </c>
      <c r="D259" s="286" t="s">
        <v>440</v>
      </c>
      <c r="E259" s="216" t="s">
        <v>456</v>
      </c>
      <c r="F259" s="216" t="s">
        <v>457</v>
      </c>
      <c r="G259" s="216" t="s">
        <v>336</v>
      </c>
      <c r="H259" s="216" t="s">
        <v>336</v>
      </c>
      <c r="I259" s="291">
        <v>15</v>
      </c>
      <c r="J259" s="290">
        <v>1</v>
      </c>
      <c r="K259" s="216" t="s">
        <v>336</v>
      </c>
      <c r="L259" s="288"/>
      <c r="M259" s="173"/>
    </row>
    <row r="260" spans="1:13" ht="13" hidden="1" x14ac:dyDescent="0.25">
      <c r="A260" s="284" t="s">
        <v>306</v>
      </c>
      <c r="B260" s="216" t="s">
        <v>438</v>
      </c>
      <c r="C260" s="285" t="s">
        <v>759</v>
      </c>
      <c r="D260" s="286" t="s">
        <v>440</v>
      </c>
      <c r="E260" s="216" t="s">
        <v>507</v>
      </c>
      <c r="F260" s="216" t="s">
        <v>565</v>
      </c>
      <c r="G260" s="216" t="s">
        <v>336</v>
      </c>
      <c r="H260" s="216" t="s">
        <v>336</v>
      </c>
      <c r="I260" s="291">
        <v>15</v>
      </c>
      <c r="J260" s="290">
        <v>0</v>
      </c>
      <c r="K260" s="216" t="s">
        <v>336</v>
      </c>
      <c r="L260" s="288"/>
      <c r="M260" s="173"/>
    </row>
    <row r="261" spans="1:13" ht="13" hidden="1" x14ac:dyDescent="0.25">
      <c r="A261" s="284" t="s">
        <v>306</v>
      </c>
      <c r="B261" s="216" t="s">
        <v>438</v>
      </c>
      <c r="C261" s="285" t="s">
        <v>760</v>
      </c>
      <c r="D261" s="286" t="s">
        <v>449</v>
      </c>
      <c r="E261" s="216" t="s">
        <v>450</v>
      </c>
      <c r="F261" s="216" t="s">
        <v>466</v>
      </c>
      <c r="G261" s="216" t="s">
        <v>336</v>
      </c>
      <c r="H261" s="216" t="s">
        <v>336</v>
      </c>
      <c r="I261" s="291">
        <v>15</v>
      </c>
      <c r="J261" s="290">
        <v>31</v>
      </c>
      <c r="K261" s="216" t="s">
        <v>336</v>
      </c>
      <c r="L261" s="288"/>
      <c r="M261" s="173"/>
    </row>
    <row r="262" spans="1:13" ht="13" x14ac:dyDescent="0.25">
      <c r="A262" s="284" t="s">
        <v>306</v>
      </c>
      <c r="B262" s="216" t="s">
        <v>438</v>
      </c>
      <c r="C262" s="285" t="s">
        <v>761</v>
      </c>
      <c r="D262" s="286" t="s">
        <v>449</v>
      </c>
      <c r="E262" s="216" t="s">
        <v>450</v>
      </c>
      <c r="F262" s="216" t="s">
        <v>762</v>
      </c>
      <c r="G262" s="216" t="s">
        <v>310</v>
      </c>
      <c r="H262" s="216">
        <v>62932</v>
      </c>
      <c r="I262" s="289">
        <v>8</v>
      </c>
      <c r="J262" s="290">
        <v>15</v>
      </c>
      <c r="K262" s="216" t="s">
        <v>357</v>
      </c>
      <c r="L262" s="288" t="s">
        <v>763</v>
      </c>
      <c r="M262" s="173"/>
    </row>
    <row r="263" spans="1:13" ht="13" hidden="1" x14ac:dyDescent="0.25">
      <c r="A263" s="284" t="s">
        <v>306</v>
      </c>
      <c r="B263" s="216" t="s">
        <v>438</v>
      </c>
      <c r="C263" s="285" t="s">
        <v>761</v>
      </c>
      <c r="D263" s="286" t="s">
        <v>465</v>
      </c>
      <c r="E263" s="216" t="s">
        <v>450</v>
      </c>
      <c r="F263" s="216" t="s">
        <v>472</v>
      </c>
      <c r="G263" s="216" t="s">
        <v>357</v>
      </c>
      <c r="H263" s="216">
        <v>28</v>
      </c>
      <c r="I263" s="289">
        <v>30</v>
      </c>
      <c r="J263" s="290">
        <v>22</v>
      </c>
      <c r="K263" s="216" t="s">
        <v>310</v>
      </c>
      <c r="L263" s="288" t="s">
        <v>763</v>
      </c>
      <c r="M263" s="173"/>
    </row>
    <row r="264" spans="1:13" ht="13" hidden="1" x14ac:dyDescent="0.25">
      <c r="A264" s="284" t="s">
        <v>306</v>
      </c>
      <c r="B264" s="216" t="s">
        <v>438</v>
      </c>
      <c r="C264" s="285" t="s">
        <v>761</v>
      </c>
      <c r="D264" s="286" t="s">
        <v>465</v>
      </c>
      <c r="E264" s="216" t="s">
        <v>450</v>
      </c>
      <c r="F264" s="216" t="s">
        <v>478</v>
      </c>
      <c r="G264" s="216" t="s">
        <v>357</v>
      </c>
      <c r="H264" s="216">
        <v>86</v>
      </c>
      <c r="I264" s="289">
        <v>5</v>
      </c>
      <c r="J264" s="290">
        <v>0</v>
      </c>
      <c r="K264" s="216" t="s">
        <v>310</v>
      </c>
      <c r="L264" s="288" t="s">
        <v>763</v>
      </c>
      <c r="M264" s="173"/>
    </row>
    <row r="265" spans="1:13" ht="13" hidden="1" x14ac:dyDescent="0.25">
      <c r="A265" s="284" t="s">
        <v>306</v>
      </c>
      <c r="B265" s="216" t="s">
        <v>438</v>
      </c>
      <c r="C265" s="285" t="s">
        <v>761</v>
      </c>
      <c r="D265" s="286" t="s">
        <v>465</v>
      </c>
      <c r="E265" s="216" t="s">
        <v>450</v>
      </c>
      <c r="F265" s="216" t="s">
        <v>483</v>
      </c>
      <c r="G265" s="216" t="s">
        <v>357</v>
      </c>
      <c r="H265" s="216">
        <v>24</v>
      </c>
      <c r="I265" s="289">
        <v>5</v>
      </c>
      <c r="J265" s="290">
        <v>0</v>
      </c>
      <c r="K265" s="216" t="s">
        <v>310</v>
      </c>
      <c r="L265" s="288" t="s">
        <v>764</v>
      </c>
      <c r="M265" s="173"/>
    </row>
    <row r="266" spans="1:13" ht="13" hidden="1" x14ac:dyDescent="0.25">
      <c r="A266" s="284" t="s">
        <v>306</v>
      </c>
      <c r="B266" s="216" t="s">
        <v>438</v>
      </c>
      <c r="C266" s="285" t="s">
        <v>765</v>
      </c>
      <c r="D266" s="286" t="s">
        <v>449</v>
      </c>
      <c r="E266" s="216" t="s">
        <v>450</v>
      </c>
      <c r="F266" s="216" t="s">
        <v>466</v>
      </c>
      <c r="G266" s="216" t="s">
        <v>336</v>
      </c>
      <c r="H266" s="216" t="s">
        <v>336</v>
      </c>
      <c r="I266" s="178">
        <v>5</v>
      </c>
      <c r="J266" s="216" t="s">
        <v>336</v>
      </c>
      <c r="K266" s="216" t="s">
        <v>336</v>
      </c>
      <c r="L266" s="288" t="s">
        <v>766</v>
      </c>
      <c r="M266" s="173"/>
    </row>
    <row r="267" spans="1:13" ht="13" x14ac:dyDescent="0.25">
      <c r="A267" s="284" t="s">
        <v>306</v>
      </c>
      <c r="B267" s="216" t="s">
        <v>438</v>
      </c>
      <c r="C267" s="285" t="s">
        <v>765</v>
      </c>
      <c r="D267" s="286" t="s">
        <v>465</v>
      </c>
      <c r="E267" s="216" t="s">
        <v>450</v>
      </c>
      <c r="F267" s="216" t="s">
        <v>483</v>
      </c>
      <c r="G267" s="216" t="s">
        <v>310</v>
      </c>
      <c r="H267" s="216">
        <v>967</v>
      </c>
      <c r="I267" s="289">
        <v>73</v>
      </c>
      <c r="J267" s="290">
        <v>31</v>
      </c>
      <c r="K267" s="216" t="s">
        <v>357</v>
      </c>
      <c r="L267" s="288" t="s">
        <v>767</v>
      </c>
      <c r="M267" s="173"/>
    </row>
    <row r="268" spans="1:13" ht="13" hidden="1" x14ac:dyDescent="0.25">
      <c r="A268" s="284" t="s">
        <v>306</v>
      </c>
      <c r="B268" s="216" t="s">
        <v>438</v>
      </c>
      <c r="C268" s="285" t="s">
        <v>768</v>
      </c>
      <c r="D268" s="286" t="s">
        <v>440</v>
      </c>
      <c r="E268" s="216" t="s">
        <v>444</v>
      </c>
      <c r="F268" s="216" t="s">
        <v>445</v>
      </c>
      <c r="G268" s="216" t="s">
        <v>336</v>
      </c>
      <c r="H268" s="216" t="s">
        <v>336</v>
      </c>
      <c r="I268" s="291">
        <v>5</v>
      </c>
      <c r="J268" s="290">
        <v>15</v>
      </c>
      <c r="K268" s="216" t="s">
        <v>336</v>
      </c>
      <c r="L268" s="288" t="s">
        <v>769</v>
      </c>
      <c r="M268" s="173"/>
    </row>
    <row r="269" spans="1:13" ht="13" hidden="1" x14ac:dyDescent="0.25">
      <c r="A269" s="284" t="s">
        <v>306</v>
      </c>
      <c r="B269" s="216" t="s">
        <v>438</v>
      </c>
      <c r="C269" s="285" t="s">
        <v>770</v>
      </c>
      <c r="D269" s="286" t="s">
        <v>465</v>
      </c>
      <c r="E269" s="216" t="s">
        <v>450</v>
      </c>
      <c r="F269" s="216" t="s">
        <v>468</v>
      </c>
      <c r="G269" s="216" t="s">
        <v>357</v>
      </c>
      <c r="H269" s="216">
        <v>2</v>
      </c>
      <c r="I269" s="289">
        <v>65</v>
      </c>
      <c r="J269" s="290">
        <v>22</v>
      </c>
      <c r="K269" s="216" t="s">
        <v>310</v>
      </c>
      <c r="L269" s="288" t="s">
        <v>771</v>
      </c>
      <c r="M269" s="173"/>
    </row>
    <row r="270" spans="1:13" ht="13" hidden="1" x14ac:dyDescent="0.25">
      <c r="A270" s="284" t="s">
        <v>306</v>
      </c>
      <c r="B270" s="216" t="s">
        <v>438</v>
      </c>
      <c r="C270" s="285" t="s">
        <v>770</v>
      </c>
      <c r="D270" s="286" t="s">
        <v>449</v>
      </c>
      <c r="E270" s="216" t="s">
        <v>450</v>
      </c>
      <c r="F270" s="216" t="s">
        <v>549</v>
      </c>
      <c r="G270" s="216" t="s">
        <v>336</v>
      </c>
      <c r="H270" s="216" t="s">
        <v>336</v>
      </c>
      <c r="I270" s="291">
        <v>74</v>
      </c>
      <c r="J270" s="290">
        <v>0</v>
      </c>
      <c r="K270" s="216" t="s">
        <v>336</v>
      </c>
      <c r="L270" s="288" t="s">
        <v>772</v>
      </c>
      <c r="M270" s="173"/>
    </row>
    <row r="271" spans="1:13" ht="13" hidden="1" x14ac:dyDescent="0.25">
      <c r="A271" s="284" t="s">
        <v>306</v>
      </c>
      <c r="B271" s="216" t="s">
        <v>438</v>
      </c>
      <c r="C271" s="285" t="s">
        <v>773</v>
      </c>
      <c r="D271" s="286" t="s">
        <v>449</v>
      </c>
      <c r="E271" s="216" t="s">
        <v>450</v>
      </c>
      <c r="F271" s="216" t="s">
        <v>551</v>
      </c>
      <c r="G271" s="216" t="s">
        <v>336</v>
      </c>
      <c r="H271" s="216" t="s">
        <v>336</v>
      </c>
      <c r="I271" s="291">
        <v>74</v>
      </c>
      <c r="J271" s="290">
        <v>0</v>
      </c>
      <c r="K271" s="216" t="s">
        <v>336</v>
      </c>
      <c r="L271" s="288"/>
      <c r="M271" s="173"/>
    </row>
    <row r="272" spans="1:13" ht="13" hidden="1" x14ac:dyDescent="0.25">
      <c r="A272" s="284" t="s">
        <v>306</v>
      </c>
      <c r="B272" s="216" t="s">
        <v>438</v>
      </c>
      <c r="C272" s="285" t="s">
        <v>774</v>
      </c>
      <c r="D272" s="286" t="s">
        <v>449</v>
      </c>
      <c r="E272" s="216" t="s">
        <v>450</v>
      </c>
      <c r="F272" s="216" t="s">
        <v>466</v>
      </c>
      <c r="G272" s="216" t="s">
        <v>357</v>
      </c>
      <c r="H272" s="216" t="s">
        <v>336</v>
      </c>
      <c r="I272" s="291">
        <v>74</v>
      </c>
      <c r="J272" s="290">
        <v>1</v>
      </c>
      <c r="K272" s="216" t="s">
        <v>310</v>
      </c>
      <c r="L272" s="288" t="s">
        <v>775</v>
      </c>
      <c r="M272" s="173"/>
    </row>
    <row r="273" spans="1:13" ht="13" x14ac:dyDescent="0.25">
      <c r="A273" s="284" t="s">
        <v>306</v>
      </c>
      <c r="B273" s="216" t="s">
        <v>438</v>
      </c>
      <c r="C273" s="285" t="s">
        <v>774</v>
      </c>
      <c r="D273" s="286" t="s">
        <v>465</v>
      </c>
      <c r="E273" s="216" t="s">
        <v>450</v>
      </c>
      <c r="F273" s="216" t="s">
        <v>468</v>
      </c>
      <c r="G273" s="216" t="s">
        <v>310</v>
      </c>
      <c r="H273" s="216">
        <v>945</v>
      </c>
      <c r="I273" s="289">
        <v>30</v>
      </c>
      <c r="J273" s="290">
        <v>72</v>
      </c>
      <c r="K273" s="216" t="s">
        <v>357</v>
      </c>
      <c r="L273" s="288" t="s">
        <v>776</v>
      </c>
      <c r="M273" s="173"/>
    </row>
    <row r="274" spans="1:13" ht="13" hidden="1" x14ac:dyDescent="0.25">
      <c r="A274" s="284" t="s">
        <v>306</v>
      </c>
      <c r="B274" s="216" t="s">
        <v>438</v>
      </c>
      <c r="C274" s="285" t="s">
        <v>777</v>
      </c>
      <c r="D274" s="286" t="s">
        <v>440</v>
      </c>
      <c r="E274" s="216" t="s">
        <v>441</v>
      </c>
      <c r="F274" s="216" t="s">
        <v>650</v>
      </c>
      <c r="G274" s="216" t="s">
        <v>336</v>
      </c>
      <c r="H274" s="216" t="s">
        <v>336</v>
      </c>
      <c r="I274" s="291">
        <v>5</v>
      </c>
      <c r="J274" s="290">
        <v>5</v>
      </c>
      <c r="K274" s="216" t="s">
        <v>336</v>
      </c>
      <c r="L274" s="288"/>
      <c r="M274" s="173"/>
    </row>
    <row r="275" spans="1:13" ht="13" hidden="1" x14ac:dyDescent="0.25">
      <c r="A275" s="284" t="s">
        <v>306</v>
      </c>
      <c r="B275" s="216" t="s">
        <v>438</v>
      </c>
      <c r="C275" s="285" t="s">
        <v>778</v>
      </c>
      <c r="D275" s="286" t="s">
        <v>465</v>
      </c>
      <c r="E275" s="216" t="s">
        <v>450</v>
      </c>
      <c r="F275" s="216" t="s">
        <v>483</v>
      </c>
      <c r="G275" s="216" t="s">
        <v>336</v>
      </c>
      <c r="H275" s="216" t="s">
        <v>336</v>
      </c>
      <c r="I275" s="291">
        <v>5</v>
      </c>
      <c r="J275" s="290">
        <v>56.000000000000007</v>
      </c>
      <c r="K275" s="216" t="s">
        <v>336</v>
      </c>
      <c r="L275" s="288"/>
      <c r="M275" s="173"/>
    </row>
    <row r="276" spans="1:13" ht="13" hidden="1" x14ac:dyDescent="0.25">
      <c r="A276" s="284" t="s">
        <v>306</v>
      </c>
      <c r="B276" s="216" t="s">
        <v>438</v>
      </c>
      <c r="C276" s="285" t="s">
        <v>779</v>
      </c>
      <c r="D276" s="286" t="s">
        <v>465</v>
      </c>
      <c r="E276" s="216" t="s">
        <v>450</v>
      </c>
      <c r="F276" s="216" t="s">
        <v>483</v>
      </c>
      <c r="G276" s="216" t="s">
        <v>336</v>
      </c>
      <c r="H276" s="216" t="s">
        <v>336</v>
      </c>
      <c r="I276" s="291">
        <v>5</v>
      </c>
      <c r="J276" s="290">
        <v>11</v>
      </c>
      <c r="K276" s="216" t="s">
        <v>336</v>
      </c>
      <c r="L276" s="288" t="s">
        <v>780</v>
      </c>
      <c r="M276" s="173"/>
    </row>
    <row r="277" spans="1:13" ht="13" hidden="1" x14ac:dyDescent="0.25">
      <c r="A277" s="284" t="s">
        <v>306</v>
      </c>
      <c r="B277" s="216" t="s">
        <v>438</v>
      </c>
      <c r="C277" s="285" t="s">
        <v>779</v>
      </c>
      <c r="D277" s="286" t="s">
        <v>449</v>
      </c>
      <c r="E277" s="216" t="s">
        <v>450</v>
      </c>
      <c r="F277" s="216" t="s">
        <v>466</v>
      </c>
      <c r="G277" s="216" t="s">
        <v>336</v>
      </c>
      <c r="H277" s="216" t="s">
        <v>336</v>
      </c>
      <c r="I277" s="291">
        <v>73</v>
      </c>
      <c r="J277" s="290">
        <v>59</v>
      </c>
      <c r="K277" s="216" t="s">
        <v>336</v>
      </c>
      <c r="L277" s="288" t="s">
        <v>780</v>
      </c>
      <c r="M277" s="173"/>
    </row>
    <row r="278" spans="1:13" ht="13" hidden="1" x14ac:dyDescent="0.25">
      <c r="A278" s="284" t="s">
        <v>306</v>
      </c>
      <c r="B278" s="216" t="s">
        <v>438</v>
      </c>
      <c r="C278" s="285" t="s">
        <v>781</v>
      </c>
      <c r="D278" s="286" t="s">
        <v>449</v>
      </c>
      <c r="E278" s="216" t="s">
        <v>450</v>
      </c>
      <c r="F278" s="216" t="s">
        <v>782</v>
      </c>
      <c r="G278" s="216" t="s">
        <v>336</v>
      </c>
      <c r="H278" s="216" t="s">
        <v>336</v>
      </c>
      <c r="I278" s="291">
        <v>5</v>
      </c>
      <c r="J278" s="290">
        <v>60</v>
      </c>
      <c r="K278" s="216" t="s">
        <v>336</v>
      </c>
      <c r="L278" s="288"/>
      <c r="M278" s="173"/>
    </row>
    <row r="279" spans="1:13" ht="13" hidden="1" x14ac:dyDescent="0.25">
      <c r="A279" s="284" t="s">
        <v>306</v>
      </c>
      <c r="B279" s="216" t="s">
        <v>438</v>
      </c>
      <c r="C279" s="285" t="s">
        <v>781</v>
      </c>
      <c r="D279" s="286" t="s">
        <v>465</v>
      </c>
      <c r="E279" s="216" t="s">
        <v>450</v>
      </c>
      <c r="F279" s="216" t="s">
        <v>466</v>
      </c>
      <c r="G279" s="216" t="s">
        <v>336</v>
      </c>
      <c r="H279" s="216" t="s">
        <v>336</v>
      </c>
      <c r="I279" s="291">
        <v>65</v>
      </c>
      <c r="J279" s="290">
        <v>84</v>
      </c>
      <c r="K279" s="216" t="s">
        <v>336</v>
      </c>
      <c r="L279" s="288"/>
      <c r="M279" s="173"/>
    </row>
    <row r="280" spans="1:13" ht="13" hidden="1" x14ac:dyDescent="0.25">
      <c r="A280" s="284" t="s">
        <v>306</v>
      </c>
      <c r="B280" s="216" t="s">
        <v>438</v>
      </c>
      <c r="C280" s="285" t="s">
        <v>783</v>
      </c>
      <c r="D280" s="286" t="s">
        <v>449</v>
      </c>
      <c r="E280" s="216" t="s">
        <v>450</v>
      </c>
      <c r="F280" s="216" t="s">
        <v>782</v>
      </c>
      <c r="G280" s="216" t="s">
        <v>336</v>
      </c>
      <c r="H280" s="216" t="s">
        <v>336</v>
      </c>
      <c r="I280" s="178">
        <v>74</v>
      </c>
      <c r="J280" s="216" t="s">
        <v>336</v>
      </c>
      <c r="K280" s="216" t="s">
        <v>336</v>
      </c>
      <c r="L280" s="288" t="s">
        <v>784</v>
      </c>
      <c r="M280" s="173"/>
    </row>
    <row r="281" spans="1:13" ht="13" hidden="1" x14ac:dyDescent="0.25">
      <c r="A281" s="284" t="s">
        <v>306</v>
      </c>
      <c r="B281" s="216" t="s">
        <v>438</v>
      </c>
      <c r="C281" s="285" t="s">
        <v>785</v>
      </c>
      <c r="D281" s="286" t="s">
        <v>449</v>
      </c>
      <c r="E281" s="216" t="s">
        <v>450</v>
      </c>
      <c r="F281" s="216" t="s">
        <v>782</v>
      </c>
      <c r="G281" s="216" t="s">
        <v>336</v>
      </c>
      <c r="H281" s="216" t="s">
        <v>336</v>
      </c>
      <c r="I281" s="178">
        <v>74</v>
      </c>
      <c r="J281" s="216" t="s">
        <v>336</v>
      </c>
      <c r="K281" s="216" t="s">
        <v>336</v>
      </c>
      <c r="L281" s="288"/>
      <c r="M281" s="173"/>
    </row>
    <row r="282" spans="1:13" ht="13" hidden="1" x14ac:dyDescent="0.25">
      <c r="A282" s="284" t="s">
        <v>306</v>
      </c>
      <c r="B282" s="216" t="s">
        <v>438</v>
      </c>
      <c r="C282" s="285" t="s">
        <v>786</v>
      </c>
      <c r="D282" s="286" t="s">
        <v>449</v>
      </c>
      <c r="E282" s="216" t="s">
        <v>450</v>
      </c>
      <c r="F282" s="216" t="s">
        <v>466</v>
      </c>
      <c r="G282" s="216" t="s">
        <v>336</v>
      </c>
      <c r="H282" s="216" t="s">
        <v>336</v>
      </c>
      <c r="I282" s="178">
        <v>74</v>
      </c>
      <c r="J282" s="216" t="s">
        <v>336</v>
      </c>
      <c r="K282" s="216" t="s">
        <v>336</v>
      </c>
      <c r="L282" s="288"/>
      <c r="M282" s="173"/>
    </row>
    <row r="283" spans="1:13" ht="13" hidden="1" x14ac:dyDescent="0.25">
      <c r="A283" s="284" t="s">
        <v>306</v>
      </c>
      <c r="B283" s="216" t="s">
        <v>438</v>
      </c>
      <c r="C283" s="285" t="s">
        <v>787</v>
      </c>
      <c r="D283" s="286" t="s">
        <v>440</v>
      </c>
      <c r="E283" s="216" t="s">
        <v>456</v>
      </c>
      <c r="F283" s="216" t="s">
        <v>457</v>
      </c>
      <c r="G283" s="216" t="s">
        <v>336</v>
      </c>
      <c r="H283" s="216" t="s">
        <v>336</v>
      </c>
      <c r="I283" s="216" t="s">
        <v>336</v>
      </c>
      <c r="J283" s="216" t="s">
        <v>336</v>
      </c>
      <c r="K283" s="216" t="s">
        <v>336</v>
      </c>
      <c r="L283" s="288"/>
      <c r="M283" s="173"/>
    </row>
    <row r="284" spans="1:13" ht="13" hidden="1" x14ac:dyDescent="0.25">
      <c r="A284" s="284" t="s">
        <v>306</v>
      </c>
      <c r="B284" s="216" t="s">
        <v>438</v>
      </c>
      <c r="C284" s="285" t="s">
        <v>788</v>
      </c>
      <c r="D284" s="286" t="s">
        <v>449</v>
      </c>
      <c r="E284" s="216" t="s">
        <v>450</v>
      </c>
      <c r="F284" s="216" t="s">
        <v>789</v>
      </c>
      <c r="G284" s="216" t="s">
        <v>336</v>
      </c>
      <c r="H284" s="216" t="s">
        <v>336</v>
      </c>
      <c r="I284" s="216" t="s">
        <v>336</v>
      </c>
      <c r="J284" s="216" t="s">
        <v>336</v>
      </c>
      <c r="K284" s="216" t="s">
        <v>336</v>
      </c>
      <c r="L284" s="288" t="s">
        <v>790</v>
      </c>
      <c r="M284" s="173"/>
    </row>
    <row r="285" spans="1:13" ht="13" hidden="1" x14ac:dyDescent="0.25">
      <c r="A285" s="284" t="s">
        <v>306</v>
      </c>
      <c r="B285" s="216">
        <v>2015</v>
      </c>
      <c r="C285" s="285" t="s">
        <v>788</v>
      </c>
      <c r="D285" s="286" t="s">
        <v>465</v>
      </c>
      <c r="E285" s="216" t="s">
        <v>450</v>
      </c>
      <c r="F285" s="216" t="s">
        <v>791</v>
      </c>
      <c r="G285" s="216" t="s">
        <v>357</v>
      </c>
      <c r="H285" s="216" t="s">
        <v>336</v>
      </c>
      <c r="I285" s="216" t="s">
        <v>336</v>
      </c>
      <c r="J285" s="216">
        <v>0</v>
      </c>
      <c r="K285" s="216" t="s">
        <v>310</v>
      </c>
      <c r="L285" s="288" t="s">
        <v>792</v>
      </c>
      <c r="M285" s="173"/>
    </row>
    <row r="286" spans="1:13" ht="13" hidden="1" x14ac:dyDescent="0.25">
      <c r="A286" s="284" t="s">
        <v>306</v>
      </c>
      <c r="B286" s="216" t="s">
        <v>438</v>
      </c>
      <c r="C286" s="285" t="s">
        <v>788</v>
      </c>
      <c r="D286" s="286" t="s">
        <v>449</v>
      </c>
      <c r="E286" s="216" t="s">
        <v>450</v>
      </c>
      <c r="F286" s="216" t="s">
        <v>793</v>
      </c>
      <c r="G286" s="216" t="s">
        <v>336</v>
      </c>
      <c r="H286" s="216" t="s">
        <v>336</v>
      </c>
      <c r="I286" s="216" t="s">
        <v>336</v>
      </c>
      <c r="J286" s="216" t="s">
        <v>336</v>
      </c>
      <c r="K286" s="216" t="s">
        <v>336</v>
      </c>
      <c r="L286" s="288" t="s">
        <v>790</v>
      </c>
      <c r="M286" s="173"/>
    </row>
    <row r="287" spans="1:13" ht="13" hidden="1" x14ac:dyDescent="0.25">
      <c r="A287" s="284" t="s">
        <v>306</v>
      </c>
      <c r="B287" s="216" t="s">
        <v>438</v>
      </c>
      <c r="C287" s="285" t="s">
        <v>788</v>
      </c>
      <c r="D287" s="286" t="s">
        <v>449</v>
      </c>
      <c r="E287" s="216" t="s">
        <v>450</v>
      </c>
      <c r="F287" s="216" t="s">
        <v>794</v>
      </c>
      <c r="G287" s="216" t="s">
        <v>336</v>
      </c>
      <c r="H287" s="216" t="s">
        <v>336</v>
      </c>
      <c r="I287" s="216" t="s">
        <v>336</v>
      </c>
      <c r="J287" s="216" t="s">
        <v>336</v>
      </c>
      <c r="K287" s="216" t="s">
        <v>336</v>
      </c>
      <c r="L287" s="288" t="s">
        <v>790</v>
      </c>
      <c r="M287" s="173"/>
    </row>
    <row r="288" spans="1:13" ht="13" hidden="1" x14ac:dyDescent="0.25">
      <c r="A288" s="284" t="s">
        <v>306</v>
      </c>
      <c r="B288" s="216" t="s">
        <v>438</v>
      </c>
      <c r="C288" s="285" t="s">
        <v>788</v>
      </c>
      <c r="D288" s="286" t="s">
        <v>465</v>
      </c>
      <c r="E288" s="216" t="s">
        <v>450</v>
      </c>
      <c r="F288" s="216" t="s">
        <v>795</v>
      </c>
      <c r="G288" s="216" t="s">
        <v>357</v>
      </c>
      <c r="H288" s="216">
        <v>1</v>
      </c>
      <c r="I288" s="289">
        <v>5</v>
      </c>
      <c r="J288" s="290">
        <v>0</v>
      </c>
      <c r="K288" s="216" t="s">
        <v>310</v>
      </c>
      <c r="L288" s="288" t="s">
        <v>792</v>
      </c>
      <c r="M288" s="173"/>
    </row>
    <row r="289" spans="1:13" ht="13" hidden="1" x14ac:dyDescent="0.25">
      <c r="A289" s="284" t="s">
        <v>306</v>
      </c>
      <c r="B289" s="216" t="s">
        <v>438</v>
      </c>
      <c r="C289" s="285" t="s">
        <v>788</v>
      </c>
      <c r="D289" s="286" t="s">
        <v>465</v>
      </c>
      <c r="E289" s="216" t="s">
        <v>450</v>
      </c>
      <c r="F289" s="216" t="s">
        <v>796</v>
      </c>
      <c r="G289" s="216" t="s">
        <v>357</v>
      </c>
      <c r="H289" s="216">
        <v>8</v>
      </c>
      <c r="I289" s="289">
        <v>5</v>
      </c>
      <c r="J289" s="290">
        <v>0</v>
      </c>
      <c r="K289" s="216" t="s">
        <v>310</v>
      </c>
      <c r="L289" s="288" t="s">
        <v>792</v>
      </c>
      <c r="M289" s="173"/>
    </row>
    <row r="290" spans="1:13" ht="13" hidden="1" x14ac:dyDescent="0.25">
      <c r="A290" s="284" t="s">
        <v>306</v>
      </c>
      <c r="B290" s="216">
        <v>2015</v>
      </c>
      <c r="C290" s="285" t="s">
        <v>788</v>
      </c>
      <c r="D290" s="286" t="s">
        <v>465</v>
      </c>
      <c r="E290" s="216" t="s">
        <v>450</v>
      </c>
      <c r="F290" s="216" t="s">
        <v>797</v>
      </c>
      <c r="G290" s="216" t="s">
        <v>357</v>
      </c>
      <c r="H290" s="216" t="s">
        <v>336</v>
      </c>
      <c r="I290" s="291">
        <v>5</v>
      </c>
      <c r="J290" s="290">
        <v>1</v>
      </c>
      <c r="K290" s="216" t="s">
        <v>310</v>
      </c>
      <c r="L290" s="288" t="s">
        <v>792</v>
      </c>
      <c r="M290" s="173"/>
    </row>
    <row r="291" spans="1:13" ht="13" hidden="1" x14ac:dyDescent="0.25">
      <c r="A291" s="284" t="s">
        <v>306</v>
      </c>
      <c r="B291" s="216">
        <v>2015</v>
      </c>
      <c r="C291" s="285" t="s">
        <v>788</v>
      </c>
      <c r="D291" s="286" t="s">
        <v>449</v>
      </c>
      <c r="E291" s="216" t="s">
        <v>450</v>
      </c>
      <c r="F291" s="216" t="s">
        <v>798</v>
      </c>
      <c r="G291" s="216" t="s">
        <v>336</v>
      </c>
      <c r="H291" s="216" t="s">
        <v>336</v>
      </c>
      <c r="I291" s="291">
        <v>73</v>
      </c>
      <c r="J291" s="290">
        <v>72</v>
      </c>
      <c r="K291" s="216" t="s">
        <v>336</v>
      </c>
      <c r="L291" s="288" t="s">
        <v>790</v>
      </c>
      <c r="M291" s="173"/>
    </row>
    <row r="292" spans="1:13" ht="13" hidden="1" x14ac:dyDescent="0.25">
      <c r="A292" s="284" t="s">
        <v>306</v>
      </c>
      <c r="B292" s="216">
        <v>2015</v>
      </c>
      <c r="C292" s="285" t="s">
        <v>788</v>
      </c>
      <c r="D292" s="286" t="s">
        <v>465</v>
      </c>
      <c r="E292" s="216" t="s">
        <v>450</v>
      </c>
      <c r="F292" s="216" t="s">
        <v>799</v>
      </c>
      <c r="G292" s="216" t="s">
        <v>357</v>
      </c>
      <c r="H292" s="216" t="s">
        <v>336</v>
      </c>
      <c r="I292" s="291">
        <v>5</v>
      </c>
      <c r="J292" s="290">
        <v>5</v>
      </c>
      <c r="K292" s="216" t="s">
        <v>310</v>
      </c>
      <c r="L292" s="288" t="s">
        <v>792</v>
      </c>
      <c r="M292" s="173"/>
    </row>
    <row r="293" spans="1:13" ht="13" hidden="1" x14ac:dyDescent="0.25">
      <c r="A293" s="284" t="s">
        <v>306</v>
      </c>
      <c r="B293" s="216">
        <v>2015</v>
      </c>
      <c r="C293" s="285" t="s">
        <v>788</v>
      </c>
      <c r="D293" s="286" t="s">
        <v>449</v>
      </c>
      <c r="E293" s="216" t="s">
        <v>450</v>
      </c>
      <c r="F293" s="216" t="s">
        <v>800</v>
      </c>
      <c r="G293" s="216" t="s">
        <v>336</v>
      </c>
      <c r="H293" s="216" t="s">
        <v>336</v>
      </c>
      <c r="I293" s="291">
        <v>65</v>
      </c>
      <c r="J293" s="290">
        <v>56.000000000000007</v>
      </c>
      <c r="K293" s="216" t="s">
        <v>336</v>
      </c>
      <c r="L293" s="288" t="s">
        <v>790</v>
      </c>
      <c r="M293" s="173"/>
    </row>
    <row r="294" spans="1:13" ht="13" hidden="1" x14ac:dyDescent="0.25">
      <c r="A294" s="284" t="s">
        <v>306</v>
      </c>
      <c r="B294" s="216">
        <v>2015</v>
      </c>
      <c r="C294" s="285" t="s">
        <v>788</v>
      </c>
      <c r="D294" s="286" t="s">
        <v>449</v>
      </c>
      <c r="E294" s="216" t="s">
        <v>450</v>
      </c>
      <c r="F294" s="216" t="s">
        <v>801</v>
      </c>
      <c r="G294" s="216" t="s">
        <v>336</v>
      </c>
      <c r="H294" s="216" t="s">
        <v>336</v>
      </c>
      <c r="I294" s="291">
        <v>74</v>
      </c>
      <c r="J294" s="290">
        <v>11</v>
      </c>
      <c r="K294" s="216" t="s">
        <v>336</v>
      </c>
      <c r="L294" s="288" t="s">
        <v>790</v>
      </c>
      <c r="M294" s="173"/>
    </row>
    <row r="295" spans="1:13" ht="13" hidden="1" x14ac:dyDescent="0.25">
      <c r="A295" s="284" t="s">
        <v>306</v>
      </c>
      <c r="B295" s="216">
        <v>2015</v>
      </c>
      <c r="C295" s="285" t="s">
        <v>788</v>
      </c>
      <c r="D295" s="286" t="s">
        <v>449</v>
      </c>
      <c r="E295" s="216" t="s">
        <v>450</v>
      </c>
      <c r="F295" s="216" t="s">
        <v>802</v>
      </c>
      <c r="G295" s="216" t="s">
        <v>336</v>
      </c>
      <c r="H295" s="216" t="s">
        <v>336</v>
      </c>
      <c r="I295" s="291">
        <v>74</v>
      </c>
      <c r="J295" s="290">
        <v>59</v>
      </c>
      <c r="K295" s="216" t="s">
        <v>336</v>
      </c>
      <c r="L295" s="288" t="s">
        <v>790</v>
      </c>
      <c r="M295" s="173"/>
    </row>
    <row r="296" spans="1:13" ht="13" hidden="1" x14ac:dyDescent="0.25">
      <c r="A296" s="284" t="s">
        <v>306</v>
      </c>
      <c r="B296" s="216">
        <v>2015</v>
      </c>
      <c r="C296" s="285" t="s">
        <v>788</v>
      </c>
      <c r="D296" s="286" t="s">
        <v>449</v>
      </c>
      <c r="E296" s="216" t="s">
        <v>450</v>
      </c>
      <c r="F296" s="216" t="s">
        <v>803</v>
      </c>
      <c r="G296" s="216" t="s">
        <v>336</v>
      </c>
      <c r="H296" s="216" t="s">
        <v>336</v>
      </c>
      <c r="I296" s="216" t="s">
        <v>336</v>
      </c>
      <c r="J296" s="290">
        <v>60</v>
      </c>
      <c r="K296" s="216" t="s">
        <v>336</v>
      </c>
      <c r="L296" s="288" t="s">
        <v>790</v>
      </c>
      <c r="M296" s="173"/>
    </row>
    <row r="297" spans="1:13" ht="13" hidden="1" x14ac:dyDescent="0.25">
      <c r="A297" s="284" t="s">
        <v>306</v>
      </c>
      <c r="B297" s="216">
        <v>2015</v>
      </c>
      <c r="C297" s="285" t="s">
        <v>788</v>
      </c>
      <c r="D297" s="286" t="s">
        <v>449</v>
      </c>
      <c r="E297" s="216" t="s">
        <v>450</v>
      </c>
      <c r="F297" s="216" t="s">
        <v>804</v>
      </c>
      <c r="G297" s="216" t="s">
        <v>336</v>
      </c>
      <c r="H297" s="216" t="s">
        <v>336</v>
      </c>
      <c r="I297" s="216" t="s">
        <v>336</v>
      </c>
      <c r="J297" s="290">
        <v>84</v>
      </c>
      <c r="K297" s="216" t="s">
        <v>336</v>
      </c>
      <c r="L297" s="288" t="s">
        <v>790</v>
      </c>
      <c r="M297" s="173"/>
    </row>
    <row r="298" spans="1:13" ht="13" hidden="1" x14ac:dyDescent="0.25">
      <c r="A298" s="284" t="s">
        <v>306</v>
      </c>
      <c r="B298" s="216" t="s">
        <v>438</v>
      </c>
      <c r="C298" s="285" t="s">
        <v>788</v>
      </c>
      <c r="D298" s="286" t="s">
        <v>465</v>
      </c>
      <c r="E298" s="216" t="s">
        <v>450</v>
      </c>
      <c r="F298" s="216" t="s">
        <v>805</v>
      </c>
      <c r="G298" s="216" t="s">
        <v>357</v>
      </c>
      <c r="H298" s="216">
        <v>41</v>
      </c>
      <c r="I298" s="289">
        <v>5</v>
      </c>
      <c r="J298" s="290">
        <v>1</v>
      </c>
      <c r="K298" s="216" t="s">
        <v>310</v>
      </c>
      <c r="L298" s="288" t="s">
        <v>792</v>
      </c>
      <c r="M298" s="173"/>
    </row>
    <row r="299" spans="1:13" ht="13" hidden="1" x14ac:dyDescent="0.25">
      <c r="A299" s="284" t="s">
        <v>306</v>
      </c>
      <c r="B299" s="216" t="s">
        <v>438</v>
      </c>
      <c r="C299" s="285" t="s">
        <v>788</v>
      </c>
      <c r="D299" s="286" t="s">
        <v>449</v>
      </c>
      <c r="E299" s="216" t="s">
        <v>450</v>
      </c>
      <c r="F299" s="216" t="s">
        <v>806</v>
      </c>
      <c r="G299" s="216" t="s">
        <v>336</v>
      </c>
      <c r="H299" s="216" t="s">
        <v>336</v>
      </c>
      <c r="I299" s="291">
        <v>73</v>
      </c>
      <c r="J299" s="290">
        <v>72</v>
      </c>
      <c r="K299" s="216" t="s">
        <v>336</v>
      </c>
      <c r="L299" s="288" t="s">
        <v>790</v>
      </c>
      <c r="M299" s="173"/>
    </row>
    <row r="300" spans="1:13" ht="13" hidden="1" x14ac:dyDescent="0.25">
      <c r="A300" s="284" t="s">
        <v>306</v>
      </c>
      <c r="B300" s="216">
        <v>2015</v>
      </c>
      <c r="C300" s="285" t="s">
        <v>788</v>
      </c>
      <c r="D300" s="286" t="s">
        <v>449</v>
      </c>
      <c r="E300" s="216" t="s">
        <v>450</v>
      </c>
      <c r="F300" s="216" t="s">
        <v>807</v>
      </c>
      <c r="G300" s="216" t="s">
        <v>336</v>
      </c>
      <c r="H300" s="216" t="s">
        <v>336</v>
      </c>
      <c r="I300" s="291">
        <v>5</v>
      </c>
      <c r="J300" s="290">
        <v>5</v>
      </c>
      <c r="K300" s="216" t="s">
        <v>336</v>
      </c>
      <c r="L300" s="288" t="s">
        <v>790</v>
      </c>
      <c r="M300" s="173"/>
    </row>
    <row r="301" spans="1:13" ht="13" hidden="1" x14ac:dyDescent="0.25">
      <c r="A301" s="284" t="s">
        <v>306</v>
      </c>
      <c r="B301" s="216">
        <v>2015</v>
      </c>
      <c r="C301" s="285" t="s">
        <v>788</v>
      </c>
      <c r="D301" s="286" t="s">
        <v>449</v>
      </c>
      <c r="E301" s="216" t="s">
        <v>450</v>
      </c>
      <c r="F301" s="216" t="s">
        <v>808</v>
      </c>
      <c r="G301" s="216" t="s">
        <v>336</v>
      </c>
      <c r="H301" s="216" t="s">
        <v>336</v>
      </c>
      <c r="I301" s="291">
        <v>65</v>
      </c>
      <c r="J301" s="290">
        <v>56.000000000000007</v>
      </c>
      <c r="K301" s="216" t="s">
        <v>336</v>
      </c>
      <c r="L301" s="288" t="s">
        <v>790</v>
      </c>
      <c r="M301" s="173"/>
    </row>
    <row r="302" spans="1:13" ht="13" x14ac:dyDescent="0.25">
      <c r="A302" s="284" t="s">
        <v>306</v>
      </c>
      <c r="B302" s="216" t="s">
        <v>438</v>
      </c>
      <c r="C302" s="285" t="s">
        <v>788</v>
      </c>
      <c r="D302" s="286" t="s">
        <v>465</v>
      </c>
      <c r="E302" s="216" t="s">
        <v>450</v>
      </c>
      <c r="F302" s="216" t="s">
        <v>809</v>
      </c>
      <c r="G302" s="216" t="s">
        <v>310</v>
      </c>
      <c r="H302" s="216">
        <v>4093</v>
      </c>
      <c r="I302" s="289">
        <v>74</v>
      </c>
      <c r="J302" s="290">
        <v>11</v>
      </c>
      <c r="K302" s="216" t="s">
        <v>357</v>
      </c>
      <c r="L302" s="288" t="s">
        <v>810</v>
      </c>
      <c r="M302" s="173"/>
    </row>
    <row r="303" spans="1:13" ht="13" hidden="1" x14ac:dyDescent="0.25">
      <c r="A303" s="284" t="s">
        <v>306</v>
      </c>
      <c r="B303" s="216" t="s">
        <v>438</v>
      </c>
      <c r="C303" s="285" t="s">
        <v>788</v>
      </c>
      <c r="D303" s="286" t="s">
        <v>465</v>
      </c>
      <c r="E303" s="216" t="s">
        <v>450</v>
      </c>
      <c r="F303" s="216" t="s">
        <v>811</v>
      </c>
      <c r="G303" s="216" t="s">
        <v>357</v>
      </c>
      <c r="H303" s="216">
        <v>440</v>
      </c>
      <c r="I303" s="289">
        <v>74</v>
      </c>
      <c r="J303" s="290">
        <v>59</v>
      </c>
      <c r="K303" s="216" t="s">
        <v>310</v>
      </c>
      <c r="L303" s="288" t="s">
        <v>792</v>
      </c>
      <c r="M303" s="173"/>
    </row>
    <row r="304" spans="1:13" ht="13" hidden="1" x14ac:dyDescent="0.25">
      <c r="A304" s="284" t="s">
        <v>306</v>
      </c>
      <c r="B304" s="216">
        <v>2015</v>
      </c>
      <c r="C304" s="285" t="s">
        <v>788</v>
      </c>
      <c r="D304" s="286" t="s">
        <v>449</v>
      </c>
      <c r="E304" s="216" t="s">
        <v>450</v>
      </c>
      <c r="F304" s="216" t="s">
        <v>812</v>
      </c>
      <c r="G304" s="216" t="s">
        <v>336</v>
      </c>
      <c r="H304" s="216" t="s">
        <v>336</v>
      </c>
      <c r="I304" s="291">
        <v>74</v>
      </c>
      <c r="J304" s="290">
        <v>60</v>
      </c>
      <c r="K304" s="216" t="s">
        <v>336</v>
      </c>
      <c r="L304" s="288" t="s">
        <v>790</v>
      </c>
      <c r="M304" s="173"/>
    </row>
    <row r="305" spans="1:13" ht="13" hidden="1" x14ac:dyDescent="0.25">
      <c r="A305" s="284" t="s">
        <v>306</v>
      </c>
      <c r="B305" s="216">
        <v>2015</v>
      </c>
      <c r="C305" s="285" t="s">
        <v>788</v>
      </c>
      <c r="D305" s="286" t="s">
        <v>465</v>
      </c>
      <c r="E305" s="216" t="s">
        <v>450</v>
      </c>
      <c r="F305" s="216" t="s">
        <v>813</v>
      </c>
      <c r="G305" s="216" t="s">
        <v>357</v>
      </c>
      <c r="H305" s="216" t="s">
        <v>336</v>
      </c>
      <c r="I305" s="291">
        <v>50</v>
      </c>
      <c r="J305" s="290">
        <v>84</v>
      </c>
      <c r="K305" s="216" t="s">
        <v>310</v>
      </c>
      <c r="L305" s="288" t="s">
        <v>792</v>
      </c>
      <c r="M305" s="173"/>
    </row>
    <row r="306" spans="1:13" ht="13" hidden="1" x14ac:dyDescent="0.25">
      <c r="A306" s="284" t="s">
        <v>306</v>
      </c>
      <c r="B306" s="216">
        <v>2015</v>
      </c>
      <c r="C306" s="285" t="s">
        <v>788</v>
      </c>
      <c r="D306" s="286" t="s">
        <v>449</v>
      </c>
      <c r="E306" s="216" t="s">
        <v>450</v>
      </c>
      <c r="F306" s="216" t="s">
        <v>814</v>
      </c>
      <c r="G306" s="216" t="s">
        <v>336</v>
      </c>
      <c r="H306" s="216" t="s">
        <v>336</v>
      </c>
      <c r="I306" s="291">
        <v>20</v>
      </c>
      <c r="J306" s="290">
        <v>20</v>
      </c>
      <c r="K306" s="216" t="s">
        <v>336</v>
      </c>
      <c r="L306" s="288" t="s">
        <v>790</v>
      </c>
      <c r="M306" s="173"/>
    </row>
    <row r="307" spans="1:13" ht="13" hidden="1" x14ac:dyDescent="0.25">
      <c r="A307" s="284" t="s">
        <v>306</v>
      </c>
      <c r="B307" s="216" t="s">
        <v>438</v>
      </c>
      <c r="C307" s="285" t="s">
        <v>815</v>
      </c>
      <c r="D307" s="286" t="s">
        <v>440</v>
      </c>
      <c r="E307" s="216" t="s">
        <v>456</v>
      </c>
      <c r="F307" s="216" t="s">
        <v>457</v>
      </c>
      <c r="G307" s="216" t="s">
        <v>336</v>
      </c>
      <c r="H307" s="216" t="s">
        <v>336</v>
      </c>
      <c r="I307" s="216" t="s">
        <v>336</v>
      </c>
      <c r="J307" s="216" t="s">
        <v>336</v>
      </c>
      <c r="K307" s="216" t="s">
        <v>336</v>
      </c>
      <c r="L307" s="288"/>
      <c r="M307" s="173"/>
    </row>
    <row r="308" spans="1:13" ht="13" hidden="1" x14ac:dyDescent="0.25">
      <c r="A308" s="284" t="s">
        <v>306</v>
      </c>
      <c r="B308" s="216" t="s">
        <v>438</v>
      </c>
      <c r="C308" s="285" t="s">
        <v>816</v>
      </c>
      <c r="D308" s="286" t="s">
        <v>440</v>
      </c>
      <c r="E308" s="216" t="s">
        <v>456</v>
      </c>
      <c r="F308" s="216" t="s">
        <v>457</v>
      </c>
      <c r="G308" s="216" t="s">
        <v>336</v>
      </c>
      <c r="H308" s="216" t="s">
        <v>336</v>
      </c>
      <c r="I308" s="216" t="s">
        <v>336</v>
      </c>
      <c r="J308" s="216" t="s">
        <v>336</v>
      </c>
      <c r="K308" s="216" t="s">
        <v>336</v>
      </c>
      <c r="L308" s="288"/>
      <c r="M308" s="173"/>
    </row>
    <row r="309" spans="1:13" ht="13" hidden="1" x14ac:dyDescent="0.25">
      <c r="A309" s="284" t="s">
        <v>306</v>
      </c>
      <c r="B309" s="216" t="s">
        <v>438</v>
      </c>
      <c r="C309" s="285" t="s">
        <v>817</v>
      </c>
      <c r="D309" s="286" t="s">
        <v>449</v>
      </c>
      <c r="E309" s="216" t="s">
        <v>450</v>
      </c>
      <c r="F309" s="216" t="s">
        <v>710</v>
      </c>
      <c r="G309" s="216" t="s">
        <v>336</v>
      </c>
      <c r="H309" s="216" t="s">
        <v>336</v>
      </c>
      <c r="I309" s="216" t="s">
        <v>336</v>
      </c>
      <c r="J309" s="216" t="s">
        <v>336</v>
      </c>
      <c r="K309" s="216" t="s">
        <v>336</v>
      </c>
      <c r="L309" s="288" t="s">
        <v>818</v>
      </c>
      <c r="M309" s="173"/>
    </row>
    <row r="310" spans="1:13" ht="13" hidden="1" x14ac:dyDescent="0.25">
      <c r="A310" s="284" t="s">
        <v>306</v>
      </c>
      <c r="B310" s="216" t="s">
        <v>438</v>
      </c>
      <c r="C310" s="285" t="s">
        <v>817</v>
      </c>
      <c r="D310" s="286" t="s">
        <v>440</v>
      </c>
      <c r="E310" s="216" t="s">
        <v>507</v>
      </c>
      <c r="F310" s="216" t="s">
        <v>565</v>
      </c>
      <c r="G310" s="216" t="s">
        <v>336</v>
      </c>
      <c r="H310" s="216" t="s">
        <v>336</v>
      </c>
      <c r="I310" s="216" t="s">
        <v>336</v>
      </c>
      <c r="J310" s="216" t="s">
        <v>336</v>
      </c>
      <c r="K310" s="216" t="s">
        <v>336</v>
      </c>
      <c r="L310" s="288" t="s">
        <v>818</v>
      </c>
      <c r="M310" s="173"/>
    </row>
    <row r="311" spans="1:13" ht="13" hidden="1" x14ac:dyDescent="0.25">
      <c r="A311" s="284" t="s">
        <v>306</v>
      </c>
      <c r="B311" s="216" t="s">
        <v>438</v>
      </c>
      <c r="C311" s="285" t="s">
        <v>817</v>
      </c>
      <c r="D311" s="286" t="s">
        <v>449</v>
      </c>
      <c r="E311" s="216" t="s">
        <v>450</v>
      </c>
      <c r="F311" s="216" t="s">
        <v>688</v>
      </c>
      <c r="G311" s="216" t="s">
        <v>336</v>
      </c>
      <c r="H311" s="216" t="s">
        <v>336</v>
      </c>
      <c r="I311" s="216" t="s">
        <v>336</v>
      </c>
      <c r="J311" s="216" t="s">
        <v>336</v>
      </c>
      <c r="K311" s="216" t="s">
        <v>336</v>
      </c>
      <c r="L311" s="288" t="s">
        <v>818</v>
      </c>
      <c r="M311" s="173"/>
    </row>
    <row r="312" spans="1:13" ht="13" hidden="1" x14ac:dyDescent="0.25">
      <c r="A312" s="284" t="s">
        <v>306</v>
      </c>
      <c r="B312" s="216" t="s">
        <v>438</v>
      </c>
      <c r="C312" s="285" t="s">
        <v>819</v>
      </c>
      <c r="D312" s="286" t="s">
        <v>440</v>
      </c>
      <c r="E312" s="216" t="s">
        <v>446</v>
      </c>
      <c r="F312" s="216" t="s">
        <v>447</v>
      </c>
      <c r="G312" s="216" t="s">
        <v>336</v>
      </c>
      <c r="H312" s="216" t="s">
        <v>336</v>
      </c>
      <c r="I312" s="216" t="s">
        <v>336</v>
      </c>
      <c r="J312" s="216" t="s">
        <v>336</v>
      </c>
      <c r="K312" s="216" t="s">
        <v>336</v>
      </c>
      <c r="L312" s="288"/>
      <c r="M312" s="173"/>
    </row>
    <row r="313" spans="1:13" ht="13" hidden="1" x14ac:dyDescent="0.25">
      <c r="A313" s="284" t="s">
        <v>306</v>
      </c>
      <c r="B313" s="216" t="s">
        <v>438</v>
      </c>
      <c r="C313" s="285" t="s">
        <v>820</v>
      </c>
      <c r="D313" s="286" t="s">
        <v>440</v>
      </c>
      <c r="E313" s="216" t="s">
        <v>507</v>
      </c>
      <c r="F313" s="216" t="s">
        <v>583</v>
      </c>
      <c r="G313" s="216" t="s">
        <v>336</v>
      </c>
      <c r="H313" s="216" t="s">
        <v>336</v>
      </c>
      <c r="I313" s="216" t="s">
        <v>336</v>
      </c>
      <c r="J313" s="216" t="s">
        <v>336</v>
      </c>
      <c r="K313" s="216" t="s">
        <v>336</v>
      </c>
      <c r="L313" s="288" t="s">
        <v>821</v>
      </c>
      <c r="M313" s="173"/>
    </row>
    <row r="314" spans="1:13" ht="13" hidden="1" x14ac:dyDescent="0.25">
      <c r="A314" s="284" t="s">
        <v>306</v>
      </c>
      <c r="B314" s="216" t="s">
        <v>438</v>
      </c>
      <c r="C314" s="285" t="s">
        <v>822</v>
      </c>
      <c r="D314" s="286" t="s">
        <v>440</v>
      </c>
      <c r="E314" s="216" t="s">
        <v>507</v>
      </c>
      <c r="F314" s="216" t="s">
        <v>565</v>
      </c>
      <c r="G314" s="216" t="s">
        <v>336</v>
      </c>
      <c r="H314" s="216" t="s">
        <v>336</v>
      </c>
      <c r="I314" s="216" t="s">
        <v>336</v>
      </c>
      <c r="J314" s="216" t="s">
        <v>336</v>
      </c>
      <c r="K314" s="216" t="s">
        <v>336</v>
      </c>
      <c r="L314" s="288"/>
      <c r="M314" s="173"/>
    </row>
    <row r="315" spans="1:13" ht="13" hidden="1" x14ac:dyDescent="0.25">
      <c r="A315" s="284" t="s">
        <v>306</v>
      </c>
      <c r="B315" s="216" t="s">
        <v>438</v>
      </c>
      <c r="C315" s="285" t="s">
        <v>823</v>
      </c>
      <c r="D315" s="286" t="s">
        <v>440</v>
      </c>
      <c r="E315" s="216" t="s">
        <v>507</v>
      </c>
      <c r="F315" s="216" t="s">
        <v>583</v>
      </c>
      <c r="G315" s="216" t="s">
        <v>336</v>
      </c>
      <c r="H315" s="216" t="s">
        <v>336</v>
      </c>
      <c r="I315" s="216" t="s">
        <v>336</v>
      </c>
      <c r="J315" s="216" t="s">
        <v>336</v>
      </c>
      <c r="K315" s="216" t="s">
        <v>336</v>
      </c>
      <c r="L315" s="288" t="s">
        <v>824</v>
      </c>
      <c r="M315" s="173"/>
    </row>
    <row r="316" spans="1:13" ht="13" hidden="1" x14ac:dyDescent="0.25">
      <c r="A316" s="284" t="s">
        <v>306</v>
      </c>
      <c r="B316" s="216" t="s">
        <v>438</v>
      </c>
      <c r="C316" s="285" t="s">
        <v>823</v>
      </c>
      <c r="D316" s="286" t="s">
        <v>449</v>
      </c>
      <c r="E316" s="216" t="s">
        <v>450</v>
      </c>
      <c r="F316" s="216" t="s">
        <v>825</v>
      </c>
      <c r="G316" s="216" t="s">
        <v>336</v>
      </c>
      <c r="H316" s="216" t="s">
        <v>336</v>
      </c>
      <c r="I316" s="216" t="s">
        <v>336</v>
      </c>
      <c r="J316" s="216" t="s">
        <v>336</v>
      </c>
      <c r="K316" s="216" t="s">
        <v>336</v>
      </c>
      <c r="L316" s="288" t="s">
        <v>824</v>
      </c>
      <c r="M316" s="173"/>
    </row>
    <row r="317" spans="1:13" ht="13" hidden="1" x14ac:dyDescent="0.25">
      <c r="A317" s="284" t="s">
        <v>306</v>
      </c>
      <c r="B317" s="216" t="s">
        <v>438</v>
      </c>
      <c r="C317" s="285" t="s">
        <v>826</v>
      </c>
      <c r="D317" s="286" t="s">
        <v>440</v>
      </c>
      <c r="E317" s="216" t="s">
        <v>507</v>
      </c>
      <c r="F317" s="216" t="s">
        <v>565</v>
      </c>
      <c r="G317" s="216" t="s">
        <v>336</v>
      </c>
      <c r="H317" s="216" t="s">
        <v>336</v>
      </c>
      <c r="I317" s="216" t="s">
        <v>336</v>
      </c>
      <c r="J317" s="216" t="s">
        <v>336</v>
      </c>
      <c r="K317" s="216" t="s">
        <v>336</v>
      </c>
      <c r="L317" s="288"/>
      <c r="M317" s="173"/>
    </row>
    <row r="318" spans="1:13" ht="13" hidden="1" x14ac:dyDescent="0.25">
      <c r="A318" s="284" t="s">
        <v>306</v>
      </c>
      <c r="B318" s="216" t="s">
        <v>438</v>
      </c>
      <c r="C318" s="285" t="s">
        <v>827</v>
      </c>
      <c r="D318" s="286" t="s">
        <v>440</v>
      </c>
      <c r="E318" s="216" t="s">
        <v>507</v>
      </c>
      <c r="F318" s="216" t="s">
        <v>565</v>
      </c>
      <c r="G318" s="216" t="s">
        <v>336</v>
      </c>
      <c r="H318" s="216" t="s">
        <v>336</v>
      </c>
      <c r="I318" s="216" t="s">
        <v>336</v>
      </c>
      <c r="J318" s="216" t="s">
        <v>336</v>
      </c>
      <c r="K318" s="216" t="s">
        <v>336</v>
      </c>
      <c r="L318" s="288"/>
      <c r="M318" s="173"/>
    </row>
    <row r="319" spans="1:13" ht="13" hidden="1" x14ac:dyDescent="0.25">
      <c r="A319" s="284" t="s">
        <v>306</v>
      </c>
      <c r="B319" s="216" t="s">
        <v>438</v>
      </c>
      <c r="C319" s="285" t="s">
        <v>828</v>
      </c>
      <c r="D319" s="286" t="s">
        <v>440</v>
      </c>
      <c r="E319" s="216" t="s">
        <v>656</v>
      </c>
      <c r="F319" s="216">
        <v>21</v>
      </c>
      <c r="G319" s="216" t="s">
        <v>336</v>
      </c>
      <c r="H319" s="216" t="s">
        <v>336</v>
      </c>
      <c r="I319" s="216" t="s">
        <v>336</v>
      </c>
      <c r="J319" s="216" t="s">
        <v>336</v>
      </c>
      <c r="K319" s="216" t="s">
        <v>336</v>
      </c>
      <c r="L319" s="288" t="s">
        <v>829</v>
      </c>
      <c r="M319" s="173"/>
    </row>
    <row r="320" spans="1:13" ht="13" x14ac:dyDescent="0.25">
      <c r="A320" s="284" t="s">
        <v>306</v>
      </c>
      <c r="B320" s="216" t="s">
        <v>438</v>
      </c>
      <c r="C320" s="285" t="s">
        <v>828</v>
      </c>
      <c r="D320" s="286" t="s">
        <v>465</v>
      </c>
      <c r="E320" s="216" t="s">
        <v>450</v>
      </c>
      <c r="F320" s="216" t="s">
        <v>472</v>
      </c>
      <c r="G320" s="216" t="s">
        <v>310</v>
      </c>
      <c r="H320" s="216">
        <v>1834</v>
      </c>
      <c r="I320" s="289">
        <v>65</v>
      </c>
      <c r="J320" s="290">
        <v>56.000000000000007</v>
      </c>
      <c r="K320" s="216" t="s">
        <v>357</v>
      </c>
      <c r="L320" s="288" t="s">
        <v>830</v>
      </c>
      <c r="M320" s="173"/>
    </row>
    <row r="321" spans="1:13" ht="13" hidden="1" x14ac:dyDescent="0.25">
      <c r="A321" s="284" t="s">
        <v>306</v>
      </c>
      <c r="B321" s="216" t="s">
        <v>438</v>
      </c>
      <c r="C321" s="285" t="s">
        <v>828</v>
      </c>
      <c r="D321" s="286" t="s">
        <v>440</v>
      </c>
      <c r="E321" s="216" t="s">
        <v>623</v>
      </c>
      <c r="F321" s="216">
        <v>21</v>
      </c>
      <c r="G321" s="216" t="s">
        <v>336</v>
      </c>
      <c r="H321" s="216" t="s">
        <v>336</v>
      </c>
      <c r="I321" s="291">
        <v>74</v>
      </c>
      <c r="J321" s="290">
        <v>11</v>
      </c>
      <c r="K321" s="216" t="s">
        <v>336</v>
      </c>
      <c r="L321" s="288" t="s">
        <v>829</v>
      </c>
      <c r="M321" s="173"/>
    </row>
    <row r="322" spans="1:13" ht="13" hidden="1" x14ac:dyDescent="0.25">
      <c r="A322" s="284" t="s">
        <v>306</v>
      </c>
      <c r="B322" s="216" t="s">
        <v>438</v>
      </c>
      <c r="C322" s="285" t="s">
        <v>828</v>
      </c>
      <c r="D322" s="286" t="s">
        <v>465</v>
      </c>
      <c r="E322" s="216" t="s">
        <v>450</v>
      </c>
      <c r="F322" s="216" t="s">
        <v>478</v>
      </c>
      <c r="G322" s="216" t="s">
        <v>357</v>
      </c>
      <c r="H322" s="216">
        <v>1372</v>
      </c>
      <c r="I322" s="289">
        <v>74</v>
      </c>
      <c r="J322" s="290">
        <v>59</v>
      </c>
      <c r="K322" s="216" t="s">
        <v>357</v>
      </c>
      <c r="L322" s="288" t="s">
        <v>831</v>
      </c>
      <c r="M322" s="173"/>
    </row>
    <row r="323" spans="1:13" ht="13" x14ac:dyDescent="0.25">
      <c r="A323" s="284" t="s">
        <v>306</v>
      </c>
      <c r="B323" s="216" t="s">
        <v>438</v>
      </c>
      <c r="C323" s="285" t="s">
        <v>828</v>
      </c>
      <c r="D323" s="286" t="s">
        <v>465</v>
      </c>
      <c r="E323" s="216" t="s">
        <v>450</v>
      </c>
      <c r="F323" s="216" t="s">
        <v>832</v>
      </c>
      <c r="G323" s="216" t="s">
        <v>310</v>
      </c>
      <c r="H323" s="216">
        <v>175</v>
      </c>
      <c r="I323" s="289">
        <v>74</v>
      </c>
      <c r="J323" s="290">
        <v>60</v>
      </c>
      <c r="K323" s="216" t="s">
        <v>310</v>
      </c>
      <c r="L323" s="288" t="s">
        <v>833</v>
      </c>
      <c r="M323" s="173"/>
    </row>
    <row r="324" spans="1:13" ht="13" x14ac:dyDescent="0.25">
      <c r="A324" s="284" t="s">
        <v>306</v>
      </c>
      <c r="B324" s="216" t="s">
        <v>438</v>
      </c>
      <c r="C324" s="285" t="s">
        <v>828</v>
      </c>
      <c r="D324" s="286" t="s">
        <v>465</v>
      </c>
      <c r="E324" s="216" t="s">
        <v>450</v>
      </c>
      <c r="F324" s="216" t="s">
        <v>468</v>
      </c>
      <c r="G324" s="216" t="s">
        <v>310</v>
      </c>
      <c r="H324" s="216">
        <v>183</v>
      </c>
      <c r="I324" s="289">
        <v>50</v>
      </c>
      <c r="J324" s="290">
        <v>84</v>
      </c>
      <c r="K324" s="216" t="s">
        <v>310</v>
      </c>
      <c r="L324" s="288" t="s">
        <v>834</v>
      </c>
      <c r="M324" s="173"/>
    </row>
    <row r="325" spans="1:13" ht="13" hidden="1" x14ac:dyDescent="0.25">
      <c r="A325" s="284" t="s">
        <v>306</v>
      </c>
      <c r="B325" s="216" t="s">
        <v>438</v>
      </c>
      <c r="C325" s="285" t="s">
        <v>835</v>
      </c>
      <c r="D325" s="286" t="s">
        <v>449</v>
      </c>
      <c r="E325" s="216" t="s">
        <v>450</v>
      </c>
      <c r="F325" s="216" t="s">
        <v>466</v>
      </c>
      <c r="G325" s="216" t="s">
        <v>357</v>
      </c>
      <c r="H325" s="216">
        <v>305</v>
      </c>
      <c r="I325" s="289">
        <v>20</v>
      </c>
      <c r="J325" s="290">
        <v>20</v>
      </c>
      <c r="K325" s="216" t="s">
        <v>357</v>
      </c>
      <c r="L325" s="288" t="s">
        <v>836</v>
      </c>
      <c r="M325" s="173"/>
    </row>
    <row r="326" spans="1:13" ht="13" hidden="1" x14ac:dyDescent="0.25">
      <c r="A326" s="284" t="s">
        <v>306</v>
      </c>
      <c r="B326" s="216" t="s">
        <v>438</v>
      </c>
      <c r="C326" s="285" t="s">
        <v>837</v>
      </c>
      <c r="D326" s="286" t="s">
        <v>440</v>
      </c>
      <c r="E326" s="216" t="s">
        <v>441</v>
      </c>
      <c r="F326" s="216" t="s">
        <v>442</v>
      </c>
      <c r="G326" s="216" t="s">
        <v>336</v>
      </c>
      <c r="H326" s="216" t="s">
        <v>336</v>
      </c>
      <c r="I326" s="291">
        <v>80</v>
      </c>
      <c r="J326" s="290">
        <v>80</v>
      </c>
      <c r="K326" s="216" t="s">
        <v>336</v>
      </c>
      <c r="L326" s="288"/>
      <c r="M326" s="173"/>
    </row>
    <row r="327" spans="1:13" ht="13" hidden="1" x14ac:dyDescent="0.25">
      <c r="A327" s="284" t="s">
        <v>306</v>
      </c>
      <c r="B327" s="216" t="s">
        <v>438</v>
      </c>
      <c r="C327" s="285" t="s">
        <v>838</v>
      </c>
      <c r="D327" s="286" t="s">
        <v>440</v>
      </c>
      <c r="E327" s="216" t="s">
        <v>507</v>
      </c>
      <c r="F327" s="216" t="s">
        <v>565</v>
      </c>
      <c r="G327" s="216" t="s">
        <v>336</v>
      </c>
      <c r="H327" s="216" t="s">
        <v>336</v>
      </c>
      <c r="I327" s="216" t="s">
        <v>336</v>
      </c>
      <c r="J327" s="290">
        <v>57.999999999999993</v>
      </c>
      <c r="K327" s="216" t="s">
        <v>336</v>
      </c>
      <c r="L327" s="288"/>
      <c r="M327" s="173"/>
    </row>
    <row r="328" spans="1:13" ht="13" hidden="1" x14ac:dyDescent="0.25">
      <c r="A328" s="284" t="s">
        <v>306</v>
      </c>
      <c r="B328" s="216" t="s">
        <v>438</v>
      </c>
      <c r="C328" s="285" t="s">
        <v>838</v>
      </c>
      <c r="D328" s="286" t="s">
        <v>449</v>
      </c>
      <c r="E328" s="216" t="s">
        <v>450</v>
      </c>
      <c r="F328" s="216" t="s">
        <v>685</v>
      </c>
      <c r="G328" s="216" t="s">
        <v>336</v>
      </c>
      <c r="H328" s="216" t="s">
        <v>336</v>
      </c>
      <c r="I328" s="216" t="s">
        <v>336</v>
      </c>
      <c r="J328" s="290">
        <v>69</v>
      </c>
      <c r="K328" s="216" t="s">
        <v>336</v>
      </c>
      <c r="L328" s="288"/>
      <c r="M328" s="173"/>
    </row>
    <row r="329" spans="1:13" ht="13" hidden="1" x14ac:dyDescent="0.25">
      <c r="A329" s="284" t="s">
        <v>306</v>
      </c>
      <c r="B329" s="216" t="s">
        <v>438</v>
      </c>
      <c r="C329" s="285" t="s">
        <v>839</v>
      </c>
      <c r="D329" s="286" t="s">
        <v>440</v>
      </c>
      <c r="E329" s="216"/>
      <c r="F329" s="216" t="s">
        <v>840</v>
      </c>
      <c r="G329" s="216" t="s">
        <v>336</v>
      </c>
      <c r="H329" s="216" t="s">
        <v>336</v>
      </c>
      <c r="I329" s="216" t="s">
        <v>336</v>
      </c>
      <c r="J329" s="290">
        <v>13</v>
      </c>
      <c r="K329" s="216" t="s">
        <v>336</v>
      </c>
      <c r="L329" s="288"/>
      <c r="M329" s="173"/>
    </row>
    <row r="330" spans="1:13" ht="13" hidden="1" x14ac:dyDescent="0.25">
      <c r="A330" s="284" t="s">
        <v>306</v>
      </c>
      <c r="B330" s="216" t="s">
        <v>438</v>
      </c>
      <c r="C330" s="285" t="s">
        <v>841</v>
      </c>
      <c r="D330" s="286" t="s">
        <v>449</v>
      </c>
      <c r="E330" s="216" t="s">
        <v>450</v>
      </c>
      <c r="F330" s="216" t="s">
        <v>842</v>
      </c>
      <c r="G330" s="216" t="s">
        <v>336</v>
      </c>
      <c r="H330" s="216" t="s">
        <v>336</v>
      </c>
      <c r="I330" s="216" t="s">
        <v>336</v>
      </c>
      <c r="J330" s="290">
        <v>0</v>
      </c>
      <c r="K330" s="216" t="s">
        <v>336</v>
      </c>
      <c r="L330" s="288" t="s">
        <v>843</v>
      </c>
      <c r="M330" s="173"/>
    </row>
    <row r="331" spans="1:13" ht="13" hidden="1" x14ac:dyDescent="0.25">
      <c r="A331" s="284" t="s">
        <v>306</v>
      </c>
      <c r="B331" s="216" t="s">
        <v>438</v>
      </c>
      <c r="C331" s="285" t="s">
        <v>841</v>
      </c>
      <c r="D331" s="286" t="s">
        <v>465</v>
      </c>
      <c r="E331" s="216" t="s">
        <v>450</v>
      </c>
      <c r="F331" s="216" t="s">
        <v>844</v>
      </c>
      <c r="G331" s="216" t="s">
        <v>336</v>
      </c>
      <c r="H331" s="216" t="s">
        <v>336</v>
      </c>
      <c r="I331" s="216" t="s">
        <v>336</v>
      </c>
      <c r="J331" s="290">
        <v>11</v>
      </c>
      <c r="K331" s="216" t="s">
        <v>336</v>
      </c>
      <c r="L331" s="288" t="s">
        <v>843</v>
      </c>
      <c r="M331" s="173"/>
    </row>
    <row r="332" spans="1:13" ht="13" hidden="1" x14ac:dyDescent="0.25">
      <c r="A332" s="284" t="s">
        <v>306</v>
      </c>
      <c r="B332" s="216" t="s">
        <v>438</v>
      </c>
      <c r="C332" s="285" t="s">
        <v>845</v>
      </c>
      <c r="D332" s="286" t="s">
        <v>440</v>
      </c>
      <c r="E332" s="216" t="s">
        <v>441</v>
      </c>
      <c r="F332" s="216" t="s">
        <v>491</v>
      </c>
      <c r="G332" s="216" t="s">
        <v>336</v>
      </c>
      <c r="H332" s="216" t="s">
        <v>336</v>
      </c>
      <c r="I332" s="216" t="s">
        <v>336</v>
      </c>
      <c r="J332" s="290">
        <v>0</v>
      </c>
      <c r="K332" s="216" t="s">
        <v>336</v>
      </c>
      <c r="L332" s="288"/>
      <c r="M332" s="173"/>
    </row>
    <row r="333" spans="1:13" ht="13" hidden="1" x14ac:dyDescent="0.25">
      <c r="A333" s="284" t="s">
        <v>306</v>
      </c>
      <c r="B333" s="216" t="s">
        <v>438</v>
      </c>
      <c r="C333" s="285" t="s">
        <v>846</v>
      </c>
      <c r="D333" s="286" t="s">
        <v>481</v>
      </c>
      <c r="E333" s="216" t="s">
        <v>450</v>
      </c>
      <c r="F333" s="216" t="s">
        <v>554</v>
      </c>
      <c r="G333" s="216" t="s">
        <v>357</v>
      </c>
      <c r="H333" s="216">
        <v>5</v>
      </c>
      <c r="I333" s="216" t="s">
        <v>336</v>
      </c>
      <c r="J333" s="290">
        <v>0</v>
      </c>
      <c r="K333" s="216" t="s">
        <v>310</v>
      </c>
      <c r="L333" s="288" t="s">
        <v>847</v>
      </c>
      <c r="M333" s="173"/>
    </row>
    <row r="334" spans="1:13" ht="13" hidden="1" x14ac:dyDescent="0.25">
      <c r="A334" s="284" t="s">
        <v>306</v>
      </c>
      <c r="B334" s="216" t="s">
        <v>438</v>
      </c>
      <c r="C334" s="285" t="s">
        <v>848</v>
      </c>
      <c r="D334" s="286" t="s">
        <v>465</v>
      </c>
      <c r="E334" s="216" t="s">
        <v>450</v>
      </c>
      <c r="F334" s="216" t="s">
        <v>468</v>
      </c>
      <c r="G334" s="216" t="s">
        <v>357</v>
      </c>
      <c r="H334" s="216">
        <v>15</v>
      </c>
      <c r="I334" s="216" t="s">
        <v>336</v>
      </c>
      <c r="J334" s="290">
        <v>7.0000000000000009</v>
      </c>
      <c r="K334" s="216" t="s">
        <v>310</v>
      </c>
      <c r="L334" s="288" t="s">
        <v>849</v>
      </c>
      <c r="M334" s="173"/>
    </row>
    <row r="335" spans="1:13" ht="13" hidden="1" x14ac:dyDescent="0.25">
      <c r="A335" s="284" t="s">
        <v>306</v>
      </c>
      <c r="B335" s="216" t="s">
        <v>438</v>
      </c>
      <c r="C335" s="285" t="s">
        <v>848</v>
      </c>
      <c r="D335" s="286" t="s">
        <v>449</v>
      </c>
      <c r="E335" s="216" t="s">
        <v>450</v>
      </c>
      <c r="F335" s="216" t="s">
        <v>466</v>
      </c>
      <c r="G335" s="216" t="s">
        <v>336</v>
      </c>
      <c r="H335" s="216" t="s">
        <v>336</v>
      </c>
      <c r="I335" s="216" t="s">
        <v>336</v>
      </c>
      <c r="J335" s="290">
        <v>8</v>
      </c>
      <c r="K335" s="216" t="s">
        <v>336</v>
      </c>
      <c r="L335" s="288" t="s">
        <v>849</v>
      </c>
      <c r="M335" s="173"/>
    </row>
    <row r="336" spans="1:13" ht="13" hidden="1" x14ac:dyDescent="0.25">
      <c r="A336" s="284" t="s">
        <v>306</v>
      </c>
      <c r="B336" s="216" t="s">
        <v>438</v>
      </c>
      <c r="C336" s="285" t="s">
        <v>850</v>
      </c>
      <c r="D336" s="286" t="s">
        <v>449</v>
      </c>
      <c r="E336" s="216" t="s">
        <v>450</v>
      </c>
      <c r="F336" s="216" t="s">
        <v>466</v>
      </c>
      <c r="G336" s="216" t="s">
        <v>336</v>
      </c>
      <c r="H336" s="216" t="s">
        <v>336</v>
      </c>
      <c r="I336" s="216" t="s">
        <v>336</v>
      </c>
      <c r="J336" s="290">
        <v>1</v>
      </c>
      <c r="K336" s="216" t="s">
        <v>336</v>
      </c>
      <c r="L336" s="288"/>
      <c r="M336" s="173"/>
    </row>
    <row r="337" spans="1:13" ht="13" hidden="1" x14ac:dyDescent="0.25">
      <c r="A337" s="284" t="s">
        <v>306</v>
      </c>
      <c r="B337" s="216" t="s">
        <v>438</v>
      </c>
      <c r="C337" s="285" t="s">
        <v>850</v>
      </c>
      <c r="D337" s="286" t="s">
        <v>465</v>
      </c>
      <c r="E337" s="216" t="s">
        <v>450</v>
      </c>
      <c r="F337" s="216" t="s">
        <v>468</v>
      </c>
      <c r="G337" s="216" t="s">
        <v>336</v>
      </c>
      <c r="H337" s="216" t="s">
        <v>336</v>
      </c>
      <c r="I337" s="216" t="s">
        <v>336</v>
      </c>
      <c r="J337" s="216" t="s">
        <v>336</v>
      </c>
      <c r="K337" s="216" t="s">
        <v>336</v>
      </c>
      <c r="L337" s="288"/>
      <c r="M337" s="173"/>
    </row>
    <row r="338" spans="1:13" ht="13" x14ac:dyDescent="0.25">
      <c r="A338" s="284" t="s">
        <v>306</v>
      </c>
      <c r="B338" s="216" t="s">
        <v>438</v>
      </c>
      <c r="C338" s="285" t="s">
        <v>851</v>
      </c>
      <c r="D338" s="286" t="s">
        <v>481</v>
      </c>
      <c r="E338" s="216" t="s">
        <v>450</v>
      </c>
      <c r="F338" s="216" t="s">
        <v>482</v>
      </c>
      <c r="G338" s="216" t="s">
        <v>310</v>
      </c>
      <c r="H338" s="216">
        <v>914</v>
      </c>
      <c r="I338" s="216" t="s">
        <v>336</v>
      </c>
      <c r="J338" s="216" t="s">
        <v>754</v>
      </c>
      <c r="K338" s="216" t="s">
        <v>310</v>
      </c>
      <c r="L338" s="288" t="s">
        <v>852</v>
      </c>
      <c r="M338" s="173"/>
    </row>
    <row r="339" spans="1:13" ht="13" hidden="1" x14ac:dyDescent="0.25">
      <c r="A339" s="284" t="s">
        <v>306</v>
      </c>
      <c r="B339" s="216" t="s">
        <v>438</v>
      </c>
      <c r="C339" s="285" t="s">
        <v>851</v>
      </c>
      <c r="D339" s="286" t="s">
        <v>465</v>
      </c>
      <c r="E339" s="216" t="s">
        <v>450</v>
      </c>
      <c r="F339" s="216" t="s">
        <v>468</v>
      </c>
      <c r="G339" s="216" t="s">
        <v>357</v>
      </c>
      <c r="H339" s="216">
        <v>101</v>
      </c>
      <c r="I339" s="216" t="s">
        <v>336</v>
      </c>
      <c r="J339" s="216" t="s">
        <v>853</v>
      </c>
      <c r="K339" s="216" t="s">
        <v>310</v>
      </c>
      <c r="L339" s="288" t="s">
        <v>854</v>
      </c>
      <c r="M339" s="173"/>
    </row>
    <row r="340" spans="1:13" ht="13" hidden="1" x14ac:dyDescent="0.25">
      <c r="A340" s="284" t="s">
        <v>306</v>
      </c>
      <c r="B340" s="216" t="s">
        <v>438</v>
      </c>
      <c r="C340" s="285" t="s">
        <v>855</v>
      </c>
      <c r="D340" s="286" t="s">
        <v>465</v>
      </c>
      <c r="E340" s="216" t="s">
        <v>450</v>
      </c>
      <c r="F340" s="216" t="s">
        <v>844</v>
      </c>
      <c r="G340" s="216" t="s">
        <v>336</v>
      </c>
      <c r="H340" s="216" t="s">
        <v>336</v>
      </c>
      <c r="I340" s="216" t="s">
        <v>336</v>
      </c>
      <c r="J340" s="216" t="s">
        <v>336</v>
      </c>
      <c r="K340" s="216" t="s">
        <v>336</v>
      </c>
      <c r="L340" s="288" t="s">
        <v>856</v>
      </c>
      <c r="M340" s="173"/>
    </row>
    <row r="341" spans="1:13" ht="13" hidden="1" x14ac:dyDescent="0.25">
      <c r="A341" s="284" t="s">
        <v>306</v>
      </c>
      <c r="B341" s="216" t="s">
        <v>438</v>
      </c>
      <c r="C341" s="285" t="s">
        <v>855</v>
      </c>
      <c r="D341" s="286" t="s">
        <v>449</v>
      </c>
      <c r="E341" s="216" t="s">
        <v>450</v>
      </c>
      <c r="F341" s="216" t="s">
        <v>539</v>
      </c>
      <c r="G341" s="216" t="s">
        <v>336</v>
      </c>
      <c r="H341" s="216" t="s">
        <v>336</v>
      </c>
      <c r="I341" s="216" t="s">
        <v>336</v>
      </c>
      <c r="J341" s="216" t="s">
        <v>336</v>
      </c>
      <c r="K341" s="216" t="s">
        <v>336</v>
      </c>
      <c r="L341" s="288" t="s">
        <v>856</v>
      </c>
      <c r="M341" s="173"/>
    </row>
    <row r="342" spans="1:13" ht="13" hidden="1" x14ac:dyDescent="0.25">
      <c r="A342" s="284" t="s">
        <v>306</v>
      </c>
      <c r="B342" s="216" t="s">
        <v>438</v>
      </c>
      <c r="C342" s="285" t="s">
        <v>855</v>
      </c>
      <c r="D342" s="286" t="s">
        <v>449</v>
      </c>
      <c r="E342" s="216" t="s">
        <v>450</v>
      </c>
      <c r="F342" s="216" t="s">
        <v>857</v>
      </c>
      <c r="G342" s="216" t="s">
        <v>336</v>
      </c>
      <c r="H342" s="216" t="s">
        <v>336</v>
      </c>
      <c r="I342" s="216" t="s">
        <v>336</v>
      </c>
      <c r="J342" s="216" t="s">
        <v>336</v>
      </c>
      <c r="K342" s="216" t="s">
        <v>336</v>
      </c>
      <c r="L342" s="288" t="s">
        <v>856</v>
      </c>
      <c r="M342" s="173"/>
    </row>
    <row r="343" spans="1:13" ht="13" hidden="1" x14ac:dyDescent="0.25">
      <c r="A343" s="284" t="s">
        <v>306</v>
      </c>
      <c r="B343" s="216" t="s">
        <v>438</v>
      </c>
      <c r="C343" s="285" t="s">
        <v>855</v>
      </c>
      <c r="D343" s="286" t="s">
        <v>449</v>
      </c>
      <c r="E343" s="216" t="s">
        <v>450</v>
      </c>
      <c r="F343" s="216" t="s">
        <v>858</v>
      </c>
      <c r="G343" s="216" t="s">
        <v>336</v>
      </c>
      <c r="H343" s="216" t="s">
        <v>336</v>
      </c>
      <c r="I343" s="216" t="s">
        <v>336</v>
      </c>
      <c r="J343" s="216" t="s">
        <v>336</v>
      </c>
      <c r="K343" s="216" t="s">
        <v>336</v>
      </c>
      <c r="L343" s="288" t="s">
        <v>856</v>
      </c>
      <c r="M343" s="173"/>
    </row>
    <row r="344" spans="1:13" ht="13" hidden="1" x14ac:dyDescent="0.25">
      <c r="A344" s="284" t="s">
        <v>306</v>
      </c>
      <c r="B344" s="216" t="s">
        <v>438</v>
      </c>
      <c r="C344" s="285" t="s">
        <v>855</v>
      </c>
      <c r="D344" s="286" t="s">
        <v>449</v>
      </c>
      <c r="E344" s="216" t="s">
        <v>450</v>
      </c>
      <c r="F344" s="216" t="s">
        <v>859</v>
      </c>
      <c r="G344" s="216" t="s">
        <v>336</v>
      </c>
      <c r="H344" s="216" t="s">
        <v>336</v>
      </c>
      <c r="I344" s="216" t="s">
        <v>336</v>
      </c>
      <c r="J344" s="216" t="s">
        <v>336</v>
      </c>
      <c r="K344" s="216" t="s">
        <v>336</v>
      </c>
      <c r="L344" s="288" t="s">
        <v>856</v>
      </c>
      <c r="M344" s="173"/>
    </row>
    <row r="345" spans="1:13" ht="13" x14ac:dyDescent="0.25">
      <c r="A345" s="284" t="s">
        <v>306</v>
      </c>
      <c r="B345" s="216" t="s">
        <v>438</v>
      </c>
      <c r="C345" s="285" t="s">
        <v>855</v>
      </c>
      <c r="D345" s="286" t="s">
        <v>465</v>
      </c>
      <c r="E345" s="216" t="s">
        <v>450</v>
      </c>
      <c r="F345" s="216" t="s">
        <v>468</v>
      </c>
      <c r="G345" s="216" t="s">
        <v>310</v>
      </c>
      <c r="H345" s="216">
        <v>12906</v>
      </c>
      <c r="I345" s="289">
        <v>80</v>
      </c>
      <c r="J345" s="290">
        <v>20</v>
      </c>
      <c r="K345" s="216" t="s">
        <v>357</v>
      </c>
      <c r="L345" s="288" t="s">
        <v>860</v>
      </c>
      <c r="M345" s="173"/>
    </row>
    <row r="346" spans="1:13" ht="13" hidden="1" x14ac:dyDescent="0.25">
      <c r="A346" s="284" t="s">
        <v>306</v>
      </c>
      <c r="B346" s="216" t="s">
        <v>438</v>
      </c>
      <c r="C346" s="285" t="s">
        <v>855</v>
      </c>
      <c r="D346" s="286" t="s">
        <v>449</v>
      </c>
      <c r="E346" s="216" t="s">
        <v>450</v>
      </c>
      <c r="F346" s="216" t="s">
        <v>861</v>
      </c>
      <c r="G346" s="216" t="s">
        <v>336</v>
      </c>
      <c r="H346" s="216" t="s">
        <v>336</v>
      </c>
      <c r="I346" s="291">
        <v>72</v>
      </c>
      <c r="J346" s="290">
        <v>80</v>
      </c>
      <c r="K346" s="216" t="s">
        <v>336</v>
      </c>
      <c r="L346" s="288" t="s">
        <v>856</v>
      </c>
      <c r="M346" s="173"/>
    </row>
    <row r="347" spans="1:13" ht="13" hidden="1" x14ac:dyDescent="0.25">
      <c r="A347" s="284" t="s">
        <v>306</v>
      </c>
      <c r="B347" s="216" t="s">
        <v>438</v>
      </c>
      <c r="C347" s="285" t="s">
        <v>855</v>
      </c>
      <c r="D347" s="286" t="s">
        <v>449</v>
      </c>
      <c r="E347" s="216" t="s">
        <v>450</v>
      </c>
      <c r="F347" s="216" t="s">
        <v>699</v>
      </c>
      <c r="G347" s="216" t="s">
        <v>336</v>
      </c>
      <c r="H347" s="216" t="s">
        <v>336</v>
      </c>
      <c r="I347" s="291">
        <v>9</v>
      </c>
      <c r="J347" s="290">
        <v>57.999999999999993</v>
      </c>
      <c r="K347" s="216" t="s">
        <v>336</v>
      </c>
      <c r="L347" s="288" t="s">
        <v>856</v>
      </c>
      <c r="M347" s="173"/>
    </row>
    <row r="348" spans="1:13" ht="13" x14ac:dyDescent="0.25">
      <c r="A348" s="284" t="s">
        <v>306</v>
      </c>
      <c r="B348" s="216" t="s">
        <v>438</v>
      </c>
      <c r="C348" s="285" t="s">
        <v>855</v>
      </c>
      <c r="D348" s="286" t="s">
        <v>465</v>
      </c>
      <c r="E348" s="216" t="s">
        <v>450</v>
      </c>
      <c r="F348" s="216" t="s">
        <v>472</v>
      </c>
      <c r="G348" s="216" t="s">
        <v>310</v>
      </c>
      <c r="H348" s="216">
        <v>7106</v>
      </c>
      <c r="I348" s="289">
        <v>8</v>
      </c>
      <c r="J348" s="290">
        <v>69</v>
      </c>
      <c r="K348" s="216" t="s">
        <v>357</v>
      </c>
      <c r="L348" s="288" t="s">
        <v>862</v>
      </c>
      <c r="M348" s="173"/>
    </row>
    <row r="349" spans="1:13" ht="13" x14ac:dyDescent="0.25">
      <c r="A349" s="284" t="s">
        <v>306</v>
      </c>
      <c r="B349" s="216" t="s">
        <v>438</v>
      </c>
      <c r="C349" s="285" t="s">
        <v>855</v>
      </c>
      <c r="D349" s="286" t="s">
        <v>481</v>
      </c>
      <c r="E349" s="216" t="s">
        <v>450</v>
      </c>
      <c r="F349" s="216" t="s">
        <v>482</v>
      </c>
      <c r="G349" s="216" t="s">
        <v>310</v>
      </c>
      <c r="H349" s="216">
        <v>1845</v>
      </c>
      <c r="I349" s="289">
        <v>8</v>
      </c>
      <c r="J349" s="290">
        <v>13</v>
      </c>
      <c r="K349" s="216" t="s">
        <v>357</v>
      </c>
      <c r="L349" s="288" t="s">
        <v>863</v>
      </c>
      <c r="M349" s="173"/>
    </row>
    <row r="350" spans="1:13" ht="13" hidden="1" x14ac:dyDescent="0.25">
      <c r="A350" s="284" t="s">
        <v>306</v>
      </c>
      <c r="B350" s="216" t="s">
        <v>438</v>
      </c>
      <c r="C350" s="285" t="s">
        <v>864</v>
      </c>
      <c r="D350" s="286" t="s">
        <v>449</v>
      </c>
      <c r="E350" s="216" t="s">
        <v>450</v>
      </c>
      <c r="F350" s="216" t="s">
        <v>746</v>
      </c>
      <c r="G350" s="216" t="s">
        <v>336</v>
      </c>
      <c r="H350" s="216" t="s">
        <v>336</v>
      </c>
      <c r="I350" s="291">
        <v>16</v>
      </c>
      <c r="J350" s="290">
        <v>0</v>
      </c>
      <c r="K350" s="216" t="s">
        <v>336</v>
      </c>
      <c r="L350" s="288" t="s">
        <v>865</v>
      </c>
      <c r="M350" s="173"/>
    </row>
    <row r="351" spans="1:13" ht="13" hidden="1" x14ac:dyDescent="0.25">
      <c r="A351" s="284" t="s">
        <v>306</v>
      </c>
      <c r="B351" s="216" t="s">
        <v>438</v>
      </c>
      <c r="C351" s="285" t="s">
        <v>864</v>
      </c>
      <c r="D351" s="286" t="s">
        <v>449</v>
      </c>
      <c r="E351" s="216" t="s">
        <v>450</v>
      </c>
      <c r="F351" s="216" t="s">
        <v>866</v>
      </c>
      <c r="G351" s="216" t="s">
        <v>336</v>
      </c>
      <c r="H351" s="216" t="s">
        <v>336</v>
      </c>
      <c r="I351" s="291">
        <v>1</v>
      </c>
      <c r="J351" s="290">
        <v>11</v>
      </c>
      <c r="K351" s="216" t="s">
        <v>336</v>
      </c>
      <c r="L351" s="288" t="s">
        <v>865</v>
      </c>
      <c r="M351" s="173"/>
    </row>
    <row r="352" spans="1:13" ht="13" hidden="1" x14ac:dyDescent="0.25">
      <c r="A352" s="284" t="s">
        <v>306</v>
      </c>
      <c r="B352" s="216" t="s">
        <v>438</v>
      </c>
      <c r="C352" s="285" t="s">
        <v>867</v>
      </c>
      <c r="D352" s="286" t="s">
        <v>449</v>
      </c>
      <c r="E352" s="216" t="s">
        <v>450</v>
      </c>
      <c r="F352" s="216" t="s">
        <v>868</v>
      </c>
      <c r="G352" s="216" t="s">
        <v>357</v>
      </c>
      <c r="H352" s="216">
        <v>2</v>
      </c>
      <c r="I352" s="291">
        <v>1</v>
      </c>
      <c r="J352" s="290">
        <v>0</v>
      </c>
      <c r="K352" s="216" t="s">
        <v>310</v>
      </c>
      <c r="L352" s="288" t="s">
        <v>869</v>
      </c>
      <c r="M352" s="173"/>
    </row>
    <row r="353" spans="1:13" ht="13" hidden="1" x14ac:dyDescent="0.25">
      <c r="A353" s="284" t="s">
        <v>306</v>
      </c>
      <c r="B353" s="216" t="s">
        <v>438</v>
      </c>
      <c r="C353" s="285" t="s">
        <v>867</v>
      </c>
      <c r="D353" s="286" t="s">
        <v>449</v>
      </c>
      <c r="E353" s="216" t="s">
        <v>450</v>
      </c>
      <c r="F353" s="216" t="s">
        <v>870</v>
      </c>
      <c r="G353" s="216" t="s">
        <v>336</v>
      </c>
      <c r="H353" s="216" t="s">
        <v>336</v>
      </c>
      <c r="I353" s="291">
        <v>21</v>
      </c>
      <c r="J353" s="290">
        <v>0</v>
      </c>
      <c r="K353" s="216" t="s">
        <v>336</v>
      </c>
      <c r="L353" s="288" t="s">
        <v>869</v>
      </c>
      <c r="M353" s="173"/>
    </row>
    <row r="354" spans="1:13" ht="13" x14ac:dyDescent="0.25">
      <c r="A354" s="284" t="s">
        <v>306</v>
      </c>
      <c r="B354" s="216" t="s">
        <v>438</v>
      </c>
      <c r="C354" s="285" t="s">
        <v>867</v>
      </c>
      <c r="D354" s="286" t="s">
        <v>465</v>
      </c>
      <c r="E354" s="216" t="s">
        <v>450</v>
      </c>
      <c r="F354" s="216" t="s">
        <v>472</v>
      </c>
      <c r="G354" s="216" t="s">
        <v>310</v>
      </c>
      <c r="H354" s="216">
        <v>1456</v>
      </c>
      <c r="I354" s="289">
        <v>8</v>
      </c>
      <c r="J354" s="290">
        <v>7.0000000000000009</v>
      </c>
      <c r="K354" s="216" t="s">
        <v>310</v>
      </c>
      <c r="L354" s="288" t="s">
        <v>871</v>
      </c>
      <c r="M354" s="173"/>
    </row>
    <row r="355" spans="1:13" ht="13" x14ac:dyDescent="0.25">
      <c r="A355" s="284" t="s">
        <v>306</v>
      </c>
      <c r="B355" s="216" t="s">
        <v>438</v>
      </c>
      <c r="C355" s="285" t="s">
        <v>867</v>
      </c>
      <c r="D355" s="286" t="s">
        <v>465</v>
      </c>
      <c r="E355" s="216" t="s">
        <v>450</v>
      </c>
      <c r="F355" s="216" t="s">
        <v>468</v>
      </c>
      <c r="G355" s="216" t="s">
        <v>310</v>
      </c>
      <c r="H355" s="216">
        <v>4141</v>
      </c>
      <c r="I355" s="289">
        <v>74</v>
      </c>
      <c r="J355" s="290">
        <v>8</v>
      </c>
      <c r="K355" s="216" t="s">
        <v>310</v>
      </c>
      <c r="L355" s="288" t="s">
        <v>872</v>
      </c>
      <c r="M355" s="173"/>
    </row>
    <row r="356" spans="1:13" ht="13" hidden="1" x14ac:dyDescent="0.25">
      <c r="A356" s="284" t="s">
        <v>306</v>
      </c>
      <c r="B356" s="216" t="s">
        <v>438</v>
      </c>
      <c r="C356" s="285" t="s">
        <v>867</v>
      </c>
      <c r="D356" s="286" t="s">
        <v>465</v>
      </c>
      <c r="E356" s="216" t="s">
        <v>450</v>
      </c>
      <c r="F356" s="216" t="s">
        <v>478</v>
      </c>
      <c r="G356" s="216" t="s">
        <v>357</v>
      </c>
      <c r="H356" s="216">
        <v>6</v>
      </c>
      <c r="I356" s="289">
        <v>62</v>
      </c>
      <c r="J356" s="290">
        <v>1</v>
      </c>
      <c r="K356" s="216" t="s">
        <v>310</v>
      </c>
      <c r="L356" s="288" t="s">
        <v>873</v>
      </c>
      <c r="M356" s="173"/>
    </row>
    <row r="357" spans="1:13" ht="13" hidden="1" x14ac:dyDescent="0.25">
      <c r="A357" s="284" t="s">
        <v>306</v>
      </c>
      <c r="B357" s="216" t="s">
        <v>438</v>
      </c>
      <c r="C357" s="285" t="s">
        <v>867</v>
      </c>
      <c r="D357" s="286" t="s">
        <v>449</v>
      </c>
      <c r="E357" s="216" t="s">
        <v>450</v>
      </c>
      <c r="F357" s="216" t="s">
        <v>624</v>
      </c>
      <c r="G357" s="216" t="s">
        <v>336</v>
      </c>
      <c r="H357" s="216" t="s">
        <v>336</v>
      </c>
      <c r="I357" s="178">
        <v>74</v>
      </c>
      <c r="J357" s="216" t="s">
        <v>336</v>
      </c>
      <c r="K357" s="216" t="s">
        <v>336</v>
      </c>
      <c r="L357" s="288" t="s">
        <v>869</v>
      </c>
      <c r="M357" s="173"/>
    </row>
    <row r="358" spans="1:13" ht="13" hidden="1" x14ac:dyDescent="0.25">
      <c r="A358" s="284" t="s">
        <v>306</v>
      </c>
      <c r="B358" s="216" t="s">
        <v>438</v>
      </c>
      <c r="C358" s="285" t="s">
        <v>867</v>
      </c>
      <c r="D358" s="286" t="s">
        <v>449</v>
      </c>
      <c r="E358" s="216" t="s">
        <v>450</v>
      </c>
      <c r="F358" s="216" t="s">
        <v>632</v>
      </c>
      <c r="G358" s="216" t="s">
        <v>336</v>
      </c>
      <c r="H358" s="216" t="s">
        <v>336</v>
      </c>
      <c r="I358" s="178">
        <v>16</v>
      </c>
      <c r="J358" s="216" t="s">
        <v>336</v>
      </c>
      <c r="K358" s="216" t="s">
        <v>336</v>
      </c>
      <c r="L358" s="288" t="s">
        <v>869</v>
      </c>
      <c r="M358" s="173"/>
    </row>
    <row r="359" spans="1:13" ht="13" hidden="1" x14ac:dyDescent="0.25">
      <c r="A359" s="284" t="s">
        <v>306</v>
      </c>
      <c r="B359" s="216" t="s">
        <v>438</v>
      </c>
      <c r="C359" s="285" t="s">
        <v>874</v>
      </c>
      <c r="D359" s="286" t="s">
        <v>449</v>
      </c>
      <c r="E359" s="216" t="s">
        <v>450</v>
      </c>
      <c r="F359" s="216" t="s">
        <v>551</v>
      </c>
      <c r="G359" s="216" t="s">
        <v>336</v>
      </c>
      <c r="H359" s="216" t="s">
        <v>336</v>
      </c>
      <c r="I359" s="178">
        <v>4</v>
      </c>
      <c r="J359" s="216" t="s">
        <v>336</v>
      </c>
      <c r="K359" s="216" t="s">
        <v>336</v>
      </c>
      <c r="L359" s="288"/>
      <c r="M359" s="173"/>
    </row>
    <row r="360" spans="1:13" ht="13" hidden="1" x14ac:dyDescent="0.25">
      <c r="A360" s="284" t="s">
        <v>306</v>
      </c>
      <c r="B360" s="216" t="s">
        <v>438</v>
      </c>
      <c r="C360" s="285" t="s">
        <v>874</v>
      </c>
      <c r="D360" s="286" t="s">
        <v>440</v>
      </c>
      <c r="E360" s="216" t="s">
        <v>456</v>
      </c>
      <c r="F360" s="216" t="s">
        <v>457</v>
      </c>
      <c r="G360" s="216" t="s">
        <v>336</v>
      </c>
      <c r="H360" s="216" t="s">
        <v>336</v>
      </c>
      <c r="I360" s="178">
        <v>84</v>
      </c>
      <c r="J360" s="216" t="s">
        <v>336</v>
      </c>
      <c r="K360" s="216" t="s">
        <v>336</v>
      </c>
      <c r="L360" s="288"/>
      <c r="M360" s="173"/>
    </row>
    <row r="361" spans="1:13" ht="13" hidden="1" x14ac:dyDescent="0.25">
      <c r="A361" s="284" t="s">
        <v>306</v>
      </c>
      <c r="B361" s="216" t="s">
        <v>438</v>
      </c>
      <c r="C361" s="285" t="s">
        <v>875</v>
      </c>
      <c r="D361" s="286" t="s">
        <v>440</v>
      </c>
      <c r="E361" s="216" t="s">
        <v>507</v>
      </c>
      <c r="F361" s="216" t="s">
        <v>583</v>
      </c>
      <c r="G361" s="216" t="s">
        <v>336</v>
      </c>
      <c r="H361" s="216" t="s">
        <v>336</v>
      </c>
      <c r="I361" s="178">
        <v>72</v>
      </c>
      <c r="J361" s="216" t="s">
        <v>336</v>
      </c>
      <c r="K361" s="216" t="s">
        <v>336</v>
      </c>
      <c r="L361" s="288"/>
      <c r="M361" s="173"/>
    </row>
    <row r="362" spans="1:13" ht="13" hidden="1" x14ac:dyDescent="0.25">
      <c r="A362" s="284" t="s">
        <v>306</v>
      </c>
      <c r="B362" s="216" t="s">
        <v>438</v>
      </c>
      <c r="C362" s="285" t="s">
        <v>876</v>
      </c>
      <c r="D362" s="286" t="s">
        <v>440</v>
      </c>
      <c r="E362" s="216" t="s">
        <v>507</v>
      </c>
      <c r="F362" s="216" t="s">
        <v>565</v>
      </c>
      <c r="G362" s="216" t="s">
        <v>336</v>
      </c>
      <c r="H362" s="216" t="s">
        <v>336</v>
      </c>
      <c r="I362" s="178">
        <v>32</v>
      </c>
      <c r="J362" s="216" t="s">
        <v>336</v>
      </c>
      <c r="K362" s="216" t="s">
        <v>336</v>
      </c>
      <c r="L362" s="288"/>
      <c r="M362" s="173"/>
    </row>
    <row r="363" spans="1:13" ht="13" hidden="1" x14ac:dyDescent="0.25">
      <c r="A363" s="284" t="s">
        <v>306</v>
      </c>
      <c r="B363" s="216" t="s">
        <v>438</v>
      </c>
      <c r="C363" s="285" t="s">
        <v>877</v>
      </c>
      <c r="D363" s="286" t="s">
        <v>440</v>
      </c>
      <c r="E363" s="216" t="s">
        <v>444</v>
      </c>
      <c r="F363" s="216" t="s">
        <v>445</v>
      </c>
      <c r="G363" s="216" t="s">
        <v>336</v>
      </c>
      <c r="H363" s="216" t="s">
        <v>336</v>
      </c>
      <c r="I363" s="178">
        <v>91</v>
      </c>
      <c r="J363" s="216" t="s">
        <v>336</v>
      </c>
      <c r="K363" s="216" t="s">
        <v>336</v>
      </c>
      <c r="L363" s="288" t="s">
        <v>878</v>
      </c>
      <c r="M363" s="173"/>
    </row>
    <row r="364" spans="1:13" ht="13" hidden="1" x14ac:dyDescent="0.25">
      <c r="A364" s="284" t="s">
        <v>306</v>
      </c>
      <c r="B364" s="216" t="s">
        <v>438</v>
      </c>
      <c r="C364" s="285" t="s">
        <v>877</v>
      </c>
      <c r="D364" s="286" t="s">
        <v>449</v>
      </c>
      <c r="E364" s="216" t="s">
        <v>450</v>
      </c>
      <c r="F364" s="216" t="s">
        <v>879</v>
      </c>
      <c r="G364" s="216" t="s">
        <v>336</v>
      </c>
      <c r="H364" s="216" t="s">
        <v>336</v>
      </c>
      <c r="I364" s="178">
        <v>10</v>
      </c>
      <c r="J364" s="216" t="s">
        <v>336</v>
      </c>
      <c r="K364" s="216" t="s">
        <v>336</v>
      </c>
      <c r="L364" s="288" t="s">
        <v>878</v>
      </c>
      <c r="M364" s="173"/>
    </row>
    <row r="365" spans="1:13" ht="13" hidden="1" x14ac:dyDescent="0.25">
      <c r="A365" s="284" t="s">
        <v>306</v>
      </c>
      <c r="B365" s="216" t="s">
        <v>438</v>
      </c>
      <c r="C365" s="285" t="s">
        <v>877</v>
      </c>
      <c r="D365" s="286" t="s">
        <v>440</v>
      </c>
      <c r="E365" s="216" t="s">
        <v>446</v>
      </c>
      <c r="F365" s="216" t="s">
        <v>447</v>
      </c>
      <c r="G365" s="216" t="s">
        <v>336</v>
      </c>
      <c r="H365" s="216" t="s">
        <v>336</v>
      </c>
      <c r="I365" s="178">
        <v>47</v>
      </c>
      <c r="J365" s="216" t="s">
        <v>336</v>
      </c>
      <c r="K365" s="216" t="s">
        <v>336</v>
      </c>
      <c r="L365" s="288" t="s">
        <v>878</v>
      </c>
      <c r="M365" s="173"/>
    </row>
    <row r="366" spans="1:13" ht="13" hidden="1" x14ac:dyDescent="0.25">
      <c r="A366" s="284" t="s">
        <v>306</v>
      </c>
      <c r="B366" s="216" t="s">
        <v>438</v>
      </c>
      <c r="C366" s="285" t="s">
        <v>877</v>
      </c>
      <c r="D366" s="286" t="s">
        <v>440</v>
      </c>
      <c r="E366" s="216" t="s">
        <v>460</v>
      </c>
      <c r="F366" s="216" t="s">
        <v>461</v>
      </c>
      <c r="G366" s="216" t="s">
        <v>336</v>
      </c>
      <c r="H366" s="216" t="s">
        <v>336</v>
      </c>
      <c r="I366" s="178">
        <v>10</v>
      </c>
      <c r="J366" s="216" t="s">
        <v>336</v>
      </c>
      <c r="K366" s="216" t="s">
        <v>336</v>
      </c>
      <c r="L366" s="288" t="s">
        <v>878</v>
      </c>
      <c r="M366" s="173"/>
    </row>
    <row r="367" spans="1:13" ht="13" hidden="1" x14ac:dyDescent="0.25">
      <c r="A367" s="284" t="s">
        <v>306</v>
      </c>
      <c r="B367" s="216" t="s">
        <v>438</v>
      </c>
      <c r="C367" s="285" t="s">
        <v>880</v>
      </c>
      <c r="D367" s="286" t="s">
        <v>440</v>
      </c>
      <c r="E367" s="216" t="s">
        <v>456</v>
      </c>
      <c r="F367" s="216" t="s">
        <v>457</v>
      </c>
      <c r="G367" s="216" t="s">
        <v>336</v>
      </c>
      <c r="H367" s="216" t="s">
        <v>336</v>
      </c>
      <c r="I367" s="178">
        <v>10</v>
      </c>
      <c r="J367" s="216" t="s">
        <v>336</v>
      </c>
      <c r="K367" s="216" t="s">
        <v>336</v>
      </c>
      <c r="L367" s="288"/>
      <c r="M367" s="173"/>
    </row>
    <row r="368" spans="1:13" ht="13" hidden="1" x14ac:dyDescent="0.25">
      <c r="A368" s="284" t="s">
        <v>306</v>
      </c>
      <c r="B368" s="216" t="s">
        <v>438</v>
      </c>
      <c r="C368" s="285" t="s">
        <v>881</v>
      </c>
      <c r="D368" s="286" t="s">
        <v>481</v>
      </c>
      <c r="E368" s="216" t="s">
        <v>450</v>
      </c>
      <c r="F368" s="216" t="s">
        <v>482</v>
      </c>
      <c r="G368" s="216" t="s">
        <v>357</v>
      </c>
      <c r="H368" s="216">
        <v>123</v>
      </c>
      <c r="I368" s="291">
        <v>100</v>
      </c>
      <c r="J368" s="216" t="s">
        <v>882</v>
      </c>
      <c r="K368" s="216" t="s">
        <v>310</v>
      </c>
      <c r="L368" s="288" t="s">
        <v>883</v>
      </c>
      <c r="M368" s="173"/>
    </row>
    <row r="369" spans="1:13" ht="13" hidden="1" x14ac:dyDescent="0.25">
      <c r="A369" s="284" t="s">
        <v>306</v>
      </c>
      <c r="B369" s="216" t="s">
        <v>438</v>
      </c>
      <c r="C369" s="285" t="s">
        <v>881</v>
      </c>
      <c r="D369" s="286" t="s">
        <v>449</v>
      </c>
      <c r="E369" s="216" t="s">
        <v>450</v>
      </c>
      <c r="F369" s="216" t="s">
        <v>466</v>
      </c>
      <c r="G369" s="216" t="s">
        <v>336</v>
      </c>
      <c r="H369" s="216" t="s">
        <v>336</v>
      </c>
      <c r="I369" s="178">
        <v>100</v>
      </c>
      <c r="J369" s="216" t="s">
        <v>336</v>
      </c>
      <c r="K369" s="216" t="s">
        <v>336</v>
      </c>
      <c r="L369" s="288" t="s">
        <v>883</v>
      </c>
      <c r="M369" s="173"/>
    </row>
    <row r="370" spans="1:13" ht="13" x14ac:dyDescent="0.25">
      <c r="A370" s="284" t="s">
        <v>306</v>
      </c>
      <c r="B370" s="216" t="s">
        <v>438</v>
      </c>
      <c r="C370" s="285" t="s">
        <v>881</v>
      </c>
      <c r="D370" s="286" t="s">
        <v>465</v>
      </c>
      <c r="E370" s="216" t="s">
        <v>450</v>
      </c>
      <c r="F370" s="216" t="s">
        <v>483</v>
      </c>
      <c r="G370" s="216" t="s">
        <v>310</v>
      </c>
      <c r="H370" s="216">
        <v>441</v>
      </c>
      <c r="I370" s="289">
        <v>16</v>
      </c>
      <c r="J370" s="290">
        <v>11</v>
      </c>
      <c r="K370" s="216" t="s">
        <v>357</v>
      </c>
      <c r="L370" s="288" t="s">
        <v>884</v>
      </c>
      <c r="M370" s="173"/>
    </row>
    <row r="371" spans="1:13" ht="13" hidden="1" x14ac:dyDescent="0.25">
      <c r="A371" s="284" t="s">
        <v>306</v>
      </c>
      <c r="B371" s="216" t="s">
        <v>438</v>
      </c>
      <c r="C371" s="285" t="s">
        <v>881</v>
      </c>
      <c r="D371" s="286" t="s">
        <v>465</v>
      </c>
      <c r="E371" s="216" t="s">
        <v>450</v>
      </c>
      <c r="F371" s="216" t="s">
        <v>472</v>
      </c>
      <c r="G371" s="216" t="s">
        <v>357</v>
      </c>
      <c r="H371" s="216">
        <v>133</v>
      </c>
      <c r="I371" s="291">
        <v>1</v>
      </c>
      <c r="J371" s="290">
        <v>0</v>
      </c>
      <c r="K371" s="216" t="s">
        <v>310</v>
      </c>
      <c r="L371" s="288" t="s">
        <v>883</v>
      </c>
      <c r="M371" s="173"/>
    </row>
    <row r="372" spans="1:13" ht="13" hidden="1" x14ac:dyDescent="0.25">
      <c r="A372" s="284" t="s">
        <v>306</v>
      </c>
      <c r="B372" s="216" t="s">
        <v>438</v>
      </c>
      <c r="C372" s="285" t="s">
        <v>885</v>
      </c>
      <c r="D372" s="286" t="s">
        <v>440</v>
      </c>
      <c r="E372" s="216" t="s">
        <v>456</v>
      </c>
      <c r="F372" s="216" t="s">
        <v>457</v>
      </c>
      <c r="G372" s="216" t="s">
        <v>336</v>
      </c>
      <c r="H372" s="216" t="s">
        <v>336</v>
      </c>
      <c r="I372" s="291">
        <v>1</v>
      </c>
      <c r="J372" s="290">
        <v>0</v>
      </c>
      <c r="K372" s="216" t="s">
        <v>336</v>
      </c>
      <c r="L372" s="288"/>
      <c r="M372" s="173"/>
    </row>
    <row r="373" spans="1:13" ht="13" hidden="1" x14ac:dyDescent="0.25">
      <c r="A373" s="284" t="s">
        <v>306</v>
      </c>
      <c r="B373" s="216" t="s">
        <v>438</v>
      </c>
      <c r="C373" s="285" t="s">
        <v>886</v>
      </c>
      <c r="D373" s="286" t="s">
        <v>440</v>
      </c>
      <c r="E373" s="216" t="s">
        <v>456</v>
      </c>
      <c r="F373" s="216" t="s">
        <v>457</v>
      </c>
      <c r="G373" s="216" t="s">
        <v>336</v>
      </c>
      <c r="H373" s="216" t="s">
        <v>336</v>
      </c>
      <c r="I373" s="291">
        <v>21</v>
      </c>
      <c r="J373" s="290">
        <v>7.0000000000000009</v>
      </c>
      <c r="K373" s="216" t="s">
        <v>336</v>
      </c>
      <c r="L373" s="288"/>
      <c r="M373" s="173"/>
    </row>
    <row r="374" spans="1:13" ht="13" hidden="1" x14ac:dyDescent="0.25">
      <c r="A374" s="284" t="s">
        <v>306</v>
      </c>
      <c r="B374" s="216" t="s">
        <v>438</v>
      </c>
      <c r="C374" s="285" t="s">
        <v>887</v>
      </c>
      <c r="D374" s="286" t="s">
        <v>440</v>
      </c>
      <c r="E374" s="216" t="s">
        <v>507</v>
      </c>
      <c r="F374" s="216" t="s">
        <v>583</v>
      </c>
      <c r="G374" s="216" t="s">
        <v>336</v>
      </c>
      <c r="H374" s="216" t="s">
        <v>336</v>
      </c>
      <c r="I374" s="216" t="s">
        <v>336</v>
      </c>
      <c r="J374" s="290">
        <v>8</v>
      </c>
      <c r="K374" s="216" t="s">
        <v>336</v>
      </c>
      <c r="L374" s="288"/>
      <c r="M374" s="173"/>
    </row>
    <row r="375" spans="1:13" ht="13" hidden="1" x14ac:dyDescent="0.25">
      <c r="A375" s="284" t="s">
        <v>306</v>
      </c>
      <c r="B375" s="216" t="s">
        <v>438</v>
      </c>
      <c r="C375" s="285" t="s">
        <v>888</v>
      </c>
      <c r="D375" s="286" t="s">
        <v>449</v>
      </c>
      <c r="E375" s="216" t="s">
        <v>450</v>
      </c>
      <c r="F375" s="216" t="s">
        <v>498</v>
      </c>
      <c r="G375" s="216" t="s">
        <v>336</v>
      </c>
      <c r="H375" s="216" t="s">
        <v>336</v>
      </c>
      <c r="I375" s="216" t="s">
        <v>336</v>
      </c>
      <c r="J375" s="290">
        <v>1</v>
      </c>
      <c r="K375" s="216" t="s">
        <v>336</v>
      </c>
      <c r="L375" s="288"/>
      <c r="M375" s="173"/>
    </row>
    <row r="376" spans="1:13" ht="13" hidden="1" x14ac:dyDescent="0.25">
      <c r="A376" s="284" t="s">
        <v>306</v>
      </c>
      <c r="B376" s="216" t="s">
        <v>438</v>
      </c>
      <c r="C376" s="285" t="s">
        <v>889</v>
      </c>
      <c r="D376" s="286" t="s">
        <v>440</v>
      </c>
      <c r="E376" s="216" t="s">
        <v>441</v>
      </c>
      <c r="F376" s="216" t="s">
        <v>650</v>
      </c>
      <c r="G376" s="216" t="s">
        <v>336</v>
      </c>
      <c r="H376" s="216" t="s">
        <v>336</v>
      </c>
      <c r="I376" s="216" t="s">
        <v>336</v>
      </c>
      <c r="J376" s="290">
        <v>43</v>
      </c>
      <c r="K376" s="216" t="s">
        <v>336</v>
      </c>
      <c r="L376" s="288"/>
      <c r="M376" s="173"/>
    </row>
    <row r="377" spans="1:13" ht="13" hidden="1" x14ac:dyDescent="0.25">
      <c r="A377" s="284" t="s">
        <v>306</v>
      </c>
      <c r="B377" s="216" t="s">
        <v>438</v>
      </c>
      <c r="C377" s="285" t="s">
        <v>890</v>
      </c>
      <c r="D377" s="286" t="s">
        <v>449</v>
      </c>
      <c r="E377" s="216" t="s">
        <v>450</v>
      </c>
      <c r="F377" s="216" t="s">
        <v>498</v>
      </c>
      <c r="G377" s="216" t="s">
        <v>336</v>
      </c>
      <c r="H377" s="216" t="s">
        <v>336</v>
      </c>
      <c r="I377" s="216" t="s">
        <v>336</v>
      </c>
      <c r="J377" s="290">
        <v>12</v>
      </c>
      <c r="K377" s="216" t="s">
        <v>336</v>
      </c>
      <c r="L377" s="288"/>
      <c r="M377" s="173"/>
    </row>
    <row r="378" spans="1:13" ht="13" hidden="1" x14ac:dyDescent="0.25">
      <c r="A378" s="284" t="s">
        <v>306</v>
      </c>
      <c r="B378" s="216" t="s">
        <v>438</v>
      </c>
      <c r="C378" s="285" t="s">
        <v>891</v>
      </c>
      <c r="D378" s="286" t="s">
        <v>465</v>
      </c>
      <c r="E378" s="216" t="s">
        <v>450</v>
      </c>
      <c r="F378" s="216" t="s">
        <v>483</v>
      </c>
      <c r="G378" s="216" t="s">
        <v>336</v>
      </c>
      <c r="H378" s="216" t="s">
        <v>336</v>
      </c>
      <c r="I378" s="216" t="s">
        <v>336</v>
      </c>
      <c r="J378" s="216" t="s">
        <v>336</v>
      </c>
      <c r="K378" s="216" t="s">
        <v>336</v>
      </c>
      <c r="L378" s="288"/>
      <c r="M378" s="173"/>
    </row>
    <row r="379" spans="1:13" ht="13" hidden="1" x14ac:dyDescent="0.25">
      <c r="A379" s="284" t="s">
        <v>306</v>
      </c>
      <c r="B379" s="216" t="s">
        <v>438</v>
      </c>
      <c r="C379" s="285" t="s">
        <v>891</v>
      </c>
      <c r="D379" s="286" t="s">
        <v>449</v>
      </c>
      <c r="E379" s="216" t="s">
        <v>450</v>
      </c>
      <c r="F379" s="216" t="s">
        <v>498</v>
      </c>
      <c r="G379" s="216" t="s">
        <v>336</v>
      </c>
      <c r="H379" s="216" t="s">
        <v>336</v>
      </c>
      <c r="I379" s="216" t="s">
        <v>336</v>
      </c>
      <c r="J379" s="216" t="s">
        <v>336</v>
      </c>
      <c r="K379" s="216" t="s">
        <v>336</v>
      </c>
      <c r="L379" s="288"/>
      <c r="M379" s="173"/>
    </row>
    <row r="380" spans="1:13" ht="13" hidden="1" x14ac:dyDescent="0.25">
      <c r="A380" s="284" t="s">
        <v>306</v>
      </c>
      <c r="B380" s="216" t="s">
        <v>438</v>
      </c>
      <c r="C380" s="285" t="s">
        <v>892</v>
      </c>
      <c r="D380" s="286" t="s">
        <v>449</v>
      </c>
      <c r="E380" s="216" t="s">
        <v>450</v>
      </c>
      <c r="F380" s="216" t="s">
        <v>498</v>
      </c>
      <c r="G380" s="216" t="s">
        <v>336</v>
      </c>
      <c r="H380" s="216" t="s">
        <v>336</v>
      </c>
      <c r="I380" s="216" t="s">
        <v>336</v>
      </c>
      <c r="J380" s="216" t="s">
        <v>336</v>
      </c>
      <c r="K380" s="216" t="s">
        <v>336</v>
      </c>
      <c r="L380" s="288"/>
      <c r="M380" s="173"/>
    </row>
    <row r="381" spans="1:13" ht="13" hidden="1" x14ac:dyDescent="0.25">
      <c r="A381" s="284" t="s">
        <v>306</v>
      </c>
      <c r="B381" s="216" t="s">
        <v>438</v>
      </c>
      <c r="C381" s="285" t="s">
        <v>892</v>
      </c>
      <c r="D381" s="286" t="s">
        <v>465</v>
      </c>
      <c r="E381" s="216" t="s">
        <v>450</v>
      </c>
      <c r="F381" s="216" t="s">
        <v>483</v>
      </c>
      <c r="G381" s="216" t="s">
        <v>336</v>
      </c>
      <c r="H381" s="216" t="s">
        <v>336</v>
      </c>
      <c r="I381" s="216" t="s">
        <v>336</v>
      </c>
      <c r="J381" s="216" t="s">
        <v>336</v>
      </c>
      <c r="K381" s="216" t="s">
        <v>336</v>
      </c>
      <c r="L381" s="288"/>
      <c r="M381" s="173"/>
    </row>
    <row r="382" spans="1:13" ht="13" hidden="1" x14ac:dyDescent="0.25">
      <c r="A382" s="284" t="s">
        <v>306</v>
      </c>
      <c r="B382" s="216" t="s">
        <v>438</v>
      </c>
      <c r="C382" s="285" t="s">
        <v>893</v>
      </c>
      <c r="D382" s="286" t="s">
        <v>449</v>
      </c>
      <c r="E382" s="216" t="s">
        <v>450</v>
      </c>
      <c r="F382" s="216" t="s">
        <v>894</v>
      </c>
      <c r="G382" s="216" t="s">
        <v>336</v>
      </c>
      <c r="H382" s="216" t="s">
        <v>336</v>
      </c>
      <c r="I382" s="216" t="s">
        <v>336</v>
      </c>
      <c r="J382" s="216" t="s">
        <v>336</v>
      </c>
      <c r="K382" s="216" t="s">
        <v>336</v>
      </c>
      <c r="L382" s="288" t="s">
        <v>895</v>
      </c>
      <c r="M382" s="173"/>
    </row>
    <row r="383" spans="1:13" ht="13" hidden="1" x14ac:dyDescent="0.25">
      <c r="A383" s="284" t="s">
        <v>306</v>
      </c>
      <c r="B383" s="216" t="s">
        <v>438</v>
      </c>
      <c r="C383" s="285" t="s">
        <v>896</v>
      </c>
      <c r="D383" s="286" t="s">
        <v>449</v>
      </c>
      <c r="E383" s="216" t="s">
        <v>450</v>
      </c>
      <c r="F383" s="216" t="s">
        <v>897</v>
      </c>
      <c r="G383" s="216" t="s">
        <v>336</v>
      </c>
      <c r="H383" s="216" t="s">
        <v>336</v>
      </c>
      <c r="I383" s="216" t="s">
        <v>336</v>
      </c>
      <c r="J383" s="216" t="s">
        <v>336</v>
      </c>
      <c r="K383" s="216" t="s">
        <v>336</v>
      </c>
      <c r="L383" s="288" t="s">
        <v>898</v>
      </c>
      <c r="M383" s="173"/>
    </row>
    <row r="384" spans="1:13" ht="13" hidden="1" x14ac:dyDescent="0.25">
      <c r="A384" s="284" t="s">
        <v>306</v>
      </c>
      <c r="B384" s="216" t="s">
        <v>438</v>
      </c>
      <c r="C384" s="285" t="s">
        <v>896</v>
      </c>
      <c r="D384" s="286" t="s">
        <v>465</v>
      </c>
      <c r="E384" s="216" t="s">
        <v>450</v>
      </c>
      <c r="F384" s="216" t="s">
        <v>483</v>
      </c>
      <c r="G384" s="216" t="s">
        <v>336</v>
      </c>
      <c r="H384" s="216" t="s">
        <v>336</v>
      </c>
      <c r="I384" s="216" t="s">
        <v>336</v>
      </c>
      <c r="J384" s="216" t="s">
        <v>336</v>
      </c>
      <c r="K384" s="216" t="s">
        <v>336</v>
      </c>
      <c r="L384" s="288" t="s">
        <v>898</v>
      </c>
      <c r="M384" s="173"/>
    </row>
    <row r="385" spans="1:13" ht="13" hidden="1" x14ac:dyDescent="0.25">
      <c r="A385" s="284" t="s">
        <v>306</v>
      </c>
      <c r="B385" s="216" t="s">
        <v>438</v>
      </c>
      <c r="C385" s="285" t="s">
        <v>899</v>
      </c>
      <c r="D385" s="286" t="s">
        <v>465</v>
      </c>
      <c r="E385" s="216" t="s">
        <v>450</v>
      </c>
      <c r="F385" s="216" t="s">
        <v>466</v>
      </c>
      <c r="G385" s="216" t="s">
        <v>336</v>
      </c>
      <c r="H385" s="216" t="s">
        <v>336</v>
      </c>
      <c r="I385" s="216" t="s">
        <v>336</v>
      </c>
      <c r="J385" s="216" t="s">
        <v>336</v>
      </c>
      <c r="K385" s="216" t="s">
        <v>336</v>
      </c>
      <c r="L385" s="288"/>
      <c r="M385" s="173"/>
    </row>
    <row r="386" spans="1:13" ht="13" hidden="1" x14ac:dyDescent="0.25">
      <c r="A386" s="284" t="s">
        <v>306</v>
      </c>
      <c r="B386" s="216" t="s">
        <v>438</v>
      </c>
      <c r="C386" s="285" t="s">
        <v>899</v>
      </c>
      <c r="D386" s="286" t="s">
        <v>449</v>
      </c>
      <c r="E386" s="216" t="s">
        <v>450</v>
      </c>
      <c r="F386" s="216" t="s">
        <v>900</v>
      </c>
      <c r="G386" s="216" t="s">
        <v>336</v>
      </c>
      <c r="H386" s="216" t="s">
        <v>336</v>
      </c>
      <c r="I386" s="216" t="s">
        <v>336</v>
      </c>
      <c r="J386" s="216" t="s">
        <v>336</v>
      </c>
      <c r="K386" s="216" t="s">
        <v>336</v>
      </c>
      <c r="L386" s="288"/>
      <c r="M386" s="173"/>
    </row>
    <row r="387" spans="1:13" ht="13" hidden="1" x14ac:dyDescent="0.25">
      <c r="A387" s="284" t="s">
        <v>306</v>
      </c>
      <c r="B387" s="216" t="s">
        <v>438</v>
      </c>
      <c r="C387" s="285" t="s">
        <v>901</v>
      </c>
      <c r="D387" s="286" t="s">
        <v>465</v>
      </c>
      <c r="E387" s="216" t="s">
        <v>450</v>
      </c>
      <c r="F387" s="216" t="s">
        <v>483</v>
      </c>
      <c r="G387" s="216" t="s">
        <v>357</v>
      </c>
      <c r="H387" s="216">
        <v>1</v>
      </c>
      <c r="I387" s="216" t="s">
        <v>336</v>
      </c>
      <c r="J387" s="216">
        <v>0</v>
      </c>
      <c r="K387" s="216" t="s">
        <v>310</v>
      </c>
      <c r="L387" s="288" t="s">
        <v>902</v>
      </c>
      <c r="M387" s="173"/>
    </row>
    <row r="388" spans="1:13" ht="13" hidden="1" x14ac:dyDescent="0.25">
      <c r="A388" s="284" t="s">
        <v>306</v>
      </c>
      <c r="B388" s="216" t="s">
        <v>438</v>
      </c>
      <c r="C388" s="285" t="s">
        <v>901</v>
      </c>
      <c r="D388" s="286" t="s">
        <v>449</v>
      </c>
      <c r="E388" s="216" t="s">
        <v>450</v>
      </c>
      <c r="F388" s="216" t="s">
        <v>903</v>
      </c>
      <c r="G388" s="216" t="s">
        <v>336</v>
      </c>
      <c r="H388" s="216" t="s">
        <v>336</v>
      </c>
      <c r="I388" s="216" t="s">
        <v>336</v>
      </c>
      <c r="J388" s="216" t="s">
        <v>336</v>
      </c>
      <c r="K388" s="216" t="s">
        <v>336</v>
      </c>
      <c r="L388" s="288" t="s">
        <v>902</v>
      </c>
      <c r="M388" s="173"/>
    </row>
    <row r="389" spans="1:13" ht="13" hidden="1" x14ac:dyDescent="0.25">
      <c r="A389" s="284" t="s">
        <v>306</v>
      </c>
      <c r="B389" s="216" t="s">
        <v>438</v>
      </c>
      <c r="C389" s="285" t="s">
        <v>904</v>
      </c>
      <c r="D389" s="286" t="s">
        <v>449</v>
      </c>
      <c r="E389" s="216" t="s">
        <v>450</v>
      </c>
      <c r="F389" s="216" t="s">
        <v>498</v>
      </c>
      <c r="G389" s="216" t="s">
        <v>336</v>
      </c>
      <c r="H389" s="216" t="s">
        <v>336</v>
      </c>
      <c r="I389" s="216" t="s">
        <v>336</v>
      </c>
      <c r="J389" s="216" t="s">
        <v>336</v>
      </c>
      <c r="K389" s="216" t="s">
        <v>336</v>
      </c>
      <c r="L389" s="288"/>
      <c r="M389" s="173"/>
    </row>
    <row r="390" spans="1:13" ht="13" hidden="1" x14ac:dyDescent="0.25">
      <c r="A390" s="284" t="s">
        <v>306</v>
      </c>
      <c r="B390" s="216" t="s">
        <v>438</v>
      </c>
      <c r="C390" s="285" t="s">
        <v>904</v>
      </c>
      <c r="D390" s="286" t="s">
        <v>465</v>
      </c>
      <c r="E390" s="216" t="s">
        <v>450</v>
      </c>
      <c r="F390" s="216" t="s">
        <v>466</v>
      </c>
      <c r="G390" s="216" t="s">
        <v>336</v>
      </c>
      <c r="H390" s="216" t="s">
        <v>336</v>
      </c>
      <c r="I390" s="216" t="s">
        <v>336</v>
      </c>
      <c r="J390" s="216" t="s">
        <v>336</v>
      </c>
      <c r="K390" s="216" t="s">
        <v>336</v>
      </c>
      <c r="L390" s="288"/>
      <c r="M390" s="173"/>
    </row>
    <row r="391" spans="1:13" ht="13" hidden="1" x14ac:dyDescent="0.25">
      <c r="A391" s="284" t="s">
        <v>306</v>
      </c>
      <c r="B391" s="216" t="s">
        <v>438</v>
      </c>
      <c r="C391" s="285" t="s">
        <v>905</v>
      </c>
      <c r="D391" s="286" t="s">
        <v>449</v>
      </c>
      <c r="E391" s="216" t="s">
        <v>450</v>
      </c>
      <c r="F391" s="216" t="s">
        <v>498</v>
      </c>
      <c r="G391" s="216" t="s">
        <v>336</v>
      </c>
      <c r="H391" s="216" t="s">
        <v>336</v>
      </c>
      <c r="I391" s="216" t="s">
        <v>336</v>
      </c>
      <c r="J391" s="216" t="s">
        <v>336</v>
      </c>
      <c r="K391" s="216" t="s">
        <v>336</v>
      </c>
      <c r="L391" s="288"/>
      <c r="M391" s="173"/>
    </row>
    <row r="392" spans="1:13" ht="13" hidden="1" x14ac:dyDescent="0.25">
      <c r="A392" s="284" t="s">
        <v>306</v>
      </c>
      <c r="B392" s="216" t="s">
        <v>438</v>
      </c>
      <c r="C392" s="285" t="s">
        <v>906</v>
      </c>
      <c r="D392" s="286" t="s">
        <v>449</v>
      </c>
      <c r="E392" s="216" t="s">
        <v>450</v>
      </c>
      <c r="F392" s="216" t="s">
        <v>466</v>
      </c>
      <c r="G392" s="216" t="s">
        <v>336</v>
      </c>
      <c r="H392" s="216" t="s">
        <v>336</v>
      </c>
      <c r="I392" s="216" t="s">
        <v>336</v>
      </c>
      <c r="J392" s="216" t="s">
        <v>336</v>
      </c>
      <c r="K392" s="216" t="s">
        <v>336</v>
      </c>
      <c r="L392" s="288"/>
      <c r="M392" s="173"/>
    </row>
    <row r="393" spans="1:13" ht="13" hidden="1" x14ac:dyDescent="0.25">
      <c r="A393" s="284" t="s">
        <v>306</v>
      </c>
      <c r="B393" s="216" t="s">
        <v>438</v>
      </c>
      <c r="C393" s="285" t="s">
        <v>906</v>
      </c>
      <c r="D393" s="286" t="s">
        <v>465</v>
      </c>
      <c r="E393" s="216" t="s">
        <v>450</v>
      </c>
      <c r="F393" s="216" t="s">
        <v>483</v>
      </c>
      <c r="G393" s="216" t="s">
        <v>336</v>
      </c>
      <c r="H393" s="216" t="s">
        <v>336</v>
      </c>
      <c r="I393" s="216" t="s">
        <v>336</v>
      </c>
      <c r="J393" s="216" t="s">
        <v>336</v>
      </c>
      <c r="K393" s="216" t="s">
        <v>336</v>
      </c>
      <c r="L393" s="288"/>
      <c r="M393" s="173"/>
    </row>
    <row r="394" spans="1:13" ht="13" hidden="1" x14ac:dyDescent="0.25">
      <c r="A394" s="284" t="s">
        <v>306</v>
      </c>
      <c r="B394" s="216" t="s">
        <v>438</v>
      </c>
      <c r="C394" s="285" t="s">
        <v>907</v>
      </c>
      <c r="D394" s="286" t="s">
        <v>449</v>
      </c>
      <c r="E394" s="216" t="s">
        <v>450</v>
      </c>
      <c r="F394" s="216" t="s">
        <v>498</v>
      </c>
      <c r="G394" s="216" t="s">
        <v>336</v>
      </c>
      <c r="H394" s="216" t="s">
        <v>336</v>
      </c>
      <c r="I394" s="216" t="s">
        <v>336</v>
      </c>
      <c r="J394" s="216" t="s">
        <v>336</v>
      </c>
      <c r="K394" s="216" t="s">
        <v>336</v>
      </c>
      <c r="L394" s="288" t="s">
        <v>908</v>
      </c>
      <c r="M394" s="173"/>
    </row>
    <row r="395" spans="1:13" ht="13" hidden="1" x14ac:dyDescent="0.25">
      <c r="A395" s="284" t="s">
        <v>306</v>
      </c>
      <c r="B395" s="216" t="s">
        <v>438</v>
      </c>
      <c r="C395" s="285" t="s">
        <v>909</v>
      </c>
      <c r="D395" s="286" t="s">
        <v>465</v>
      </c>
      <c r="E395" s="216" t="s">
        <v>450</v>
      </c>
      <c r="F395" s="216" t="s">
        <v>466</v>
      </c>
      <c r="G395" s="216" t="s">
        <v>336</v>
      </c>
      <c r="H395" s="216" t="s">
        <v>336</v>
      </c>
      <c r="I395" s="216" t="s">
        <v>336</v>
      </c>
      <c r="J395" s="216" t="s">
        <v>336</v>
      </c>
      <c r="K395" s="216" t="s">
        <v>336</v>
      </c>
      <c r="L395" s="288" t="s">
        <v>910</v>
      </c>
      <c r="M395" s="173"/>
    </row>
    <row r="396" spans="1:13" ht="13" hidden="1" x14ac:dyDescent="0.25">
      <c r="A396" s="284" t="s">
        <v>306</v>
      </c>
      <c r="B396" s="216" t="s">
        <v>438</v>
      </c>
      <c r="C396" s="285" t="s">
        <v>909</v>
      </c>
      <c r="D396" s="286" t="s">
        <v>449</v>
      </c>
      <c r="E396" s="216" t="s">
        <v>450</v>
      </c>
      <c r="F396" s="216" t="s">
        <v>911</v>
      </c>
      <c r="G396" s="216" t="s">
        <v>336</v>
      </c>
      <c r="H396" s="216" t="s">
        <v>336</v>
      </c>
      <c r="I396" s="216" t="s">
        <v>336</v>
      </c>
      <c r="J396" s="216" t="s">
        <v>336</v>
      </c>
      <c r="K396" s="216" t="s">
        <v>336</v>
      </c>
      <c r="L396" s="288" t="s">
        <v>910</v>
      </c>
      <c r="M396" s="173"/>
    </row>
    <row r="397" spans="1:13" ht="13" hidden="1" x14ac:dyDescent="0.25">
      <c r="A397" s="284" t="s">
        <v>306</v>
      </c>
      <c r="B397" s="216" t="s">
        <v>438</v>
      </c>
      <c r="C397" s="285" t="s">
        <v>912</v>
      </c>
      <c r="D397" s="286" t="s">
        <v>449</v>
      </c>
      <c r="E397" s="216" t="s">
        <v>450</v>
      </c>
      <c r="F397" s="216" t="s">
        <v>913</v>
      </c>
      <c r="G397" s="216" t="s">
        <v>336</v>
      </c>
      <c r="H397" s="216" t="s">
        <v>336</v>
      </c>
      <c r="I397" s="216" t="s">
        <v>336</v>
      </c>
      <c r="J397" s="216" t="s">
        <v>336</v>
      </c>
      <c r="K397" s="216" t="s">
        <v>336</v>
      </c>
      <c r="L397" s="288" t="s">
        <v>914</v>
      </c>
      <c r="M397" s="173"/>
    </row>
    <row r="398" spans="1:13" ht="13" hidden="1" x14ac:dyDescent="0.25">
      <c r="A398" s="284" t="s">
        <v>306</v>
      </c>
      <c r="B398" s="216" t="s">
        <v>438</v>
      </c>
      <c r="C398" s="285" t="s">
        <v>912</v>
      </c>
      <c r="D398" s="286" t="s">
        <v>465</v>
      </c>
      <c r="E398" s="216" t="s">
        <v>450</v>
      </c>
      <c r="F398" s="216" t="s">
        <v>483</v>
      </c>
      <c r="G398" s="216" t="s">
        <v>336</v>
      </c>
      <c r="H398" s="216" t="s">
        <v>336</v>
      </c>
      <c r="I398" s="216" t="s">
        <v>336</v>
      </c>
      <c r="J398" s="216" t="s">
        <v>336</v>
      </c>
      <c r="K398" s="216" t="s">
        <v>336</v>
      </c>
      <c r="L398" s="288" t="s">
        <v>914</v>
      </c>
      <c r="M398" s="173"/>
    </row>
    <row r="399" spans="1:13" ht="13" hidden="1" x14ac:dyDescent="0.25">
      <c r="A399" s="284" t="s">
        <v>306</v>
      </c>
      <c r="B399" s="216" t="s">
        <v>438</v>
      </c>
      <c r="C399" s="285" t="s">
        <v>915</v>
      </c>
      <c r="D399" s="286" t="s">
        <v>449</v>
      </c>
      <c r="E399" s="216" t="s">
        <v>450</v>
      </c>
      <c r="F399" s="216" t="s">
        <v>916</v>
      </c>
      <c r="G399" s="216" t="s">
        <v>336</v>
      </c>
      <c r="H399" s="216" t="s">
        <v>336</v>
      </c>
      <c r="I399" s="216" t="s">
        <v>336</v>
      </c>
      <c r="J399" s="216" t="s">
        <v>336</v>
      </c>
      <c r="K399" s="216" t="s">
        <v>336</v>
      </c>
      <c r="L399" s="288" t="s">
        <v>917</v>
      </c>
      <c r="M399" s="173"/>
    </row>
    <row r="400" spans="1:13" ht="13" hidden="1" x14ac:dyDescent="0.25">
      <c r="A400" s="284" t="s">
        <v>306</v>
      </c>
      <c r="B400" s="216" t="s">
        <v>438</v>
      </c>
      <c r="C400" s="285" t="s">
        <v>915</v>
      </c>
      <c r="D400" s="286" t="s">
        <v>465</v>
      </c>
      <c r="E400" s="216" t="s">
        <v>450</v>
      </c>
      <c r="F400" s="216" t="s">
        <v>483</v>
      </c>
      <c r="G400" s="216" t="s">
        <v>357</v>
      </c>
      <c r="H400" s="216">
        <v>1</v>
      </c>
      <c r="I400" s="216" t="s">
        <v>336</v>
      </c>
      <c r="J400" s="216">
        <v>0</v>
      </c>
      <c r="K400" s="216" t="s">
        <v>310</v>
      </c>
      <c r="L400" s="288" t="s">
        <v>917</v>
      </c>
      <c r="M400" s="173"/>
    </row>
    <row r="401" spans="1:13" ht="13" hidden="1" x14ac:dyDescent="0.25">
      <c r="A401" s="284" t="s">
        <v>306</v>
      </c>
      <c r="B401" s="216" t="s">
        <v>438</v>
      </c>
      <c r="C401" s="285" t="s">
        <v>918</v>
      </c>
      <c r="D401" s="286" t="s">
        <v>449</v>
      </c>
      <c r="E401" s="216" t="s">
        <v>450</v>
      </c>
      <c r="F401" s="216" t="s">
        <v>919</v>
      </c>
      <c r="G401" s="216" t="s">
        <v>336</v>
      </c>
      <c r="H401" s="216" t="s">
        <v>336</v>
      </c>
      <c r="I401" s="216" t="s">
        <v>336</v>
      </c>
      <c r="J401" s="216" t="s">
        <v>336</v>
      </c>
      <c r="K401" s="216" t="s">
        <v>336</v>
      </c>
      <c r="L401" s="288"/>
      <c r="M401" s="173"/>
    </row>
    <row r="402" spans="1:13" ht="13" hidden="1" x14ac:dyDescent="0.25">
      <c r="A402" s="284" t="s">
        <v>306</v>
      </c>
      <c r="B402" s="216" t="s">
        <v>438</v>
      </c>
      <c r="C402" s="285" t="s">
        <v>920</v>
      </c>
      <c r="D402" s="286" t="s">
        <v>449</v>
      </c>
      <c r="E402" s="216" t="s">
        <v>450</v>
      </c>
      <c r="F402" s="216" t="s">
        <v>498</v>
      </c>
      <c r="G402" s="216" t="s">
        <v>336</v>
      </c>
      <c r="H402" s="216" t="s">
        <v>336</v>
      </c>
      <c r="I402" s="216" t="s">
        <v>336</v>
      </c>
      <c r="J402" s="216" t="s">
        <v>336</v>
      </c>
      <c r="K402" s="216" t="s">
        <v>336</v>
      </c>
      <c r="L402" s="288"/>
      <c r="M402" s="173"/>
    </row>
    <row r="403" spans="1:13" ht="13" hidden="1" x14ac:dyDescent="0.25">
      <c r="A403" s="284" t="s">
        <v>306</v>
      </c>
      <c r="B403" s="216" t="s">
        <v>438</v>
      </c>
      <c r="C403" s="285" t="s">
        <v>921</v>
      </c>
      <c r="D403" s="286" t="s">
        <v>449</v>
      </c>
      <c r="E403" s="216" t="s">
        <v>450</v>
      </c>
      <c r="F403" s="216" t="s">
        <v>466</v>
      </c>
      <c r="G403" s="216" t="s">
        <v>336</v>
      </c>
      <c r="H403" s="216" t="s">
        <v>336</v>
      </c>
      <c r="I403" s="216" t="s">
        <v>336</v>
      </c>
      <c r="J403" s="216" t="s">
        <v>336</v>
      </c>
      <c r="K403" s="216" t="s">
        <v>336</v>
      </c>
      <c r="L403" s="288" t="s">
        <v>922</v>
      </c>
      <c r="M403" s="173"/>
    </row>
    <row r="404" spans="1:13" ht="13" hidden="1" x14ac:dyDescent="0.25">
      <c r="A404" s="284" t="s">
        <v>306</v>
      </c>
      <c r="B404" s="216" t="s">
        <v>438</v>
      </c>
      <c r="C404" s="285" t="s">
        <v>923</v>
      </c>
      <c r="D404" s="286" t="s">
        <v>465</v>
      </c>
      <c r="E404" s="216" t="s">
        <v>450</v>
      </c>
      <c r="F404" s="216" t="s">
        <v>844</v>
      </c>
      <c r="G404" s="216" t="s">
        <v>336</v>
      </c>
      <c r="H404" s="216" t="s">
        <v>336</v>
      </c>
      <c r="I404" s="216" t="s">
        <v>336</v>
      </c>
      <c r="J404" s="216" t="s">
        <v>336</v>
      </c>
      <c r="K404" s="216" t="s">
        <v>336</v>
      </c>
      <c r="L404" s="288"/>
      <c r="M404" s="173"/>
    </row>
    <row r="405" spans="1:13" ht="13" hidden="1" x14ac:dyDescent="0.25">
      <c r="A405" s="284" t="s">
        <v>306</v>
      </c>
      <c r="B405" s="216" t="s">
        <v>438</v>
      </c>
      <c r="C405" s="285" t="s">
        <v>923</v>
      </c>
      <c r="D405" s="286" t="s">
        <v>449</v>
      </c>
      <c r="E405" s="216" t="s">
        <v>450</v>
      </c>
      <c r="F405" s="216" t="s">
        <v>924</v>
      </c>
      <c r="G405" s="216" t="s">
        <v>336</v>
      </c>
      <c r="H405" s="216" t="s">
        <v>336</v>
      </c>
      <c r="I405" s="216" t="s">
        <v>336</v>
      </c>
      <c r="J405" s="216" t="s">
        <v>336</v>
      </c>
      <c r="K405" s="216" t="s">
        <v>336</v>
      </c>
      <c r="L405" s="288"/>
      <c r="M405" s="173"/>
    </row>
    <row r="406" spans="1:13" ht="13" hidden="1" x14ac:dyDescent="0.25">
      <c r="A406" s="284" t="s">
        <v>306</v>
      </c>
      <c r="B406" s="216" t="s">
        <v>438</v>
      </c>
      <c r="C406" s="285" t="s">
        <v>925</v>
      </c>
      <c r="D406" s="286" t="s">
        <v>449</v>
      </c>
      <c r="E406" s="216" t="s">
        <v>450</v>
      </c>
      <c r="F406" s="216" t="s">
        <v>498</v>
      </c>
      <c r="G406" s="216" t="s">
        <v>336</v>
      </c>
      <c r="H406" s="216" t="s">
        <v>336</v>
      </c>
      <c r="I406" s="216" t="s">
        <v>336</v>
      </c>
      <c r="J406" s="216" t="s">
        <v>336</v>
      </c>
      <c r="K406" s="216" t="s">
        <v>336</v>
      </c>
      <c r="L406" s="288"/>
      <c r="M406" s="173"/>
    </row>
    <row r="407" spans="1:13" ht="13" hidden="1" x14ac:dyDescent="0.25">
      <c r="A407" s="284" t="s">
        <v>306</v>
      </c>
      <c r="B407" s="216" t="s">
        <v>438</v>
      </c>
      <c r="C407" s="285" t="s">
        <v>926</v>
      </c>
      <c r="D407" s="286" t="s">
        <v>449</v>
      </c>
      <c r="E407" s="216" t="s">
        <v>450</v>
      </c>
      <c r="F407" s="216" t="s">
        <v>691</v>
      </c>
      <c r="G407" s="216" t="s">
        <v>357</v>
      </c>
      <c r="H407" s="216" t="s">
        <v>336</v>
      </c>
      <c r="I407" s="289">
        <v>1</v>
      </c>
      <c r="J407" s="290">
        <v>0</v>
      </c>
      <c r="K407" s="216" t="s">
        <v>310</v>
      </c>
      <c r="L407" s="288" t="s">
        <v>927</v>
      </c>
      <c r="M407" s="173"/>
    </row>
    <row r="408" spans="1:13" ht="13" hidden="1" x14ac:dyDescent="0.25">
      <c r="A408" s="284" t="s">
        <v>306</v>
      </c>
      <c r="B408" s="216" t="s">
        <v>438</v>
      </c>
      <c r="C408" s="285" t="s">
        <v>926</v>
      </c>
      <c r="D408" s="286" t="s">
        <v>440</v>
      </c>
      <c r="E408" s="216" t="s">
        <v>618</v>
      </c>
      <c r="F408" s="216">
        <v>21</v>
      </c>
      <c r="G408" s="216" t="s">
        <v>336</v>
      </c>
      <c r="H408" s="216" t="s">
        <v>336</v>
      </c>
      <c r="I408" s="291">
        <v>1</v>
      </c>
      <c r="J408" s="290">
        <v>0</v>
      </c>
      <c r="K408" s="216" t="s">
        <v>336</v>
      </c>
      <c r="L408" s="288" t="s">
        <v>928</v>
      </c>
      <c r="M408" s="173"/>
    </row>
    <row r="409" spans="1:13" ht="13" hidden="1" x14ac:dyDescent="0.25">
      <c r="A409" s="284" t="s">
        <v>306</v>
      </c>
      <c r="B409" s="216" t="s">
        <v>438</v>
      </c>
      <c r="C409" s="285" t="s">
        <v>926</v>
      </c>
      <c r="D409" s="286" t="s">
        <v>465</v>
      </c>
      <c r="E409" s="216" t="s">
        <v>450</v>
      </c>
      <c r="F409" s="216" t="s">
        <v>468</v>
      </c>
      <c r="G409" s="216" t="s">
        <v>357</v>
      </c>
      <c r="H409" s="216" t="s">
        <v>336</v>
      </c>
      <c r="I409" s="289">
        <v>21</v>
      </c>
      <c r="J409" s="290">
        <v>7.0000000000000009</v>
      </c>
      <c r="K409" s="216" t="s">
        <v>310</v>
      </c>
      <c r="L409" s="288" t="s">
        <v>927</v>
      </c>
      <c r="M409" s="173"/>
    </row>
    <row r="410" spans="1:13" ht="13" hidden="1" x14ac:dyDescent="0.25">
      <c r="A410" s="284" t="s">
        <v>306</v>
      </c>
      <c r="B410" s="216" t="s">
        <v>438</v>
      </c>
      <c r="C410" s="285" t="s">
        <v>926</v>
      </c>
      <c r="D410" s="286" t="s">
        <v>440</v>
      </c>
      <c r="E410" s="216" t="s">
        <v>929</v>
      </c>
      <c r="F410" s="216">
        <v>21</v>
      </c>
      <c r="G410" s="216" t="s">
        <v>336</v>
      </c>
      <c r="H410" s="216" t="s">
        <v>336</v>
      </c>
      <c r="I410" s="216" t="s">
        <v>336</v>
      </c>
      <c r="J410" s="290">
        <v>8</v>
      </c>
      <c r="K410" s="216" t="s">
        <v>336</v>
      </c>
      <c r="L410" s="288" t="s">
        <v>928</v>
      </c>
      <c r="M410" s="173"/>
    </row>
    <row r="411" spans="1:13" ht="13" hidden="1" x14ac:dyDescent="0.25">
      <c r="A411" s="284" t="s">
        <v>306</v>
      </c>
      <c r="B411" s="216" t="s">
        <v>438</v>
      </c>
      <c r="C411" s="285" t="s">
        <v>926</v>
      </c>
      <c r="D411" s="286" t="s">
        <v>449</v>
      </c>
      <c r="E411" s="216" t="s">
        <v>450</v>
      </c>
      <c r="F411" s="216" t="s">
        <v>930</v>
      </c>
      <c r="G411" s="216" t="s">
        <v>336</v>
      </c>
      <c r="H411" s="216" t="s">
        <v>336</v>
      </c>
      <c r="I411" s="216" t="s">
        <v>336</v>
      </c>
      <c r="J411" s="290">
        <v>1</v>
      </c>
      <c r="K411" s="216" t="s">
        <v>336</v>
      </c>
      <c r="L411" s="288" t="s">
        <v>928</v>
      </c>
      <c r="M411" s="173"/>
    </row>
    <row r="412" spans="1:13" ht="13" hidden="1" x14ac:dyDescent="0.25">
      <c r="A412" s="284" t="s">
        <v>306</v>
      </c>
      <c r="B412" s="216" t="s">
        <v>438</v>
      </c>
      <c r="C412" s="285" t="s">
        <v>926</v>
      </c>
      <c r="D412" s="286" t="s">
        <v>465</v>
      </c>
      <c r="E412" s="216" t="s">
        <v>450</v>
      </c>
      <c r="F412" s="216" t="s">
        <v>478</v>
      </c>
      <c r="G412" s="216" t="s">
        <v>357</v>
      </c>
      <c r="H412" s="216">
        <v>2</v>
      </c>
      <c r="I412" s="216" t="s">
        <v>336</v>
      </c>
      <c r="J412" s="290">
        <v>43</v>
      </c>
      <c r="K412" s="216" t="s">
        <v>310</v>
      </c>
      <c r="L412" s="288" t="s">
        <v>928</v>
      </c>
      <c r="M412" s="173"/>
    </row>
    <row r="413" spans="1:13" ht="13" hidden="1" x14ac:dyDescent="0.25">
      <c r="A413" s="284" t="s">
        <v>306</v>
      </c>
      <c r="B413" s="216" t="s">
        <v>438</v>
      </c>
      <c r="C413" s="285" t="s">
        <v>931</v>
      </c>
      <c r="D413" s="286" t="s">
        <v>449</v>
      </c>
      <c r="E413" s="216" t="s">
        <v>450</v>
      </c>
      <c r="F413" s="216" t="s">
        <v>930</v>
      </c>
      <c r="G413" s="216" t="s">
        <v>336</v>
      </c>
      <c r="H413" s="216" t="s">
        <v>336</v>
      </c>
      <c r="I413" s="216" t="s">
        <v>336</v>
      </c>
      <c r="J413" s="290">
        <v>12</v>
      </c>
      <c r="K413" s="216" t="s">
        <v>336</v>
      </c>
      <c r="L413" s="288"/>
      <c r="M413" s="173"/>
    </row>
    <row r="414" spans="1:13" ht="13" hidden="1" x14ac:dyDescent="0.25">
      <c r="A414" s="284" t="s">
        <v>306</v>
      </c>
      <c r="B414" s="216" t="s">
        <v>438</v>
      </c>
      <c r="C414" s="285" t="s">
        <v>932</v>
      </c>
      <c r="D414" s="286" t="s">
        <v>440</v>
      </c>
      <c r="E414" s="216" t="s">
        <v>456</v>
      </c>
      <c r="F414" s="216" t="s">
        <v>457</v>
      </c>
      <c r="G414" s="216" t="s">
        <v>336</v>
      </c>
      <c r="H414" s="216" t="s">
        <v>336</v>
      </c>
      <c r="I414" s="216" t="s">
        <v>336</v>
      </c>
      <c r="J414" s="290">
        <v>7.0000000000000009</v>
      </c>
      <c r="K414" s="216" t="s">
        <v>336</v>
      </c>
      <c r="L414" s="288"/>
      <c r="M414" s="173"/>
    </row>
    <row r="415" spans="1:13" ht="13" hidden="1" x14ac:dyDescent="0.25">
      <c r="A415" s="284" t="s">
        <v>306</v>
      </c>
      <c r="B415" s="216" t="s">
        <v>438</v>
      </c>
      <c r="C415" s="285" t="s">
        <v>932</v>
      </c>
      <c r="D415" s="286" t="s">
        <v>440</v>
      </c>
      <c r="E415" s="216" t="s">
        <v>444</v>
      </c>
      <c r="F415" s="216" t="s">
        <v>445</v>
      </c>
      <c r="G415" s="216" t="s">
        <v>336</v>
      </c>
      <c r="H415" s="216" t="s">
        <v>336</v>
      </c>
      <c r="I415" s="216" t="s">
        <v>336</v>
      </c>
      <c r="J415" s="290">
        <v>3</v>
      </c>
      <c r="K415" s="216" t="s">
        <v>336</v>
      </c>
      <c r="L415" s="288"/>
      <c r="M415" s="173"/>
    </row>
    <row r="416" spans="1:13" ht="13" hidden="1" x14ac:dyDescent="0.25">
      <c r="A416" s="284" t="s">
        <v>306</v>
      </c>
      <c r="B416" s="216" t="s">
        <v>438</v>
      </c>
      <c r="C416" s="285" t="s">
        <v>933</v>
      </c>
      <c r="D416" s="286" t="s">
        <v>481</v>
      </c>
      <c r="E416" s="216" t="s">
        <v>450</v>
      </c>
      <c r="F416" s="216">
        <v>32</v>
      </c>
      <c r="G416" s="216" t="s">
        <v>336</v>
      </c>
      <c r="H416" s="216" t="s">
        <v>336</v>
      </c>
      <c r="I416" s="216" t="s">
        <v>336</v>
      </c>
      <c r="J416" s="290">
        <v>83</v>
      </c>
      <c r="K416" s="216" t="s">
        <v>336</v>
      </c>
      <c r="L416" s="288" t="s">
        <v>934</v>
      </c>
      <c r="M416" s="173"/>
    </row>
    <row r="417" spans="1:13" ht="13" hidden="1" x14ac:dyDescent="0.25">
      <c r="A417" s="284" t="s">
        <v>306</v>
      </c>
      <c r="B417" s="216" t="s">
        <v>438</v>
      </c>
      <c r="C417" s="285" t="s">
        <v>933</v>
      </c>
      <c r="D417" s="286" t="s">
        <v>465</v>
      </c>
      <c r="E417" s="216" t="s">
        <v>450</v>
      </c>
      <c r="F417" s="216" t="s">
        <v>478</v>
      </c>
      <c r="G417" s="216" t="s">
        <v>336</v>
      </c>
      <c r="H417" s="216" t="s">
        <v>336</v>
      </c>
      <c r="I417" s="216" t="s">
        <v>336</v>
      </c>
      <c r="J417" s="216" t="s">
        <v>336</v>
      </c>
      <c r="K417" s="216" t="s">
        <v>336</v>
      </c>
      <c r="L417" s="288" t="s">
        <v>934</v>
      </c>
      <c r="M417" s="173"/>
    </row>
    <row r="418" spans="1:13" ht="13" x14ac:dyDescent="0.25">
      <c r="A418" s="284" t="s">
        <v>306</v>
      </c>
      <c r="B418" s="216" t="s">
        <v>438</v>
      </c>
      <c r="C418" s="285" t="s">
        <v>933</v>
      </c>
      <c r="D418" s="286" t="s">
        <v>481</v>
      </c>
      <c r="E418" s="216" t="s">
        <v>450</v>
      </c>
      <c r="F418" s="216" t="s">
        <v>935</v>
      </c>
      <c r="G418" s="216" t="s">
        <v>310</v>
      </c>
      <c r="H418" s="216">
        <v>33</v>
      </c>
      <c r="I418" s="289">
        <v>21</v>
      </c>
      <c r="J418" s="290">
        <v>8</v>
      </c>
      <c r="K418" s="216" t="s">
        <v>310</v>
      </c>
      <c r="L418" s="288" t="s">
        <v>936</v>
      </c>
      <c r="M418" s="173"/>
    </row>
    <row r="419" spans="1:13" ht="13" hidden="1" x14ac:dyDescent="0.25">
      <c r="A419" s="284" t="s">
        <v>306</v>
      </c>
      <c r="B419" s="216" t="s">
        <v>438</v>
      </c>
      <c r="C419" s="285" t="s">
        <v>933</v>
      </c>
      <c r="D419" s="286" t="s">
        <v>465</v>
      </c>
      <c r="E419" s="216" t="s">
        <v>450</v>
      </c>
      <c r="F419" s="216" t="s">
        <v>483</v>
      </c>
      <c r="G419" s="216" t="s">
        <v>336</v>
      </c>
      <c r="H419" s="216" t="s">
        <v>336</v>
      </c>
      <c r="I419" s="291">
        <v>8</v>
      </c>
      <c r="J419" s="290">
        <v>1</v>
      </c>
      <c r="K419" s="216" t="s">
        <v>336</v>
      </c>
      <c r="L419" s="288" t="s">
        <v>934</v>
      </c>
      <c r="M419" s="173"/>
    </row>
    <row r="420" spans="1:13" ht="13" hidden="1" x14ac:dyDescent="0.25">
      <c r="A420" s="284" t="s">
        <v>306</v>
      </c>
      <c r="B420" s="216" t="s">
        <v>438</v>
      </c>
      <c r="C420" s="285" t="s">
        <v>933</v>
      </c>
      <c r="D420" s="286" t="s">
        <v>465</v>
      </c>
      <c r="E420" s="216" t="s">
        <v>450</v>
      </c>
      <c r="F420" s="216" t="s">
        <v>472</v>
      </c>
      <c r="G420" s="216" t="s">
        <v>336</v>
      </c>
      <c r="H420" s="216" t="s">
        <v>336</v>
      </c>
      <c r="I420" s="291">
        <v>74</v>
      </c>
      <c r="J420" s="290">
        <v>43</v>
      </c>
      <c r="K420" s="216" t="s">
        <v>336</v>
      </c>
      <c r="L420" s="288" t="s">
        <v>934</v>
      </c>
      <c r="M420" s="173"/>
    </row>
    <row r="421" spans="1:13" ht="13" hidden="1" x14ac:dyDescent="0.25">
      <c r="A421" s="284" t="s">
        <v>306</v>
      </c>
      <c r="B421" s="216" t="s">
        <v>438</v>
      </c>
      <c r="C421" s="285" t="s">
        <v>933</v>
      </c>
      <c r="D421" s="286" t="s">
        <v>449</v>
      </c>
      <c r="E421" s="216" t="s">
        <v>450</v>
      </c>
      <c r="F421" s="216" t="s">
        <v>466</v>
      </c>
      <c r="G421" s="216" t="s">
        <v>336</v>
      </c>
      <c r="H421" s="216" t="s">
        <v>336</v>
      </c>
      <c r="I421" s="291">
        <v>62</v>
      </c>
      <c r="J421" s="290">
        <v>12</v>
      </c>
      <c r="K421" s="216" t="s">
        <v>336</v>
      </c>
      <c r="L421" s="288" t="s">
        <v>934</v>
      </c>
      <c r="M421" s="173"/>
    </row>
    <row r="422" spans="1:13" ht="13" hidden="1" x14ac:dyDescent="0.25">
      <c r="A422" s="284" t="s">
        <v>306</v>
      </c>
      <c r="B422" s="216" t="s">
        <v>438</v>
      </c>
      <c r="C422" s="285" t="s">
        <v>933</v>
      </c>
      <c r="D422" s="286" t="s">
        <v>440</v>
      </c>
      <c r="E422" s="216" t="s">
        <v>937</v>
      </c>
      <c r="F422" s="216">
        <v>21</v>
      </c>
      <c r="G422" s="216" t="s">
        <v>336</v>
      </c>
      <c r="H422" s="216" t="s">
        <v>336</v>
      </c>
      <c r="I422" s="291">
        <v>74</v>
      </c>
      <c r="J422" s="290">
        <v>7.0000000000000009</v>
      </c>
      <c r="K422" s="216" t="s">
        <v>336</v>
      </c>
      <c r="L422" s="288" t="s">
        <v>934</v>
      </c>
      <c r="M422" s="173"/>
    </row>
    <row r="423" spans="1:13" ht="13" hidden="1" x14ac:dyDescent="0.25">
      <c r="A423" s="284" t="s">
        <v>306</v>
      </c>
      <c r="B423" s="216" t="s">
        <v>438</v>
      </c>
      <c r="C423" s="285" t="s">
        <v>938</v>
      </c>
      <c r="D423" s="286" t="s">
        <v>481</v>
      </c>
      <c r="E423" s="216" t="s">
        <v>450</v>
      </c>
      <c r="F423" s="216" t="s">
        <v>482</v>
      </c>
      <c r="G423" s="216" t="s">
        <v>357</v>
      </c>
      <c r="H423" s="216">
        <v>4</v>
      </c>
      <c r="I423" s="291">
        <v>16</v>
      </c>
      <c r="J423" s="290">
        <v>3</v>
      </c>
      <c r="K423" s="216" t="s">
        <v>310</v>
      </c>
      <c r="L423" s="288" t="s">
        <v>939</v>
      </c>
      <c r="M423" s="173"/>
    </row>
    <row r="424" spans="1:13" ht="13" hidden="1" x14ac:dyDescent="0.25">
      <c r="A424" s="284" t="s">
        <v>306</v>
      </c>
      <c r="B424" s="216" t="s">
        <v>438</v>
      </c>
      <c r="C424" s="285" t="s">
        <v>940</v>
      </c>
      <c r="D424" s="286" t="s">
        <v>481</v>
      </c>
      <c r="E424" s="216" t="s">
        <v>450</v>
      </c>
      <c r="F424" s="216" t="s">
        <v>554</v>
      </c>
      <c r="G424" s="216" t="s">
        <v>336</v>
      </c>
      <c r="H424" s="216" t="s">
        <v>336</v>
      </c>
      <c r="I424" s="291">
        <v>4</v>
      </c>
      <c r="J424" s="290">
        <v>83</v>
      </c>
      <c r="K424" s="216" t="s">
        <v>336</v>
      </c>
      <c r="L424" s="288" t="s">
        <v>941</v>
      </c>
      <c r="M424" s="173"/>
    </row>
    <row r="425" spans="1:13" ht="13" hidden="1" x14ac:dyDescent="0.25">
      <c r="A425" s="284" t="s">
        <v>306</v>
      </c>
      <c r="B425" s="216" t="s">
        <v>438</v>
      </c>
      <c r="C425" s="285" t="s">
        <v>942</v>
      </c>
      <c r="D425" s="286" t="s">
        <v>440</v>
      </c>
      <c r="E425" s="216" t="s">
        <v>446</v>
      </c>
      <c r="F425" s="216" t="s">
        <v>447</v>
      </c>
      <c r="G425" s="216" t="s">
        <v>357</v>
      </c>
      <c r="H425" s="216">
        <v>1</v>
      </c>
      <c r="I425" s="291">
        <v>84</v>
      </c>
      <c r="J425" s="290">
        <v>82</v>
      </c>
      <c r="K425" s="216" t="s">
        <v>357</v>
      </c>
      <c r="L425" s="288" t="s">
        <v>943</v>
      </c>
      <c r="M425" s="173"/>
    </row>
    <row r="426" spans="1:13" ht="13" hidden="1" x14ac:dyDescent="0.25">
      <c r="A426" s="284" t="s">
        <v>306</v>
      </c>
      <c r="B426" s="216" t="s">
        <v>438</v>
      </c>
      <c r="C426" s="285" t="s">
        <v>944</v>
      </c>
      <c r="D426" s="286" t="s">
        <v>449</v>
      </c>
      <c r="E426" s="216" t="s">
        <v>450</v>
      </c>
      <c r="F426" s="216" t="s">
        <v>945</v>
      </c>
      <c r="G426" s="216" t="s">
        <v>336</v>
      </c>
      <c r="H426" s="216" t="s">
        <v>336</v>
      </c>
      <c r="I426" s="291">
        <v>72</v>
      </c>
      <c r="J426" s="290">
        <v>0</v>
      </c>
      <c r="K426" s="216" t="s">
        <v>336</v>
      </c>
      <c r="L426" s="288" t="s">
        <v>946</v>
      </c>
      <c r="M426" s="173"/>
    </row>
    <row r="427" spans="1:13" ht="13" hidden="1" x14ac:dyDescent="0.25">
      <c r="A427" s="284" t="s">
        <v>306</v>
      </c>
      <c r="B427" s="216" t="s">
        <v>438</v>
      </c>
      <c r="C427" s="285" t="s">
        <v>944</v>
      </c>
      <c r="D427" s="286" t="s">
        <v>440</v>
      </c>
      <c r="E427" s="216" t="s">
        <v>507</v>
      </c>
      <c r="F427" s="216" t="s">
        <v>947</v>
      </c>
      <c r="G427" s="216" t="s">
        <v>357</v>
      </c>
      <c r="H427" s="216">
        <v>988</v>
      </c>
      <c r="I427" s="291">
        <v>32</v>
      </c>
      <c r="J427" s="290">
        <v>91</v>
      </c>
      <c r="K427" s="216" t="s">
        <v>310</v>
      </c>
      <c r="L427" s="288" t="s">
        <v>946</v>
      </c>
      <c r="M427" s="173"/>
    </row>
    <row r="428" spans="1:13" ht="13" hidden="1" x14ac:dyDescent="0.25">
      <c r="A428" s="284" t="s">
        <v>306</v>
      </c>
      <c r="B428" s="216" t="s">
        <v>438</v>
      </c>
      <c r="C428" s="285" t="s">
        <v>944</v>
      </c>
      <c r="D428" s="286" t="s">
        <v>449</v>
      </c>
      <c r="E428" s="216" t="s">
        <v>450</v>
      </c>
      <c r="F428" s="216" t="s">
        <v>948</v>
      </c>
      <c r="G428" s="216" t="s">
        <v>336</v>
      </c>
      <c r="H428" s="216" t="s">
        <v>336</v>
      </c>
      <c r="I428" s="178">
        <v>91</v>
      </c>
      <c r="J428" s="216" t="s">
        <v>336</v>
      </c>
      <c r="K428" s="216" t="s">
        <v>336</v>
      </c>
      <c r="L428" s="288" t="s">
        <v>946</v>
      </c>
      <c r="M428" s="173"/>
    </row>
    <row r="429" spans="1:13" ht="13" hidden="1" x14ac:dyDescent="0.25">
      <c r="A429" s="284" t="s">
        <v>306</v>
      </c>
      <c r="B429" s="216" t="s">
        <v>438</v>
      </c>
      <c r="C429" s="285" t="s">
        <v>944</v>
      </c>
      <c r="D429" s="286" t="s">
        <v>440</v>
      </c>
      <c r="E429" s="216"/>
      <c r="F429" s="216" t="s">
        <v>840</v>
      </c>
      <c r="G429" s="216" t="s">
        <v>357</v>
      </c>
      <c r="H429" s="216">
        <v>988</v>
      </c>
      <c r="I429" s="216" t="s">
        <v>336</v>
      </c>
      <c r="J429" s="216" t="s">
        <v>949</v>
      </c>
      <c r="K429" s="216" t="s">
        <v>310</v>
      </c>
      <c r="L429" s="288" t="s">
        <v>946</v>
      </c>
      <c r="M429" s="173"/>
    </row>
    <row r="430" spans="1:13" ht="13" hidden="1" x14ac:dyDescent="0.25">
      <c r="A430" s="284" t="s">
        <v>306</v>
      </c>
      <c r="B430" s="216" t="s">
        <v>438</v>
      </c>
      <c r="C430" s="285" t="s">
        <v>950</v>
      </c>
      <c r="D430" s="286" t="s">
        <v>440</v>
      </c>
      <c r="E430" s="216" t="s">
        <v>507</v>
      </c>
      <c r="F430" s="216" t="s">
        <v>565</v>
      </c>
      <c r="G430" s="216" t="s">
        <v>336</v>
      </c>
      <c r="H430" s="216" t="s">
        <v>336</v>
      </c>
      <c r="I430" s="216" t="s">
        <v>336</v>
      </c>
      <c r="J430" s="216" t="s">
        <v>336</v>
      </c>
      <c r="K430" s="216" t="s">
        <v>336</v>
      </c>
      <c r="L430" s="288" t="s">
        <v>951</v>
      </c>
      <c r="M430" s="173"/>
    </row>
    <row r="431" spans="1:13" ht="13" hidden="1" x14ac:dyDescent="0.25">
      <c r="A431" s="284" t="s">
        <v>306</v>
      </c>
      <c r="B431" s="216" t="s">
        <v>438</v>
      </c>
      <c r="C431" s="285" t="s">
        <v>952</v>
      </c>
      <c r="D431" s="286" t="s">
        <v>440</v>
      </c>
      <c r="E431" s="216" t="s">
        <v>507</v>
      </c>
      <c r="F431" s="216" t="s">
        <v>565</v>
      </c>
      <c r="G431" s="216" t="s">
        <v>336</v>
      </c>
      <c r="H431" s="216" t="s">
        <v>336</v>
      </c>
      <c r="I431" s="216" t="s">
        <v>336</v>
      </c>
      <c r="J431" s="216" t="s">
        <v>336</v>
      </c>
      <c r="K431" s="216" t="s">
        <v>336</v>
      </c>
      <c r="L431" s="288" t="s">
        <v>953</v>
      </c>
      <c r="M431" s="173"/>
    </row>
    <row r="432" spans="1:13" ht="13" hidden="1" x14ac:dyDescent="0.25">
      <c r="A432" s="284" t="s">
        <v>306</v>
      </c>
      <c r="B432" s="216" t="s">
        <v>438</v>
      </c>
      <c r="C432" s="285" t="s">
        <v>952</v>
      </c>
      <c r="D432" s="286" t="s">
        <v>440</v>
      </c>
      <c r="E432" s="216"/>
      <c r="F432" s="216" t="s">
        <v>840</v>
      </c>
      <c r="G432" s="216" t="s">
        <v>336</v>
      </c>
      <c r="H432" s="216" t="s">
        <v>336</v>
      </c>
      <c r="I432" s="216" t="s">
        <v>336</v>
      </c>
      <c r="J432" s="216" t="s">
        <v>336</v>
      </c>
      <c r="K432" s="216" t="s">
        <v>336</v>
      </c>
      <c r="L432" s="288" t="s">
        <v>953</v>
      </c>
      <c r="M432" s="173"/>
    </row>
    <row r="433" spans="1:13" ht="13" hidden="1" x14ac:dyDescent="0.25">
      <c r="A433" s="284" t="s">
        <v>306</v>
      </c>
      <c r="B433" s="216" t="s">
        <v>438</v>
      </c>
      <c r="C433" s="285" t="s">
        <v>954</v>
      </c>
      <c r="D433" s="286" t="s">
        <v>440</v>
      </c>
      <c r="E433" s="216" t="s">
        <v>456</v>
      </c>
      <c r="F433" s="216" t="s">
        <v>457</v>
      </c>
      <c r="G433" s="216" t="s">
        <v>336</v>
      </c>
      <c r="H433" s="216" t="s">
        <v>336</v>
      </c>
      <c r="I433" s="216" t="s">
        <v>336</v>
      </c>
      <c r="J433" s="216" t="s">
        <v>336</v>
      </c>
      <c r="K433" s="216" t="s">
        <v>336</v>
      </c>
      <c r="L433" s="288"/>
      <c r="M433" s="173"/>
    </row>
    <row r="434" spans="1:13" ht="13" hidden="1" x14ac:dyDescent="0.25">
      <c r="A434" s="284" t="s">
        <v>306</v>
      </c>
      <c r="B434" s="216" t="s">
        <v>438</v>
      </c>
      <c r="C434" s="285" t="s">
        <v>955</v>
      </c>
      <c r="D434" s="286" t="s">
        <v>440</v>
      </c>
      <c r="E434" s="216" t="s">
        <v>456</v>
      </c>
      <c r="F434" s="216" t="s">
        <v>457</v>
      </c>
      <c r="G434" s="216" t="s">
        <v>336</v>
      </c>
      <c r="H434" s="216" t="s">
        <v>336</v>
      </c>
      <c r="I434" s="216" t="s">
        <v>336</v>
      </c>
      <c r="J434" s="216" t="s">
        <v>336</v>
      </c>
      <c r="K434" s="216" t="s">
        <v>336</v>
      </c>
      <c r="L434" s="288"/>
      <c r="M434" s="173"/>
    </row>
    <row r="435" spans="1:13" ht="13" hidden="1" x14ac:dyDescent="0.25">
      <c r="A435" s="284" t="s">
        <v>306</v>
      </c>
      <c r="B435" s="216" t="s">
        <v>438</v>
      </c>
      <c r="C435" s="285" t="s">
        <v>956</v>
      </c>
      <c r="D435" s="286" t="s">
        <v>449</v>
      </c>
      <c r="E435" s="216" t="s">
        <v>450</v>
      </c>
      <c r="F435" s="216" t="s">
        <v>957</v>
      </c>
      <c r="G435" s="216" t="s">
        <v>336</v>
      </c>
      <c r="H435" s="216" t="s">
        <v>336</v>
      </c>
      <c r="I435" s="216" t="s">
        <v>336</v>
      </c>
      <c r="J435" s="216" t="s">
        <v>336</v>
      </c>
      <c r="K435" s="216" t="s">
        <v>336</v>
      </c>
      <c r="L435" s="288" t="s">
        <v>958</v>
      </c>
      <c r="M435" s="173"/>
    </row>
    <row r="436" spans="1:13" ht="13" hidden="1" x14ac:dyDescent="0.25">
      <c r="A436" s="284" t="s">
        <v>306</v>
      </c>
      <c r="B436" s="216" t="s">
        <v>438</v>
      </c>
      <c r="C436" s="285" t="s">
        <v>956</v>
      </c>
      <c r="D436" s="286" t="s">
        <v>440</v>
      </c>
      <c r="E436" s="216" t="s">
        <v>507</v>
      </c>
      <c r="F436" s="216" t="s">
        <v>565</v>
      </c>
      <c r="G436" s="216" t="s">
        <v>336</v>
      </c>
      <c r="H436" s="216" t="s">
        <v>336</v>
      </c>
      <c r="I436" s="216" t="s">
        <v>336</v>
      </c>
      <c r="J436" s="216" t="s">
        <v>336</v>
      </c>
      <c r="K436" s="216" t="s">
        <v>336</v>
      </c>
      <c r="L436" s="288" t="s">
        <v>958</v>
      </c>
      <c r="M436" s="173"/>
    </row>
    <row r="437" spans="1:13" ht="13" hidden="1" x14ac:dyDescent="0.25">
      <c r="A437" s="284" t="s">
        <v>306</v>
      </c>
      <c r="B437" s="216" t="s">
        <v>438</v>
      </c>
      <c r="C437" s="285" t="s">
        <v>956</v>
      </c>
      <c r="D437" s="286" t="s">
        <v>440</v>
      </c>
      <c r="E437" s="216"/>
      <c r="F437" s="216" t="s">
        <v>840</v>
      </c>
      <c r="G437" s="216" t="s">
        <v>336</v>
      </c>
      <c r="H437" s="216" t="s">
        <v>336</v>
      </c>
      <c r="I437" s="216" t="s">
        <v>336</v>
      </c>
      <c r="J437" s="216" t="s">
        <v>336</v>
      </c>
      <c r="K437" s="216" t="s">
        <v>336</v>
      </c>
      <c r="L437" s="288" t="s">
        <v>958</v>
      </c>
      <c r="M437" s="173"/>
    </row>
    <row r="438" spans="1:13" ht="13" x14ac:dyDescent="0.25">
      <c r="A438" s="284" t="s">
        <v>306</v>
      </c>
      <c r="B438" s="216" t="s">
        <v>438</v>
      </c>
      <c r="C438" s="285" t="s">
        <v>959</v>
      </c>
      <c r="D438" s="286" t="s">
        <v>449</v>
      </c>
      <c r="E438" s="216" t="s">
        <v>450</v>
      </c>
      <c r="F438" s="216" t="s">
        <v>960</v>
      </c>
      <c r="G438" s="216" t="s">
        <v>310</v>
      </c>
      <c r="H438" s="216">
        <v>37315</v>
      </c>
      <c r="I438" s="289">
        <v>8</v>
      </c>
      <c r="J438" s="290">
        <v>8</v>
      </c>
      <c r="K438" s="216" t="s">
        <v>357</v>
      </c>
      <c r="L438" s="288" t="s">
        <v>961</v>
      </c>
      <c r="M438" s="173"/>
    </row>
    <row r="439" spans="1:13" ht="13" hidden="1" x14ac:dyDescent="0.25">
      <c r="A439" s="284" t="s">
        <v>306</v>
      </c>
      <c r="B439" s="216" t="s">
        <v>438</v>
      </c>
      <c r="C439" s="285" t="s">
        <v>959</v>
      </c>
      <c r="D439" s="286" t="s">
        <v>465</v>
      </c>
      <c r="E439" s="216" t="s">
        <v>450</v>
      </c>
      <c r="F439" s="216" t="s">
        <v>962</v>
      </c>
      <c r="G439" s="216" t="s">
        <v>357</v>
      </c>
      <c r="H439" s="216">
        <v>97</v>
      </c>
      <c r="I439" s="289">
        <v>74</v>
      </c>
      <c r="J439" s="290">
        <v>1</v>
      </c>
      <c r="K439" s="216" t="s">
        <v>310</v>
      </c>
      <c r="L439" s="288" t="s">
        <v>963</v>
      </c>
      <c r="M439" s="173"/>
    </row>
    <row r="440" spans="1:13" ht="13" hidden="1" x14ac:dyDescent="0.25">
      <c r="A440" s="284" t="s">
        <v>306</v>
      </c>
      <c r="B440" s="216" t="s">
        <v>438</v>
      </c>
      <c r="C440" s="285" t="s">
        <v>959</v>
      </c>
      <c r="D440" s="286" t="s">
        <v>465</v>
      </c>
      <c r="E440" s="216" t="s">
        <v>450</v>
      </c>
      <c r="F440" s="216" t="s">
        <v>472</v>
      </c>
      <c r="G440" s="216" t="s">
        <v>357</v>
      </c>
      <c r="H440" s="216">
        <v>233</v>
      </c>
      <c r="I440" s="289">
        <v>62</v>
      </c>
      <c r="J440" s="290">
        <v>43</v>
      </c>
      <c r="K440" s="216" t="s">
        <v>357</v>
      </c>
      <c r="L440" s="288" t="s">
        <v>964</v>
      </c>
      <c r="M440" s="173"/>
    </row>
    <row r="441" spans="1:13" ht="13" hidden="1" x14ac:dyDescent="0.25">
      <c r="A441" s="284" t="s">
        <v>306</v>
      </c>
      <c r="B441" s="216" t="s">
        <v>438</v>
      </c>
      <c r="C441" s="285" t="s">
        <v>959</v>
      </c>
      <c r="D441" s="286" t="s">
        <v>465</v>
      </c>
      <c r="E441" s="216" t="s">
        <v>450</v>
      </c>
      <c r="F441" s="216" t="s">
        <v>483</v>
      </c>
      <c r="G441" s="216" t="s">
        <v>357</v>
      </c>
      <c r="H441" s="216">
        <v>23442</v>
      </c>
      <c r="I441" s="289">
        <v>74</v>
      </c>
      <c r="J441" s="290">
        <v>12</v>
      </c>
      <c r="K441" s="216" t="s">
        <v>357</v>
      </c>
      <c r="L441" s="288" t="s">
        <v>963</v>
      </c>
      <c r="M441" s="173"/>
    </row>
    <row r="442" spans="1:13" ht="13" hidden="1" x14ac:dyDescent="0.25">
      <c r="A442" s="284" t="s">
        <v>306</v>
      </c>
      <c r="B442" s="216" t="s">
        <v>438</v>
      </c>
      <c r="C442" s="285" t="s">
        <v>965</v>
      </c>
      <c r="D442" s="286" t="s">
        <v>440</v>
      </c>
      <c r="E442" s="216" t="s">
        <v>507</v>
      </c>
      <c r="F442" s="216" t="s">
        <v>565</v>
      </c>
      <c r="G442" s="216" t="s">
        <v>336</v>
      </c>
      <c r="H442" s="216" t="s">
        <v>336</v>
      </c>
      <c r="I442" s="291">
        <v>16</v>
      </c>
      <c r="J442" s="290">
        <v>7.0000000000000009</v>
      </c>
      <c r="K442" s="216" t="s">
        <v>336</v>
      </c>
      <c r="L442" s="288"/>
      <c r="M442" s="173"/>
    </row>
    <row r="443" spans="1:13" ht="13" hidden="1" x14ac:dyDescent="0.25">
      <c r="A443" s="284" t="s">
        <v>306</v>
      </c>
      <c r="B443" s="216" t="s">
        <v>438</v>
      </c>
      <c r="C443" s="285" t="s">
        <v>965</v>
      </c>
      <c r="D443" s="286" t="s">
        <v>440</v>
      </c>
      <c r="E443" s="216" t="s">
        <v>456</v>
      </c>
      <c r="F443" s="216" t="s">
        <v>457</v>
      </c>
      <c r="G443" s="216" t="s">
        <v>336</v>
      </c>
      <c r="H443" s="216" t="s">
        <v>336</v>
      </c>
      <c r="I443" s="291">
        <v>4</v>
      </c>
      <c r="J443" s="290">
        <v>3</v>
      </c>
      <c r="K443" s="216" t="s">
        <v>336</v>
      </c>
      <c r="L443" s="288"/>
      <c r="M443" s="173"/>
    </row>
    <row r="444" spans="1:13" ht="13" hidden="1" x14ac:dyDescent="0.25">
      <c r="A444" s="284" t="s">
        <v>306</v>
      </c>
      <c r="B444" s="216" t="s">
        <v>438</v>
      </c>
      <c r="C444" s="285" t="s">
        <v>966</v>
      </c>
      <c r="D444" s="286" t="s">
        <v>440</v>
      </c>
      <c r="E444" s="216" t="s">
        <v>446</v>
      </c>
      <c r="F444" s="216" t="s">
        <v>447</v>
      </c>
      <c r="G444" s="216" t="s">
        <v>336</v>
      </c>
      <c r="H444" s="216" t="s">
        <v>336</v>
      </c>
      <c r="I444" s="291">
        <v>84</v>
      </c>
      <c r="J444" s="290">
        <v>83</v>
      </c>
      <c r="K444" s="216" t="s">
        <v>336</v>
      </c>
      <c r="L444" s="288"/>
      <c r="M444" s="173"/>
    </row>
    <row r="445" spans="1:13" ht="13" hidden="1" x14ac:dyDescent="0.25">
      <c r="A445" s="284" t="s">
        <v>306</v>
      </c>
      <c r="B445" s="216" t="s">
        <v>438</v>
      </c>
      <c r="C445" s="285" t="s">
        <v>967</v>
      </c>
      <c r="D445" s="286" t="s">
        <v>440</v>
      </c>
      <c r="E445" s="216" t="s">
        <v>446</v>
      </c>
      <c r="F445" s="216" t="s">
        <v>447</v>
      </c>
      <c r="G445" s="216" t="s">
        <v>336</v>
      </c>
      <c r="H445" s="216" t="s">
        <v>336</v>
      </c>
      <c r="I445" s="216" t="s">
        <v>336</v>
      </c>
      <c r="J445" s="290">
        <v>82</v>
      </c>
      <c r="K445" s="216" t="s">
        <v>336</v>
      </c>
      <c r="L445" s="288"/>
      <c r="M445" s="173"/>
    </row>
    <row r="446" spans="1:13" ht="13" hidden="1" x14ac:dyDescent="0.25">
      <c r="A446" s="284" t="s">
        <v>306</v>
      </c>
      <c r="B446" s="216" t="s">
        <v>438</v>
      </c>
      <c r="C446" s="285" t="s">
        <v>968</v>
      </c>
      <c r="D446" s="286" t="s">
        <v>440</v>
      </c>
      <c r="E446" s="216" t="s">
        <v>460</v>
      </c>
      <c r="F446" s="216" t="s">
        <v>461</v>
      </c>
      <c r="G446" s="216" t="s">
        <v>336</v>
      </c>
      <c r="H446" s="216" t="s">
        <v>336</v>
      </c>
      <c r="I446" s="216" t="s">
        <v>336</v>
      </c>
      <c r="J446" s="290">
        <v>0</v>
      </c>
      <c r="K446" s="216" t="s">
        <v>336</v>
      </c>
      <c r="L446" s="288"/>
      <c r="M446" s="173"/>
    </row>
    <row r="447" spans="1:13" ht="13" hidden="1" x14ac:dyDescent="0.25">
      <c r="A447" s="284" t="s">
        <v>306</v>
      </c>
      <c r="B447" s="216" t="s">
        <v>438</v>
      </c>
      <c r="C447" s="285" t="s">
        <v>969</v>
      </c>
      <c r="D447" s="286" t="s">
        <v>440</v>
      </c>
      <c r="E447" s="216" t="s">
        <v>460</v>
      </c>
      <c r="F447" s="216" t="s">
        <v>461</v>
      </c>
      <c r="G447" s="216" t="s">
        <v>336</v>
      </c>
      <c r="H447" s="216" t="s">
        <v>336</v>
      </c>
      <c r="I447" s="216" t="s">
        <v>336</v>
      </c>
      <c r="J447" s="290">
        <v>91</v>
      </c>
      <c r="K447" s="216" t="s">
        <v>336</v>
      </c>
      <c r="L447" s="288"/>
      <c r="M447" s="173"/>
    </row>
    <row r="448" spans="1:13" ht="13" hidden="1" x14ac:dyDescent="0.25">
      <c r="A448" s="284" t="s">
        <v>306</v>
      </c>
      <c r="B448" s="216" t="s">
        <v>438</v>
      </c>
      <c r="C448" s="285" t="s">
        <v>970</v>
      </c>
      <c r="D448" s="286" t="s">
        <v>440</v>
      </c>
      <c r="E448" s="216" t="s">
        <v>446</v>
      </c>
      <c r="F448" s="216" t="s">
        <v>447</v>
      </c>
      <c r="G448" s="216" t="s">
        <v>336</v>
      </c>
      <c r="H448" s="216" t="s">
        <v>336</v>
      </c>
      <c r="I448" s="216" t="s">
        <v>336</v>
      </c>
      <c r="J448" s="216" t="s">
        <v>336</v>
      </c>
      <c r="K448" s="216" t="s">
        <v>336</v>
      </c>
      <c r="L448" s="288"/>
      <c r="M448" s="173"/>
    </row>
    <row r="449" spans="1:13" ht="13" hidden="1" x14ac:dyDescent="0.25">
      <c r="A449" s="284" t="s">
        <v>306</v>
      </c>
      <c r="B449" s="216" t="s">
        <v>438</v>
      </c>
      <c r="C449" s="285" t="s">
        <v>971</v>
      </c>
      <c r="D449" s="286" t="s">
        <v>440</v>
      </c>
      <c r="E449" s="216" t="s">
        <v>446</v>
      </c>
      <c r="F449" s="216" t="s">
        <v>447</v>
      </c>
      <c r="G449" s="216" t="s">
        <v>336</v>
      </c>
      <c r="H449" s="216" t="s">
        <v>336</v>
      </c>
      <c r="I449" s="216" t="s">
        <v>336</v>
      </c>
      <c r="J449" s="216" t="s">
        <v>336</v>
      </c>
      <c r="K449" s="216" t="s">
        <v>336</v>
      </c>
      <c r="L449" s="288"/>
      <c r="M449" s="173"/>
    </row>
    <row r="450" spans="1:13" ht="13" hidden="1" x14ac:dyDescent="0.25">
      <c r="A450" s="284" t="s">
        <v>306</v>
      </c>
      <c r="B450" s="216" t="s">
        <v>438</v>
      </c>
      <c r="C450" s="285" t="s">
        <v>972</v>
      </c>
      <c r="D450" s="286" t="s">
        <v>440</v>
      </c>
      <c r="E450" s="216" t="s">
        <v>446</v>
      </c>
      <c r="F450" s="216" t="s">
        <v>447</v>
      </c>
      <c r="G450" s="216" t="s">
        <v>336</v>
      </c>
      <c r="H450" s="216" t="s">
        <v>336</v>
      </c>
      <c r="I450" s="216" t="s">
        <v>336</v>
      </c>
      <c r="J450" s="216" t="s">
        <v>336</v>
      </c>
      <c r="K450" s="216" t="s">
        <v>336</v>
      </c>
      <c r="L450" s="288"/>
      <c r="M450" s="173"/>
    </row>
    <row r="451" spans="1:13" ht="13" hidden="1" x14ac:dyDescent="0.25">
      <c r="A451" s="284" t="s">
        <v>306</v>
      </c>
      <c r="B451" s="216" t="s">
        <v>438</v>
      </c>
      <c r="C451" s="285" t="s">
        <v>973</v>
      </c>
      <c r="D451" s="286" t="s">
        <v>465</v>
      </c>
      <c r="E451" s="216" t="s">
        <v>450</v>
      </c>
      <c r="F451" s="216" t="s">
        <v>472</v>
      </c>
      <c r="G451" s="216" t="s">
        <v>357</v>
      </c>
      <c r="H451" s="216">
        <v>115</v>
      </c>
      <c r="I451" s="216" t="s">
        <v>336</v>
      </c>
      <c r="J451" s="216" t="s">
        <v>974</v>
      </c>
      <c r="K451" s="216" t="s">
        <v>310</v>
      </c>
      <c r="L451" s="288" t="s">
        <v>975</v>
      </c>
      <c r="M451" s="173"/>
    </row>
    <row r="452" spans="1:13" ht="13" hidden="1" x14ac:dyDescent="0.25">
      <c r="A452" s="284" t="s">
        <v>306</v>
      </c>
      <c r="B452" s="216" t="s">
        <v>438</v>
      </c>
      <c r="C452" s="285" t="s">
        <v>973</v>
      </c>
      <c r="D452" s="286" t="s">
        <v>449</v>
      </c>
      <c r="E452" s="216" t="s">
        <v>450</v>
      </c>
      <c r="F452" s="216" t="s">
        <v>466</v>
      </c>
      <c r="G452" s="216" t="s">
        <v>336</v>
      </c>
      <c r="H452" s="216" t="s">
        <v>336</v>
      </c>
      <c r="I452" s="216" t="s">
        <v>336</v>
      </c>
      <c r="J452" s="216" t="s">
        <v>336</v>
      </c>
      <c r="K452" s="216" t="s">
        <v>336</v>
      </c>
      <c r="L452" s="288" t="s">
        <v>975</v>
      </c>
      <c r="M452" s="173"/>
    </row>
    <row r="453" spans="1:13" ht="13" hidden="1" x14ac:dyDescent="0.25">
      <c r="A453" s="284" t="s">
        <v>306</v>
      </c>
      <c r="B453" s="216" t="s">
        <v>438</v>
      </c>
      <c r="C453" s="285" t="s">
        <v>973</v>
      </c>
      <c r="D453" s="286" t="s">
        <v>465</v>
      </c>
      <c r="E453" s="216" t="s">
        <v>450</v>
      </c>
      <c r="F453" s="216" t="s">
        <v>483</v>
      </c>
      <c r="G453" s="216" t="s">
        <v>357</v>
      </c>
      <c r="H453" s="216">
        <v>116</v>
      </c>
      <c r="I453" s="289">
        <v>16</v>
      </c>
      <c r="J453" s="290">
        <v>7.0000000000000009</v>
      </c>
      <c r="K453" s="216" t="s">
        <v>310</v>
      </c>
      <c r="L453" s="288" t="s">
        <v>976</v>
      </c>
      <c r="M453" s="173"/>
    </row>
    <row r="454" spans="1:13" ht="13" hidden="1" x14ac:dyDescent="0.25">
      <c r="A454" s="284" t="s">
        <v>306</v>
      </c>
      <c r="B454" s="216" t="s">
        <v>438</v>
      </c>
      <c r="C454" s="285" t="s">
        <v>973</v>
      </c>
      <c r="D454" s="286" t="s">
        <v>481</v>
      </c>
      <c r="E454" s="216" t="s">
        <v>450</v>
      </c>
      <c r="F454" s="216" t="s">
        <v>482</v>
      </c>
      <c r="G454" s="216" t="s">
        <v>357</v>
      </c>
      <c r="H454" s="216">
        <v>40</v>
      </c>
      <c r="I454" s="291">
        <v>4</v>
      </c>
      <c r="J454" s="290">
        <v>3</v>
      </c>
      <c r="K454" s="216" t="s">
        <v>310</v>
      </c>
      <c r="L454" s="288" t="s">
        <v>975</v>
      </c>
      <c r="M454" s="173"/>
    </row>
    <row r="455" spans="1:13" ht="13" hidden="1" x14ac:dyDescent="0.25">
      <c r="A455" s="284" t="s">
        <v>306</v>
      </c>
      <c r="B455" s="216" t="s">
        <v>438</v>
      </c>
      <c r="C455" s="285" t="s">
        <v>977</v>
      </c>
      <c r="D455" s="286" t="s">
        <v>465</v>
      </c>
      <c r="E455" s="216" t="s">
        <v>450</v>
      </c>
      <c r="F455" s="216" t="s">
        <v>483</v>
      </c>
      <c r="G455" s="216" t="s">
        <v>336</v>
      </c>
      <c r="H455" s="216" t="s">
        <v>336</v>
      </c>
      <c r="I455" s="291">
        <v>84</v>
      </c>
      <c r="J455" s="290">
        <v>83</v>
      </c>
      <c r="K455" s="216" t="s">
        <v>336</v>
      </c>
      <c r="L455" s="288" t="s">
        <v>978</v>
      </c>
      <c r="M455" s="173"/>
    </row>
    <row r="456" spans="1:13" ht="13" hidden="1" x14ac:dyDescent="0.25">
      <c r="A456" s="284" t="s">
        <v>306</v>
      </c>
      <c r="B456" s="216" t="s">
        <v>438</v>
      </c>
      <c r="C456" s="285" t="s">
        <v>977</v>
      </c>
      <c r="D456" s="286" t="s">
        <v>449</v>
      </c>
      <c r="E456" s="216" t="s">
        <v>450</v>
      </c>
      <c r="F456" s="216" t="s">
        <v>979</v>
      </c>
      <c r="G456" s="216" t="s">
        <v>336</v>
      </c>
      <c r="H456" s="216" t="s">
        <v>336</v>
      </c>
      <c r="I456" s="291">
        <v>72</v>
      </c>
      <c r="J456" s="290">
        <v>82</v>
      </c>
      <c r="K456" s="216" t="s">
        <v>336</v>
      </c>
      <c r="L456" s="288" t="s">
        <v>978</v>
      </c>
      <c r="M456" s="173"/>
    </row>
    <row r="457" spans="1:13" ht="13" hidden="1" x14ac:dyDescent="0.25">
      <c r="A457" s="284" t="s">
        <v>306</v>
      </c>
      <c r="B457" s="216" t="s">
        <v>438</v>
      </c>
      <c r="C457" s="285" t="s">
        <v>980</v>
      </c>
      <c r="D457" s="286" t="s">
        <v>449</v>
      </c>
      <c r="E457" s="216" t="s">
        <v>450</v>
      </c>
      <c r="F457" s="216" t="s">
        <v>981</v>
      </c>
      <c r="G457" s="216" t="s">
        <v>336</v>
      </c>
      <c r="H457" s="216" t="s">
        <v>336</v>
      </c>
      <c r="I457" s="291">
        <v>32</v>
      </c>
      <c r="J457" s="290">
        <v>0</v>
      </c>
      <c r="K457" s="216" t="s">
        <v>336</v>
      </c>
      <c r="L457" s="288"/>
      <c r="M457" s="173"/>
    </row>
    <row r="458" spans="1:13" ht="13" hidden="1" x14ac:dyDescent="0.25">
      <c r="A458" s="284" t="s">
        <v>306</v>
      </c>
      <c r="B458" s="216" t="s">
        <v>438</v>
      </c>
      <c r="C458" s="285" t="s">
        <v>980</v>
      </c>
      <c r="D458" s="286" t="s">
        <v>465</v>
      </c>
      <c r="E458" s="216" t="s">
        <v>450</v>
      </c>
      <c r="F458" s="216" t="s">
        <v>483</v>
      </c>
      <c r="G458" s="216" t="s">
        <v>336</v>
      </c>
      <c r="H458" s="216" t="s">
        <v>336</v>
      </c>
      <c r="I458" s="291">
        <v>91</v>
      </c>
      <c r="J458" s="290">
        <v>91</v>
      </c>
      <c r="K458" s="216" t="s">
        <v>336</v>
      </c>
      <c r="L458" s="288"/>
      <c r="M458" s="173"/>
    </row>
    <row r="459" spans="1:13" ht="13" hidden="1" x14ac:dyDescent="0.25">
      <c r="A459" s="284" t="s">
        <v>306</v>
      </c>
      <c r="B459" s="216" t="s">
        <v>438</v>
      </c>
      <c r="C459" s="285" t="s">
        <v>982</v>
      </c>
      <c r="D459" s="286" t="s">
        <v>449</v>
      </c>
      <c r="E459" s="216" t="s">
        <v>450</v>
      </c>
      <c r="F459" s="216" t="s">
        <v>498</v>
      </c>
      <c r="G459" s="216" t="s">
        <v>336</v>
      </c>
      <c r="H459" s="216" t="s">
        <v>336</v>
      </c>
      <c r="I459" s="291">
        <v>10</v>
      </c>
      <c r="J459" s="290">
        <v>10</v>
      </c>
      <c r="K459" s="216" t="s">
        <v>336</v>
      </c>
      <c r="L459" s="288"/>
      <c r="M459" s="173"/>
    </row>
    <row r="460" spans="1:13" ht="13" hidden="1" x14ac:dyDescent="0.25">
      <c r="A460" s="284" t="s">
        <v>306</v>
      </c>
      <c r="B460" s="216" t="s">
        <v>438</v>
      </c>
      <c r="C460" s="285" t="s">
        <v>983</v>
      </c>
      <c r="D460" s="286" t="s">
        <v>449</v>
      </c>
      <c r="E460" s="216" t="s">
        <v>450</v>
      </c>
      <c r="F460" s="216" t="s">
        <v>984</v>
      </c>
      <c r="G460" s="216" t="s">
        <v>336</v>
      </c>
      <c r="H460" s="216" t="s">
        <v>336</v>
      </c>
      <c r="I460" s="216" t="s">
        <v>336</v>
      </c>
      <c r="J460" s="290">
        <v>5</v>
      </c>
      <c r="K460" s="216" t="s">
        <v>336</v>
      </c>
      <c r="L460" s="288" t="s">
        <v>985</v>
      </c>
      <c r="M460" s="173"/>
    </row>
    <row r="461" spans="1:13" ht="13" hidden="1" x14ac:dyDescent="0.25">
      <c r="A461" s="284" t="s">
        <v>306</v>
      </c>
      <c r="B461" s="216" t="s">
        <v>438</v>
      </c>
      <c r="C461" s="285" t="s">
        <v>983</v>
      </c>
      <c r="D461" s="286" t="s">
        <v>465</v>
      </c>
      <c r="E461" s="216" t="s">
        <v>450</v>
      </c>
      <c r="F461" s="216" t="s">
        <v>478</v>
      </c>
      <c r="G461" s="216" t="s">
        <v>357</v>
      </c>
      <c r="H461" s="216">
        <v>4</v>
      </c>
      <c r="I461" s="216" t="s">
        <v>336</v>
      </c>
      <c r="J461" s="290">
        <v>0</v>
      </c>
      <c r="K461" s="216" t="s">
        <v>310</v>
      </c>
      <c r="L461" s="288" t="s">
        <v>985</v>
      </c>
      <c r="M461" s="173"/>
    </row>
    <row r="462" spans="1:13" ht="13" hidden="1" x14ac:dyDescent="0.25">
      <c r="A462" s="284" t="s">
        <v>306</v>
      </c>
      <c r="B462" s="216" t="s">
        <v>438</v>
      </c>
      <c r="C462" s="285" t="s">
        <v>986</v>
      </c>
      <c r="D462" s="286" t="s">
        <v>449</v>
      </c>
      <c r="E462" s="216" t="s">
        <v>450</v>
      </c>
      <c r="F462" s="216" t="s">
        <v>987</v>
      </c>
      <c r="G462" s="216" t="s">
        <v>336</v>
      </c>
      <c r="H462" s="216" t="s">
        <v>336</v>
      </c>
      <c r="I462" s="216" t="s">
        <v>336</v>
      </c>
      <c r="J462" s="290">
        <v>11</v>
      </c>
      <c r="K462" s="216" t="s">
        <v>336</v>
      </c>
      <c r="L462" s="288" t="s">
        <v>988</v>
      </c>
      <c r="M462" s="173"/>
    </row>
    <row r="463" spans="1:13" ht="13" hidden="1" x14ac:dyDescent="0.25">
      <c r="A463" s="284" t="s">
        <v>306</v>
      </c>
      <c r="B463" s="216" t="s">
        <v>438</v>
      </c>
      <c r="C463" s="285" t="s">
        <v>986</v>
      </c>
      <c r="D463" s="286" t="s">
        <v>465</v>
      </c>
      <c r="E463" s="216" t="s">
        <v>450</v>
      </c>
      <c r="F463" s="216" t="s">
        <v>478</v>
      </c>
      <c r="G463" s="216" t="s">
        <v>336</v>
      </c>
      <c r="H463" s="216" t="s">
        <v>336</v>
      </c>
      <c r="I463" s="216" t="s">
        <v>336</v>
      </c>
      <c r="J463" s="290">
        <v>99</v>
      </c>
      <c r="K463" s="216" t="s">
        <v>336</v>
      </c>
      <c r="L463" s="288" t="s">
        <v>988</v>
      </c>
      <c r="M463" s="173"/>
    </row>
    <row r="464" spans="1:13" ht="13" hidden="1" x14ac:dyDescent="0.25">
      <c r="A464" s="284" t="s">
        <v>306</v>
      </c>
      <c r="B464" s="216" t="s">
        <v>438</v>
      </c>
      <c r="C464" s="285" t="s">
        <v>986</v>
      </c>
      <c r="D464" s="286" t="s">
        <v>440</v>
      </c>
      <c r="E464" s="216" t="s">
        <v>618</v>
      </c>
      <c r="F464" s="216">
        <v>21</v>
      </c>
      <c r="G464" s="216" t="s">
        <v>336</v>
      </c>
      <c r="H464" s="216" t="s">
        <v>336</v>
      </c>
      <c r="I464" s="216" t="s">
        <v>336</v>
      </c>
      <c r="J464" s="290">
        <v>100</v>
      </c>
      <c r="K464" s="216" t="s">
        <v>336</v>
      </c>
      <c r="L464" s="288" t="s">
        <v>988</v>
      </c>
      <c r="M464" s="173"/>
    </row>
    <row r="465" spans="1:13" ht="13" hidden="1" x14ac:dyDescent="0.25">
      <c r="A465" s="284" t="s">
        <v>306</v>
      </c>
      <c r="B465" s="216" t="s">
        <v>438</v>
      </c>
      <c r="C465" s="285" t="s">
        <v>986</v>
      </c>
      <c r="D465" s="286" t="s">
        <v>465</v>
      </c>
      <c r="E465" s="216" t="s">
        <v>450</v>
      </c>
      <c r="F465" s="216" t="s">
        <v>468</v>
      </c>
      <c r="G465" s="216" t="s">
        <v>357</v>
      </c>
      <c r="H465" s="216">
        <v>1</v>
      </c>
      <c r="I465" s="216" t="s">
        <v>336</v>
      </c>
      <c r="J465" s="216">
        <v>1</v>
      </c>
      <c r="K465" s="216" t="s">
        <v>310</v>
      </c>
      <c r="L465" s="288" t="s">
        <v>988</v>
      </c>
      <c r="M465" s="173"/>
    </row>
    <row r="466" spans="1:13" ht="13" hidden="1" x14ac:dyDescent="0.25">
      <c r="A466" s="284" t="s">
        <v>306</v>
      </c>
      <c r="B466" s="216" t="s">
        <v>438</v>
      </c>
      <c r="C466" s="285" t="s">
        <v>989</v>
      </c>
      <c r="D466" s="286" t="s">
        <v>440</v>
      </c>
      <c r="E466" s="216" t="s">
        <v>990</v>
      </c>
      <c r="F466" s="216">
        <v>21</v>
      </c>
      <c r="G466" s="216" t="s">
        <v>336</v>
      </c>
      <c r="H466" s="216" t="s">
        <v>336</v>
      </c>
      <c r="I466" s="216" t="s">
        <v>336</v>
      </c>
      <c r="J466" s="216" t="s">
        <v>336</v>
      </c>
      <c r="K466" s="216" t="s">
        <v>336</v>
      </c>
      <c r="L466" s="288" t="s">
        <v>991</v>
      </c>
      <c r="M466" s="173"/>
    </row>
    <row r="467" spans="1:13" ht="13" hidden="1" x14ac:dyDescent="0.25">
      <c r="A467" s="284" t="s">
        <v>306</v>
      </c>
      <c r="B467" s="216" t="s">
        <v>438</v>
      </c>
      <c r="C467" s="285" t="s">
        <v>989</v>
      </c>
      <c r="D467" s="286" t="s">
        <v>440</v>
      </c>
      <c r="E467" s="216" t="s">
        <v>992</v>
      </c>
      <c r="F467" s="216">
        <v>21</v>
      </c>
      <c r="G467" s="216" t="s">
        <v>336</v>
      </c>
      <c r="H467" s="216" t="s">
        <v>336</v>
      </c>
      <c r="I467" s="216" t="s">
        <v>336</v>
      </c>
      <c r="J467" s="216" t="s">
        <v>336</v>
      </c>
      <c r="K467" s="216" t="s">
        <v>336</v>
      </c>
      <c r="L467" s="288" t="s">
        <v>991</v>
      </c>
      <c r="M467" s="173"/>
    </row>
    <row r="468" spans="1:13" ht="13" hidden="1" x14ac:dyDescent="0.25">
      <c r="A468" s="284" t="s">
        <v>306</v>
      </c>
      <c r="B468" s="216" t="s">
        <v>438</v>
      </c>
      <c r="C468" s="285" t="s">
        <v>989</v>
      </c>
      <c r="D468" s="286" t="s">
        <v>440</v>
      </c>
      <c r="E468" s="216" t="s">
        <v>623</v>
      </c>
      <c r="F468" s="216">
        <v>21</v>
      </c>
      <c r="G468" s="216" t="s">
        <v>336</v>
      </c>
      <c r="H468" s="216" t="s">
        <v>336</v>
      </c>
      <c r="I468" s="216" t="s">
        <v>336</v>
      </c>
      <c r="J468" s="216" t="s">
        <v>336</v>
      </c>
      <c r="K468" s="216" t="s">
        <v>336</v>
      </c>
      <c r="L468" s="288" t="s">
        <v>991</v>
      </c>
      <c r="M468" s="173"/>
    </row>
    <row r="469" spans="1:13" ht="13" hidden="1" x14ac:dyDescent="0.25">
      <c r="A469" s="284" t="s">
        <v>306</v>
      </c>
      <c r="B469" s="216" t="s">
        <v>438</v>
      </c>
      <c r="C469" s="285" t="s">
        <v>993</v>
      </c>
      <c r="D469" s="286" t="s">
        <v>440</v>
      </c>
      <c r="E469" s="216" t="s">
        <v>721</v>
      </c>
      <c r="F469" s="216" t="s">
        <v>557</v>
      </c>
      <c r="G469" s="216" t="s">
        <v>336</v>
      </c>
      <c r="H469" s="216" t="s">
        <v>336</v>
      </c>
      <c r="I469" s="216" t="s">
        <v>336</v>
      </c>
      <c r="J469" s="216" t="s">
        <v>336</v>
      </c>
      <c r="K469" s="216" t="s">
        <v>336</v>
      </c>
      <c r="L469" s="288"/>
      <c r="M469" s="173"/>
    </row>
    <row r="470" spans="1:13" ht="13" hidden="1" x14ac:dyDescent="0.25">
      <c r="A470" s="284" t="s">
        <v>306</v>
      </c>
      <c r="B470" s="216" t="s">
        <v>438</v>
      </c>
      <c r="C470" s="285" t="s">
        <v>994</v>
      </c>
      <c r="D470" s="286" t="s">
        <v>440</v>
      </c>
      <c r="E470" s="216" t="s">
        <v>507</v>
      </c>
      <c r="F470" s="216" t="s">
        <v>565</v>
      </c>
      <c r="G470" s="216" t="s">
        <v>336</v>
      </c>
      <c r="H470" s="216" t="s">
        <v>336</v>
      </c>
      <c r="I470" s="216" t="s">
        <v>336</v>
      </c>
      <c r="J470" s="216" t="s">
        <v>336</v>
      </c>
      <c r="K470" s="216" t="s">
        <v>336</v>
      </c>
      <c r="L470" s="288"/>
      <c r="M470" s="173"/>
    </row>
    <row r="471" spans="1:13" ht="13" hidden="1" x14ac:dyDescent="0.25">
      <c r="A471" s="284" t="s">
        <v>306</v>
      </c>
      <c r="B471" s="216" t="s">
        <v>438</v>
      </c>
      <c r="C471" s="285" t="s">
        <v>995</v>
      </c>
      <c r="D471" s="286" t="s">
        <v>449</v>
      </c>
      <c r="E471" s="216" t="s">
        <v>450</v>
      </c>
      <c r="F471" s="216" t="s">
        <v>466</v>
      </c>
      <c r="G471" s="216" t="s">
        <v>336</v>
      </c>
      <c r="H471" s="216" t="s">
        <v>336</v>
      </c>
      <c r="I471" s="216" t="s">
        <v>336</v>
      </c>
      <c r="J471" s="216" t="s">
        <v>336</v>
      </c>
      <c r="K471" s="216" t="s">
        <v>336</v>
      </c>
      <c r="L471" s="288" t="s">
        <v>996</v>
      </c>
      <c r="M471" s="173"/>
    </row>
    <row r="472" spans="1:13" ht="13" hidden="1" x14ac:dyDescent="0.25">
      <c r="A472" s="284" t="s">
        <v>306</v>
      </c>
      <c r="B472" s="216" t="s">
        <v>438</v>
      </c>
      <c r="C472" s="285" t="s">
        <v>995</v>
      </c>
      <c r="D472" s="286" t="s">
        <v>440</v>
      </c>
      <c r="E472" s="216" t="s">
        <v>507</v>
      </c>
      <c r="F472" s="216" t="s">
        <v>565</v>
      </c>
      <c r="G472" s="216" t="s">
        <v>336</v>
      </c>
      <c r="H472" s="216" t="s">
        <v>336</v>
      </c>
      <c r="I472" s="216" t="s">
        <v>336</v>
      </c>
      <c r="J472" s="216" t="s">
        <v>336</v>
      </c>
      <c r="K472" s="216" t="s">
        <v>336</v>
      </c>
      <c r="L472" s="288" t="s">
        <v>996</v>
      </c>
      <c r="M472" s="173"/>
    </row>
    <row r="473" spans="1:13" ht="13" hidden="1" x14ac:dyDescent="0.25">
      <c r="A473" s="284" t="s">
        <v>306</v>
      </c>
      <c r="B473" s="216" t="s">
        <v>438</v>
      </c>
      <c r="C473" s="285" t="s">
        <v>997</v>
      </c>
      <c r="D473" s="286" t="s">
        <v>440</v>
      </c>
      <c r="E473" s="216" t="s">
        <v>507</v>
      </c>
      <c r="F473" s="216" t="s">
        <v>565</v>
      </c>
      <c r="G473" s="216" t="s">
        <v>336</v>
      </c>
      <c r="H473" s="216" t="s">
        <v>336</v>
      </c>
      <c r="I473" s="216" t="s">
        <v>336</v>
      </c>
      <c r="J473" s="216" t="s">
        <v>336</v>
      </c>
      <c r="K473" s="216" t="s">
        <v>336</v>
      </c>
      <c r="L473" s="288"/>
      <c r="M473" s="173"/>
    </row>
    <row r="474" spans="1:13" ht="13" hidden="1" x14ac:dyDescent="0.25">
      <c r="A474" s="284" t="s">
        <v>306</v>
      </c>
      <c r="B474" s="216" t="s">
        <v>438</v>
      </c>
      <c r="C474" s="285" t="s">
        <v>998</v>
      </c>
      <c r="D474" s="286" t="s">
        <v>440</v>
      </c>
      <c r="E474" s="216" t="s">
        <v>441</v>
      </c>
      <c r="F474" s="216" t="s">
        <v>650</v>
      </c>
      <c r="G474" s="216" t="s">
        <v>336</v>
      </c>
      <c r="H474" s="216" t="s">
        <v>336</v>
      </c>
      <c r="I474" s="216" t="s">
        <v>336</v>
      </c>
      <c r="J474" s="216" t="s">
        <v>336</v>
      </c>
      <c r="K474" s="216" t="s">
        <v>336</v>
      </c>
      <c r="L474" s="288"/>
      <c r="M474" s="173"/>
    </row>
    <row r="475" spans="1:13" ht="13" hidden="1" x14ac:dyDescent="0.25">
      <c r="A475" s="284" t="s">
        <v>306</v>
      </c>
      <c r="B475" s="216" t="s">
        <v>438</v>
      </c>
      <c r="C475" s="285" t="s">
        <v>998</v>
      </c>
      <c r="D475" s="286" t="s">
        <v>440</v>
      </c>
      <c r="E475" s="216" t="s">
        <v>721</v>
      </c>
      <c r="F475" s="216" t="s">
        <v>557</v>
      </c>
      <c r="G475" s="216" t="s">
        <v>336</v>
      </c>
      <c r="H475" s="216" t="s">
        <v>336</v>
      </c>
      <c r="I475" s="216" t="s">
        <v>336</v>
      </c>
      <c r="J475" s="216" t="s">
        <v>336</v>
      </c>
      <c r="K475" s="216" t="s">
        <v>336</v>
      </c>
      <c r="L475" s="288"/>
      <c r="M475" s="173"/>
    </row>
    <row r="476" spans="1:13" ht="13" hidden="1" x14ac:dyDescent="0.25">
      <c r="A476" s="284" t="s">
        <v>306</v>
      </c>
      <c r="B476" s="216" t="s">
        <v>438</v>
      </c>
      <c r="C476" s="285" t="s">
        <v>999</v>
      </c>
      <c r="D476" s="286" t="s">
        <v>449</v>
      </c>
      <c r="E476" s="216" t="s">
        <v>450</v>
      </c>
      <c r="F476" s="216" t="s">
        <v>1000</v>
      </c>
      <c r="G476" s="216" t="s">
        <v>336</v>
      </c>
      <c r="H476" s="216" t="s">
        <v>336</v>
      </c>
      <c r="I476" s="216" t="s">
        <v>336</v>
      </c>
      <c r="J476" s="216" t="s">
        <v>336</v>
      </c>
      <c r="K476" s="216" t="s">
        <v>336</v>
      </c>
      <c r="L476" s="288" t="s">
        <v>1001</v>
      </c>
      <c r="M476" s="173"/>
    </row>
    <row r="477" spans="1:13" ht="13" hidden="1" x14ac:dyDescent="0.25">
      <c r="A477" s="284" t="s">
        <v>306</v>
      </c>
      <c r="B477" s="216" t="s">
        <v>438</v>
      </c>
      <c r="C477" s="285" t="s">
        <v>999</v>
      </c>
      <c r="D477" s="286" t="s">
        <v>449</v>
      </c>
      <c r="E477" s="216" t="s">
        <v>450</v>
      </c>
      <c r="F477" s="216" t="s">
        <v>1002</v>
      </c>
      <c r="G477" s="216" t="s">
        <v>336</v>
      </c>
      <c r="H477" s="216" t="s">
        <v>336</v>
      </c>
      <c r="I477" s="216" t="s">
        <v>336</v>
      </c>
      <c r="J477" s="216" t="s">
        <v>336</v>
      </c>
      <c r="K477" s="216" t="s">
        <v>336</v>
      </c>
      <c r="L477" s="288" t="s">
        <v>1001</v>
      </c>
      <c r="M477" s="173"/>
    </row>
    <row r="478" spans="1:13" ht="13" hidden="1" x14ac:dyDescent="0.25">
      <c r="A478" s="284" t="s">
        <v>306</v>
      </c>
      <c r="B478" s="216" t="s">
        <v>438</v>
      </c>
      <c r="C478" s="285" t="s">
        <v>999</v>
      </c>
      <c r="D478" s="286" t="s">
        <v>465</v>
      </c>
      <c r="E478" s="216" t="s">
        <v>450</v>
      </c>
      <c r="F478" s="216" t="s">
        <v>844</v>
      </c>
      <c r="G478" s="216" t="s">
        <v>336</v>
      </c>
      <c r="H478" s="216" t="s">
        <v>336</v>
      </c>
      <c r="I478" s="216" t="s">
        <v>336</v>
      </c>
      <c r="J478" s="216" t="s">
        <v>336</v>
      </c>
      <c r="K478" s="216" t="s">
        <v>336</v>
      </c>
      <c r="L478" s="288" t="s">
        <v>1001</v>
      </c>
      <c r="M478" s="173"/>
    </row>
    <row r="479" spans="1:13" ht="13" hidden="1" x14ac:dyDescent="0.25">
      <c r="A479" s="284" t="s">
        <v>306</v>
      </c>
      <c r="B479" s="216" t="s">
        <v>438</v>
      </c>
      <c r="C479" s="285" t="s">
        <v>999</v>
      </c>
      <c r="D479" s="286" t="s">
        <v>449</v>
      </c>
      <c r="E479" s="216" t="s">
        <v>450</v>
      </c>
      <c r="F479" s="216" t="s">
        <v>1003</v>
      </c>
      <c r="G479" s="216" t="s">
        <v>336</v>
      </c>
      <c r="H479" s="216" t="s">
        <v>336</v>
      </c>
      <c r="I479" s="216" t="s">
        <v>336</v>
      </c>
      <c r="J479" s="216" t="s">
        <v>336</v>
      </c>
      <c r="K479" s="216" t="s">
        <v>336</v>
      </c>
      <c r="L479" s="288" t="s">
        <v>1001</v>
      </c>
      <c r="M479" s="173"/>
    </row>
    <row r="480" spans="1:13" ht="13" hidden="1" x14ac:dyDescent="0.25">
      <c r="A480" s="284" t="s">
        <v>306</v>
      </c>
      <c r="B480" s="216" t="s">
        <v>438</v>
      </c>
      <c r="C480" s="285" t="s">
        <v>999</v>
      </c>
      <c r="D480" s="286" t="s">
        <v>449</v>
      </c>
      <c r="E480" s="216" t="s">
        <v>450</v>
      </c>
      <c r="F480" s="216" t="s">
        <v>1004</v>
      </c>
      <c r="G480" s="216" t="s">
        <v>336</v>
      </c>
      <c r="H480" s="216" t="s">
        <v>336</v>
      </c>
      <c r="I480" s="216" t="s">
        <v>336</v>
      </c>
      <c r="J480" s="216" t="s">
        <v>336</v>
      </c>
      <c r="K480" s="216" t="s">
        <v>336</v>
      </c>
      <c r="L480" s="288" t="s">
        <v>1001</v>
      </c>
      <c r="M480" s="173"/>
    </row>
    <row r="481" spans="1:13" ht="13" hidden="1" x14ac:dyDescent="0.25">
      <c r="A481" s="284" t="s">
        <v>306</v>
      </c>
      <c r="B481" s="216" t="s">
        <v>438</v>
      </c>
      <c r="C481" s="285" t="s">
        <v>999</v>
      </c>
      <c r="D481" s="286" t="s">
        <v>449</v>
      </c>
      <c r="E481" s="216" t="s">
        <v>450</v>
      </c>
      <c r="F481" s="216" t="s">
        <v>859</v>
      </c>
      <c r="G481" s="216" t="s">
        <v>336</v>
      </c>
      <c r="H481" s="216" t="s">
        <v>336</v>
      </c>
      <c r="I481" s="216" t="s">
        <v>336</v>
      </c>
      <c r="J481" s="216" t="s">
        <v>336</v>
      </c>
      <c r="K481" s="216" t="s">
        <v>336</v>
      </c>
      <c r="L481" s="288" t="s">
        <v>1001</v>
      </c>
      <c r="M481" s="173"/>
    </row>
    <row r="482" spans="1:13" ht="13" hidden="1" x14ac:dyDescent="0.25">
      <c r="A482" s="284" t="s">
        <v>306</v>
      </c>
      <c r="B482" s="216" t="s">
        <v>438</v>
      </c>
      <c r="C482" s="285" t="s">
        <v>999</v>
      </c>
      <c r="D482" s="286" t="s">
        <v>465</v>
      </c>
      <c r="E482" s="216" t="s">
        <v>450</v>
      </c>
      <c r="F482" s="216" t="s">
        <v>468</v>
      </c>
      <c r="G482" s="216" t="s">
        <v>357</v>
      </c>
      <c r="H482" s="216">
        <v>385</v>
      </c>
      <c r="I482" s="289">
        <v>4</v>
      </c>
      <c r="J482" s="290">
        <v>3</v>
      </c>
      <c r="K482" s="216" t="s">
        <v>310</v>
      </c>
      <c r="L482" s="288" t="s">
        <v>1005</v>
      </c>
      <c r="M482" s="173"/>
    </row>
    <row r="483" spans="1:13" ht="13" x14ac:dyDescent="0.25">
      <c r="A483" s="284" t="s">
        <v>306</v>
      </c>
      <c r="B483" s="216" t="s">
        <v>438</v>
      </c>
      <c r="C483" s="285" t="s">
        <v>999</v>
      </c>
      <c r="D483" s="286" t="s">
        <v>481</v>
      </c>
      <c r="E483" s="216" t="s">
        <v>450</v>
      </c>
      <c r="F483" s="216">
        <v>22</v>
      </c>
      <c r="G483" s="216" t="s">
        <v>310</v>
      </c>
      <c r="H483" s="216">
        <v>43</v>
      </c>
      <c r="I483" s="291">
        <v>84</v>
      </c>
      <c r="J483" s="290">
        <v>83</v>
      </c>
      <c r="K483" s="216" t="s">
        <v>310</v>
      </c>
      <c r="L483" s="288" t="s">
        <v>1006</v>
      </c>
      <c r="M483" s="173"/>
    </row>
    <row r="484" spans="1:13" ht="13" hidden="1" x14ac:dyDescent="0.25">
      <c r="A484" s="284" t="s">
        <v>306</v>
      </c>
      <c r="B484" s="216" t="s">
        <v>438</v>
      </c>
      <c r="C484" s="285" t="s">
        <v>999</v>
      </c>
      <c r="D484" s="286" t="s">
        <v>449</v>
      </c>
      <c r="E484" s="216" t="s">
        <v>450</v>
      </c>
      <c r="F484" s="216" t="s">
        <v>539</v>
      </c>
      <c r="G484" s="216" t="s">
        <v>336</v>
      </c>
      <c r="H484" s="216" t="s">
        <v>336</v>
      </c>
      <c r="I484" s="291">
        <v>72</v>
      </c>
      <c r="J484" s="290">
        <v>82</v>
      </c>
      <c r="K484" s="216" t="s">
        <v>336</v>
      </c>
      <c r="L484" s="288" t="s">
        <v>1001</v>
      </c>
      <c r="M484" s="173"/>
    </row>
    <row r="485" spans="1:13" ht="13" hidden="1" x14ac:dyDescent="0.25">
      <c r="A485" s="284" t="s">
        <v>306</v>
      </c>
      <c r="B485" s="216" t="s">
        <v>438</v>
      </c>
      <c r="C485" s="285" t="s">
        <v>999</v>
      </c>
      <c r="D485" s="286" t="s">
        <v>449</v>
      </c>
      <c r="E485" s="216" t="s">
        <v>450</v>
      </c>
      <c r="F485" s="216" t="s">
        <v>857</v>
      </c>
      <c r="G485" s="216" t="s">
        <v>336</v>
      </c>
      <c r="H485" s="216" t="s">
        <v>336</v>
      </c>
      <c r="I485" s="291">
        <v>32</v>
      </c>
      <c r="J485" s="290">
        <v>0</v>
      </c>
      <c r="K485" s="216" t="s">
        <v>336</v>
      </c>
      <c r="L485" s="288" t="s">
        <v>1001</v>
      </c>
      <c r="M485" s="173"/>
    </row>
    <row r="486" spans="1:13" ht="13" hidden="1" x14ac:dyDescent="0.25">
      <c r="A486" s="284" t="s">
        <v>306</v>
      </c>
      <c r="B486" s="216" t="s">
        <v>438</v>
      </c>
      <c r="C486" s="285" t="s">
        <v>999</v>
      </c>
      <c r="D486" s="286" t="s">
        <v>449</v>
      </c>
      <c r="E486" s="216" t="s">
        <v>450</v>
      </c>
      <c r="F486" s="216" t="s">
        <v>699</v>
      </c>
      <c r="G486" s="216" t="s">
        <v>336</v>
      </c>
      <c r="H486" s="216" t="s">
        <v>336</v>
      </c>
      <c r="I486" s="291">
        <v>91</v>
      </c>
      <c r="J486" s="290">
        <v>91</v>
      </c>
      <c r="K486" s="216" t="s">
        <v>336</v>
      </c>
      <c r="L486" s="288" t="s">
        <v>1001</v>
      </c>
      <c r="M486" s="173"/>
    </row>
    <row r="487" spans="1:13" ht="13" x14ac:dyDescent="0.25">
      <c r="A487" s="284" t="s">
        <v>306</v>
      </c>
      <c r="B487" s="216" t="s">
        <v>438</v>
      </c>
      <c r="C487" s="285" t="s">
        <v>999</v>
      </c>
      <c r="D487" s="286" t="s">
        <v>465</v>
      </c>
      <c r="E487" s="216" t="s">
        <v>450</v>
      </c>
      <c r="F487" s="216" t="s">
        <v>472</v>
      </c>
      <c r="G487" s="216" t="s">
        <v>310</v>
      </c>
      <c r="H487" s="216">
        <v>306</v>
      </c>
      <c r="I487" s="289">
        <v>10</v>
      </c>
      <c r="J487" s="290">
        <v>10</v>
      </c>
      <c r="K487" s="216" t="s">
        <v>357</v>
      </c>
      <c r="L487" s="288" t="s">
        <v>1007</v>
      </c>
      <c r="M487" s="173"/>
    </row>
    <row r="488" spans="1:13" ht="13" hidden="1" x14ac:dyDescent="0.25">
      <c r="A488" s="284" t="s">
        <v>306</v>
      </c>
      <c r="B488" s="216" t="s">
        <v>438</v>
      </c>
      <c r="C488" s="285" t="s">
        <v>1008</v>
      </c>
      <c r="D488" s="286" t="s">
        <v>449</v>
      </c>
      <c r="E488" s="216" t="s">
        <v>450</v>
      </c>
      <c r="F488" s="216" t="s">
        <v>466</v>
      </c>
      <c r="G488" s="216" t="s">
        <v>336</v>
      </c>
      <c r="H488" s="216" t="s">
        <v>336</v>
      </c>
      <c r="I488" s="216" t="s">
        <v>336</v>
      </c>
      <c r="J488" s="290">
        <v>5</v>
      </c>
      <c r="K488" s="216" t="s">
        <v>336</v>
      </c>
      <c r="L488" s="288" t="s">
        <v>1009</v>
      </c>
      <c r="M488" s="173"/>
    </row>
    <row r="489" spans="1:13" ht="13" hidden="1" x14ac:dyDescent="0.25">
      <c r="A489" s="284" t="s">
        <v>306</v>
      </c>
      <c r="B489" s="216" t="s">
        <v>438</v>
      </c>
      <c r="C489" s="285" t="s">
        <v>1008</v>
      </c>
      <c r="D489" s="286" t="s">
        <v>440</v>
      </c>
      <c r="E489" s="216" t="s">
        <v>507</v>
      </c>
      <c r="F489" s="216" t="s">
        <v>565</v>
      </c>
      <c r="G489" s="216" t="s">
        <v>336</v>
      </c>
      <c r="H489" s="216" t="s">
        <v>336</v>
      </c>
      <c r="I489" s="216" t="s">
        <v>336</v>
      </c>
      <c r="J489" s="290">
        <v>0</v>
      </c>
      <c r="K489" s="216" t="s">
        <v>336</v>
      </c>
      <c r="L489" s="288" t="s">
        <v>1009</v>
      </c>
      <c r="M489" s="173"/>
    </row>
    <row r="490" spans="1:13" ht="13" hidden="1" x14ac:dyDescent="0.25">
      <c r="A490" s="284" t="s">
        <v>306</v>
      </c>
      <c r="B490" s="216" t="s">
        <v>438</v>
      </c>
      <c r="C490" s="285" t="s">
        <v>1010</v>
      </c>
      <c r="D490" s="286" t="s">
        <v>440</v>
      </c>
      <c r="E490" s="216"/>
      <c r="F490" s="216" t="s">
        <v>840</v>
      </c>
      <c r="G490" s="216" t="s">
        <v>336</v>
      </c>
      <c r="H490" s="216" t="s">
        <v>336</v>
      </c>
      <c r="I490" s="216" t="s">
        <v>336</v>
      </c>
      <c r="J490" s="290">
        <v>11</v>
      </c>
      <c r="K490" s="216" t="s">
        <v>336</v>
      </c>
      <c r="L490" s="288"/>
      <c r="M490" s="173"/>
    </row>
    <row r="491" spans="1:13" ht="13" hidden="1" x14ac:dyDescent="0.25">
      <c r="A491" s="284" t="s">
        <v>306</v>
      </c>
      <c r="B491" s="216" t="s">
        <v>438</v>
      </c>
      <c r="C491" s="285" t="s">
        <v>1011</v>
      </c>
      <c r="D491" s="286" t="s">
        <v>440</v>
      </c>
      <c r="E491" s="216" t="s">
        <v>507</v>
      </c>
      <c r="F491" s="216" t="s">
        <v>583</v>
      </c>
      <c r="G491" s="216" t="s">
        <v>336</v>
      </c>
      <c r="H491" s="216" t="s">
        <v>336</v>
      </c>
      <c r="I491" s="216" t="s">
        <v>336</v>
      </c>
      <c r="J491" s="290">
        <v>99</v>
      </c>
      <c r="K491" s="216" t="s">
        <v>336</v>
      </c>
      <c r="L491" s="288"/>
      <c r="M491" s="173"/>
    </row>
    <row r="492" spans="1:13" ht="13" hidden="1" x14ac:dyDescent="0.25">
      <c r="A492" s="284" t="s">
        <v>306</v>
      </c>
      <c r="B492" s="216" t="s">
        <v>438</v>
      </c>
      <c r="C492" s="285" t="s">
        <v>1012</v>
      </c>
      <c r="D492" s="286" t="s">
        <v>440</v>
      </c>
      <c r="E492" s="216" t="s">
        <v>460</v>
      </c>
      <c r="F492" s="216" t="s">
        <v>461</v>
      </c>
      <c r="G492" s="216" t="s">
        <v>336</v>
      </c>
      <c r="H492" s="216" t="s">
        <v>336</v>
      </c>
      <c r="I492" s="216" t="s">
        <v>336</v>
      </c>
      <c r="J492" s="290">
        <v>100</v>
      </c>
      <c r="K492" s="216" t="s">
        <v>336</v>
      </c>
      <c r="L492" s="288"/>
      <c r="M492" s="173"/>
    </row>
    <row r="493" spans="1:13" ht="13" x14ac:dyDescent="0.25">
      <c r="A493" s="284" t="s">
        <v>306</v>
      </c>
      <c r="B493" s="216" t="s">
        <v>438</v>
      </c>
      <c r="C493" s="285" t="s">
        <v>1013</v>
      </c>
      <c r="D493" s="286" t="s">
        <v>465</v>
      </c>
      <c r="E493" s="216" t="s">
        <v>450</v>
      </c>
      <c r="F493" s="216" t="s">
        <v>472</v>
      </c>
      <c r="G493" s="216" t="s">
        <v>310</v>
      </c>
      <c r="H493" s="216">
        <v>3770</v>
      </c>
      <c r="I493" s="289">
        <v>72</v>
      </c>
      <c r="J493" s="290">
        <v>82</v>
      </c>
      <c r="K493" s="216" t="s">
        <v>357</v>
      </c>
      <c r="L493" s="288" t="s">
        <v>1014</v>
      </c>
      <c r="M493" s="173"/>
    </row>
    <row r="494" spans="1:13" ht="13" hidden="1" x14ac:dyDescent="0.25">
      <c r="A494" s="284" t="s">
        <v>306</v>
      </c>
      <c r="B494" s="216" t="s">
        <v>438</v>
      </c>
      <c r="C494" s="285" t="s">
        <v>1013</v>
      </c>
      <c r="D494" s="286" t="s">
        <v>465</v>
      </c>
      <c r="E494" s="216" t="s">
        <v>450</v>
      </c>
      <c r="F494" s="216" t="s">
        <v>844</v>
      </c>
      <c r="G494" s="216" t="s">
        <v>357</v>
      </c>
      <c r="H494" s="216" t="s">
        <v>336</v>
      </c>
      <c r="I494" s="289">
        <v>32</v>
      </c>
      <c r="J494" s="290">
        <v>0</v>
      </c>
      <c r="K494" s="216" t="s">
        <v>310</v>
      </c>
      <c r="L494" s="288" t="s">
        <v>1015</v>
      </c>
      <c r="M494" s="173"/>
    </row>
    <row r="495" spans="1:13" ht="13" x14ac:dyDescent="0.25">
      <c r="A495" s="284" t="s">
        <v>306</v>
      </c>
      <c r="B495" s="216" t="s">
        <v>438</v>
      </c>
      <c r="C495" s="285" t="s">
        <v>1013</v>
      </c>
      <c r="D495" s="286" t="s">
        <v>465</v>
      </c>
      <c r="E495" s="216" t="s">
        <v>450</v>
      </c>
      <c r="F495" s="216" t="s">
        <v>468</v>
      </c>
      <c r="G495" s="216" t="s">
        <v>310</v>
      </c>
      <c r="H495" s="216">
        <v>155091</v>
      </c>
      <c r="I495" s="289">
        <v>91</v>
      </c>
      <c r="J495" s="290">
        <v>91</v>
      </c>
      <c r="K495" s="216" t="s">
        <v>357</v>
      </c>
      <c r="L495" s="288" t="s">
        <v>1016</v>
      </c>
      <c r="M495" s="173"/>
    </row>
    <row r="496" spans="1:13" ht="13" x14ac:dyDescent="0.25">
      <c r="A496" s="284" t="s">
        <v>306</v>
      </c>
      <c r="B496" s="216" t="s">
        <v>438</v>
      </c>
      <c r="C496" s="285" t="s">
        <v>1013</v>
      </c>
      <c r="D496" s="286" t="s">
        <v>481</v>
      </c>
      <c r="E496" s="216" t="s">
        <v>450</v>
      </c>
      <c r="F496" s="216" t="s">
        <v>482</v>
      </c>
      <c r="G496" s="216" t="s">
        <v>310</v>
      </c>
      <c r="H496" s="216">
        <v>23341</v>
      </c>
      <c r="I496" s="289">
        <v>10</v>
      </c>
      <c r="J496" s="290">
        <v>10</v>
      </c>
      <c r="K496" s="216" t="s">
        <v>357</v>
      </c>
      <c r="L496" s="288" t="s">
        <v>1017</v>
      </c>
      <c r="M496" s="173"/>
    </row>
    <row r="497" spans="1:13" ht="13" hidden="1" x14ac:dyDescent="0.25">
      <c r="A497" s="284" t="s">
        <v>306</v>
      </c>
      <c r="B497" s="216" t="s">
        <v>438</v>
      </c>
      <c r="C497" s="285" t="s">
        <v>1018</v>
      </c>
      <c r="D497" s="286" t="s">
        <v>465</v>
      </c>
      <c r="E497" s="216" t="s">
        <v>450</v>
      </c>
      <c r="F497" s="216" t="s">
        <v>466</v>
      </c>
      <c r="G497" s="216" t="s">
        <v>357</v>
      </c>
      <c r="H497" s="216">
        <v>14</v>
      </c>
      <c r="I497" s="291">
        <v>47</v>
      </c>
      <c r="J497" s="290">
        <v>5</v>
      </c>
      <c r="K497" s="216" t="s">
        <v>310</v>
      </c>
      <c r="L497" s="288" t="s">
        <v>1019</v>
      </c>
      <c r="M497" s="173"/>
    </row>
    <row r="498" spans="1:13" ht="13" hidden="1" x14ac:dyDescent="0.25">
      <c r="A498" s="284" t="s">
        <v>306</v>
      </c>
      <c r="B498" s="216" t="s">
        <v>438</v>
      </c>
      <c r="C498" s="285" t="s">
        <v>1018</v>
      </c>
      <c r="D498" s="286" t="s">
        <v>449</v>
      </c>
      <c r="E498" s="216" t="s">
        <v>450</v>
      </c>
      <c r="F498" s="216" t="s">
        <v>498</v>
      </c>
      <c r="G498" s="216" t="s">
        <v>336</v>
      </c>
      <c r="H498" s="216" t="s">
        <v>336</v>
      </c>
      <c r="I498" s="291">
        <v>10</v>
      </c>
      <c r="J498" s="290">
        <v>0</v>
      </c>
      <c r="K498" s="216" t="s">
        <v>336</v>
      </c>
      <c r="L498" s="288" t="s">
        <v>1019</v>
      </c>
      <c r="M498" s="173"/>
    </row>
    <row r="499" spans="1:13" ht="13" hidden="1" x14ac:dyDescent="0.25">
      <c r="A499" s="284" t="s">
        <v>306</v>
      </c>
      <c r="B499" s="216" t="s">
        <v>438</v>
      </c>
      <c r="C499" s="285" t="s">
        <v>1020</v>
      </c>
      <c r="D499" s="286" t="s">
        <v>440</v>
      </c>
      <c r="E499" s="216" t="s">
        <v>441</v>
      </c>
      <c r="F499" s="216" t="s">
        <v>442</v>
      </c>
      <c r="G499" s="216" t="s">
        <v>336</v>
      </c>
      <c r="H499" s="216" t="s">
        <v>336</v>
      </c>
      <c r="I499" s="291">
        <v>10</v>
      </c>
      <c r="J499" s="290">
        <v>11</v>
      </c>
      <c r="K499" s="216" t="s">
        <v>336</v>
      </c>
      <c r="L499" s="288"/>
      <c r="M499" s="173"/>
    </row>
    <row r="500" spans="1:13" ht="13" hidden="1" x14ac:dyDescent="0.25">
      <c r="A500" s="284" t="s">
        <v>306</v>
      </c>
      <c r="B500" s="216" t="s">
        <v>438</v>
      </c>
      <c r="C500" s="285" t="s">
        <v>1021</v>
      </c>
      <c r="D500" s="286" t="s">
        <v>440</v>
      </c>
      <c r="E500" s="216" t="s">
        <v>446</v>
      </c>
      <c r="F500" s="216" t="s">
        <v>447</v>
      </c>
      <c r="G500" s="216" t="s">
        <v>336</v>
      </c>
      <c r="H500" s="216" t="s">
        <v>336</v>
      </c>
      <c r="I500" s="291">
        <v>100</v>
      </c>
      <c r="J500" s="290">
        <v>99</v>
      </c>
      <c r="K500" s="216" t="s">
        <v>336</v>
      </c>
      <c r="L500" s="288"/>
      <c r="M500" s="173"/>
    </row>
    <row r="501" spans="1:13" ht="13" hidden="1" x14ac:dyDescent="0.25">
      <c r="A501" s="284" t="s">
        <v>306</v>
      </c>
      <c r="B501" s="216" t="s">
        <v>438</v>
      </c>
      <c r="C501" s="285" t="s">
        <v>1022</v>
      </c>
      <c r="D501" s="286" t="s">
        <v>440</v>
      </c>
      <c r="E501" s="216" t="s">
        <v>444</v>
      </c>
      <c r="F501" s="216" t="s">
        <v>445</v>
      </c>
      <c r="G501" s="216" t="s">
        <v>336</v>
      </c>
      <c r="H501" s="216" t="s">
        <v>336</v>
      </c>
      <c r="I501" s="291">
        <v>100</v>
      </c>
      <c r="J501" s="290">
        <v>100</v>
      </c>
      <c r="K501" s="216" t="s">
        <v>336</v>
      </c>
      <c r="L501" s="288"/>
      <c r="M501" s="173"/>
    </row>
    <row r="502" spans="1:13" ht="13" hidden="1" x14ac:dyDescent="0.25">
      <c r="A502" s="284" t="s">
        <v>306</v>
      </c>
      <c r="B502" s="216" t="s">
        <v>438</v>
      </c>
      <c r="C502" s="285" t="s">
        <v>1023</v>
      </c>
      <c r="D502" s="286" t="s">
        <v>440</v>
      </c>
      <c r="E502" s="216" t="s">
        <v>444</v>
      </c>
      <c r="F502" s="216" t="s">
        <v>445</v>
      </c>
      <c r="G502" s="216" t="s">
        <v>336</v>
      </c>
      <c r="H502" s="216" t="s">
        <v>336</v>
      </c>
      <c r="I502" s="216" t="s">
        <v>336</v>
      </c>
      <c r="J502" s="216" t="s">
        <v>336</v>
      </c>
      <c r="K502" s="216" t="s">
        <v>336</v>
      </c>
      <c r="L502" s="288"/>
      <c r="M502" s="173"/>
    </row>
    <row r="503" spans="1:13" ht="13" hidden="1" x14ac:dyDescent="0.25">
      <c r="A503" s="284" t="s">
        <v>306</v>
      </c>
      <c r="B503" s="216" t="s">
        <v>438</v>
      </c>
      <c r="C503" s="285" t="s">
        <v>1023</v>
      </c>
      <c r="D503" s="286" t="s">
        <v>440</v>
      </c>
      <c r="E503" s="216" t="s">
        <v>460</v>
      </c>
      <c r="F503" s="216" t="s">
        <v>461</v>
      </c>
      <c r="G503" s="216" t="s">
        <v>336</v>
      </c>
      <c r="H503" s="216" t="s">
        <v>336</v>
      </c>
      <c r="I503" s="216" t="s">
        <v>336</v>
      </c>
      <c r="J503" s="216" t="s">
        <v>336</v>
      </c>
      <c r="K503" s="216" t="s">
        <v>336</v>
      </c>
      <c r="L503" s="288"/>
      <c r="M503" s="173"/>
    </row>
    <row r="504" spans="1:13" ht="13" hidden="1" x14ac:dyDescent="0.25">
      <c r="A504" s="284" t="s">
        <v>306</v>
      </c>
      <c r="B504" s="216" t="s">
        <v>438</v>
      </c>
      <c r="C504" s="285" t="s">
        <v>1023</v>
      </c>
      <c r="D504" s="286" t="s">
        <v>440</v>
      </c>
      <c r="E504" s="216" t="s">
        <v>677</v>
      </c>
      <c r="F504" s="216" t="s">
        <v>678</v>
      </c>
      <c r="G504" s="216" t="s">
        <v>336</v>
      </c>
      <c r="H504" s="216" t="s">
        <v>336</v>
      </c>
      <c r="I504" s="216" t="s">
        <v>336</v>
      </c>
      <c r="J504" s="216" t="s">
        <v>336</v>
      </c>
      <c r="K504" s="216" t="s">
        <v>336</v>
      </c>
      <c r="L504" s="288"/>
      <c r="M504" s="173"/>
    </row>
    <row r="505" spans="1:13" ht="13" hidden="1" x14ac:dyDescent="0.25">
      <c r="A505" s="284" t="s">
        <v>306</v>
      </c>
      <c r="B505" s="216" t="s">
        <v>438</v>
      </c>
      <c r="C505" s="285" t="s">
        <v>1024</v>
      </c>
      <c r="D505" s="286" t="s">
        <v>440</v>
      </c>
      <c r="E505" s="216" t="s">
        <v>446</v>
      </c>
      <c r="F505" s="216" t="s">
        <v>447</v>
      </c>
      <c r="G505" s="216" t="s">
        <v>336</v>
      </c>
      <c r="H505" s="216" t="s">
        <v>336</v>
      </c>
      <c r="I505" s="216" t="s">
        <v>336</v>
      </c>
      <c r="J505" s="216" t="s">
        <v>336</v>
      </c>
      <c r="K505" s="216" t="s">
        <v>336</v>
      </c>
      <c r="L505" s="288"/>
      <c r="M505" s="173"/>
    </row>
    <row r="506" spans="1:13" ht="13" hidden="1" x14ac:dyDescent="0.25">
      <c r="A506" s="284" t="s">
        <v>306</v>
      </c>
      <c r="B506" s="216" t="s">
        <v>438</v>
      </c>
      <c r="C506" s="285" t="s">
        <v>1024</v>
      </c>
      <c r="D506" s="286" t="s">
        <v>440</v>
      </c>
      <c r="E506" s="216" t="s">
        <v>460</v>
      </c>
      <c r="F506" s="216" t="s">
        <v>461</v>
      </c>
      <c r="G506" s="216" t="s">
        <v>336</v>
      </c>
      <c r="H506" s="216" t="s">
        <v>336</v>
      </c>
      <c r="I506" s="216" t="s">
        <v>336</v>
      </c>
      <c r="J506" s="216" t="s">
        <v>336</v>
      </c>
      <c r="K506" s="216" t="s">
        <v>336</v>
      </c>
      <c r="L506" s="288"/>
      <c r="M506" s="173"/>
    </row>
    <row r="507" spans="1:13" ht="13" hidden="1" x14ac:dyDescent="0.25">
      <c r="A507" s="284" t="s">
        <v>306</v>
      </c>
      <c r="B507" s="216" t="s">
        <v>438</v>
      </c>
      <c r="C507" s="285" t="s">
        <v>1024</v>
      </c>
      <c r="D507" s="286" t="s">
        <v>440</v>
      </c>
      <c r="E507" s="216" t="s">
        <v>444</v>
      </c>
      <c r="F507" s="216" t="s">
        <v>445</v>
      </c>
      <c r="G507" s="216" t="s">
        <v>336</v>
      </c>
      <c r="H507" s="216" t="s">
        <v>336</v>
      </c>
      <c r="I507" s="216" t="s">
        <v>336</v>
      </c>
      <c r="J507" s="216" t="s">
        <v>336</v>
      </c>
      <c r="K507" s="216" t="s">
        <v>336</v>
      </c>
      <c r="L507" s="288"/>
      <c r="M507" s="173"/>
    </row>
    <row r="508" spans="1:13" ht="13" hidden="1" x14ac:dyDescent="0.25">
      <c r="A508" s="284" t="s">
        <v>306</v>
      </c>
      <c r="B508" s="216" t="s">
        <v>438</v>
      </c>
      <c r="C508" s="285" t="s">
        <v>1024</v>
      </c>
      <c r="D508" s="286" t="s">
        <v>440</v>
      </c>
      <c r="E508" s="216" t="s">
        <v>677</v>
      </c>
      <c r="F508" s="216" t="s">
        <v>678</v>
      </c>
      <c r="G508" s="216" t="s">
        <v>336</v>
      </c>
      <c r="H508" s="216" t="s">
        <v>336</v>
      </c>
      <c r="I508" s="216" t="s">
        <v>336</v>
      </c>
      <c r="J508" s="216" t="s">
        <v>336</v>
      </c>
      <c r="K508" s="216" t="s">
        <v>336</v>
      </c>
      <c r="L508" s="288"/>
      <c r="M508" s="173"/>
    </row>
    <row r="509" spans="1:13" ht="13" hidden="1" x14ac:dyDescent="0.25">
      <c r="A509" s="284" t="s">
        <v>306</v>
      </c>
      <c r="B509" s="216" t="s">
        <v>438</v>
      </c>
      <c r="C509" s="285" t="s">
        <v>1025</v>
      </c>
      <c r="D509" s="286" t="s">
        <v>440</v>
      </c>
      <c r="E509" s="216" t="s">
        <v>677</v>
      </c>
      <c r="F509" s="216" t="s">
        <v>678</v>
      </c>
      <c r="G509" s="216" t="s">
        <v>336</v>
      </c>
      <c r="H509" s="216" t="s">
        <v>336</v>
      </c>
      <c r="I509" s="216" t="s">
        <v>336</v>
      </c>
      <c r="J509" s="216" t="s">
        <v>336</v>
      </c>
      <c r="K509" s="216" t="s">
        <v>336</v>
      </c>
      <c r="L509" s="288"/>
      <c r="M509" s="173"/>
    </row>
    <row r="510" spans="1:13" ht="13" hidden="1" x14ac:dyDescent="0.25">
      <c r="A510" s="284" t="s">
        <v>306</v>
      </c>
      <c r="B510" s="216" t="s">
        <v>438</v>
      </c>
      <c r="C510" s="285" t="s">
        <v>1025</v>
      </c>
      <c r="D510" s="286" t="s">
        <v>440</v>
      </c>
      <c r="E510" s="216" t="s">
        <v>460</v>
      </c>
      <c r="F510" s="216" t="s">
        <v>461</v>
      </c>
      <c r="G510" s="216" t="s">
        <v>336</v>
      </c>
      <c r="H510" s="216" t="s">
        <v>336</v>
      </c>
      <c r="I510" s="216" t="s">
        <v>336</v>
      </c>
      <c r="J510" s="216" t="s">
        <v>336</v>
      </c>
      <c r="K510" s="216" t="s">
        <v>336</v>
      </c>
      <c r="L510" s="288"/>
      <c r="M510" s="173"/>
    </row>
    <row r="511" spans="1:13" ht="13" hidden="1" x14ac:dyDescent="0.25">
      <c r="A511" s="284" t="s">
        <v>306</v>
      </c>
      <c r="B511" s="216" t="s">
        <v>438</v>
      </c>
      <c r="C511" s="285" t="s">
        <v>1025</v>
      </c>
      <c r="D511" s="286" t="s">
        <v>440</v>
      </c>
      <c r="E511" s="216" t="s">
        <v>444</v>
      </c>
      <c r="F511" s="216" t="s">
        <v>445</v>
      </c>
      <c r="G511" s="216" t="s">
        <v>336</v>
      </c>
      <c r="H511" s="216" t="s">
        <v>336</v>
      </c>
      <c r="I511" s="216" t="s">
        <v>336</v>
      </c>
      <c r="J511" s="216" t="s">
        <v>336</v>
      </c>
      <c r="K511" s="216" t="s">
        <v>336</v>
      </c>
      <c r="L511" s="288"/>
      <c r="M511" s="173"/>
    </row>
    <row r="512" spans="1:13" ht="13" hidden="1" x14ac:dyDescent="0.25">
      <c r="A512" s="284" t="s">
        <v>306</v>
      </c>
      <c r="B512" s="216" t="s">
        <v>438</v>
      </c>
      <c r="C512" s="285" t="s">
        <v>1025</v>
      </c>
      <c r="D512" s="286" t="s">
        <v>440</v>
      </c>
      <c r="E512" s="216" t="s">
        <v>446</v>
      </c>
      <c r="F512" s="216" t="s">
        <v>447</v>
      </c>
      <c r="G512" s="216" t="s">
        <v>336</v>
      </c>
      <c r="H512" s="216" t="s">
        <v>336</v>
      </c>
      <c r="I512" s="216" t="s">
        <v>336</v>
      </c>
      <c r="J512" s="216" t="s">
        <v>336</v>
      </c>
      <c r="K512" s="216" t="s">
        <v>336</v>
      </c>
      <c r="L512" s="288"/>
      <c r="M512" s="173"/>
    </row>
    <row r="513" spans="1:13" ht="13" hidden="1" x14ac:dyDescent="0.25">
      <c r="A513" s="284" t="s">
        <v>306</v>
      </c>
      <c r="B513" s="216" t="s">
        <v>438</v>
      </c>
      <c r="C513" s="285" t="s">
        <v>1026</v>
      </c>
      <c r="D513" s="286" t="s">
        <v>440</v>
      </c>
      <c r="E513" s="216" t="s">
        <v>446</v>
      </c>
      <c r="F513" s="216" t="s">
        <v>447</v>
      </c>
      <c r="G513" s="216" t="s">
        <v>336</v>
      </c>
      <c r="H513" s="216" t="s">
        <v>336</v>
      </c>
      <c r="I513" s="216" t="s">
        <v>336</v>
      </c>
      <c r="J513" s="216" t="s">
        <v>336</v>
      </c>
      <c r="K513" s="216" t="s">
        <v>336</v>
      </c>
      <c r="L513" s="288"/>
      <c r="M513" s="173"/>
    </row>
    <row r="514" spans="1:13" ht="13" hidden="1" x14ac:dyDescent="0.25">
      <c r="A514" s="284" t="s">
        <v>306</v>
      </c>
      <c r="B514" s="216" t="s">
        <v>438</v>
      </c>
      <c r="C514" s="285" t="s">
        <v>1027</v>
      </c>
      <c r="D514" s="286" t="s">
        <v>440</v>
      </c>
      <c r="E514" s="216" t="s">
        <v>444</v>
      </c>
      <c r="F514" s="216" t="s">
        <v>445</v>
      </c>
      <c r="G514" s="216" t="s">
        <v>336</v>
      </c>
      <c r="H514" s="216" t="s">
        <v>336</v>
      </c>
      <c r="I514" s="216" t="s">
        <v>336</v>
      </c>
      <c r="J514" s="216" t="s">
        <v>336</v>
      </c>
      <c r="K514" s="216" t="s">
        <v>336</v>
      </c>
      <c r="L514" s="288"/>
      <c r="M514" s="173"/>
    </row>
    <row r="515" spans="1:13" ht="13" hidden="1" x14ac:dyDescent="0.25">
      <c r="A515" s="284" t="s">
        <v>306</v>
      </c>
      <c r="B515" s="216" t="s">
        <v>438</v>
      </c>
      <c r="C515" s="285" t="s">
        <v>1027</v>
      </c>
      <c r="D515" s="286" t="s">
        <v>440</v>
      </c>
      <c r="E515" s="216" t="s">
        <v>446</v>
      </c>
      <c r="F515" s="216" t="s">
        <v>447</v>
      </c>
      <c r="G515" s="216" t="s">
        <v>336</v>
      </c>
      <c r="H515" s="216" t="s">
        <v>336</v>
      </c>
      <c r="I515" s="216" t="s">
        <v>336</v>
      </c>
      <c r="J515" s="216" t="s">
        <v>336</v>
      </c>
      <c r="K515" s="216" t="s">
        <v>336</v>
      </c>
      <c r="L515" s="288"/>
      <c r="M515" s="173"/>
    </row>
    <row r="516" spans="1:13" ht="13" hidden="1" x14ac:dyDescent="0.25">
      <c r="A516" s="284" t="s">
        <v>306</v>
      </c>
      <c r="B516" s="216" t="s">
        <v>438</v>
      </c>
      <c r="C516" s="285" t="s">
        <v>1027</v>
      </c>
      <c r="D516" s="286" t="s">
        <v>440</v>
      </c>
      <c r="E516" s="216" t="s">
        <v>460</v>
      </c>
      <c r="F516" s="216" t="s">
        <v>461</v>
      </c>
      <c r="G516" s="216" t="s">
        <v>336</v>
      </c>
      <c r="H516" s="216" t="s">
        <v>336</v>
      </c>
      <c r="I516" s="216" t="s">
        <v>336</v>
      </c>
      <c r="J516" s="216" t="s">
        <v>336</v>
      </c>
      <c r="K516" s="216" t="s">
        <v>336</v>
      </c>
      <c r="L516" s="288"/>
      <c r="M516" s="173"/>
    </row>
    <row r="517" spans="1:13" ht="13" hidden="1" x14ac:dyDescent="0.25">
      <c r="A517" s="284" t="s">
        <v>306</v>
      </c>
      <c r="B517" s="216" t="s">
        <v>438</v>
      </c>
      <c r="C517" s="285" t="s">
        <v>1027</v>
      </c>
      <c r="D517" s="286" t="s">
        <v>440</v>
      </c>
      <c r="E517" s="216" t="s">
        <v>677</v>
      </c>
      <c r="F517" s="216" t="s">
        <v>678</v>
      </c>
      <c r="G517" s="216" t="s">
        <v>336</v>
      </c>
      <c r="H517" s="216" t="s">
        <v>336</v>
      </c>
      <c r="I517" s="216" t="s">
        <v>336</v>
      </c>
      <c r="J517" s="216" t="s">
        <v>336</v>
      </c>
      <c r="K517" s="216" t="s">
        <v>336</v>
      </c>
      <c r="L517" s="288"/>
      <c r="M517" s="173"/>
    </row>
    <row r="518" spans="1:13" ht="13" hidden="1" x14ac:dyDescent="0.25">
      <c r="A518" s="284" t="s">
        <v>306</v>
      </c>
      <c r="B518" s="216" t="s">
        <v>438</v>
      </c>
      <c r="C518" s="285" t="s">
        <v>1028</v>
      </c>
      <c r="D518" s="286" t="s">
        <v>440</v>
      </c>
      <c r="E518" s="216" t="s">
        <v>677</v>
      </c>
      <c r="F518" s="216" t="s">
        <v>678</v>
      </c>
      <c r="G518" s="216" t="s">
        <v>336</v>
      </c>
      <c r="H518" s="216" t="s">
        <v>336</v>
      </c>
      <c r="I518" s="216" t="s">
        <v>336</v>
      </c>
      <c r="J518" s="216" t="s">
        <v>336</v>
      </c>
      <c r="K518" s="216" t="s">
        <v>336</v>
      </c>
      <c r="L518" s="288"/>
      <c r="M518" s="173"/>
    </row>
    <row r="519" spans="1:13" ht="13" hidden="1" x14ac:dyDescent="0.25">
      <c r="A519" s="284" t="s">
        <v>306</v>
      </c>
      <c r="B519" s="216" t="s">
        <v>438</v>
      </c>
      <c r="C519" s="285" t="s">
        <v>1028</v>
      </c>
      <c r="D519" s="286" t="s">
        <v>440</v>
      </c>
      <c r="E519" s="216" t="s">
        <v>444</v>
      </c>
      <c r="F519" s="216" t="s">
        <v>445</v>
      </c>
      <c r="G519" s="216" t="s">
        <v>336</v>
      </c>
      <c r="H519" s="216" t="s">
        <v>336</v>
      </c>
      <c r="I519" s="216" t="s">
        <v>336</v>
      </c>
      <c r="J519" s="216" t="s">
        <v>336</v>
      </c>
      <c r="K519" s="216" t="s">
        <v>336</v>
      </c>
      <c r="L519" s="288"/>
      <c r="M519" s="173"/>
    </row>
    <row r="520" spans="1:13" ht="13" hidden="1" x14ac:dyDescent="0.25">
      <c r="A520" s="284" t="s">
        <v>306</v>
      </c>
      <c r="B520" s="216" t="s">
        <v>438</v>
      </c>
      <c r="C520" s="285" t="s">
        <v>1029</v>
      </c>
      <c r="D520" s="286" t="s">
        <v>440</v>
      </c>
      <c r="E520" s="216" t="s">
        <v>446</v>
      </c>
      <c r="F520" s="216" t="s">
        <v>447</v>
      </c>
      <c r="G520" s="216" t="s">
        <v>336</v>
      </c>
      <c r="H520" s="216" t="s">
        <v>336</v>
      </c>
      <c r="I520" s="216" t="s">
        <v>336</v>
      </c>
      <c r="J520" s="216" t="s">
        <v>336</v>
      </c>
      <c r="K520" s="216" t="s">
        <v>336</v>
      </c>
      <c r="L520" s="288" t="s">
        <v>1030</v>
      </c>
      <c r="M520" s="173"/>
    </row>
    <row r="521" spans="1:13" ht="13" hidden="1" x14ac:dyDescent="0.25">
      <c r="A521" s="284" t="s">
        <v>306</v>
      </c>
      <c r="B521" s="216" t="s">
        <v>438</v>
      </c>
      <c r="C521" s="285" t="s">
        <v>1031</v>
      </c>
      <c r="D521" s="286" t="s">
        <v>440</v>
      </c>
      <c r="E521" s="216" t="s">
        <v>460</v>
      </c>
      <c r="F521" s="216" t="s">
        <v>461</v>
      </c>
      <c r="G521" s="216" t="s">
        <v>336</v>
      </c>
      <c r="H521" s="216" t="s">
        <v>336</v>
      </c>
      <c r="I521" s="216" t="s">
        <v>336</v>
      </c>
      <c r="J521" s="216" t="s">
        <v>336</v>
      </c>
      <c r="K521" s="216" t="s">
        <v>336</v>
      </c>
      <c r="L521" s="288"/>
      <c r="M521" s="173"/>
    </row>
    <row r="522" spans="1:13" ht="13" hidden="1" x14ac:dyDescent="0.25">
      <c r="A522" s="284" t="s">
        <v>306</v>
      </c>
      <c r="B522" s="216" t="s">
        <v>438</v>
      </c>
      <c r="C522" s="285" t="s">
        <v>1032</v>
      </c>
      <c r="D522" s="286" t="s">
        <v>449</v>
      </c>
      <c r="E522" s="216" t="s">
        <v>450</v>
      </c>
      <c r="F522" s="216" t="s">
        <v>466</v>
      </c>
      <c r="G522" s="216" t="s">
        <v>336</v>
      </c>
      <c r="H522" s="216" t="s">
        <v>336</v>
      </c>
      <c r="I522" s="216" t="s">
        <v>336</v>
      </c>
      <c r="J522" s="216" t="s">
        <v>336</v>
      </c>
      <c r="K522" s="216" t="s">
        <v>336</v>
      </c>
      <c r="L522" s="288"/>
      <c r="M522" s="173"/>
    </row>
    <row r="523" spans="1:13" ht="13" hidden="1" x14ac:dyDescent="0.25">
      <c r="A523" s="284" t="s">
        <v>306</v>
      </c>
      <c r="B523" s="216" t="s">
        <v>438</v>
      </c>
      <c r="C523" s="285" t="s">
        <v>1033</v>
      </c>
      <c r="D523" s="286" t="s">
        <v>449</v>
      </c>
      <c r="E523" s="216" t="s">
        <v>450</v>
      </c>
      <c r="F523" s="216" t="s">
        <v>498</v>
      </c>
      <c r="G523" s="216" t="s">
        <v>336</v>
      </c>
      <c r="H523" s="216" t="s">
        <v>336</v>
      </c>
      <c r="I523" s="216" t="s">
        <v>336</v>
      </c>
      <c r="J523" s="216" t="s">
        <v>336</v>
      </c>
      <c r="K523" s="216" t="s">
        <v>336</v>
      </c>
      <c r="L523" s="288"/>
      <c r="M523" s="173"/>
    </row>
    <row r="524" spans="1:13" ht="13" hidden="1" x14ac:dyDescent="0.25">
      <c r="A524" s="284" t="s">
        <v>306</v>
      </c>
      <c r="B524" s="216" t="s">
        <v>438</v>
      </c>
      <c r="C524" s="285" t="s">
        <v>1033</v>
      </c>
      <c r="D524" s="286" t="s">
        <v>465</v>
      </c>
      <c r="E524" s="216" t="s">
        <v>450</v>
      </c>
      <c r="F524" s="216" t="s">
        <v>483</v>
      </c>
      <c r="G524" s="216" t="s">
        <v>336</v>
      </c>
      <c r="H524" s="216" t="s">
        <v>336</v>
      </c>
      <c r="I524" s="216" t="s">
        <v>336</v>
      </c>
      <c r="J524" s="216" t="s">
        <v>336</v>
      </c>
      <c r="K524" s="216" t="s">
        <v>336</v>
      </c>
      <c r="L524" s="288"/>
      <c r="M524" s="173"/>
    </row>
    <row r="525" spans="1:13" ht="13" hidden="1" x14ac:dyDescent="0.25">
      <c r="A525" s="284" t="s">
        <v>306</v>
      </c>
      <c r="B525" s="216" t="s">
        <v>438</v>
      </c>
      <c r="C525" s="285" t="s">
        <v>1034</v>
      </c>
      <c r="D525" s="286" t="s">
        <v>449</v>
      </c>
      <c r="E525" s="216" t="s">
        <v>450</v>
      </c>
      <c r="F525" s="216" t="s">
        <v>1035</v>
      </c>
      <c r="G525" s="216" t="s">
        <v>336</v>
      </c>
      <c r="H525" s="216" t="s">
        <v>336</v>
      </c>
      <c r="I525" s="216" t="s">
        <v>336</v>
      </c>
      <c r="J525" s="216" t="s">
        <v>336</v>
      </c>
      <c r="K525" s="216" t="s">
        <v>336</v>
      </c>
      <c r="L525" s="288"/>
      <c r="M525" s="173"/>
    </row>
    <row r="526" spans="1:13" ht="13" hidden="1" x14ac:dyDescent="0.25">
      <c r="A526" s="284" t="s">
        <v>306</v>
      </c>
      <c r="B526" s="216" t="s">
        <v>438</v>
      </c>
      <c r="C526" s="285" t="s">
        <v>1036</v>
      </c>
      <c r="D526" s="286" t="s">
        <v>440</v>
      </c>
      <c r="E526" s="216" t="s">
        <v>1037</v>
      </c>
      <c r="F526" s="216" t="s">
        <v>1038</v>
      </c>
      <c r="G526" s="216" t="s">
        <v>336</v>
      </c>
      <c r="H526" s="216" t="s">
        <v>336</v>
      </c>
      <c r="I526" s="216" t="s">
        <v>336</v>
      </c>
      <c r="J526" s="216" t="s">
        <v>336</v>
      </c>
      <c r="K526" s="216" t="s">
        <v>336</v>
      </c>
      <c r="L526" s="288"/>
      <c r="M526" s="173"/>
    </row>
    <row r="527" spans="1:13" ht="13" hidden="1" x14ac:dyDescent="0.25">
      <c r="A527" s="284" t="s">
        <v>306</v>
      </c>
      <c r="B527" s="216" t="s">
        <v>438</v>
      </c>
      <c r="C527" s="285" t="s">
        <v>1039</v>
      </c>
      <c r="D527" s="286" t="s">
        <v>449</v>
      </c>
      <c r="E527" s="216" t="s">
        <v>450</v>
      </c>
      <c r="F527" s="216" t="s">
        <v>957</v>
      </c>
      <c r="G527" s="216" t="s">
        <v>336</v>
      </c>
      <c r="H527" s="216" t="s">
        <v>336</v>
      </c>
      <c r="I527" s="216" t="s">
        <v>336</v>
      </c>
      <c r="J527" s="216" t="s">
        <v>336</v>
      </c>
      <c r="K527" s="216" t="s">
        <v>336</v>
      </c>
      <c r="L527" s="288"/>
      <c r="M527" s="173"/>
    </row>
    <row r="528" spans="1:13" ht="13" hidden="1" x14ac:dyDescent="0.25">
      <c r="A528" s="284" t="s">
        <v>306</v>
      </c>
      <c r="B528" s="216" t="s">
        <v>438</v>
      </c>
      <c r="C528" s="285" t="s">
        <v>1040</v>
      </c>
      <c r="D528" s="286" t="s">
        <v>440</v>
      </c>
      <c r="E528" s="216" t="s">
        <v>456</v>
      </c>
      <c r="F528" s="216" t="s">
        <v>457</v>
      </c>
      <c r="G528" s="216" t="s">
        <v>336</v>
      </c>
      <c r="H528" s="216" t="s">
        <v>336</v>
      </c>
      <c r="I528" s="216" t="s">
        <v>336</v>
      </c>
      <c r="J528" s="216" t="s">
        <v>336</v>
      </c>
      <c r="K528" s="216" t="s">
        <v>336</v>
      </c>
      <c r="L528" s="288" t="s">
        <v>1041</v>
      </c>
      <c r="M528" s="173"/>
    </row>
    <row r="529" spans="1:13" ht="13" hidden="1" x14ac:dyDescent="0.25">
      <c r="A529" s="284" t="s">
        <v>306</v>
      </c>
      <c r="B529" s="216" t="s">
        <v>438</v>
      </c>
      <c r="C529" s="285" t="s">
        <v>1040</v>
      </c>
      <c r="D529" s="286" t="s">
        <v>440</v>
      </c>
      <c r="E529" s="216"/>
      <c r="F529" s="216" t="s">
        <v>840</v>
      </c>
      <c r="G529" s="216" t="s">
        <v>336</v>
      </c>
      <c r="H529" s="216" t="s">
        <v>336</v>
      </c>
      <c r="I529" s="216" t="s">
        <v>336</v>
      </c>
      <c r="J529" s="216" t="s">
        <v>336</v>
      </c>
      <c r="K529" s="216" t="s">
        <v>336</v>
      </c>
      <c r="L529" s="288" t="s">
        <v>1041</v>
      </c>
      <c r="M529" s="173"/>
    </row>
    <row r="530" spans="1:13" ht="13" x14ac:dyDescent="0.25">
      <c r="A530" s="284" t="s">
        <v>306</v>
      </c>
      <c r="B530" s="216" t="s">
        <v>438</v>
      </c>
      <c r="C530" s="285" t="s">
        <v>1042</v>
      </c>
      <c r="D530" s="286" t="s">
        <v>465</v>
      </c>
      <c r="E530" s="216" t="s">
        <v>450</v>
      </c>
      <c r="F530" s="216" t="s">
        <v>483</v>
      </c>
      <c r="G530" s="216" t="s">
        <v>310</v>
      </c>
      <c r="H530" s="216">
        <v>337</v>
      </c>
      <c r="I530" s="289">
        <v>47</v>
      </c>
      <c r="J530" s="290">
        <v>5</v>
      </c>
      <c r="K530" s="216" t="s">
        <v>357</v>
      </c>
      <c r="L530" s="288" t="s">
        <v>1043</v>
      </c>
      <c r="M530" s="173"/>
    </row>
    <row r="531" spans="1:13" ht="13" hidden="1" x14ac:dyDescent="0.25">
      <c r="A531" s="284" t="s">
        <v>306</v>
      </c>
      <c r="B531" s="216" t="s">
        <v>438</v>
      </c>
      <c r="C531" s="285" t="s">
        <v>1042</v>
      </c>
      <c r="D531" s="286" t="s">
        <v>449</v>
      </c>
      <c r="E531" s="216" t="s">
        <v>450</v>
      </c>
      <c r="F531" s="216" t="s">
        <v>948</v>
      </c>
      <c r="G531" s="216" t="s">
        <v>336</v>
      </c>
      <c r="H531" s="216" t="s">
        <v>336</v>
      </c>
      <c r="I531" s="291">
        <v>10</v>
      </c>
      <c r="J531" s="290">
        <v>0</v>
      </c>
      <c r="K531" s="216" t="s">
        <v>336</v>
      </c>
      <c r="L531" s="288" t="s">
        <v>1044</v>
      </c>
      <c r="M531" s="173"/>
    </row>
    <row r="532" spans="1:13" ht="13" hidden="1" x14ac:dyDescent="0.25">
      <c r="A532" s="284" t="s">
        <v>306</v>
      </c>
      <c r="B532" s="216" t="s">
        <v>438</v>
      </c>
      <c r="C532" s="285" t="s">
        <v>1042</v>
      </c>
      <c r="D532" s="286" t="s">
        <v>440</v>
      </c>
      <c r="E532" s="216" t="s">
        <v>507</v>
      </c>
      <c r="F532" s="216" t="s">
        <v>565</v>
      </c>
      <c r="G532" s="216" t="s">
        <v>357</v>
      </c>
      <c r="H532" s="216">
        <v>153</v>
      </c>
      <c r="I532" s="291">
        <v>10</v>
      </c>
      <c r="J532" s="290">
        <v>11</v>
      </c>
      <c r="K532" s="216" t="s">
        <v>310</v>
      </c>
      <c r="L532" s="288" t="s">
        <v>1044</v>
      </c>
      <c r="M532" s="173"/>
    </row>
    <row r="533" spans="1:13" ht="13" hidden="1" x14ac:dyDescent="0.25">
      <c r="A533" s="284" t="s">
        <v>306</v>
      </c>
      <c r="B533" s="216" t="s">
        <v>438</v>
      </c>
      <c r="C533" s="285" t="s">
        <v>1042</v>
      </c>
      <c r="D533" s="286" t="s">
        <v>465</v>
      </c>
      <c r="E533" s="216" t="s">
        <v>450</v>
      </c>
      <c r="F533" s="216" t="s">
        <v>1045</v>
      </c>
      <c r="G533" s="216" t="s">
        <v>357</v>
      </c>
      <c r="H533" s="216" t="s">
        <v>336</v>
      </c>
      <c r="I533" s="289">
        <v>100</v>
      </c>
      <c r="J533" s="290">
        <v>99</v>
      </c>
      <c r="K533" s="216" t="s">
        <v>357</v>
      </c>
      <c r="L533" s="288" t="s">
        <v>1046</v>
      </c>
      <c r="M533" s="173"/>
    </row>
    <row r="534" spans="1:13" ht="13" hidden="1" x14ac:dyDescent="0.25">
      <c r="A534" s="284" t="s">
        <v>306</v>
      </c>
      <c r="B534" s="216" t="s">
        <v>438</v>
      </c>
      <c r="C534" s="285" t="s">
        <v>1042</v>
      </c>
      <c r="D534" s="286" t="s">
        <v>449</v>
      </c>
      <c r="E534" s="216" t="s">
        <v>450</v>
      </c>
      <c r="F534" s="216" t="s">
        <v>551</v>
      </c>
      <c r="G534" s="216" t="s">
        <v>336</v>
      </c>
      <c r="H534" s="216" t="s">
        <v>336</v>
      </c>
      <c r="I534" s="291">
        <v>100</v>
      </c>
      <c r="J534" s="290">
        <v>100</v>
      </c>
      <c r="K534" s="216" t="s">
        <v>336</v>
      </c>
      <c r="L534" s="288" t="s">
        <v>1044</v>
      </c>
      <c r="M534" s="173"/>
    </row>
    <row r="535" spans="1:13" ht="13" x14ac:dyDescent="0.25">
      <c r="A535" s="284" t="s">
        <v>306</v>
      </c>
      <c r="B535" s="216" t="s">
        <v>438</v>
      </c>
      <c r="C535" s="285" t="s">
        <v>1042</v>
      </c>
      <c r="D535" s="286" t="s">
        <v>449</v>
      </c>
      <c r="E535" s="216" t="s">
        <v>450</v>
      </c>
      <c r="F535" s="216" t="s">
        <v>1047</v>
      </c>
      <c r="G535" s="216" t="s">
        <v>310</v>
      </c>
      <c r="H535" s="216">
        <v>6840</v>
      </c>
      <c r="I535" s="289">
        <v>10</v>
      </c>
      <c r="J535" s="290">
        <v>11</v>
      </c>
      <c r="K535" s="216" t="s">
        <v>357</v>
      </c>
      <c r="L535" s="288" t="s">
        <v>1048</v>
      </c>
      <c r="M535" s="173"/>
    </row>
    <row r="536" spans="1:13" ht="13" hidden="1" x14ac:dyDescent="0.25">
      <c r="A536" s="284" t="s">
        <v>306</v>
      </c>
      <c r="B536" s="216" t="s">
        <v>438</v>
      </c>
      <c r="C536" s="285" t="s">
        <v>1049</v>
      </c>
      <c r="D536" s="286" t="s">
        <v>440</v>
      </c>
      <c r="E536" s="216" t="s">
        <v>507</v>
      </c>
      <c r="F536" s="216" t="s">
        <v>565</v>
      </c>
      <c r="G536" s="216" t="s">
        <v>336</v>
      </c>
      <c r="H536" s="216" t="s">
        <v>336</v>
      </c>
      <c r="I536" s="291">
        <v>100</v>
      </c>
      <c r="J536" s="290">
        <v>99</v>
      </c>
      <c r="K536" s="216" t="s">
        <v>336</v>
      </c>
      <c r="L536" s="288" t="s">
        <v>1050</v>
      </c>
      <c r="M536" s="173"/>
    </row>
    <row r="537" spans="1:13" ht="13" x14ac:dyDescent="0.25">
      <c r="A537" s="284" t="s">
        <v>306</v>
      </c>
      <c r="B537" s="216" t="s">
        <v>438</v>
      </c>
      <c r="C537" s="285" t="s">
        <v>1051</v>
      </c>
      <c r="D537" s="286" t="s">
        <v>465</v>
      </c>
      <c r="E537" s="216" t="s">
        <v>450</v>
      </c>
      <c r="F537" s="216" t="s">
        <v>472</v>
      </c>
      <c r="G537" s="216" t="s">
        <v>310</v>
      </c>
      <c r="H537" s="216">
        <v>406</v>
      </c>
      <c r="I537" s="289">
        <v>100</v>
      </c>
      <c r="J537" s="290">
        <v>100</v>
      </c>
      <c r="K537" s="216" t="s">
        <v>357</v>
      </c>
      <c r="L537" s="288" t="s">
        <v>1052</v>
      </c>
      <c r="M537" s="173"/>
    </row>
    <row r="538" spans="1:13" ht="13" x14ac:dyDescent="0.25">
      <c r="A538" s="284" t="s">
        <v>306</v>
      </c>
      <c r="B538" s="216" t="s">
        <v>438</v>
      </c>
      <c r="C538" s="285" t="s">
        <v>1051</v>
      </c>
      <c r="D538" s="286" t="s">
        <v>465</v>
      </c>
      <c r="E538" s="216" t="s">
        <v>450</v>
      </c>
      <c r="F538" s="216" t="s">
        <v>468</v>
      </c>
      <c r="G538" s="216" t="s">
        <v>310</v>
      </c>
      <c r="H538" s="216">
        <v>15540</v>
      </c>
      <c r="I538" s="292">
        <v>100</v>
      </c>
      <c r="J538" s="290" t="s">
        <v>1053</v>
      </c>
      <c r="K538" s="216" t="s">
        <v>357</v>
      </c>
      <c r="L538" s="288" t="s">
        <v>1054</v>
      </c>
      <c r="M538" s="173"/>
    </row>
    <row r="539" spans="1:13" ht="13" hidden="1" x14ac:dyDescent="0.25">
      <c r="A539" s="284" t="s">
        <v>306</v>
      </c>
      <c r="B539" s="216" t="s">
        <v>438</v>
      </c>
      <c r="C539" s="285" t="s">
        <v>1055</v>
      </c>
      <c r="D539" s="286" t="s">
        <v>449</v>
      </c>
      <c r="E539" s="216" t="s">
        <v>450</v>
      </c>
      <c r="F539" s="216" t="s">
        <v>466</v>
      </c>
      <c r="G539" s="216" t="s">
        <v>336</v>
      </c>
      <c r="H539" s="216" t="s">
        <v>336</v>
      </c>
      <c r="I539" s="216" t="s">
        <v>336</v>
      </c>
      <c r="J539" s="216" t="s">
        <v>336</v>
      </c>
      <c r="K539" s="216" t="s">
        <v>336</v>
      </c>
      <c r="L539" s="288"/>
      <c r="M539" s="173"/>
    </row>
    <row r="540" spans="1:13" ht="13" hidden="1" x14ac:dyDescent="0.25">
      <c r="A540" s="284" t="s">
        <v>306</v>
      </c>
      <c r="B540" s="216" t="s">
        <v>438</v>
      </c>
      <c r="C540" s="285" t="s">
        <v>1056</v>
      </c>
      <c r="D540" s="286" t="s">
        <v>440</v>
      </c>
      <c r="E540" s="216" t="s">
        <v>507</v>
      </c>
      <c r="F540" s="216" t="s">
        <v>1057</v>
      </c>
      <c r="G540" s="216" t="s">
        <v>336</v>
      </c>
      <c r="H540" s="216" t="s">
        <v>336</v>
      </c>
      <c r="I540" s="216" t="s">
        <v>336</v>
      </c>
      <c r="J540" s="216" t="s">
        <v>336</v>
      </c>
      <c r="K540" s="216" t="s">
        <v>336</v>
      </c>
      <c r="L540" s="288"/>
      <c r="M540" s="173"/>
    </row>
    <row r="541" spans="1:13" ht="13" hidden="1" x14ac:dyDescent="0.25">
      <c r="A541" s="284" t="s">
        <v>306</v>
      </c>
      <c r="B541" s="216" t="s">
        <v>438</v>
      </c>
      <c r="C541" s="285" t="s">
        <v>1058</v>
      </c>
      <c r="D541" s="286" t="s">
        <v>440</v>
      </c>
      <c r="E541" s="216" t="s">
        <v>627</v>
      </c>
      <c r="F541" s="216">
        <v>21</v>
      </c>
      <c r="G541" s="216" t="s">
        <v>336</v>
      </c>
      <c r="H541" s="216" t="s">
        <v>336</v>
      </c>
      <c r="I541" s="216" t="s">
        <v>336</v>
      </c>
      <c r="J541" s="216" t="s">
        <v>336</v>
      </c>
      <c r="K541" s="216" t="s">
        <v>336</v>
      </c>
      <c r="L541" s="288"/>
      <c r="M541" s="173"/>
    </row>
    <row r="542" spans="1:13" ht="13" hidden="1" x14ac:dyDescent="0.25">
      <c r="A542" s="284" t="s">
        <v>306</v>
      </c>
      <c r="B542" s="216" t="s">
        <v>438</v>
      </c>
      <c r="C542" s="285" t="s">
        <v>1059</v>
      </c>
      <c r="D542" s="286" t="s">
        <v>440</v>
      </c>
      <c r="E542" s="216" t="s">
        <v>444</v>
      </c>
      <c r="F542" s="216" t="s">
        <v>445</v>
      </c>
      <c r="G542" s="216" t="s">
        <v>336</v>
      </c>
      <c r="H542" s="216" t="s">
        <v>336</v>
      </c>
      <c r="I542" s="216" t="s">
        <v>336</v>
      </c>
      <c r="J542" s="216" t="s">
        <v>336</v>
      </c>
      <c r="K542" s="216" t="s">
        <v>336</v>
      </c>
      <c r="L542" s="288" t="s">
        <v>1060</v>
      </c>
      <c r="M542" s="173"/>
    </row>
    <row r="543" spans="1:13" ht="13" hidden="1" x14ac:dyDescent="0.25">
      <c r="A543" s="284" t="s">
        <v>306</v>
      </c>
      <c r="B543" s="216" t="s">
        <v>438</v>
      </c>
      <c r="C543" s="285" t="s">
        <v>1059</v>
      </c>
      <c r="D543" s="286" t="s">
        <v>440</v>
      </c>
      <c r="E543" s="216" t="s">
        <v>677</v>
      </c>
      <c r="F543" s="216" t="s">
        <v>678</v>
      </c>
      <c r="G543" s="216" t="s">
        <v>336</v>
      </c>
      <c r="H543" s="216" t="s">
        <v>336</v>
      </c>
      <c r="I543" s="216" t="s">
        <v>336</v>
      </c>
      <c r="J543" s="216" t="s">
        <v>336</v>
      </c>
      <c r="K543" s="216" t="s">
        <v>336</v>
      </c>
      <c r="L543" s="288" t="s">
        <v>1060</v>
      </c>
      <c r="M543" s="173"/>
    </row>
    <row r="544" spans="1:13" ht="13" hidden="1" x14ac:dyDescent="0.25">
      <c r="A544" s="284" t="s">
        <v>306</v>
      </c>
      <c r="B544" s="216" t="s">
        <v>438</v>
      </c>
      <c r="C544" s="285" t="s">
        <v>1059</v>
      </c>
      <c r="D544" s="286" t="s">
        <v>440</v>
      </c>
      <c r="E544" s="216" t="s">
        <v>460</v>
      </c>
      <c r="F544" s="216" t="s">
        <v>461</v>
      </c>
      <c r="G544" s="216" t="s">
        <v>336</v>
      </c>
      <c r="H544" s="216" t="s">
        <v>336</v>
      </c>
      <c r="I544" s="216" t="s">
        <v>336</v>
      </c>
      <c r="J544" s="216" t="s">
        <v>336</v>
      </c>
      <c r="K544" s="216" t="s">
        <v>336</v>
      </c>
      <c r="L544" s="288" t="s">
        <v>1060</v>
      </c>
      <c r="M544" s="173"/>
    </row>
    <row r="545" spans="1:13" ht="13" hidden="1" x14ac:dyDescent="0.25">
      <c r="A545" s="284" t="s">
        <v>306</v>
      </c>
      <c r="B545" s="216" t="s">
        <v>438</v>
      </c>
      <c r="C545" s="285" t="s">
        <v>1059</v>
      </c>
      <c r="D545" s="286" t="s">
        <v>440</v>
      </c>
      <c r="E545" s="216" t="s">
        <v>446</v>
      </c>
      <c r="F545" s="216" t="s">
        <v>447</v>
      </c>
      <c r="G545" s="216" t="s">
        <v>336</v>
      </c>
      <c r="H545" s="216" t="s">
        <v>336</v>
      </c>
      <c r="I545" s="216" t="s">
        <v>336</v>
      </c>
      <c r="J545" s="216" t="s">
        <v>336</v>
      </c>
      <c r="K545" s="216" t="s">
        <v>336</v>
      </c>
      <c r="L545" s="288" t="s">
        <v>1060</v>
      </c>
      <c r="M545" s="173"/>
    </row>
    <row r="546" spans="1:13" ht="13" hidden="1" x14ac:dyDescent="0.25">
      <c r="A546" s="284" t="s">
        <v>306</v>
      </c>
      <c r="B546" s="216" t="s">
        <v>438</v>
      </c>
      <c r="C546" s="285" t="s">
        <v>1061</v>
      </c>
      <c r="D546" s="286" t="s">
        <v>449</v>
      </c>
      <c r="E546" s="216" t="s">
        <v>450</v>
      </c>
      <c r="F546" s="216" t="s">
        <v>466</v>
      </c>
      <c r="G546" s="216" t="s">
        <v>336</v>
      </c>
      <c r="H546" s="216" t="s">
        <v>336</v>
      </c>
      <c r="I546" s="216" t="s">
        <v>336</v>
      </c>
      <c r="J546" s="216" t="s">
        <v>336</v>
      </c>
      <c r="K546" s="216" t="s">
        <v>336</v>
      </c>
      <c r="L546" s="288" t="s">
        <v>1062</v>
      </c>
      <c r="M546" s="173"/>
    </row>
    <row r="547" spans="1:13" ht="13" hidden="1" x14ac:dyDescent="0.25">
      <c r="A547" s="284" t="s">
        <v>306</v>
      </c>
      <c r="B547" s="216" t="s">
        <v>438</v>
      </c>
      <c r="C547" s="285" t="s">
        <v>1061</v>
      </c>
      <c r="D547" s="286" t="s">
        <v>465</v>
      </c>
      <c r="E547" s="216" t="s">
        <v>450</v>
      </c>
      <c r="F547" s="216" t="s">
        <v>483</v>
      </c>
      <c r="G547" s="216" t="s">
        <v>336</v>
      </c>
      <c r="H547" s="216" t="s">
        <v>336</v>
      </c>
      <c r="I547" s="216" t="s">
        <v>336</v>
      </c>
      <c r="J547" s="216" t="s">
        <v>336</v>
      </c>
      <c r="K547" s="216" t="s">
        <v>336</v>
      </c>
      <c r="L547" s="288" t="s">
        <v>1062</v>
      </c>
      <c r="M547" s="173"/>
    </row>
  </sheetData>
  <autoFilter ref="A4:M547">
    <filterColumn colId="6">
      <filters>
        <filter val="Y"/>
      </filters>
    </filterColumn>
  </autoFilter>
  <pageMargins left="0.7" right="0.7" top="0.75" bottom="0.75" header="0.3" footer="0.3"/>
  <pageSetup paperSize="9"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'Q:\scientific-projects\eu-data-collection\Work_Plan\2020\[WP_table_1a_final.xlsx]Drop-down list'!#REF!</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S49"/>
  <sheetViews>
    <sheetView workbookViewId="0">
      <pane ySplit="5" topLeftCell="A6" activePane="bottomLeft" state="frozen"/>
      <selection pane="bottomLeft" activeCell="E2" sqref="E2"/>
    </sheetView>
  </sheetViews>
  <sheetFormatPr defaultColWidth="8.6328125" defaultRowHeight="12.5" x14ac:dyDescent="0.25"/>
  <cols>
    <col min="1" max="1" width="8" style="1" customWidth="1"/>
    <col min="2" max="2" width="16.453125" style="5" customWidth="1"/>
    <col min="3" max="3" width="17.36328125" style="1" customWidth="1"/>
    <col min="4" max="4" width="14.54296875" style="1" customWidth="1"/>
    <col min="5" max="5" width="14.453125" style="1" bestFit="1" customWidth="1"/>
    <col min="6" max="6" width="44.54296875" style="1" bestFit="1" customWidth="1"/>
    <col min="7" max="8" width="3.453125" style="1" customWidth="1"/>
    <col min="9" max="17" width="3.453125" style="1" bestFit="1" customWidth="1"/>
    <col min="18" max="18" width="4.453125" style="1" customWidth="1"/>
    <col min="19" max="19" width="19.54296875" style="1" customWidth="1"/>
    <col min="20" max="20" width="19.453125" style="1" customWidth="1"/>
    <col min="21" max="16384" width="8.6328125" style="1"/>
  </cols>
  <sheetData>
    <row r="1" spans="1:19" ht="13.5" thickBot="1" x14ac:dyDescent="0.3">
      <c r="A1" s="8" t="s">
        <v>44</v>
      </c>
      <c r="B1" s="3"/>
      <c r="C1" s="2"/>
      <c r="D1" s="2"/>
      <c r="E1" s="2"/>
      <c r="F1" s="2"/>
      <c r="G1" s="2"/>
      <c r="H1" s="2"/>
      <c r="I1" s="2"/>
      <c r="J1" s="2"/>
      <c r="K1" s="2"/>
      <c r="L1" s="2"/>
      <c r="M1" s="2"/>
    </row>
    <row r="2" spans="1:19" ht="13" x14ac:dyDescent="0.25">
      <c r="A2" s="48"/>
      <c r="B2" s="91"/>
      <c r="C2" s="91"/>
      <c r="D2" s="91"/>
      <c r="E2" s="91"/>
      <c r="F2" s="91"/>
      <c r="G2" s="91"/>
      <c r="H2" s="91"/>
      <c r="I2" s="91"/>
      <c r="J2" s="91"/>
      <c r="K2" s="91"/>
      <c r="L2" s="91"/>
      <c r="M2" s="91"/>
      <c r="N2" s="723" t="s">
        <v>53</v>
      </c>
      <c r="O2" s="724"/>
      <c r="P2" s="724"/>
      <c r="Q2" s="724"/>
      <c r="R2" s="725"/>
      <c r="S2" s="101" t="s">
        <v>304</v>
      </c>
    </row>
    <row r="3" spans="1:19" ht="13.5" thickBot="1" x14ac:dyDescent="0.3">
      <c r="A3" s="94"/>
      <c r="B3" s="95"/>
      <c r="C3" s="95"/>
      <c r="D3" s="95"/>
      <c r="E3" s="95"/>
      <c r="F3" s="95"/>
      <c r="G3" s="95"/>
      <c r="H3" s="95"/>
      <c r="I3" s="95"/>
      <c r="J3" s="95"/>
      <c r="K3" s="95"/>
      <c r="L3" s="95"/>
      <c r="M3" s="95"/>
      <c r="N3" s="720" t="s">
        <v>54</v>
      </c>
      <c r="O3" s="721"/>
      <c r="P3" s="721"/>
      <c r="Q3" s="721"/>
      <c r="R3" s="722"/>
      <c r="S3" s="98" t="s">
        <v>1084</v>
      </c>
    </row>
    <row r="4" spans="1:19" ht="25.5" customHeight="1" thickBot="1" x14ac:dyDescent="0.3">
      <c r="A4" s="718" t="s">
        <v>0</v>
      </c>
      <c r="B4" s="728" t="s">
        <v>6</v>
      </c>
      <c r="C4" s="730" t="s">
        <v>1</v>
      </c>
      <c r="D4" s="730" t="s">
        <v>5</v>
      </c>
      <c r="E4" s="728" t="s">
        <v>16</v>
      </c>
      <c r="F4" s="733" t="s">
        <v>7</v>
      </c>
      <c r="G4" s="726" t="s">
        <v>39</v>
      </c>
      <c r="H4" s="727"/>
      <c r="I4" s="728" t="s">
        <v>17</v>
      </c>
      <c r="J4" s="737"/>
      <c r="K4" s="730" t="s">
        <v>18</v>
      </c>
      <c r="L4" s="738"/>
      <c r="M4" s="730" t="s">
        <v>19</v>
      </c>
      <c r="N4" s="736"/>
      <c r="O4" s="735" t="s">
        <v>2070</v>
      </c>
      <c r="P4" s="736"/>
      <c r="Q4" s="735" t="s">
        <v>20</v>
      </c>
      <c r="R4" s="736"/>
      <c r="S4" s="294" t="s">
        <v>4</v>
      </c>
    </row>
    <row r="5" spans="1:19" ht="27" thickBot="1" x14ac:dyDescent="0.3">
      <c r="A5" s="719"/>
      <c r="B5" s="729"/>
      <c r="C5" s="731"/>
      <c r="D5" s="731"/>
      <c r="E5" s="732"/>
      <c r="F5" s="734"/>
      <c r="G5" s="685">
        <v>2020</v>
      </c>
      <c r="H5" s="686">
        <v>2021</v>
      </c>
      <c r="I5" s="295">
        <v>2020</v>
      </c>
      <c r="J5" s="296">
        <v>2021</v>
      </c>
      <c r="K5" s="295">
        <v>2020</v>
      </c>
      <c r="L5" s="296">
        <v>2021</v>
      </c>
      <c r="M5" s="295">
        <v>2020</v>
      </c>
      <c r="N5" s="296">
        <v>2021</v>
      </c>
      <c r="O5" s="295">
        <v>2020</v>
      </c>
      <c r="P5" s="296">
        <v>2021</v>
      </c>
      <c r="Q5" s="295">
        <v>2020</v>
      </c>
      <c r="R5" s="296">
        <v>2021</v>
      </c>
      <c r="S5" s="297"/>
    </row>
    <row r="6" spans="1:19" x14ac:dyDescent="0.25">
      <c r="A6" t="s">
        <v>306</v>
      </c>
      <c r="B6" t="s">
        <v>470</v>
      </c>
      <c r="C6" t="s">
        <v>465</v>
      </c>
      <c r="D6" t="s">
        <v>450</v>
      </c>
      <c r="E6" t="s">
        <v>472</v>
      </c>
      <c r="F6" t="s">
        <v>1063</v>
      </c>
      <c r="G6" s="298" t="s">
        <v>551</v>
      </c>
      <c r="H6" s="299" t="s">
        <v>551</v>
      </c>
      <c r="I6" s="300" t="s">
        <v>551</v>
      </c>
      <c r="J6" s="301" t="s">
        <v>551</v>
      </c>
      <c r="K6" s="298" t="s">
        <v>551</v>
      </c>
      <c r="L6" s="299" t="s">
        <v>551</v>
      </c>
      <c r="M6" s="298" t="s">
        <v>551</v>
      </c>
      <c r="N6" s="299" t="s">
        <v>551</v>
      </c>
      <c r="O6" s="298" t="s">
        <v>551</v>
      </c>
      <c r="P6" s="299" t="s">
        <v>551</v>
      </c>
      <c r="Q6" s="298"/>
      <c r="R6" s="299"/>
      <c r="S6" s="302"/>
    </row>
    <row r="7" spans="1:19" x14ac:dyDescent="0.25">
      <c r="A7" t="s">
        <v>306</v>
      </c>
      <c r="B7" t="s">
        <v>470</v>
      </c>
      <c r="C7" t="s">
        <v>465</v>
      </c>
      <c r="D7" t="s">
        <v>450</v>
      </c>
      <c r="E7" t="s">
        <v>468</v>
      </c>
      <c r="F7" t="s">
        <v>1063</v>
      </c>
      <c r="G7" s="303" t="s">
        <v>551</v>
      </c>
      <c r="H7" s="304" t="s">
        <v>551</v>
      </c>
      <c r="I7" s="305" t="s">
        <v>551</v>
      </c>
      <c r="J7" s="306" t="s">
        <v>551</v>
      </c>
      <c r="K7" s="303" t="s">
        <v>551</v>
      </c>
      <c r="L7" s="304" t="s">
        <v>551</v>
      </c>
      <c r="M7" s="303" t="s">
        <v>551</v>
      </c>
      <c r="N7" s="304" t="s">
        <v>551</v>
      </c>
      <c r="O7" s="303" t="s">
        <v>551</v>
      </c>
      <c r="P7" s="304" t="s">
        <v>551</v>
      </c>
      <c r="Q7" s="303"/>
      <c r="R7" s="304"/>
      <c r="S7" s="307"/>
    </row>
    <row r="8" spans="1:19" x14ac:dyDescent="0.25">
      <c r="A8" t="s">
        <v>306</v>
      </c>
      <c r="B8" t="s">
        <v>475</v>
      </c>
      <c r="C8" t="s">
        <v>465</v>
      </c>
      <c r="D8" t="s">
        <v>450</v>
      </c>
      <c r="E8" t="s">
        <v>468</v>
      </c>
      <c r="F8" t="s">
        <v>1064</v>
      </c>
      <c r="G8" s="303" t="s">
        <v>551</v>
      </c>
      <c r="H8" s="304" t="s">
        <v>551</v>
      </c>
      <c r="I8" s="303"/>
      <c r="J8" s="304"/>
      <c r="K8" s="303" t="s">
        <v>551</v>
      </c>
      <c r="L8" s="304" t="s">
        <v>551</v>
      </c>
      <c r="M8" s="303"/>
      <c r="N8" s="304"/>
      <c r="O8" s="303"/>
      <c r="P8" s="304"/>
      <c r="Q8" s="303"/>
      <c r="R8" s="304"/>
      <c r="S8" s="307" t="s">
        <v>1065</v>
      </c>
    </row>
    <row r="9" spans="1:19" x14ac:dyDescent="0.25">
      <c r="A9" t="s">
        <v>306</v>
      </c>
      <c r="B9" t="s">
        <v>477</v>
      </c>
      <c r="C9" t="s">
        <v>481</v>
      </c>
      <c r="D9" t="s">
        <v>450</v>
      </c>
      <c r="E9" t="s">
        <v>482</v>
      </c>
      <c r="F9" t="s">
        <v>1066</v>
      </c>
      <c r="G9" s="303" t="s">
        <v>551</v>
      </c>
      <c r="H9" s="304" t="s">
        <v>551</v>
      </c>
      <c r="I9" s="212"/>
      <c r="J9" s="308"/>
      <c r="K9" s="212" t="s">
        <v>551</v>
      </c>
      <c r="L9" s="304" t="s">
        <v>551</v>
      </c>
      <c r="M9" s="212"/>
      <c r="N9" s="304"/>
      <c r="O9" s="212"/>
      <c r="P9" s="304"/>
      <c r="Q9" s="212"/>
      <c r="R9" s="304"/>
      <c r="S9" s="307"/>
    </row>
    <row r="10" spans="1:19" x14ac:dyDescent="0.25">
      <c r="A10" t="s">
        <v>306</v>
      </c>
      <c r="B10" t="s">
        <v>514</v>
      </c>
      <c r="C10" t="s">
        <v>449</v>
      </c>
      <c r="D10" t="s">
        <v>450</v>
      </c>
      <c r="E10" t="s">
        <v>515</v>
      </c>
      <c r="F10" t="s">
        <v>1067</v>
      </c>
      <c r="G10" s="303" t="s">
        <v>551</v>
      </c>
      <c r="H10" s="304" t="s">
        <v>551</v>
      </c>
      <c r="I10" s="303" t="s">
        <v>551</v>
      </c>
      <c r="J10" s="304" t="s">
        <v>551</v>
      </c>
      <c r="K10" s="303" t="s">
        <v>551</v>
      </c>
      <c r="L10" s="304" t="s">
        <v>551</v>
      </c>
      <c r="M10" s="303"/>
      <c r="N10" s="304"/>
      <c r="O10" s="303"/>
      <c r="P10" s="304"/>
      <c r="Q10" s="303"/>
      <c r="R10" s="304"/>
      <c r="S10" s="307" t="s">
        <v>1075</v>
      </c>
    </row>
    <row r="11" spans="1:19" x14ac:dyDescent="0.25">
      <c r="A11" t="s">
        <v>306</v>
      </c>
      <c r="B11" t="s">
        <v>534</v>
      </c>
      <c r="C11" t="s">
        <v>481</v>
      </c>
      <c r="D11" t="s">
        <v>450</v>
      </c>
      <c r="E11" t="s">
        <v>541</v>
      </c>
      <c r="F11" t="s">
        <v>1063</v>
      </c>
      <c r="G11" s="303" t="s">
        <v>551</v>
      </c>
      <c r="H11" s="304" t="s">
        <v>551</v>
      </c>
      <c r="I11" s="303" t="s">
        <v>551</v>
      </c>
      <c r="J11" s="304" t="s">
        <v>551</v>
      </c>
      <c r="K11" s="303" t="s">
        <v>551</v>
      </c>
      <c r="L11" s="304" t="s">
        <v>551</v>
      </c>
      <c r="M11" s="303" t="s">
        <v>551</v>
      </c>
      <c r="N11" s="304" t="s">
        <v>551</v>
      </c>
      <c r="O11" s="303" t="s">
        <v>551</v>
      </c>
      <c r="P11" s="304" t="s">
        <v>551</v>
      </c>
      <c r="Q11" s="303"/>
      <c r="R11" s="304"/>
      <c r="S11" s="307"/>
    </row>
    <row r="12" spans="1:19" x14ac:dyDescent="0.25">
      <c r="A12" t="s">
        <v>306</v>
      </c>
      <c r="B12" t="s">
        <v>534</v>
      </c>
      <c r="C12" t="s">
        <v>465</v>
      </c>
      <c r="D12" t="s">
        <v>450</v>
      </c>
      <c r="E12" t="s">
        <v>546</v>
      </c>
      <c r="F12" t="s">
        <v>1063</v>
      </c>
      <c r="G12" s="303" t="s">
        <v>551</v>
      </c>
      <c r="H12" s="304" t="s">
        <v>551</v>
      </c>
      <c r="I12" s="303" t="s">
        <v>551</v>
      </c>
      <c r="J12" s="304" t="s">
        <v>551</v>
      </c>
      <c r="K12" s="303" t="s">
        <v>551</v>
      </c>
      <c r="L12" s="304" t="s">
        <v>551</v>
      </c>
      <c r="M12" s="303" t="s">
        <v>551</v>
      </c>
      <c r="N12" s="304" t="s">
        <v>551</v>
      </c>
      <c r="O12" s="303" t="s">
        <v>551</v>
      </c>
      <c r="P12" s="304" t="s">
        <v>551</v>
      </c>
      <c r="Q12" s="303"/>
      <c r="R12" s="304"/>
      <c r="S12" s="307"/>
    </row>
    <row r="13" spans="1:19" x14ac:dyDescent="0.25">
      <c r="A13" t="s">
        <v>306</v>
      </c>
      <c r="B13" t="s">
        <v>534</v>
      </c>
      <c r="C13" t="s">
        <v>465</v>
      </c>
      <c r="D13" t="s">
        <v>450</v>
      </c>
      <c r="E13" t="s">
        <v>478</v>
      </c>
      <c r="F13" t="s">
        <v>1063</v>
      </c>
      <c r="G13" s="81" t="s">
        <v>551</v>
      </c>
      <c r="H13" s="309" t="s">
        <v>551</v>
      </c>
      <c r="I13" s="81" t="s">
        <v>551</v>
      </c>
      <c r="J13" s="309" t="s">
        <v>551</v>
      </c>
      <c r="K13" s="81" t="s">
        <v>551</v>
      </c>
      <c r="L13" s="309" t="s">
        <v>551</v>
      </c>
      <c r="M13" s="81" t="s">
        <v>551</v>
      </c>
      <c r="N13" s="309" t="s">
        <v>551</v>
      </c>
      <c r="O13" s="81" t="s">
        <v>551</v>
      </c>
      <c r="P13" s="309" t="s">
        <v>551</v>
      </c>
      <c r="Q13" s="81"/>
      <c r="R13" s="309"/>
      <c r="S13" s="310"/>
    </row>
    <row r="14" spans="1:19" x14ac:dyDescent="0.25">
      <c r="A14" t="s">
        <v>306</v>
      </c>
      <c r="B14" t="s">
        <v>534</v>
      </c>
      <c r="C14" t="s">
        <v>465</v>
      </c>
      <c r="D14" t="s">
        <v>450</v>
      </c>
      <c r="E14" t="s">
        <v>483</v>
      </c>
      <c r="F14" t="s">
        <v>1063</v>
      </c>
      <c r="G14" s="81" t="s">
        <v>551</v>
      </c>
      <c r="H14" s="309" t="s">
        <v>551</v>
      </c>
      <c r="I14" s="81" t="s">
        <v>551</v>
      </c>
      <c r="J14" s="309" t="s">
        <v>551</v>
      </c>
      <c r="K14" s="81" t="s">
        <v>551</v>
      </c>
      <c r="L14" s="309" t="s">
        <v>551</v>
      </c>
      <c r="M14" s="81" t="s">
        <v>551</v>
      </c>
      <c r="N14" s="309" t="s">
        <v>551</v>
      </c>
      <c r="O14" s="81" t="s">
        <v>551</v>
      </c>
      <c r="P14" s="309" t="s">
        <v>551</v>
      </c>
      <c r="Q14" s="81"/>
      <c r="R14" s="309"/>
      <c r="S14" s="310"/>
    </row>
    <row r="15" spans="1:19" x14ac:dyDescent="0.25">
      <c r="A15" t="s">
        <v>306</v>
      </c>
      <c r="B15" t="s">
        <v>562</v>
      </c>
      <c r="C15" t="s">
        <v>465</v>
      </c>
      <c r="D15" t="s">
        <v>450</v>
      </c>
      <c r="E15" t="s">
        <v>483</v>
      </c>
      <c r="F15" t="s">
        <v>1068</v>
      </c>
      <c r="G15" s="81" t="s">
        <v>551</v>
      </c>
      <c r="H15" s="309" t="s">
        <v>551</v>
      </c>
      <c r="I15" s="81"/>
      <c r="J15" s="309"/>
      <c r="K15" s="81" t="s">
        <v>551</v>
      </c>
      <c r="L15" s="309" t="s">
        <v>551</v>
      </c>
      <c r="M15" s="81" t="s">
        <v>551</v>
      </c>
      <c r="N15" s="309" t="s">
        <v>551</v>
      </c>
      <c r="O15" s="81"/>
      <c r="P15" s="309"/>
      <c r="Q15" s="81"/>
      <c r="R15" s="309"/>
      <c r="S15" s="310"/>
    </row>
    <row r="16" spans="1:19" x14ac:dyDescent="0.25">
      <c r="A16" t="s">
        <v>306</v>
      </c>
      <c r="B16" t="s">
        <v>611</v>
      </c>
      <c r="C16" t="s">
        <v>465</v>
      </c>
      <c r="D16" t="s">
        <v>450</v>
      </c>
      <c r="E16" t="s">
        <v>468</v>
      </c>
      <c r="F16" t="s">
        <v>1069</v>
      </c>
      <c r="G16" s="81" t="s">
        <v>551</v>
      </c>
      <c r="H16" s="309" t="s">
        <v>551</v>
      </c>
      <c r="I16" s="81"/>
      <c r="J16" s="309"/>
      <c r="K16" s="81" t="s">
        <v>551</v>
      </c>
      <c r="L16" s="309" t="s">
        <v>551</v>
      </c>
      <c r="M16" s="81"/>
      <c r="N16" s="309"/>
      <c r="O16" s="81"/>
      <c r="P16" s="309"/>
      <c r="Q16" s="81"/>
      <c r="R16" s="309"/>
      <c r="S16" s="310" t="s">
        <v>1070</v>
      </c>
    </row>
    <row r="17" spans="1:19" x14ac:dyDescent="0.25">
      <c r="A17" t="s">
        <v>306</v>
      </c>
      <c r="B17" t="s">
        <v>617</v>
      </c>
      <c r="C17" t="s">
        <v>481</v>
      </c>
      <c r="D17" t="s">
        <v>450</v>
      </c>
      <c r="E17" t="s">
        <v>541</v>
      </c>
      <c r="F17" t="s">
        <v>1063</v>
      </c>
      <c r="G17" s="81" t="s">
        <v>551</v>
      </c>
      <c r="H17" s="309" t="s">
        <v>551</v>
      </c>
      <c r="I17" s="81" t="s">
        <v>551</v>
      </c>
      <c r="J17" s="309" t="s">
        <v>551</v>
      </c>
      <c r="K17" s="81" t="s">
        <v>551</v>
      </c>
      <c r="L17" s="309" t="s">
        <v>551</v>
      </c>
      <c r="M17" s="81" t="s">
        <v>551</v>
      </c>
      <c r="N17" s="309" t="s">
        <v>551</v>
      </c>
      <c r="O17" s="81" t="s">
        <v>551</v>
      </c>
      <c r="P17" s="309" t="s">
        <v>551</v>
      </c>
      <c r="Q17" s="81"/>
      <c r="R17" s="309"/>
      <c r="S17" s="310"/>
    </row>
    <row r="18" spans="1:19" x14ac:dyDescent="0.25">
      <c r="A18" t="s">
        <v>306</v>
      </c>
      <c r="B18" t="s">
        <v>617</v>
      </c>
      <c r="C18" t="s">
        <v>481</v>
      </c>
      <c r="D18" t="s">
        <v>450</v>
      </c>
      <c r="E18" t="s">
        <v>621</v>
      </c>
      <c r="F18" t="s">
        <v>1063</v>
      </c>
      <c r="G18" s="81" t="s">
        <v>551</v>
      </c>
      <c r="H18" s="309" t="s">
        <v>551</v>
      </c>
      <c r="I18" s="81"/>
      <c r="J18" s="309"/>
      <c r="K18" s="81" t="s">
        <v>551</v>
      </c>
      <c r="L18" s="309" t="s">
        <v>551</v>
      </c>
      <c r="M18" s="81" t="s">
        <v>551</v>
      </c>
      <c r="N18" s="309" t="s">
        <v>551</v>
      </c>
      <c r="O18" s="81" t="s">
        <v>551</v>
      </c>
      <c r="P18" s="309" t="s">
        <v>551</v>
      </c>
      <c r="Q18" s="81"/>
      <c r="R18" s="309"/>
      <c r="S18" s="310" t="s">
        <v>1071</v>
      </c>
    </row>
    <row r="19" spans="1:19" x14ac:dyDescent="0.25">
      <c r="A19" t="s">
        <v>306</v>
      </c>
      <c r="B19" t="s">
        <v>617</v>
      </c>
      <c r="C19" t="s">
        <v>465</v>
      </c>
      <c r="D19" t="s">
        <v>450</v>
      </c>
      <c r="E19" t="s">
        <v>633</v>
      </c>
      <c r="F19" t="s">
        <v>1063</v>
      </c>
      <c r="G19" s="81" t="s">
        <v>551</v>
      </c>
      <c r="H19" s="309" t="s">
        <v>551</v>
      </c>
      <c r="I19" s="81" t="s">
        <v>551</v>
      </c>
      <c r="J19" s="309" t="s">
        <v>551</v>
      </c>
      <c r="K19" s="81" t="s">
        <v>551</v>
      </c>
      <c r="L19" s="309" t="s">
        <v>551</v>
      </c>
      <c r="M19" s="81" t="s">
        <v>551</v>
      </c>
      <c r="N19" s="309" t="s">
        <v>551</v>
      </c>
      <c r="O19" s="81" t="s">
        <v>551</v>
      </c>
      <c r="P19" s="309" t="s">
        <v>551</v>
      </c>
      <c r="Q19" s="81"/>
      <c r="R19" s="309"/>
      <c r="S19" s="310"/>
    </row>
    <row r="20" spans="1:19" x14ac:dyDescent="0.25">
      <c r="A20" t="s">
        <v>306</v>
      </c>
      <c r="B20" t="s">
        <v>617</v>
      </c>
      <c r="C20" t="s">
        <v>465</v>
      </c>
      <c r="D20" t="s">
        <v>450</v>
      </c>
      <c r="E20" t="s">
        <v>625</v>
      </c>
      <c r="F20" t="s">
        <v>1063</v>
      </c>
      <c r="G20" s="81" t="s">
        <v>551</v>
      </c>
      <c r="H20" s="309" t="s">
        <v>551</v>
      </c>
      <c r="I20" s="81" t="s">
        <v>551</v>
      </c>
      <c r="J20" s="309" t="s">
        <v>551</v>
      </c>
      <c r="K20" s="81" t="s">
        <v>551</v>
      </c>
      <c r="L20" s="309" t="s">
        <v>551</v>
      </c>
      <c r="M20" s="81" t="s">
        <v>551</v>
      </c>
      <c r="N20" s="309" t="s">
        <v>551</v>
      </c>
      <c r="O20" s="81" t="s">
        <v>551</v>
      </c>
      <c r="P20" s="309" t="s">
        <v>551</v>
      </c>
      <c r="Q20" s="81"/>
      <c r="R20" s="309"/>
      <c r="S20" s="310"/>
    </row>
    <row r="21" spans="1:19" x14ac:dyDescent="0.25">
      <c r="A21" t="s">
        <v>306</v>
      </c>
      <c r="B21" t="s">
        <v>617</v>
      </c>
      <c r="C21" t="s">
        <v>465</v>
      </c>
      <c r="D21" t="s">
        <v>450</v>
      </c>
      <c r="E21" t="s">
        <v>483</v>
      </c>
      <c r="F21" t="s">
        <v>1063</v>
      </c>
      <c r="G21" s="81" t="s">
        <v>551</v>
      </c>
      <c r="H21" s="309" t="s">
        <v>551</v>
      </c>
      <c r="I21" s="81" t="s">
        <v>551</v>
      </c>
      <c r="J21" s="309" t="s">
        <v>551</v>
      </c>
      <c r="K21" s="81" t="s">
        <v>551</v>
      </c>
      <c r="L21" s="309" t="s">
        <v>551</v>
      </c>
      <c r="M21" s="81" t="s">
        <v>551</v>
      </c>
      <c r="N21" s="309" t="s">
        <v>551</v>
      </c>
      <c r="O21" s="81" t="s">
        <v>551</v>
      </c>
      <c r="P21" s="309" t="s">
        <v>551</v>
      </c>
      <c r="Q21" s="81"/>
      <c r="R21" s="309"/>
      <c r="S21" s="310"/>
    </row>
    <row r="22" spans="1:19" x14ac:dyDescent="0.25">
      <c r="A22" t="s">
        <v>306</v>
      </c>
      <c r="B22" t="s">
        <v>643</v>
      </c>
      <c r="C22" t="s">
        <v>465</v>
      </c>
      <c r="D22" t="s">
        <v>450</v>
      </c>
      <c r="E22" t="s">
        <v>1072</v>
      </c>
      <c r="F22" t="s">
        <v>1063</v>
      </c>
      <c r="G22" s="81" t="s">
        <v>551</v>
      </c>
      <c r="H22" s="309" t="s">
        <v>551</v>
      </c>
      <c r="I22" s="81" t="s">
        <v>551</v>
      </c>
      <c r="J22" s="309" t="s">
        <v>551</v>
      </c>
      <c r="K22" s="81" t="s">
        <v>551</v>
      </c>
      <c r="L22" s="309" t="s">
        <v>551</v>
      </c>
      <c r="M22" s="81" t="s">
        <v>551</v>
      </c>
      <c r="N22" s="309" t="s">
        <v>551</v>
      </c>
      <c r="O22" s="81" t="s">
        <v>551</v>
      </c>
      <c r="P22" s="309" t="s">
        <v>551</v>
      </c>
      <c r="Q22" s="81"/>
      <c r="R22" s="309"/>
      <c r="S22" s="310"/>
    </row>
    <row r="23" spans="1:19" x14ac:dyDescent="0.25">
      <c r="A23" t="s">
        <v>306</v>
      </c>
      <c r="B23" t="s">
        <v>698</v>
      </c>
      <c r="C23" t="s">
        <v>481</v>
      </c>
      <c r="D23" t="s">
        <v>450</v>
      </c>
      <c r="E23" t="s">
        <v>482</v>
      </c>
      <c r="F23" t="s">
        <v>1063</v>
      </c>
      <c r="G23" s="81" t="s">
        <v>551</v>
      </c>
      <c r="H23" s="309" t="s">
        <v>551</v>
      </c>
      <c r="I23" s="81" t="s">
        <v>551</v>
      </c>
      <c r="J23" s="309" t="s">
        <v>551</v>
      </c>
      <c r="K23" s="81" t="s">
        <v>551</v>
      </c>
      <c r="L23" s="309" t="s">
        <v>551</v>
      </c>
      <c r="M23" s="81" t="s">
        <v>551</v>
      </c>
      <c r="N23" s="309" t="s">
        <v>551</v>
      </c>
      <c r="O23" s="81" t="s">
        <v>551</v>
      </c>
      <c r="P23" s="309" t="s">
        <v>551</v>
      </c>
      <c r="Q23" s="81"/>
      <c r="R23" s="309"/>
      <c r="S23" s="310"/>
    </row>
    <row r="24" spans="1:19" x14ac:dyDescent="0.25">
      <c r="A24" t="s">
        <v>306</v>
      </c>
      <c r="B24" t="s">
        <v>698</v>
      </c>
      <c r="C24" t="s">
        <v>465</v>
      </c>
      <c r="D24" t="s">
        <v>450</v>
      </c>
      <c r="E24" t="s">
        <v>1073</v>
      </c>
      <c r="F24" t="s">
        <v>1063</v>
      </c>
      <c r="G24" s="81" t="s">
        <v>551</v>
      </c>
      <c r="H24" s="309" t="s">
        <v>551</v>
      </c>
      <c r="I24" s="81" t="s">
        <v>551</v>
      </c>
      <c r="J24" s="309" t="s">
        <v>551</v>
      </c>
      <c r="K24" s="81" t="s">
        <v>551</v>
      </c>
      <c r="L24" s="309" t="s">
        <v>551</v>
      </c>
      <c r="M24" s="81" t="s">
        <v>551</v>
      </c>
      <c r="N24" s="309" t="s">
        <v>551</v>
      </c>
      <c r="O24" s="81" t="s">
        <v>551</v>
      </c>
      <c r="P24" s="309" t="s">
        <v>551</v>
      </c>
      <c r="Q24" s="81"/>
      <c r="R24" s="309"/>
      <c r="S24" s="310"/>
    </row>
    <row r="25" spans="1:19" x14ac:dyDescent="0.25">
      <c r="A25" t="s">
        <v>306</v>
      </c>
      <c r="B25" t="s">
        <v>716</v>
      </c>
      <c r="C25" t="s">
        <v>465</v>
      </c>
      <c r="D25" t="s">
        <v>450</v>
      </c>
      <c r="E25" t="s">
        <v>468</v>
      </c>
      <c r="F25" t="s">
        <v>1074</v>
      </c>
      <c r="G25" s="81" t="s">
        <v>551</v>
      </c>
      <c r="H25" s="309" t="s">
        <v>551</v>
      </c>
      <c r="I25" s="81" t="s">
        <v>551</v>
      </c>
      <c r="J25" s="309" t="s">
        <v>551</v>
      </c>
      <c r="K25" s="81" t="s">
        <v>551</v>
      </c>
      <c r="L25" s="309" t="s">
        <v>551</v>
      </c>
      <c r="M25" s="81" t="s">
        <v>551</v>
      </c>
      <c r="N25" s="309" t="s">
        <v>551</v>
      </c>
      <c r="O25" s="81"/>
      <c r="P25" s="309"/>
      <c r="Q25" s="81"/>
      <c r="R25" s="309"/>
      <c r="S25" s="310" t="s">
        <v>1075</v>
      </c>
    </row>
    <row r="26" spans="1:19" x14ac:dyDescent="0.25">
      <c r="A26" t="s">
        <v>306</v>
      </c>
      <c r="B26" t="s">
        <v>737</v>
      </c>
      <c r="C26" t="s">
        <v>465</v>
      </c>
      <c r="D26" t="s">
        <v>450</v>
      </c>
      <c r="E26" t="s">
        <v>1072</v>
      </c>
      <c r="F26" t="s">
        <v>1063</v>
      </c>
      <c r="G26" s="81" t="s">
        <v>551</v>
      </c>
      <c r="H26" s="309" t="s">
        <v>551</v>
      </c>
      <c r="I26" s="81" t="s">
        <v>551</v>
      </c>
      <c r="J26" s="309" t="s">
        <v>551</v>
      </c>
      <c r="K26" s="81" t="s">
        <v>551</v>
      </c>
      <c r="L26" s="309" t="s">
        <v>551</v>
      </c>
      <c r="M26" s="81" t="s">
        <v>551</v>
      </c>
      <c r="N26" s="309" t="s">
        <v>551</v>
      </c>
      <c r="O26" s="81" t="s">
        <v>551</v>
      </c>
      <c r="P26" s="309" t="s">
        <v>551</v>
      </c>
      <c r="Q26" s="81"/>
      <c r="R26" s="309"/>
      <c r="S26" s="310"/>
    </row>
    <row r="27" spans="1:19" x14ac:dyDescent="0.25">
      <c r="A27" t="s">
        <v>306</v>
      </c>
      <c r="B27" t="s">
        <v>743</v>
      </c>
      <c r="C27" t="s">
        <v>465</v>
      </c>
      <c r="D27" t="s">
        <v>450</v>
      </c>
      <c r="E27" t="s">
        <v>472</v>
      </c>
      <c r="F27" t="s">
        <v>1063</v>
      </c>
      <c r="G27" s="81" t="s">
        <v>551</v>
      </c>
      <c r="H27" s="309" t="s">
        <v>551</v>
      </c>
      <c r="I27" s="81" t="s">
        <v>551</v>
      </c>
      <c r="J27" s="309" t="s">
        <v>551</v>
      </c>
      <c r="K27" s="81" t="s">
        <v>551</v>
      </c>
      <c r="L27" s="309" t="s">
        <v>551</v>
      </c>
      <c r="M27" s="81" t="s">
        <v>551</v>
      </c>
      <c r="N27" s="309" t="s">
        <v>551</v>
      </c>
      <c r="O27" s="81" t="s">
        <v>551</v>
      </c>
      <c r="P27" s="309" t="s">
        <v>551</v>
      </c>
      <c r="Q27" s="81"/>
      <c r="R27" s="309"/>
      <c r="S27" s="310"/>
    </row>
    <row r="28" spans="1:19" x14ac:dyDescent="0.25">
      <c r="A28" t="s">
        <v>306</v>
      </c>
      <c r="B28" t="s">
        <v>743</v>
      </c>
      <c r="C28" t="s">
        <v>465</v>
      </c>
      <c r="D28" t="s">
        <v>450</v>
      </c>
      <c r="E28" t="s">
        <v>483</v>
      </c>
      <c r="F28" t="s">
        <v>1063</v>
      </c>
      <c r="G28" s="81" t="s">
        <v>551</v>
      </c>
      <c r="H28" s="309" t="s">
        <v>551</v>
      </c>
      <c r="I28" s="81" t="s">
        <v>551</v>
      </c>
      <c r="J28" s="309" t="s">
        <v>551</v>
      </c>
      <c r="K28" s="81" t="s">
        <v>551</v>
      </c>
      <c r="L28" s="309" t="s">
        <v>551</v>
      </c>
      <c r="M28" s="81" t="s">
        <v>551</v>
      </c>
      <c r="N28" s="309" t="s">
        <v>551</v>
      </c>
      <c r="O28" s="81" t="s">
        <v>551</v>
      </c>
      <c r="P28" s="309" t="s">
        <v>551</v>
      </c>
      <c r="Q28" s="81"/>
      <c r="R28" s="309"/>
      <c r="S28" s="310"/>
    </row>
    <row r="29" spans="1:19" x14ac:dyDescent="0.25">
      <c r="A29" t="s">
        <v>306</v>
      </c>
      <c r="B29" t="s">
        <v>749</v>
      </c>
      <c r="C29" t="s">
        <v>449</v>
      </c>
      <c r="D29" t="s">
        <v>450</v>
      </c>
      <c r="E29" t="s">
        <v>753</v>
      </c>
      <c r="F29" t="s">
        <v>1063</v>
      </c>
      <c r="G29" s="81" t="s">
        <v>551</v>
      </c>
      <c r="H29" s="309" t="s">
        <v>551</v>
      </c>
      <c r="I29" s="81" t="s">
        <v>551</v>
      </c>
      <c r="J29" s="309" t="s">
        <v>551</v>
      </c>
      <c r="K29" s="81" t="s">
        <v>551</v>
      </c>
      <c r="L29" s="309" t="s">
        <v>551</v>
      </c>
      <c r="M29" s="81" t="s">
        <v>551</v>
      </c>
      <c r="N29" s="309" t="s">
        <v>551</v>
      </c>
      <c r="O29" s="81" t="s">
        <v>551</v>
      </c>
      <c r="P29" s="309" t="s">
        <v>551</v>
      </c>
      <c r="Q29" s="81"/>
      <c r="R29" s="309"/>
      <c r="S29" s="310"/>
    </row>
    <row r="30" spans="1:19" x14ac:dyDescent="0.25">
      <c r="A30" t="s">
        <v>306</v>
      </c>
      <c r="B30" t="s">
        <v>761</v>
      </c>
      <c r="C30" t="s">
        <v>449</v>
      </c>
      <c r="D30" t="s">
        <v>450</v>
      </c>
      <c r="E30" t="s">
        <v>762</v>
      </c>
      <c r="F30" t="s">
        <v>1063</v>
      </c>
      <c r="G30" s="81" t="s">
        <v>551</v>
      </c>
      <c r="H30" s="309" t="s">
        <v>551</v>
      </c>
      <c r="I30" s="81" t="s">
        <v>551</v>
      </c>
      <c r="J30" s="309" t="s">
        <v>551</v>
      </c>
      <c r="K30" s="81" t="s">
        <v>551</v>
      </c>
      <c r="L30" s="309" t="s">
        <v>551</v>
      </c>
      <c r="M30" s="81" t="s">
        <v>551</v>
      </c>
      <c r="N30" s="309" t="s">
        <v>551</v>
      </c>
      <c r="O30" s="81" t="s">
        <v>551</v>
      </c>
      <c r="P30" s="309" t="s">
        <v>551</v>
      </c>
      <c r="Q30" s="81"/>
      <c r="R30" s="309"/>
      <c r="S30" s="310"/>
    </row>
    <row r="31" spans="1:19" x14ac:dyDescent="0.25">
      <c r="A31" t="s">
        <v>306</v>
      </c>
      <c r="B31" t="s">
        <v>765</v>
      </c>
      <c r="C31" t="s">
        <v>465</v>
      </c>
      <c r="D31" t="s">
        <v>450</v>
      </c>
      <c r="E31" t="s">
        <v>1073</v>
      </c>
      <c r="F31" t="s">
        <v>1063</v>
      </c>
      <c r="G31" s="81" t="s">
        <v>551</v>
      </c>
      <c r="H31" s="309" t="s">
        <v>551</v>
      </c>
      <c r="I31" s="81" t="s">
        <v>551</v>
      </c>
      <c r="J31" s="309" t="s">
        <v>551</v>
      </c>
      <c r="K31" s="81" t="s">
        <v>551</v>
      </c>
      <c r="L31" s="309" t="s">
        <v>551</v>
      </c>
      <c r="M31" s="81" t="s">
        <v>551</v>
      </c>
      <c r="N31" s="309" t="s">
        <v>551</v>
      </c>
      <c r="O31" s="81" t="s">
        <v>551</v>
      </c>
      <c r="P31" s="309" t="s">
        <v>551</v>
      </c>
      <c r="Q31" s="81"/>
      <c r="R31" s="309"/>
      <c r="S31" s="310"/>
    </row>
    <row r="32" spans="1:19" x14ac:dyDescent="0.25">
      <c r="A32" t="s">
        <v>306</v>
      </c>
      <c r="B32" t="s">
        <v>774</v>
      </c>
      <c r="C32" t="s">
        <v>465</v>
      </c>
      <c r="D32" t="s">
        <v>450</v>
      </c>
      <c r="E32" t="s">
        <v>1072</v>
      </c>
      <c r="F32" t="s">
        <v>1064</v>
      </c>
      <c r="G32" s="81" t="s">
        <v>551</v>
      </c>
      <c r="H32" s="309" t="s">
        <v>551</v>
      </c>
      <c r="I32" s="81" t="s">
        <v>551</v>
      </c>
      <c r="J32" s="309" t="s">
        <v>551</v>
      </c>
      <c r="K32" s="81" t="s">
        <v>551</v>
      </c>
      <c r="L32" s="309" t="s">
        <v>551</v>
      </c>
      <c r="M32" s="81"/>
      <c r="N32" s="309"/>
      <c r="O32" s="81"/>
      <c r="P32" s="309"/>
      <c r="Q32" s="81"/>
      <c r="R32" s="309"/>
      <c r="S32" s="310" t="s">
        <v>1076</v>
      </c>
    </row>
    <row r="33" spans="1:19" x14ac:dyDescent="0.25">
      <c r="A33" t="s">
        <v>306</v>
      </c>
      <c r="B33" t="s">
        <v>788</v>
      </c>
      <c r="C33" t="s">
        <v>465</v>
      </c>
      <c r="D33" t="s">
        <v>450</v>
      </c>
      <c r="E33" t="s">
        <v>809</v>
      </c>
      <c r="F33" t="s">
        <v>1077</v>
      </c>
      <c r="G33" s="81" t="s">
        <v>551</v>
      </c>
      <c r="H33" s="309" t="s">
        <v>551</v>
      </c>
      <c r="I33" s="81"/>
      <c r="J33" s="309"/>
      <c r="K33" s="81"/>
      <c r="L33" s="309"/>
      <c r="M33" s="81" t="s">
        <v>551</v>
      </c>
      <c r="N33" s="309" t="s">
        <v>551</v>
      </c>
      <c r="O33" s="81"/>
      <c r="P33" s="309"/>
      <c r="Q33" s="81"/>
      <c r="R33" s="309"/>
      <c r="S33" s="310"/>
    </row>
    <row r="34" spans="1:19" x14ac:dyDescent="0.25">
      <c r="A34" t="s">
        <v>306</v>
      </c>
      <c r="B34" t="s">
        <v>828</v>
      </c>
      <c r="C34" t="s">
        <v>465</v>
      </c>
      <c r="D34" t="s">
        <v>450</v>
      </c>
      <c r="E34" t="s">
        <v>1078</v>
      </c>
      <c r="F34" t="s">
        <v>1069</v>
      </c>
      <c r="G34" s="81" t="s">
        <v>551</v>
      </c>
      <c r="H34" s="309" t="s">
        <v>551</v>
      </c>
      <c r="I34" s="81"/>
      <c r="J34" s="309"/>
      <c r="K34" s="81" t="s">
        <v>551</v>
      </c>
      <c r="L34" s="309" t="s">
        <v>551</v>
      </c>
      <c r="M34" s="81" t="s">
        <v>551</v>
      </c>
      <c r="N34" s="309" t="s">
        <v>551</v>
      </c>
      <c r="O34" s="81"/>
      <c r="P34" s="309"/>
      <c r="Q34" s="81"/>
      <c r="R34" s="309"/>
      <c r="S34" s="310"/>
    </row>
    <row r="35" spans="1:19" x14ac:dyDescent="0.25">
      <c r="A35" t="s">
        <v>306</v>
      </c>
      <c r="B35" t="s">
        <v>851</v>
      </c>
      <c r="C35" t="s">
        <v>481</v>
      </c>
      <c r="D35" t="s">
        <v>450</v>
      </c>
      <c r="E35" t="s">
        <v>482</v>
      </c>
      <c r="F35" t="s">
        <v>1063</v>
      </c>
      <c r="G35" s="81" t="s">
        <v>551</v>
      </c>
      <c r="H35" s="309" t="s">
        <v>551</v>
      </c>
      <c r="I35" s="81" t="s">
        <v>551</v>
      </c>
      <c r="J35" s="309" t="s">
        <v>551</v>
      </c>
      <c r="K35" s="81" t="s">
        <v>551</v>
      </c>
      <c r="L35" s="309" t="s">
        <v>551</v>
      </c>
      <c r="M35" s="81" t="s">
        <v>551</v>
      </c>
      <c r="N35" s="309" t="s">
        <v>551</v>
      </c>
      <c r="O35" s="81" t="s">
        <v>551</v>
      </c>
      <c r="P35" s="309" t="s">
        <v>551</v>
      </c>
      <c r="Q35" s="81"/>
      <c r="R35" s="309"/>
      <c r="S35" s="310"/>
    </row>
    <row r="36" spans="1:19" x14ac:dyDescent="0.25">
      <c r="A36" t="s">
        <v>306</v>
      </c>
      <c r="B36" t="s">
        <v>855</v>
      </c>
      <c r="C36" t="s">
        <v>481</v>
      </c>
      <c r="D36" t="s">
        <v>450</v>
      </c>
      <c r="E36" t="s">
        <v>482</v>
      </c>
      <c r="F36" t="s">
        <v>1063</v>
      </c>
      <c r="G36" s="81" t="s">
        <v>551</v>
      </c>
      <c r="H36" s="309" t="s">
        <v>551</v>
      </c>
      <c r="I36" s="81" t="s">
        <v>551</v>
      </c>
      <c r="J36" s="309" t="s">
        <v>551</v>
      </c>
      <c r="K36" s="81" t="s">
        <v>551</v>
      </c>
      <c r="L36" s="309" t="s">
        <v>551</v>
      </c>
      <c r="M36" s="81" t="s">
        <v>551</v>
      </c>
      <c r="N36" s="309" t="s">
        <v>551</v>
      </c>
      <c r="O36" s="81" t="s">
        <v>551</v>
      </c>
      <c r="P36" s="309" t="s">
        <v>551</v>
      </c>
      <c r="Q36" s="81"/>
      <c r="R36" s="309"/>
      <c r="S36" s="310"/>
    </row>
    <row r="37" spans="1:19" x14ac:dyDescent="0.25">
      <c r="A37" t="s">
        <v>306</v>
      </c>
      <c r="B37" t="s">
        <v>855</v>
      </c>
      <c r="C37" t="s">
        <v>465</v>
      </c>
      <c r="D37" t="s">
        <v>450</v>
      </c>
      <c r="E37" t="s">
        <v>472</v>
      </c>
      <c r="F37" t="s">
        <v>1063</v>
      </c>
      <c r="G37" s="81" t="s">
        <v>551</v>
      </c>
      <c r="H37" s="309" t="s">
        <v>551</v>
      </c>
      <c r="I37" s="81" t="s">
        <v>551</v>
      </c>
      <c r="J37" s="309" t="s">
        <v>551</v>
      </c>
      <c r="K37" s="81" t="s">
        <v>551</v>
      </c>
      <c r="L37" s="309" t="s">
        <v>551</v>
      </c>
      <c r="M37" s="81" t="s">
        <v>551</v>
      </c>
      <c r="N37" s="309" t="s">
        <v>551</v>
      </c>
      <c r="O37" s="81" t="s">
        <v>551</v>
      </c>
      <c r="P37" s="309" t="s">
        <v>551</v>
      </c>
      <c r="Q37" s="81"/>
      <c r="R37" s="309"/>
      <c r="S37" s="310"/>
    </row>
    <row r="38" spans="1:19" x14ac:dyDescent="0.25">
      <c r="A38" t="s">
        <v>306</v>
      </c>
      <c r="B38" t="s">
        <v>855</v>
      </c>
      <c r="C38" t="s">
        <v>465</v>
      </c>
      <c r="D38" t="s">
        <v>450</v>
      </c>
      <c r="E38" t="s">
        <v>468</v>
      </c>
      <c r="F38" t="s">
        <v>1063</v>
      </c>
      <c r="G38" s="81" t="s">
        <v>551</v>
      </c>
      <c r="H38" s="309" t="s">
        <v>551</v>
      </c>
      <c r="I38" s="81" t="s">
        <v>551</v>
      </c>
      <c r="J38" s="309" t="s">
        <v>551</v>
      </c>
      <c r="K38" s="81" t="s">
        <v>551</v>
      </c>
      <c r="L38" s="309" t="s">
        <v>551</v>
      </c>
      <c r="M38" s="81" t="s">
        <v>551</v>
      </c>
      <c r="N38" s="309" t="s">
        <v>551</v>
      </c>
      <c r="O38" s="81" t="s">
        <v>551</v>
      </c>
      <c r="P38" s="309" t="s">
        <v>551</v>
      </c>
      <c r="Q38" s="81"/>
      <c r="R38" s="309"/>
      <c r="S38" s="310"/>
    </row>
    <row r="39" spans="1:19" x14ac:dyDescent="0.25">
      <c r="A39" t="s">
        <v>306</v>
      </c>
      <c r="B39" t="s">
        <v>867</v>
      </c>
      <c r="C39" t="s">
        <v>465</v>
      </c>
      <c r="D39" t="s">
        <v>450</v>
      </c>
      <c r="E39" t="s">
        <v>1072</v>
      </c>
      <c r="F39" t="s">
        <v>1063</v>
      </c>
      <c r="G39" s="81" t="s">
        <v>551</v>
      </c>
      <c r="H39" s="309" t="s">
        <v>551</v>
      </c>
      <c r="I39" s="81" t="s">
        <v>551</v>
      </c>
      <c r="J39" s="309" t="s">
        <v>551</v>
      </c>
      <c r="K39" s="81" t="s">
        <v>551</v>
      </c>
      <c r="L39" s="309" t="s">
        <v>551</v>
      </c>
      <c r="M39" s="81" t="s">
        <v>551</v>
      </c>
      <c r="N39" s="309" t="s">
        <v>551</v>
      </c>
      <c r="O39" s="81" t="s">
        <v>551</v>
      </c>
      <c r="P39" s="309" t="s">
        <v>551</v>
      </c>
      <c r="Q39" s="81"/>
      <c r="R39" s="309"/>
      <c r="S39" s="310"/>
    </row>
    <row r="40" spans="1:19" x14ac:dyDescent="0.25">
      <c r="A40" t="s">
        <v>306</v>
      </c>
      <c r="B40" t="s">
        <v>881</v>
      </c>
      <c r="C40" t="s">
        <v>465</v>
      </c>
      <c r="D40" t="s">
        <v>450</v>
      </c>
      <c r="E40" t="s">
        <v>483</v>
      </c>
      <c r="F40" t="s">
        <v>1063</v>
      </c>
      <c r="G40" s="81" t="s">
        <v>551</v>
      </c>
      <c r="H40" s="309" t="s">
        <v>551</v>
      </c>
      <c r="I40" s="81" t="s">
        <v>551</v>
      </c>
      <c r="J40" s="309" t="s">
        <v>551</v>
      </c>
      <c r="K40" s="81" t="s">
        <v>551</v>
      </c>
      <c r="L40" s="309" t="s">
        <v>551</v>
      </c>
      <c r="M40" s="81" t="s">
        <v>551</v>
      </c>
      <c r="N40" s="309" t="s">
        <v>551</v>
      </c>
      <c r="O40" s="81"/>
      <c r="P40" s="309"/>
      <c r="Q40" s="81"/>
      <c r="R40" s="309"/>
      <c r="S40" s="310"/>
    </row>
    <row r="41" spans="1:19" x14ac:dyDescent="0.25">
      <c r="A41" t="s">
        <v>306</v>
      </c>
      <c r="B41" t="s">
        <v>933</v>
      </c>
      <c r="C41" t="s">
        <v>481</v>
      </c>
      <c r="D41" t="s">
        <v>450</v>
      </c>
      <c r="E41" t="s">
        <v>935</v>
      </c>
      <c r="F41" t="s">
        <v>1079</v>
      </c>
      <c r="G41" s="81" t="s">
        <v>551</v>
      </c>
      <c r="H41" s="309" t="s">
        <v>551</v>
      </c>
      <c r="I41" s="81" t="s">
        <v>551</v>
      </c>
      <c r="J41" s="309" t="s">
        <v>551</v>
      </c>
      <c r="K41" s="81" t="s">
        <v>551</v>
      </c>
      <c r="L41" s="309" t="s">
        <v>551</v>
      </c>
      <c r="M41" s="81"/>
      <c r="N41" s="309"/>
      <c r="O41" s="81"/>
      <c r="P41" s="309"/>
      <c r="Q41" s="81"/>
      <c r="R41" s="309"/>
      <c r="S41" s="310" t="s">
        <v>1080</v>
      </c>
    </row>
    <row r="42" spans="1:19" x14ac:dyDescent="0.25">
      <c r="A42" t="s">
        <v>306</v>
      </c>
      <c r="B42" t="s">
        <v>959</v>
      </c>
      <c r="C42" t="s">
        <v>449</v>
      </c>
      <c r="D42" t="s">
        <v>450</v>
      </c>
      <c r="E42" t="s">
        <v>960</v>
      </c>
      <c r="F42" t="s">
        <v>1063</v>
      </c>
      <c r="G42" s="81" t="s">
        <v>551</v>
      </c>
      <c r="H42" s="309" t="s">
        <v>551</v>
      </c>
      <c r="I42" s="81" t="s">
        <v>551</v>
      </c>
      <c r="J42" s="309" t="s">
        <v>551</v>
      </c>
      <c r="K42" s="81" t="s">
        <v>551</v>
      </c>
      <c r="L42" s="309" t="s">
        <v>551</v>
      </c>
      <c r="M42" s="81" t="s">
        <v>551</v>
      </c>
      <c r="N42" s="309" t="s">
        <v>551</v>
      </c>
      <c r="O42" s="81" t="s">
        <v>551</v>
      </c>
      <c r="P42" s="309" t="s">
        <v>551</v>
      </c>
      <c r="Q42" s="81"/>
      <c r="R42" s="309"/>
      <c r="S42" s="310"/>
    </row>
    <row r="43" spans="1:19" x14ac:dyDescent="0.25">
      <c r="A43" t="s">
        <v>306</v>
      </c>
      <c r="B43" t="s">
        <v>999</v>
      </c>
      <c r="C43" t="s">
        <v>465</v>
      </c>
      <c r="D43" t="s">
        <v>450</v>
      </c>
      <c r="E43" t="s">
        <v>1081</v>
      </c>
      <c r="F43" t="s">
        <v>1063</v>
      </c>
      <c r="G43" s="81" t="s">
        <v>551</v>
      </c>
      <c r="H43" s="309" t="s">
        <v>551</v>
      </c>
      <c r="I43" s="81" t="s">
        <v>551</v>
      </c>
      <c r="J43" s="309" t="s">
        <v>551</v>
      </c>
      <c r="K43" s="81" t="s">
        <v>551</v>
      </c>
      <c r="L43" s="309" t="s">
        <v>551</v>
      </c>
      <c r="M43" s="81" t="s">
        <v>551</v>
      </c>
      <c r="N43" s="309" t="s">
        <v>551</v>
      </c>
      <c r="O43" s="81" t="s">
        <v>551</v>
      </c>
      <c r="P43" s="309" t="s">
        <v>551</v>
      </c>
      <c r="Q43" s="81"/>
      <c r="R43" s="309"/>
      <c r="S43" s="310"/>
    </row>
    <row r="44" spans="1:19" x14ac:dyDescent="0.25">
      <c r="A44" t="s">
        <v>306</v>
      </c>
      <c r="B44" t="s">
        <v>1013</v>
      </c>
      <c r="C44" t="s">
        <v>481</v>
      </c>
      <c r="D44" t="s">
        <v>450</v>
      </c>
      <c r="E44" t="s">
        <v>482</v>
      </c>
      <c r="F44" t="s">
        <v>1063</v>
      </c>
      <c r="G44" s="81" t="s">
        <v>551</v>
      </c>
      <c r="H44" s="309" t="s">
        <v>551</v>
      </c>
      <c r="I44" s="81" t="s">
        <v>551</v>
      </c>
      <c r="J44" s="309" t="s">
        <v>551</v>
      </c>
      <c r="K44" s="81" t="s">
        <v>551</v>
      </c>
      <c r="L44" s="309" t="s">
        <v>551</v>
      </c>
      <c r="M44" s="81"/>
      <c r="N44" s="309"/>
      <c r="O44" s="81"/>
      <c r="P44" s="309"/>
      <c r="Q44" s="81"/>
      <c r="R44" s="309"/>
      <c r="S44" s="310" t="s">
        <v>1082</v>
      </c>
    </row>
    <row r="45" spans="1:19" x14ac:dyDescent="0.25">
      <c r="A45" t="s">
        <v>306</v>
      </c>
      <c r="B45" t="s">
        <v>1013</v>
      </c>
      <c r="C45" t="s">
        <v>465</v>
      </c>
      <c r="D45" t="s">
        <v>450</v>
      </c>
      <c r="E45" t="s">
        <v>472</v>
      </c>
      <c r="F45" t="s">
        <v>1063</v>
      </c>
      <c r="G45" s="81" t="s">
        <v>551</v>
      </c>
      <c r="H45" s="309" t="s">
        <v>551</v>
      </c>
      <c r="I45" s="81" t="s">
        <v>551</v>
      </c>
      <c r="J45" s="309" t="s">
        <v>551</v>
      </c>
      <c r="K45" s="81" t="s">
        <v>551</v>
      </c>
      <c r="L45" s="309" t="s">
        <v>551</v>
      </c>
      <c r="M45" s="81" t="s">
        <v>551</v>
      </c>
      <c r="N45" s="309" t="s">
        <v>551</v>
      </c>
      <c r="O45" s="81" t="s">
        <v>551</v>
      </c>
      <c r="P45" s="309" t="s">
        <v>551</v>
      </c>
      <c r="Q45" s="81"/>
      <c r="R45" s="309"/>
      <c r="S45" s="310"/>
    </row>
    <row r="46" spans="1:19" x14ac:dyDescent="0.25">
      <c r="A46" t="s">
        <v>306</v>
      </c>
      <c r="B46" t="s">
        <v>1013</v>
      </c>
      <c r="C46" t="s">
        <v>465</v>
      </c>
      <c r="D46" t="s">
        <v>450</v>
      </c>
      <c r="E46" t="s">
        <v>468</v>
      </c>
      <c r="F46" t="s">
        <v>1063</v>
      </c>
      <c r="G46" s="81" t="s">
        <v>551</v>
      </c>
      <c r="H46" s="309" t="s">
        <v>551</v>
      </c>
      <c r="I46" s="81" t="s">
        <v>551</v>
      </c>
      <c r="J46" s="309" t="s">
        <v>551</v>
      </c>
      <c r="K46" s="81" t="s">
        <v>551</v>
      </c>
      <c r="L46" s="309" t="s">
        <v>551</v>
      </c>
      <c r="M46" s="81" t="s">
        <v>551</v>
      </c>
      <c r="N46" s="309" t="s">
        <v>551</v>
      </c>
      <c r="O46" s="81" t="s">
        <v>551</v>
      </c>
      <c r="P46" s="309" t="s">
        <v>551</v>
      </c>
      <c r="Q46" s="81"/>
      <c r="R46" s="309"/>
      <c r="S46" s="310"/>
    </row>
    <row r="47" spans="1:19" x14ac:dyDescent="0.25">
      <c r="A47" t="s">
        <v>306</v>
      </c>
      <c r="B47" t="s">
        <v>1042</v>
      </c>
      <c r="C47" t="s">
        <v>449</v>
      </c>
      <c r="D47" t="s">
        <v>450</v>
      </c>
      <c r="E47" t="s">
        <v>1047</v>
      </c>
      <c r="F47" t="s">
        <v>1079</v>
      </c>
      <c r="G47" s="81" t="s">
        <v>551</v>
      </c>
      <c r="H47" s="309" t="s">
        <v>551</v>
      </c>
      <c r="I47" s="81" t="s">
        <v>551</v>
      </c>
      <c r="J47" s="309" t="s">
        <v>551</v>
      </c>
      <c r="K47" s="81" t="s">
        <v>551</v>
      </c>
      <c r="L47" s="309" t="s">
        <v>551</v>
      </c>
      <c r="M47" s="81"/>
      <c r="N47" s="309"/>
      <c r="O47" s="81"/>
      <c r="P47" s="309"/>
      <c r="Q47" s="81"/>
      <c r="R47" s="309"/>
      <c r="S47" s="310" t="s">
        <v>1080</v>
      </c>
    </row>
    <row r="48" spans="1:19" x14ac:dyDescent="0.25">
      <c r="A48" t="s">
        <v>306</v>
      </c>
      <c r="B48" t="s">
        <v>1042</v>
      </c>
      <c r="C48" t="s">
        <v>465</v>
      </c>
      <c r="D48" t="s">
        <v>450</v>
      </c>
      <c r="E48" t="s">
        <v>483</v>
      </c>
      <c r="F48" t="s">
        <v>1079</v>
      </c>
      <c r="G48" s="81" t="s">
        <v>551</v>
      </c>
      <c r="H48" s="309" t="s">
        <v>551</v>
      </c>
      <c r="I48" s="81" t="s">
        <v>551</v>
      </c>
      <c r="J48" s="309" t="s">
        <v>551</v>
      </c>
      <c r="K48" s="81" t="s">
        <v>551</v>
      </c>
      <c r="L48" s="309" t="s">
        <v>551</v>
      </c>
      <c r="M48" s="81"/>
      <c r="N48" s="309"/>
      <c r="O48" s="81"/>
      <c r="P48" s="309"/>
      <c r="Q48" s="81"/>
      <c r="R48" s="309"/>
      <c r="S48" s="310" t="s">
        <v>1080</v>
      </c>
    </row>
    <row r="49" spans="1:19" ht="13" thickBot="1" x14ac:dyDescent="0.3">
      <c r="A49" t="s">
        <v>306</v>
      </c>
      <c r="B49" t="s">
        <v>1051</v>
      </c>
      <c r="C49" t="s">
        <v>465</v>
      </c>
      <c r="D49" t="s">
        <v>450</v>
      </c>
      <c r="E49" t="s">
        <v>1083</v>
      </c>
      <c r="F49" t="s">
        <v>1063</v>
      </c>
      <c r="G49" s="311" t="s">
        <v>551</v>
      </c>
      <c r="H49" s="312" t="s">
        <v>551</v>
      </c>
      <c r="I49" s="311" t="s">
        <v>551</v>
      </c>
      <c r="J49" s="312" t="s">
        <v>551</v>
      </c>
      <c r="K49" s="311" t="s">
        <v>551</v>
      </c>
      <c r="L49" s="312" t="s">
        <v>551</v>
      </c>
      <c r="M49" s="311" t="s">
        <v>551</v>
      </c>
      <c r="N49" s="312" t="s">
        <v>551</v>
      </c>
      <c r="O49" s="311" t="s">
        <v>551</v>
      </c>
      <c r="P49" s="312" t="s">
        <v>551</v>
      </c>
      <c r="Q49" s="311"/>
      <c r="R49" s="312"/>
      <c r="S49" s="313"/>
    </row>
  </sheetData>
  <mergeCells count="14">
    <mergeCell ref="A4:A5"/>
    <mergeCell ref="N3:R3"/>
    <mergeCell ref="N2:R2"/>
    <mergeCell ref="G4:H4"/>
    <mergeCell ref="B4:B5"/>
    <mergeCell ref="C4:C5"/>
    <mergeCell ref="D4:D5"/>
    <mergeCell ref="E4:E5"/>
    <mergeCell ref="F4:F5"/>
    <mergeCell ref="Q4:R4"/>
    <mergeCell ref="I4:J4"/>
    <mergeCell ref="K4:L4"/>
    <mergeCell ref="M4:N4"/>
    <mergeCell ref="O4:P4"/>
  </mergeCells>
  <pageMargins left="0.7" right="0.7" top="0.75" bottom="0.75" header="0.3" footer="0.3"/>
  <pageSetup paperSize="9" scale="6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A1:Q709"/>
  <sheetViews>
    <sheetView topLeftCell="E1" zoomScale="86" zoomScaleNormal="115" workbookViewId="0">
      <pane ySplit="4" topLeftCell="A289" activePane="bottomLeft" state="frozen"/>
      <selection pane="bottomLeft" activeCell="M289" sqref="M289"/>
    </sheetView>
  </sheetViews>
  <sheetFormatPr defaultColWidth="8.6328125" defaultRowHeight="12.5" x14ac:dyDescent="0.25"/>
  <cols>
    <col min="1" max="1" width="5.6328125" style="3" customWidth="1"/>
    <col min="2" max="3" width="8.6328125" style="3" customWidth="1"/>
    <col min="4" max="4" width="24.54296875" style="3" bestFit="1" customWidth="1"/>
    <col min="5" max="5" width="25.36328125" style="3" bestFit="1" customWidth="1"/>
    <col min="6" max="6" width="12.36328125" style="3" customWidth="1"/>
    <col min="7" max="8" width="8.6328125" style="3" customWidth="1"/>
    <col min="9" max="9" width="15.36328125" style="3" bestFit="1" customWidth="1"/>
    <col min="10" max="11" width="8.6328125" style="3" customWidth="1"/>
    <col min="12" max="12" width="23.6328125" style="3" bestFit="1" customWidth="1"/>
    <col min="13" max="13" width="32" style="3" customWidth="1"/>
    <col min="14" max="14" width="21.36328125" style="3" customWidth="1"/>
    <col min="15" max="15" width="20.36328125" style="3" customWidth="1"/>
    <col min="16" max="16" width="55.54296875" style="322" customWidth="1"/>
    <col min="17" max="17" width="24.54296875" style="3" customWidth="1"/>
    <col min="18" max="16384" width="8.6328125" style="1"/>
  </cols>
  <sheetData>
    <row r="1" spans="1:17" ht="13.5" thickBot="1" x14ac:dyDescent="0.3">
      <c r="A1" s="9" t="s">
        <v>45</v>
      </c>
      <c r="B1" s="2"/>
      <c r="C1" s="2"/>
      <c r="D1" s="2"/>
      <c r="E1" s="2"/>
      <c r="F1" s="2"/>
      <c r="G1" s="2"/>
      <c r="H1" s="2"/>
      <c r="I1" s="2"/>
      <c r="J1" s="2"/>
      <c r="K1" s="2"/>
      <c r="L1" s="2"/>
      <c r="M1" s="2"/>
      <c r="N1" s="2"/>
      <c r="O1" s="2"/>
      <c r="P1"/>
      <c r="Q1" s="1"/>
    </row>
    <row r="2" spans="1:17" ht="13" x14ac:dyDescent="0.25">
      <c r="A2" s="48"/>
      <c r="B2" s="91"/>
      <c r="C2" s="91"/>
      <c r="D2" s="91"/>
      <c r="E2" s="91"/>
      <c r="F2" s="91"/>
      <c r="G2" s="91"/>
      <c r="H2" s="91"/>
      <c r="I2" s="91"/>
      <c r="J2" s="92"/>
      <c r="K2" s="92"/>
      <c r="L2" s="92"/>
      <c r="M2" s="92"/>
      <c r="N2" s="92"/>
      <c r="O2" s="92"/>
      <c r="P2" s="379" t="s">
        <v>1391</v>
      </c>
      <c r="Q2" s="101" t="s">
        <v>304</v>
      </c>
    </row>
    <row r="3" spans="1:17" s="5" customFormat="1" ht="13.5" thickBot="1" x14ac:dyDescent="0.3">
      <c r="A3" s="91"/>
      <c r="B3" s="91"/>
      <c r="C3" s="91"/>
      <c r="D3" s="91"/>
      <c r="E3" s="91"/>
      <c r="F3" s="91"/>
      <c r="G3" s="91"/>
      <c r="H3" s="91"/>
      <c r="I3" s="91"/>
      <c r="J3" s="92"/>
      <c r="K3" s="92"/>
      <c r="L3" s="92"/>
      <c r="M3" s="92"/>
      <c r="N3" s="92"/>
      <c r="O3" s="92"/>
      <c r="P3" s="217" t="s">
        <v>51</v>
      </c>
      <c r="Q3" s="154">
        <v>2020</v>
      </c>
    </row>
    <row r="4" spans="1:17" ht="94.5" x14ac:dyDescent="0.25">
      <c r="A4" s="218" t="s">
        <v>0</v>
      </c>
      <c r="B4" s="219" t="s">
        <v>21</v>
      </c>
      <c r="C4" s="219" t="s">
        <v>9</v>
      </c>
      <c r="D4" s="219" t="s">
        <v>6</v>
      </c>
      <c r="E4" s="219" t="s">
        <v>1</v>
      </c>
      <c r="F4" s="219" t="s">
        <v>5</v>
      </c>
      <c r="G4" s="219" t="s">
        <v>16</v>
      </c>
      <c r="H4" s="219" t="s">
        <v>2</v>
      </c>
      <c r="I4" s="219" t="s">
        <v>3</v>
      </c>
      <c r="J4" s="219" t="s">
        <v>41</v>
      </c>
      <c r="K4" s="219" t="s">
        <v>42</v>
      </c>
      <c r="L4" s="219" t="s">
        <v>4</v>
      </c>
      <c r="M4" s="220" t="s">
        <v>47</v>
      </c>
      <c r="N4" s="228" t="s">
        <v>58</v>
      </c>
      <c r="O4" s="220" t="s">
        <v>48</v>
      </c>
      <c r="P4" s="220" t="s">
        <v>49</v>
      </c>
      <c r="Q4" s="211" t="s">
        <v>57</v>
      </c>
    </row>
    <row r="5" spans="1:17" ht="190.5" x14ac:dyDescent="0.35">
      <c r="A5" s="178" t="s">
        <v>306</v>
      </c>
      <c r="B5" s="178" t="s">
        <v>306</v>
      </c>
      <c r="C5" s="178">
        <v>2020</v>
      </c>
      <c r="D5" s="178" t="s">
        <v>470</v>
      </c>
      <c r="E5" s="178" t="s">
        <v>465</v>
      </c>
      <c r="F5" s="178" t="s">
        <v>450</v>
      </c>
      <c r="G5" s="178" t="s">
        <v>472</v>
      </c>
      <c r="H5" s="178" t="s">
        <v>1085</v>
      </c>
      <c r="I5" s="178" t="s">
        <v>1086</v>
      </c>
      <c r="J5" s="178">
        <v>1500</v>
      </c>
      <c r="K5" s="178" t="s">
        <v>359</v>
      </c>
      <c r="L5" s="178"/>
      <c r="M5" s="314">
        <v>263</v>
      </c>
      <c r="N5" s="315">
        <v>17.53</v>
      </c>
      <c r="O5" s="213">
        <v>2</v>
      </c>
      <c r="P5" s="214" t="s">
        <v>1437</v>
      </c>
      <c r="Q5" s="323" t="s">
        <v>1436</v>
      </c>
    </row>
    <row r="6" spans="1:17" ht="112.5" x14ac:dyDescent="0.25">
      <c r="A6" s="178" t="s">
        <v>306</v>
      </c>
      <c r="B6" s="178" t="s">
        <v>306</v>
      </c>
      <c r="C6" s="178">
        <v>2020</v>
      </c>
      <c r="D6" s="178" t="s">
        <v>470</v>
      </c>
      <c r="E6" s="178" t="s">
        <v>465</v>
      </c>
      <c r="F6" s="178" t="s">
        <v>450</v>
      </c>
      <c r="G6" s="178" t="s">
        <v>472</v>
      </c>
      <c r="H6" s="178" t="s">
        <v>1085</v>
      </c>
      <c r="I6" s="178" t="s">
        <v>1087</v>
      </c>
      <c r="J6" s="178">
        <v>9000</v>
      </c>
      <c r="K6" s="178" t="s">
        <v>359</v>
      </c>
      <c r="L6" s="178"/>
      <c r="M6" s="180">
        <v>3822</v>
      </c>
      <c r="N6" s="229">
        <v>42.47</v>
      </c>
      <c r="O6" s="180">
        <v>35</v>
      </c>
      <c r="P6" s="323" t="s">
        <v>1435</v>
      </c>
      <c r="Q6" s="323" t="s">
        <v>1434</v>
      </c>
    </row>
    <row r="7" spans="1:17" ht="62.5" x14ac:dyDescent="0.25">
      <c r="A7" s="178" t="s">
        <v>306</v>
      </c>
      <c r="B7" s="178" t="s">
        <v>306</v>
      </c>
      <c r="C7" s="178">
        <v>2020</v>
      </c>
      <c r="D7" s="178" t="s">
        <v>470</v>
      </c>
      <c r="E7" s="178" t="s">
        <v>465</v>
      </c>
      <c r="F7" s="178" t="s">
        <v>450</v>
      </c>
      <c r="G7" s="178" t="s">
        <v>472</v>
      </c>
      <c r="H7" s="178" t="s">
        <v>1085</v>
      </c>
      <c r="I7" s="178" t="s">
        <v>1088</v>
      </c>
      <c r="J7" s="178">
        <v>300</v>
      </c>
      <c r="K7" s="178" t="s">
        <v>359</v>
      </c>
      <c r="L7" s="178"/>
      <c r="M7" s="180">
        <v>617</v>
      </c>
      <c r="N7" s="229">
        <v>205.67</v>
      </c>
      <c r="O7" s="180">
        <v>44</v>
      </c>
      <c r="P7" s="323" t="s">
        <v>1100</v>
      </c>
      <c r="Q7" s="317"/>
    </row>
    <row r="8" spans="1:17" ht="190.5" x14ac:dyDescent="0.35">
      <c r="A8" s="178" t="s">
        <v>306</v>
      </c>
      <c r="B8" s="178" t="s">
        <v>306</v>
      </c>
      <c r="C8" s="178">
        <v>2020</v>
      </c>
      <c r="D8" s="178" t="s">
        <v>470</v>
      </c>
      <c r="E8" s="178" t="s">
        <v>465</v>
      </c>
      <c r="F8" s="178" t="s">
        <v>450</v>
      </c>
      <c r="G8" s="178" t="s">
        <v>472</v>
      </c>
      <c r="H8" s="178" t="s">
        <v>1089</v>
      </c>
      <c r="I8" s="178" t="s">
        <v>1086</v>
      </c>
      <c r="J8" s="178">
        <v>0</v>
      </c>
      <c r="K8" s="178" t="s">
        <v>359</v>
      </c>
      <c r="L8" s="178"/>
      <c r="M8" s="180">
        <v>0</v>
      </c>
      <c r="N8" s="229" t="s">
        <v>359</v>
      </c>
      <c r="O8" s="180">
        <v>0</v>
      </c>
      <c r="P8" s="214" t="s">
        <v>1437</v>
      </c>
      <c r="Q8" s="323" t="s">
        <v>1436</v>
      </c>
    </row>
    <row r="9" spans="1:17" ht="112.5" x14ac:dyDescent="0.25">
      <c r="A9" s="178" t="s">
        <v>306</v>
      </c>
      <c r="B9" s="178" t="s">
        <v>306</v>
      </c>
      <c r="C9" s="178">
        <v>2020</v>
      </c>
      <c r="D9" s="178" t="s">
        <v>470</v>
      </c>
      <c r="E9" s="178" t="s">
        <v>465</v>
      </c>
      <c r="F9" s="178" t="s">
        <v>450</v>
      </c>
      <c r="G9" s="178" t="s">
        <v>472</v>
      </c>
      <c r="H9" s="178" t="s">
        <v>1089</v>
      </c>
      <c r="I9" s="178" t="s">
        <v>1087</v>
      </c>
      <c r="J9" s="178">
        <v>0</v>
      </c>
      <c r="K9" s="178" t="s">
        <v>359</v>
      </c>
      <c r="L9" s="178"/>
      <c r="M9" s="180">
        <v>0</v>
      </c>
      <c r="N9" s="229" t="s">
        <v>359</v>
      </c>
      <c r="O9" s="180">
        <v>0</v>
      </c>
      <c r="P9" s="323" t="s">
        <v>1435</v>
      </c>
      <c r="Q9" s="323" t="s">
        <v>1434</v>
      </c>
    </row>
    <row r="10" spans="1:17" ht="62.5" x14ac:dyDescent="0.25">
      <c r="A10" s="178" t="s">
        <v>306</v>
      </c>
      <c r="B10" s="178" t="s">
        <v>306</v>
      </c>
      <c r="C10" s="178">
        <v>2020</v>
      </c>
      <c r="D10" s="178" t="s">
        <v>470</v>
      </c>
      <c r="E10" s="178" t="s">
        <v>465</v>
      </c>
      <c r="F10" s="178" t="s">
        <v>450</v>
      </c>
      <c r="G10" s="178" t="s">
        <v>472</v>
      </c>
      <c r="H10" s="178" t="s">
        <v>1089</v>
      </c>
      <c r="I10" s="178" t="s">
        <v>1088</v>
      </c>
      <c r="J10" s="178">
        <v>100</v>
      </c>
      <c r="K10" s="178" t="s">
        <v>359</v>
      </c>
      <c r="L10" s="178"/>
      <c r="M10" s="180">
        <v>460</v>
      </c>
      <c r="N10" s="229">
        <v>460</v>
      </c>
      <c r="O10" s="180">
        <v>44</v>
      </c>
      <c r="P10" s="323" t="s">
        <v>1100</v>
      </c>
      <c r="Q10" s="316"/>
    </row>
    <row r="11" spans="1:17" ht="190.5" x14ac:dyDescent="0.35">
      <c r="A11" s="178" t="s">
        <v>306</v>
      </c>
      <c r="B11" s="178" t="s">
        <v>306</v>
      </c>
      <c r="C11" s="178">
        <v>2020</v>
      </c>
      <c r="D11" s="178" t="s">
        <v>470</v>
      </c>
      <c r="E11" s="178" t="s">
        <v>465</v>
      </c>
      <c r="F11" s="178" t="s">
        <v>450</v>
      </c>
      <c r="G11" s="178" t="s">
        <v>472</v>
      </c>
      <c r="H11" s="178" t="s">
        <v>1090</v>
      </c>
      <c r="I11" s="178" t="s">
        <v>1086</v>
      </c>
      <c r="J11" s="178">
        <v>1500</v>
      </c>
      <c r="K11" s="178" t="s">
        <v>359</v>
      </c>
      <c r="L11" s="178"/>
      <c r="M11" s="180">
        <v>263</v>
      </c>
      <c r="N11" s="229">
        <v>17.53</v>
      </c>
      <c r="O11" s="180">
        <v>2</v>
      </c>
      <c r="P11" s="214" t="s">
        <v>1437</v>
      </c>
      <c r="Q11" s="323" t="s">
        <v>1436</v>
      </c>
    </row>
    <row r="12" spans="1:17" ht="112.5" x14ac:dyDescent="0.25">
      <c r="A12" s="178" t="s">
        <v>306</v>
      </c>
      <c r="B12" s="178" t="s">
        <v>306</v>
      </c>
      <c r="C12" s="178">
        <v>2020</v>
      </c>
      <c r="D12" s="178" t="s">
        <v>470</v>
      </c>
      <c r="E12" s="178" t="s">
        <v>465</v>
      </c>
      <c r="F12" s="178" t="s">
        <v>450</v>
      </c>
      <c r="G12" s="178" t="s">
        <v>472</v>
      </c>
      <c r="H12" s="178" t="s">
        <v>1090</v>
      </c>
      <c r="I12" s="178" t="s">
        <v>1087</v>
      </c>
      <c r="J12" s="178">
        <v>9000</v>
      </c>
      <c r="K12" s="178" t="s">
        <v>359</v>
      </c>
      <c r="L12" s="178"/>
      <c r="M12" s="180">
        <v>3822</v>
      </c>
      <c r="N12" s="229">
        <v>42.47</v>
      </c>
      <c r="O12" s="180">
        <v>35</v>
      </c>
      <c r="P12" s="323" t="s">
        <v>1435</v>
      </c>
      <c r="Q12" s="323" t="s">
        <v>1434</v>
      </c>
    </row>
    <row r="13" spans="1:17" ht="62.5" x14ac:dyDescent="0.25">
      <c r="A13" s="178" t="s">
        <v>306</v>
      </c>
      <c r="B13" s="178" t="s">
        <v>306</v>
      </c>
      <c r="C13" s="178">
        <v>2020</v>
      </c>
      <c r="D13" s="178" t="s">
        <v>470</v>
      </c>
      <c r="E13" s="178" t="s">
        <v>465</v>
      </c>
      <c r="F13" s="178" t="s">
        <v>450</v>
      </c>
      <c r="G13" s="178" t="s">
        <v>472</v>
      </c>
      <c r="H13" s="178" t="s">
        <v>1090</v>
      </c>
      <c r="I13" s="178" t="s">
        <v>1088</v>
      </c>
      <c r="J13" s="178">
        <v>300</v>
      </c>
      <c r="K13" s="178" t="s">
        <v>359</v>
      </c>
      <c r="L13" s="178"/>
      <c r="M13" s="180">
        <v>607</v>
      </c>
      <c r="N13" s="229">
        <v>202.33</v>
      </c>
      <c r="O13" s="180">
        <v>44</v>
      </c>
      <c r="P13" s="323" t="s">
        <v>1100</v>
      </c>
      <c r="Q13" s="316"/>
    </row>
    <row r="14" spans="1:17" ht="190.5" x14ac:dyDescent="0.35">
      <c r="A14" s="178" t="s">
        <v>306</v>
      </c>
      <c r="B14" s="178" t="s">
        <v>306</v>
      </c>
      <c r="C14" s="178">
        <v>2020</v>
      </c>
      <c r="D14" s="178" t="s">
        <v>470</v>
      </c>
      <c r="E14" s="178" t="s">
        <v>465</v>
      </c>
      <c r="F14" s="178" t="s">
        <v>450</v>
      </c>
      <c r="G14" s="178" t="s">
        <v>472</v>
      </c>
      <c r="H14" s="178" t="s">
        <v>1091</v>
      </c>
      <c r="I14" s="178" t="s">
        <v>1086</v>
      </c>
      <c r="J14" s="178">
        <v>200</v>
      </c>
      <c r="K14" s="178" t="s">
        <v>359</v>
      </c>
      <c r="L14" s="178"/>
      <c r="M14" s="180">
        <v>33</v>
      </c>
      <c r="N14" s="229">
        <v>16.5</v>
      </c>
      <c r="O14" s="180">
        <v>2</v>
      </c>
      <c r="P14" s="214" t="s">
        <v>1437</v>
      </c>
      <c r="Q14" s="323" t="s">
        <v>1436</v>
      </c>
    </row>
    <row r="15" spans="1:17" ht="112.5" x14ac:dyDescent="0.25">
      <c r="A15" s="178" t="s">
        <v>306</v>
      </c>
      <c r="B15" s="178" t="s">
        <v>306</v>
      </c>
      <c r="C15" s="178">
        <v>2020</v>
      </c>
      <c r="D15" s="178" t="s">
        <v>470</v>
      </c>
      <c r="E15" s="178" t="s">
        <v>465</v>
      </c>
      <c r="F15" s="178" t="s">
        <v>450</v>
      </c>
      <c r="G15" s="178" t="s">
        <v>472</v>
      </c>
      <c r="H15" s="178" t="s">
        <v>1091</v>
      </c>
      <c r="I15" s="178" t="s">
        <v>1087</v>
      </c>
      <c r="J15" s="178">
        <v>1500</v>
      </c>
      <c r="K15" s="178" t="s">
        <v>359</v>
      </c>
      <c r="L15" s="178"/>
      <c r="M15" s="180">
        <v>1046</v>
      </c>
      <c r="N15" s="229">
        <v>69.73</v>
      </c>
      <c r="O15" s="180">
        <v>35</v>
      </c>
      <c r="P15" s="323" t="s">
        <v>1435</v>
      </c>
      <c r="Q15" s="323" t="s">
        <v>1434</v>
      </c>
    </row>
    <row r="16" spans="1:17" ht="62.5" x14ac:dyDescent="0.25">
      <c r="A16" s="178" t="s">
        <v>306</v>
      </c>
      <c r="B16" s="178" t="s">
        <v>306</v>
      </c>
      <c r="C16" s="178">
        <v>2020</v>
      </c>
      <c r="D16" s="178" t="s">
        <v>470</v>
      </c>
      <c r="E16" s="178" t="s">
        <v>465</v>
      </c>
      <c r="F16" s="178" t="s">
        <v>450</v>
      </c>
      <c r="G16" s="178" t="s">
        <v>472</v>
      </c>
      <c r="H16" s="178" t="s">
        <v>1091</v>
      </c>
      <c r="I16" s="178" t="s">
        <v>1088</v>
      </c>
      <c r="J16" s="178">
        <v>100</v>
      </c>
      <c r="K16" s="178" t="s">
        <v>359</v>
      </c>
      <c r="L16" s="178"/>
      <c r="M16" s="180">
        <v>456</v>
      </c>
      <c r="N16" s="229">
        <v>456</v>
      </c>
      <c r="O16" s="180">
        <v>44</v>
      </c>
      <c r="P16" s="323" t="s">
        <v>1100</v>
      </c>
      <c r="Q16" s="316"/>
    </row>
    <row r="17" spans="1:17" ht="190.5" x14ac:dyDescent="0.35">
      <c r="A17" s="178" t="s">
        <v>306</v>
      </c>
      <c r="B17" s="178" t="s">
        <v>306</v>
      </c>
      <c r="C17" s="178">
        <v>2020</v>
      </c>
      <c r="D17" s="178" t="s">
        <v>470</v>
      </c>
      <c r="E17" s="178" t="s">
        <v>465</v>
      </c>
      <c r="F17" s="178" t="s">
        <v>450</v>
      </c>
      <c r="G17" s="178" t="s">
        <v>472</v>
      </c>
      <c r="H17" s="178" t="s">
        <v>1092</v>
      </c>
      <c r="I17" s="178" t="s">
        <v>1086</v>
      </c>
      <c r="J17" s="178">
        <v>0</v>
      </c>
      <c r="K17" s="178" t="s">
        <v>359</v>
      </c>
      <c r="L17" s="178"/>
      <c r="M17" s="180">
        <v>0</v>
      </c>
      <c r="N17" s="229" t="s">
        <v>359</v>
      </c>
      <c r="O17" s="180">
        <v>0</v>
      </c>
      <c r="P17" s="214" t="s">
        <v>1437</v>
      </c>
      <c r="Q17" s="323" t="s">
        <v>1436</v>
      </c>
    </row>
    <row r="18" spans="1:17" ht="112.5" x14ac:dyDescent="0.25">
      <c r="A18" s="178" t="s">
        <v>306</v>
      </c>
      <c r="B18" s="178" t="s">
        <v>306</v>
      </c>
      <c r="C18" s="178">
        <v>2020</v>
      </c>
      <c r="D18" s="178" t="s">
        <v>470</v>
      </c>
      <c r="E18" s="178" t="s">
        <v>465</v>
      </c>
      <c r="F18" s="178" t="s">
        <v>450</v>
      </c>
      <c r="G18" s="178" t="s">
        <v>472</v>
      </c>
      <c r="H18" s="178" t="s">
        <v>1092</v>
      </c>
      <c r="I18" s="178" t="s">
        <v>1087</v>
      </c>
      <c r="J18" s="178">
        <v>0</v>
      </c>
      <c r="K18" s="178" t="s">
        <v>359</v>
      </c>
      <c r="L18" s="178"/>
      <c r="M18" s="180">
        <v>0</v>
      </c>
      <c r="N18" s="229" t="s">
        <v>359</v>
      </c>
      <c r="O18" s="180">
        <v>0</v>
      </c>
      <c r="P18" s="323" t="s">
        <v>1435</v>
      </c>
      <c r="Q18" s="323" t="s">
        <v>1434</v>
      </c>
    </row>
    <row r="19" spans="1:17" ht="62.5" x14ac:dyDescent="0.25">
      <c r="A19" s="178" t="s">
        <v>306</v>
      </c>
      <c r="B19" s="178" t="s">
        <v>306</v>
      </c>
      <c r="C19" s="178">
        <v>2020</v>
      </c>
      <c r="D19" s="178" t="s">
        <v>470</v>
      </c>
      <c r="E19" s="178" t="s">
        <v>465</v>
      </c>
      <c r="F19" s="178" t="s">
        <v>450</v>
      </c>
      <c r="G19" s="178" t="s">
        <v>472</v>
      </c>
      <c r="H19" s="178" t="s">
        <v>1092</v>
      </c>
      <c r="I19" s="178" t="s">
        <v>1088</v>
      </c>
      <c r="J19" s="178">
        <v>100</v>
      </c>
      <c r="K19" s="178" t="s">
        <v>359</v>
      </c>
      <c r="L19" s="178"/>
      <c r="M19" s="180">
        <v>460</v>
      </c>
      <c r="N19" s="229">
        <v>460</v>
      </c>
      <c r="O19" s="180">
        <v>44</v>
      </c>
      <c r="P19" s="323" t="s">
        <v>1100</v>
      </c>
      <c r="Q19" s="316"/>
    </row>
    <row r="20" spans="1:17" ht="190.5" x14ac:dyDescent="0.35">
      <c r="A20" s="178" t="s">
        <v>306</v>
      </c>
      <c r="B20" s="178" t="s">
        <v>306</v>
      </c>
      <c r="C20" s="178">
        <v>2020</v>
      </c>
      <c r="D20" s="178" t="s">
        <v>470</v>
      </c>
      <c r="E20" s="178" t="s">
        <v>465</v>
      </c>
      <c r="F20" s="178" t="s">
        <v>450</v>
      </c>
      <c r="G20" s="178" t="s">
        <v>468</v>
      </c>
      <c r="H20" s="178" t="s">
        <v>1085</v>
      </c>
      <c r="I20" s="178" t="s">
        <v>1086</v>
      </c>
      <c r="J20" s="178">
        <v>4000</v>
      </c>
      <c r="K20" s="178" t="s">
        <v>359</v>
      </c>
      <c r="L20" s="178"/>
      <c r="M20" s="180">
        <v>1992</v>
      </c>
      <c r="N20" s="229">
        <v>49.8</v>
      </c>
      <c r="O20" s="180">
        <v>19</v>
      </c>
      <c r="P20" s="214" t="s">
        <v>1437</v>
      </c>
      <c r="Q20" s="323" t="s">
        <v>1436</v>
      </c>
    </row>
    <row r="21" spans="1:17" x14ac:dyDescent="0.25">
      <c r="A21" s="178" t="s">
        <v>306</v>
      </c>
      <c r="B21" s="178" t="s">
        <v>306</v>
      </c>
      <c r="C21" s="178">
        <v>2020</v>
      </c>
      <c r="D21" s="178" t="s">
        <v>470</v>
      </c>
      <c r="E21" s="178" t="s">
        <v>465</v>
      </c>
      <c r="F21" s="178" t="s">
        <v>450</v>
      </c>
      <c r="G21" s="178" t="s">
        <v>468</v>
      </c>
      <c r="H21" s="178" t="s">
        <v>1085</v>
      </c>
      <c r="I21" s="178" t="s">
        <v>1093</v>
      </c>
      <c r="J21" s="178">
        <v>0</v>
      </c>
      <c r="K21" s="178" t="s">
        <v>359</v>
      </c>
      <c r="L21" s="178"/>
      <c r="M21" s="180">
        <v>2</v>
      </c>
      <c r="N21" s="229" t="s">
        <v>1094</v>
      </c>
      <c r="O21" s="180">
        <v>1</v>
      </c>
      <c r="P21" s="316"/>
      <c r="Q21" s="316"/>
    </row>
    <row r="22" spans="1:17" ht="112.5" x14ac:dyDescent="0.25">
      <c r="A22" s="178" t="s">
        <v>306</v>
      </c>
      <c r="B22" s="178" t="s">
        <v>306</v>
      </c>
      <c r="C22" s="178">
        <v>2020</v>
      </c>
      <c r="D22" s="178" t="s">
        <v>470</v>
      </c>
      <c r="E22" s="178" t="s">
        <v>465</v>
      </c>
      <c r="F22" s="178" t="s">
        <v>450</v>
      </c>
      <c r="G22" s="178" t="s">
        <v>468</v>
      </c>
      <c r="H22" s="178" t="s">
        <v>1085</v>
      </c>
      <c r="I22" s="178" t="s">
        <v>1087</v>
      </c>
      <c r="J22" s="178">
        <v>67000</v>
      </c>
      <c r="K22" s="178" t="s">
        <v>359</v>
      </c>
      <c r="L22" s="178"/>
      <c r="M22" s="180">
        <v>50610</v>
      </c>
      <c r="N22" s="229">
        <v>75.540000000000006</v>
      </c>
      <c r="O22" s="180">
        <v>179</v>
      </c>
      <c r="P22" s="323" t="s">
        <v>1435</v>
      </c>
      <c r="Q22" s="323" t="s">
        <v>1434</v>
      </c>
    </row>
    <row r="23" spans="1:17" ht="62.5" x14ac:dyDescent="0.25">
      <c r="A23" s="178" t="s">
        <v>306</v>
      </c>
      <c r="B23" s="178" t="s">
        <v>306</v>
      </c>
      <c r="C23" s="178">
        <v>2020</v>
      </c>
      <c r="D23" s="178" t="s">
        <v>470</v>
      </c>
      <c r="E23" s="178" t="s">
        <v>465</v>
      </c>
      <c r="F23" s="178" t="s">
        <v>450</v>
      </c>
      <c r="G23" s="178" t="s">
        <v>468</v>
      </c>
      <c r="H23" s="178" t="s">
        <v>1085</v>
      </c>
      <c r="I23" s="178" t="s">
        <v>1088</v>
      </c>
      <c r="J23" s="178">
        <v>26000</v>
      </c>
      <c r="K23" s="178" t="s">
        <v>359</v>
      </c>
      <c r="L23" s="178"/>
      <c r="M23" s="180">
        <v>25433</v>
      </c>
      <c r="N23" s="229">
        <v>97.82</v>
      </c>
      <c r="O23" s="180">
        <v>299</v>
      </c>
      <c r="P23" s="323" t="s">
        <v>1100</v>
      </c>
      <c r="Q23" s="316"/>
    </row>
    <row r="24" spans="1:17" ht="190.5" x14ac:dyDescent="0.35">
      <c r="A24" s="178" t="s">
        <v>306</v>
      </c>
      <c r="B24" s="178" t="s">
        <v>306</v>
      </c>
      <c r="C24" s="178">
        <v>2020</v>
      </c>
      <c r="D24" s="178" t="s">
        <v>470</v>
      </c>
      <c r="E24" s="178" t="s">
        <v>465</v>
      </c>
      <c r="F24" s="178" t="s">
        <v>450</v>
      </c>
      <c r="G24" s="178" t="s">
        <v>468</v>
      </c>
      <c r="H24" s="178" t="s">
        <v>1089</v>
      </c>
      <c r="I24" s="178" t="s">
        <v>1086</v>
      </c>
      <c r="J24" s="178">
        <v>0</v>
      </c>
      <c r="K24" s="178" t="s">
        <v>359</v>
      </c>
      <c r="L24" s="178"/>
      <c r="M24" s="180">
        <v>0</v>
      </c>
      <c r="N24" s="229" t="s">
        <v>359</v>
      </c>
      <c r="O24" s="180">
        <v>0</v>
      </c>
      <c r="P24" s="214" t="s">
        <v>1437</v>
      </c>
      <c r="Q24" s="323" t="s">
        <v>1436</v>
      </c>
    </row>
    <row r="25" spans="1:17" x14ac:dyDescent="0.25">
      <c r="A25" s="178" t="s">
        <v>306</v>
      </c>
      <c r="B25" s="178" t="s">
        <v>306</v>
      </c>
      <c r="C25" s="178">
        <v>2020</v>
      </c>
      <c r="D25" s="178" t="s">
        <v>470</v>
      </c>
      <c r="E25" s="178" t="s">
        <v>465</v>
      </c>
      <c r="F25" s="178" t="s">
        <v>450</v>
      </c>
      <c r="G25" s="178" t="s">
        <v>468</v>
      </c>
      <c r="H25" s="178" t="s">
        <v>1089</v>
      </c>
      <c r="I25" s="178" t="s">
        <v>1093</v>
      </c>
      <c r="J25" s="178">
        <v>0</v>
      </c>
      <c r="K25" s="178" t="s">
        <v>359</v>
      </c>
      <c r="L25" s="178"/>
      <c r="M25" s="180">
        <v>0</v>
      </c>
      <c r="N25" s="229" t="s">
        <v>359</v>
      </c>
      <c r="O25" s="180">
        <v>0</v>
      </c>
      <c r="P25" s="316"/>
      <c r="Q25" s="316"/>
    </row>
    <row r="26" spans="1:17" ht="112.5" x14ac:dyDescent="0.25">
      <c r="A26" s="178" t="s">
        <v>306</v>
      </c>
      <c r="B26" s="178" t="s">
        <v>306</v>
      </c>
      <c r="C26" s="178">
        <v>2020</v>
      </c>
      <c r="D26" s="178" t="s">
        <v>470</v>
      </c>
      <c r="E26" s="178" t="s">
        <v>465</v>
      </c>
      <c r="F26" s="178" t="s">
        <v>450</v>
      </c>
      <c r="G26" s="178" t="s">
        <v>468</v>
      </c>
      <c r="H26" s="178" t="s">
        <v>1089</v>
      </c>
      <c r="I26" s="178" t="s">
        <v>1087</v>
      </c>
      <c r="J26" s="178">
        <v>0</v>
      </c>
      <c r="K26" s="178" t="s">
        <v>359</v>
      </c>
      <c r="L26" s="178"/>
      <c r="M26" s="180">
        <v>0</v>
      </c>
      <c r="N26" s="229" t="s">
        <v>359</v>
      </c>
      <c r="O26" s="180">
        <v>0</v>
      </c>
      <c r="P26" s="323" t="s">
        <v>1435</v>
      </c>
      <c r="Q26" s="323" t="s">
        <v>1434</v>
      </c>
    </row>
    <row r="27" spans="1:17" ht="62.5" x14ac:dyDescent="0.25">
      <c r="A27" s="178" t="s">
        <v>306</v>
      </c>
      <c r="B27" s="178" t="s">
        <v>306</v>
      </c>
      <c r="C27" s="178">
        <v>2020</v>
      </c>
      <c r="D27" s="178" t="s">
        <v>470</v>
      </c>
      <c r="E27" s="178" t="s">
        <v>465</v>
      </c>
      <c r="F27" s="178" t="s">
        <v>450</v>
      </c>
      <c r="G27" s="178" t="s">
        <v>468</v>
      </c>
      <c r="H27" s="178" t="s">
        <v>1089</v>
      </c>
      <c r="I27" s="178" t="s">
        <v>1088</v>
      </c>
      <c r="J27" s="178">
        <v>4000</v>
      </c>
      <c r="K27" s="178" t="s">
        <v>359</v>
      </c>
      <c r="L27" s="178"/>
      <c r="M27" s="180">
        <v>4590</v>
      </c>
      <c r="N27" s="229">
        <v>114.75</v>
      </c>
      <c r="O27" s="180">
        <v>299</v>
      </c>
      <c r="P27" s="323" t="s">
        <v>1100</v>
      </c>
      <c r="Q27" s="316"/>
    </row>
    <row r="28" spans="1:17" ht="190.5" x14ac:dyDescent="0.35">
      <c r="A28" s="178" t="s">
        <v>306</v>
      </c>
      <c r="B28" s="178" t="s">
        <v>306</v>
      </c>
      <c r="C28" s="178">
        <v>2020</v>
      </c>
      <c r="D28" s="178" t="s">
        <v>470</v>
      </c>
      <c r="E28" s="178" t="s">
        <v>465</v>
      </c>
      <c r="F28" s="178" t="s">
        <v>450</v>
      </c>
      <c r="G28" s="178" t="s">
        <v>468</v>
      </c>
      <c r="H28" s="178" t="s">
        <v>1090</v>
      </c>
      <c r="I28" s="178" t="s">
        <v>1086</v>
      </c>
      <c r="J28" s="178">
        <v>4000</v>
      </c>
      <c r="K28" s="178" t="s">
        <v>359</v>
      </c>
      <c r="L28" s="178"/>
      <c r="M28" s="180">
        <v>1992</v>
      </c>
      <c r="N28" s="229">
        <v>49.8</v>
      </c>
      <c r="O28" s="180">
        <v>19</v>
      </c>
      <c r="P28" s="214" t="s">
        <v>1437</v>
      </c>
      <c r="Q28" s="323" t="s">
        <v>1436</v>
      </c>
    </row>
    <row r="29" spans="1:17" x14ac:dyDescent="0.25">
      <c r="A29" s="178" t="s">
        <v>306</v>
      </c>
      <c r="B29" s="178" t="s">
        <v>306</v>
      </c>
      <c r="C29" s="178">
        <v>2020</v>
      </c>
      <c r="D29" s="178" t="s">
        <v>470</v>
      </c>
      <c r="E29" s="178" t="s">
        <v>465</v>
      </c>
      <c r="F29" s="178" t="s">
        <v>450</v>
      </c>
      <c r="G29" s="178" t="s">
        <v>468</v>
      </c>
      <c r="H29" s="178" t="s">
        <v>1090</v>
      </c>
      <c r="I29" s="178" t="s">
        <v>1093</v>
      </c>
      <c r="J29" s="178">
        <v>0</v>
      </c>
      <c r="K29" s="178" t="s">
        <v>359</v>
      </c>
      <c r="L29" s="178"/>
      <c r="M29" s="180">
        <v>0</v>
      </c>
      <c r="N29" s="229" t="s">
        <v>359</v>
      </c>
      <c r="O29" s="180">
        <v>0</v>
      </c>
      <c r="P29" s="316"/>
      <c r="Q29" s="316"/>
    </row>
    <row r="30" spans="1:17" ht="112.5" x14ac:dyDescent="0.25">
      <c r="A30" s="178" t="s">
        <v>306</v>
      </c>
      <c r="B30" s="178" t="s">
        <v>306</v>
      </c>
      <c r="C30" s="178">
        <v>2020</v>
      </c>
      <c r="D30" s="178" t="s">
        <v>470</v>
      </c>
      <c r="E30" s="178" t="s">
        <v>465</v>
      </c>
      <c r="F30" s="178" t="s">
        <v>450</v>
      </c>
      <c r="G30" s="178" t="s">
        <v>468</v>
      </c>
      <c r="H30" s="178" t="s">
        <v>1090</v>
      </c>
      <c r="I30" s="178" t="s">
        <v>1087</v>
      </c>
      <c r="J30" s="178">
        <v>67000</v>
      </c>
      <c r="K30" s="178" t="s">
        <v>359</v>
      </c>
      <c r="L30" s="178"/>
      <c r="M30" s="180">
        <v>50609</v>
      </c>
      <c r="N30" s="229">
        <v>75.540000000000006</v>
      </c>
      <c r="O30" s="180">
        <v>179</v>
      </c>
      <c r="P30" s="323" t="s">
        <v>1435</v>
      </c>
      <c r="Q30" s="323" t="s">
        <v>1434</v>
      </c>
    </row>
    <row r="31" spans="1:17" ht="62.5" x14ac:dyDescent="0.25">
      <c r="A31" s="178" t="s">
        <v>306</v>
      </c>
      <c r="B31" s="178" t="s">
        <v>306</v>
      </c>
      <c r="C31" s="178">
        <v>2020</v>
      </c>
      <c r="D31" s="178" t="s">
        <v>470</v>
      </c>
      <c r="E31" s="178" t="s">
        <v>465</v>
      </c>
      <c r="F31" s="178" t="s">
        <v>450</v>
      </c>
      <c r="G31" s="178" t="s">
        <v>468</v>
      </c>
      <c r="H31" s="178" t="s">
        <v>1090</v>
      </c>
      <c r="I31" s="178" t="s">
        <v>1088</v>
      </c>
      <c r="J31" s="178">
        <v>25000</v>
      </c>
      <c r="K31" s="178" t="s">
        <v>359</v>
      </c>
      <c r="L31" s="178"/>
      <c r="M31" s="180">
        <v>24797</v>
      </c>
      <c r="N31" s="229">
        <v>99.19</v>
      </c>
      <c r="O31" s="180">
        <v>299</v>
      </c>
      <c r="P31" s="323" t="s">
        <v>1100</v>
      </c>
      <c r="Q31" s="316"/>
    </row>
    <row r="32" spans="1:17" ht="190.5" x14ac:dyDescent="0.35">
      <c r="A32" s="178" t="s">
        <v>306</v>
      </c>
      <c r="B32" s="178" t="s">
        <v>306</v>
      </c>
      <c r="C32" s="178">
        <v>2020</v>
      </c>
      <c r="D32" s="178" t="s">
        <v>470</v>
      </c>
      <c r="E32" s="178" t="s">
        <v>465</v>
      </c>
      <c r="F32" s="178" t="s">
        <v>450</v>
      </c>
      <c r="G32" s="178" t="s">
        <v>468</v>
      </c>
      <c r="H32" s="178" t="s">
        <v>1091</v>
      </c>
      <c r="I32" s="178" t="s">
        <v>1086</v>
      </c>
      <c r="J32" s="178">
        <v>900</v>
      </c>
      <c r="K32" s="178" t="s">
        <v>359</v>
      </c>
      <c r="L32" s="178"/>
      <c r="M32" s="180">
        <v>606</v>
      </c>
      <c r="N32" s="229">
        <v>67.33</v>
      </c>
      <c r="O32" s="180">
        <v>19</v>
      </c>
      <c r="P32" s="214" t="s">
        <v>1437</v>
      </c>
      <c r="Q32" s="323" t="s">
        <v>1436</v>
      </c>
    </row>
    <row r="33" spans="1:17" x14ac:dyDescent="0.25">
      <c r="A33" s="178" t="s">
        <v>306</v>
      </c>
      <c r="B33" s="178" t="s">
        <v>306</v>
      </c>
      <c r="C33" s="178">
        <v>2020</v>
      </c>
      <c r="D33" s="178" t="s">
        <v>470</v>
      </c>
      <c r="E33" s="178" t="s">
        <v>465</v>
      </c>
      <c r="F33" s="178" t="s">
        <v>450</v>
      </c>
      <c r="G33" s="178" t="s">
        <v>468</v>
      </c>
      <c r="H33" s="178" t="s">
        <v>1091</v>
      </c>
      <c r="I33" s="178" t="s">
        <v>1093</v>
      </c>
      <c r="J33" s="178">
        <v>0</v>
      </c>
      <c r="K33" s="178" t="s">
        <v>359</v>
      </c>
      <c r="L33" s="178"/>
      <c r="M33" s="180">
        <v>0</v>
      </c>
      <c r="N33" s="229" t="s">
        <v>359</v>
      </c>
      <c r="O33" s="180">
        <v>0</v>
      </c>
      <c r="P33" s="316"/>
      <c r="Q33" s="316"/>
    </row>
    <row r="34" spans="1:17" ht="112.5" x14ac:dyDescent="0.25">
      <c r="A34" s="178" t="s">
        <v>306</v>
      </c>
      <c r="B34" s="178" t="s">
        <v>306</v>
      </c>
      <c r="C34" s="178">
        <v>2020</v>
      </c>
      <c r="D34" s="178" t="s">
        <v>470</v>
      </c>
      <c r="E34" s="178" t="s">
        <v>465</v>
      </c>
      <c r="F34" s="178" t="s">
        <v>450</v>
      </c>
      <c r="G34" s="178" t="s">
        <v>468</v>
      </c>
      <c r="H34" s="178" t="s">
        <v>1091</v>
      </c>
      <c r="I34" s="178" t="s">
        <v>1087</v>
      </c>
      <c r="J34" s="178">
        <v>16000</v>
      </c>
      <c r="K34" s="178" t="s">
        <v>359</v>
      </c>
      <c r="L34" s="178"/>
      <c r="M34" s="180">
        <v>16316</v>
      </c>
      <c r="N34" s="229">
        <v>101.97</v>
      </c>
      <c r="O34" s="180">
        <v>179</v>
      </c>
      <c r="P34" s="323" t="s">
        <v>1435</v>
      </c>
      <c r="Q34" s="323" t="s">
        <v>1434</v>
      </c>
    </row>
    <row r="35" spans="1:17" ht="62.5" x14ac:dyDescent="0.25">
      <c r="A35" s="178" t="s">
        <v>306</v>
      </c>
      <c r="B35" s="178" t="s">
        <v>306</v>
      </c>
      <c r="C35" s="178">
        <v>2020</v>
      </c>
      <c r="D35" s="178" t="s">
        <v>470</v>
      </c>
      <c r="E35" s="178" t="s">
        <v>465</v>
      </c>
      <c r="F35" s="178" t="s">
        <v>450</v>
      </c>
      <c r="G35" s="178" t="s">
        <v>468</v>
      </c>
      <c r="H35" s="178" t="s">
        <v>1091</v>
      </c>
      <c r="I35" s="178" t="s">
        <v>1088</v>
      </c>
      <c r="J35" s="178">
        <v>4000</v>
      </c>
      <c r="K35" s="178" t="s">
        <v>359</v>
      </c>
      <c r="L35" s="178"/>
      <c r="M35" s="180">
        <v>4578</v>
      </c>
      <c r="N35" s="229">
        <v>114.45</v>
      </c>
      <c r="O35" s="180">
        <v>299</v>
      </c>
      <c r="P35" s="323" t="s">
        <v>1100</v>
      </c>
      <c r="Q35" s="316"/>
    </row>
    <row r="36" spans="1:17" ht="190.5" x14ac:dyDescent="0.35">
      <c r="A36" s="178" t="s">
        <v>306</v>
      </c>
      <c r="B36" s="178" t="s">
        <v>306</v>
      </c>
      <c r="C36" s="178">
        <v>2020</v>
      </c>
      <c r="D36" s="178" t="s">
        <v>470</v>
      </c>
      <c r="E36" s="178" t="s">
        <v>465</v>
      </c>
      <c r="F36" s="178" t="s">
        <v>450</v>
      </c>
      <c r="G36" s="178" t="s">
        <v>468</v>
      </c>
      <c r="H36" s="178" t="s">
        <v>1092</v>
      </c>
      <c r="I36" s="178" t="s">
        <v>1086</v>
      </c>
      <c r="J36" s="178">
        <v>0</v>
      </c>
      <c r="K36" s="178" t="s">
        <v>359</v>
      </c>
      <c r="L36" s="178"/>
      <c r="M36" s="180">
        <v>0</v>
      </c>
      <c r="N36" s="229" t="s">
        <v>359</v>
      </c>
      <c r="O36" s="180">
        <v>0</v>
      </c>
      <c r="P36" s="214" t="s">
        <v>1437</v>
      </c>
      <c r="Q36" s="323" t="s">
        <v>1436</v>
      </c>
    </row>
    <row r="37" spans="1:17" x14ac:dyDescent="0.25">
      <c r="A37" s="178" t="s">
        <v>306</v>
      </c>
      <c r="B37" s="178" t="s">
        <v>306</v>
      </c>
      <c r="C37" s="178">
        <v>2020</v>
      </c>
      <c r="D37" s="178" t="s">
        <v>470</v>
      </c>
      <c r="E37" s="178" t="s">
        <v>465</v>
      </c>
      <c r="F37" s="178" t="s">
        <v>450</v>
      </c>
      <c r="G37" s="178" t="s">
        <v>468</v>
      </c>
      <c r="H37" s="178" t="s">
        <v>1092</v>
      </c>
      <c r="I37" s="178" t="s">
        <v>1093</v>
      </c>
      <c r="J37" s="178">
        <v>0</v>
      </c>
      <c r="K37" s="178" t="s">
        <v>359</v>
      </c>
      <c r="L37" s="178"/>
      <c r="M37" s="180">
        <v>0</v>
      </c>
      <c r="N37" s="229" t="s">
        <v>359</v>
      </c>
      <c r="O37" s="180">
        <v>0</v>
      </c>
      <c r="P37" s="173"/>
      <c r="Q37" s="316"/>
    </row>
    <row r="38" spans="1:17" ht="112.5" x14ac:dyDescent="0.25">
      <c r="A38" s="178" t="s">
        <v>306</v>
      </c>
      <c r="B38" s="178" t="s">
        <v>306</v>
      </c>
      <c r="C38" s="178">
        <v>2020</v>
      </c>
      <c r="D38" s="178" t="s">
        <v>470</v>
      </c>
      <c r="E38" s="178" t="s">
        <v>465</v>
      </c>
      <c r="F38" s="178" t="s">
        <v>450</v>
      </c>
      <c r="G38" s="178" t="s">
        <v>468</v>
      </c>
      <c r="H38" s="178" t="s">
        <v>1092</v>
      </c>
      <c r="I38" s="178" t="s">
        <v>1087</v>
      </c>
      <c r="J38" s="178">
        <v>0</v>
      </c>
      <c r="K38" s="178" t="s">
        <v>359</v>
      </c>
      <c r="L38" s="178"/>
      <c r="M38" s="180">
        <v>0</v>
      </c>
      <c r="N38" s="229" t="s">
        <v>359</v>
      </c>
      <c r="O38" s="180">
        <v>0</v>
      </c>
      <c r="P38" s="323" t="s">
        <v>1435</v>
      </c>
      <c r="Q38" s="323" t="s">
        <v>1434</v>
      </c>
    </row>
    <row r="39" spans="1:17" ht="62.5" x14ac:dyDescent="0.25">
      <c r="A39" s="178" t="s">
        <v>306</v>
      </c>
      <c r="B39" s="178" t="s">
        <v>306</v>
      </c>
      <c r="C39" s="178">
        <v>2020</v>
      </c>
      <c r="D39" s="178" t="s">
        <v>470</v>
      </c>
      <c r="E39" s="178" t="s">
        <v>465</v>
      </c>
      <c r="F39" s="178" t="s">
        <v>450</v>
      </c>
      <c r="G39" s="178" t="s">
        <v>468</v>
      </c>
      <c r="H39" s="178" t="s">
        <v>1092</v>
      </c>
      <c r="I39" s="178" t="s">
        <v>1088</v>
      </c>
      <c r="J39" s="178">
        <v>4000</v>
      </c>
      <c r="K39" s="178" t="s">
        <v>359</v>
      </c>
      <c r="L39" s="178"/>
      <c r="M39" s="180">
        <v>4590</v>
      </c>
      <c r="N39" s="229">
        <v>114.75</v>
      </c>
      <c r="O39" s="180">
        <v>299</v>
      </c>
      <c r="P39" s="323" t="s">
        <v>1100</v>
      </c>
      <c r="Q39" s="316"/>
    </row>
    <row r="40" spans="1:17" ht="137.5" x14ac:dyDescent="0.25">
      <c r="A40" s="178" t="s">
        <v>306</v>
      </c>
      <c r="B40" s="178" t="s">
        <v>306</v>
      </c>
      <c r="C40" s="178">
        <v>2020</v>
      </c>
      <c r="D40" s="178" t="s">
        <v>475</v>
      </c>
      <c r="E40" s="178" t="s">
        <v>465</v>
      </c>
      <c r="F40" s="178" t="s">
        <v>450</v>
      </c>
      <c r="G40" s="178" t="s">
        <v>468</v>
      </c>
      <c r="H40" s="178" t="s">
        <v>1085</v>
      </c>
      <c r="I40" s="178" t="s">
        <v>1086</v>
      </c>
      <c r="J40" s="178">
        <v>100</v>
      </c>
      <c r="K40" s="178" t="s">
        <v>359</v>
      </c>
      <c r="L40" s="178"/>
      <c r="M40" s="180">
        <v>131</v>
      </c>
      <c r="N40" s="229">
        <v>131</v>
      </c>
      <c r="O40" s="180">
        <v>5</v>
      </c>
      <c r="P40" s="563" t="s">
        <v>1777</v>
      </c>
      <c r="Q40" s="323" t="s">
        <v>1220</v>
      </c>
    </row>
    <row r="41" spans="1:17" x14ac:dyDescent="0.25">
      <c r="A41" s="178" t="s">
        <v>306</v>
      </c>
      <c r="B41" s="178" t="s">
        <v>306</v>
      </c>
      <c r="C41" s="178">
        <v>2020</v>
      </c>
      <c r="D41" s="178" t="s">
        <v>475</v>
      </c>
      <c r="E41" s="178" t="s">
        <v>465</v>
      </c>
      <c r="F41" s="178" t="s">
        <v>450</v>
      </c>
      <c r="G41" s="178" t="s">
        <v>468</v>
      </c>
      <c r="H41" s="178" t="s">
        <v>1085</v>
      </c>
      <c r="I41" s="178" t="s">
        <v>1093</v>
      </c>
      <c r="J41" s="178">
        <v>0</v>
      </c>
      <c r="K41" s="178" t="s">
        <v>359</v>
      </c>
      <c r="L41" s="178"/>
      <c r="M41" s="180">
        <v>2</v>
      </c>
      <c r="N41" s="229" t="s">
        <v>1094</v>
      </c>
      <c r="O41" s="180">
        <v>1</v>
      </c>
      <c r="P41" s="173"/>
      <c r="Q41" s="316"/>
    </row>
    <row r="42" spans="1:17" x14ac:dyDescent="0.25">
      <c r="A42" s="178" t="s">
        <v>306</v>
      </c>
      <c r="B42" s="178" t="s">
        <v>306</v>
      </c>
      <c r="C42" s="178">
        <v>2020</v>
      </c>
      <c r="D42" s="178" t="s">
        <v>475</v>
      </c>
      <c r="E42" s="178" t="s">
        <v>465</v>
      </c>
      <c r="F42" s="178" t="s">
        <v>450</v>
      </c>
      <c r="G42" s="178" t="s">
        <v>468</v>
      </c>
      <c r="H42" s="178" t="s">
        <v>1085</v>
      </c>
      <c r="I42" s="178" t="s">
        <v>1088</v>
      </c>
      <c r="J42" s="178">
        <v>0</v>
      </c>
      <c r="K42" s="178" t="s">
        <v>359</v>
      </c>
      <c r="L42" s="178"/>
      <c r="M42" s="180">
        <v>0</v>
      </c>
      <c r="N42" s="229" t="s">
        <v>359</v>
      </c>
      <c r="O42" s="180">
        <v>0</v>
      </c>
      <c r="P42" s="173"/>
      <c r="Q42" s="316"/>
    </row>
    <row r="43" spans="1:17" ht="75" x14ac:dyDescent="0.25">
      <c r="A43" s="178" t="s">
        <v>306</v>
      </c>
      <c r="B43" s="178" t="s">
        <v>306</v>
      </c>
      <c r="C43" s="178">
        <v>2020</v>
      </c>
      <c r="D43" s="178" t="s">
        <v>475</v>
      </c>
      <c r="E43" s="178" t="s">
        <v>465</v>
      </c>
      <c r="F43" s="178" t="s">
        <v>450</v>
      </c>
      <c r="G43" s="178" t="s">
        <v>468</v>
      </c>
      <c r="H43" s="178" t="s">
        <v>1089</v>
      </c>
      <c r="I43" s="178" t="s">
        <v>1086</v>
      </c>
      <c r="J43" s="178">
        <v>0</v>
      </c>
      <c r="K43" s="178" t="s">
        <v>359</v>
      </c>
      <c r="L43" s="178"/>
      <c r="M43" s="180">
        <v>0</v>
      </c>
      <c r="N43" s="229" t="s">
        <v>359</v>
      </c>
      <c r="O43" s="180">
        <v>0</v>
      </c>
      <c r="P43" s="563" t="s">
        <v>1777</v>
      </c>
      <c r="Q43" s="316"/>
    </row>
    <row r="44" spans="1:17" x14ac:dyDescent="0.25">
      <c r="A44" s="178" t="s">
        <v>306</v>
      </c>
      <c r="B44" s="178" t="s">
        <v>306</v>
      </c>
      <c r="C44" s="178">
        <v>2020</v>
      </c>
      <c r="D44" s="178" t="s">
        <v>475</v>
      </c>
      <c r="E44" s="178" t="s">
        <v>465</v>
      </c>
      <c r="F44" s="178" t="s">
        <v>450</v>
      </c>
      <c r="G44" s="178" t="s">
        <v>468</v>
      </c>
      <c r="H44" s="178" t="s">
        <v>1089</v>
      </c>
      <c r="I44" s="178" t="s">
        <v>1093</v>
      </c>
      <c r="J44" s="178">
        <v>0</v>
      </c>
      <c r="K44" s="178" t="s">
        <v>359</v>
      </c>
      <c r="L44" s="178"/>
      <c r="M44" s="180">
        <v>0</v>
      </c>
      <c r="N44" s="229" t="s">
        <v>359</v>
      </c>
      <c r="O44" s="180">
        <v>0</v>
      </c>
      <c r="P44" s="173"/>
      <c r="Q44" s="316"/>
    </row>
    <row r="45" spans="1:17" x14ac:dyDescent="0.25">
      <c r="A45" s="178" t="s">
        <v>306</v>
      </c>
      <c r="B45" s="178" t="s">
        <v>306</v>
      </c>
      <c r="C45" s="178">
        <v>2020</v>
      </c>
      <c r="D45" s="178" t="s">
        <v>475</v>
      </c>
      <c r="E45" s="178" t="s">
        <v>465</v>
      </c>
      <c r="F45" s="178" t="s">
        <v>450</v>
      </c>
      <c r="G45" s="178" t="s">
        <v>468</v>
      </c>
      <c r="H45" s="178" t="s">
        <v>1089</v>
      </c>
      <c r="I45" s="178" t="s">
        <v>1088</v>
      </c>
      <c r="J45" s="178">
        <v>0</v>
      </c>
      <c r="K45" s="178" t="s">
        <v>359</v>
      </c>
      <c r="L45" s="178"/>
      <c r="M45" s="180">
        <v>0</v>
      </c>
      <c r="N45" s="229" t="s">
        <v>359</v>
      </c>
      <c r="O45" s="180">
        <v>0</v>
      </c>
      <c r="P45" s="173"/>
      <c r="Q45" s="316"/>
    </row>
    <row r="46" spans="1:17" ht="137.5" x14ac:dyDescent="0.25">
      <c r="A46" s="178" t="s">
        <v>306</v>
      </c>
      <c r="B46" s="178" t="s">
        <v>306</v>
      </c>
      <c r="C46" s="178">
        <v>2020</v>
      </c>
      <c r="D46" s="178" t="s">
        <v>475</v>
      </c>
      <c r="E46" s="178" t="s">
        <v>465</v>
      </c>
      <c r="F46" s="178" t="s">
        <v>450</v>
      </c>
      <c r="G46" s="178" t="s">
        <v>468</v>
      </c>
      <c r="H46" s="178" t="s">
        <v>1090</v>
      </c>
      <c r="I46" s="178" t="s">
        <v>1086</v>
      </c>
      <c r="J46" s="178">
        <v>100</v>
      </c>
      <c r="K46" s="178" t="s">
        <v>359</v>
      </c>
      <c r="L46" s="178"/>
      <c r="M46" s="180">
        <v>131</v>
      </c>
      <c r="N46" s="229">
        <v>131</v>
      </c>
      <c r="O46" s="180">
        <v>5</v>
      </c>
      <c r="P46" s="563" t="s">
        <v>1777</v>
      </c>
      <c r="Q46" s="323" t="s">
        <v>1220</v>
      </c>
    </row>
    <row r="47" spans="1:17" x14ac:dyDescent="0.25">
      <c r="A47" s="178" t="s">
        <v>306</v>
      </c>
      <c r="B47" s="178" t="s">
        <v>306</v>
      </c>
      <c r="C47" s="178">
        <v>2020</v>
      </c>
      <c r="D47" s="178" t="s">
        <v>475</v>
      </c>
      <c r="E47" s="178" t="s">
        <v>465</v>
      </c>
      <c r="F47" s="178" t="s">
        <v>450</v>
      </c>
      <c r="G47" s="178" t="s">
        <v>468</v>
      </c>
      <c r="H47" s="178" t="s">
        <v>1090</v>
      </c>
      <c r="I47" s="178" t="s">
        <v>1093</v>
      </c>
      <c r="J47" s="178">
        <v>0</v>
      </c>
      <c r="K47" s="178" t="s">
        <v>359</v>
      </c>
      <c r="L47" s="178"/>
      <c r="M47" s="180">
        <v>0</v>
      </c>
      <c r="N47" s="229" t="s">
        <v>359</v>
      </c>
      <c r="O47" s="180">
        <v>0</v>
      </c>
      <c r="P47" s="173"/>
      <c r="Q47" s="316"/>
    </row>
    <row r="48" spans="1:17" x14ac:dyDescent="0.25">
      <c r="A48" s="178" t="s">
        <v>306</v>
      </c>
      <c r="B48" s="178" t="s">
        <v>306</v>
      </c>
      <c r="C48" s="178">
        <v>2020</v>
      </c>
      <c r="D48" s="178" t="s">
        <v>475</v>
      </c>
      <c r="E48" s="178" t="s">
        <v>465</v>
      </c>
      <c r="F48" s="178" t="s">
        <v>450</v>
      </c>
      <c r="G48" s="178" t="s">
        <v>468</v>
      </c>
      <c r="H48" s="178" t="s">
        <v>1090</v>
      </c>
      <c r="I48" s="178" t="s">
        <v>1088</v>
      </c>
      <c r="J48" s="178">
        <v>0</v>
      </c>
      <c r="K48" s="178" t="s">
        <v>359</v>
      </c>
      <c r="L48" s="178"/>
      <c r="M48" s="180">
        <v>0</v>
      </c>
      <c r="N48" s="229" t="s">
        <v>359</v>
      </c>
      <c r="O48" s="180">
        <v>0</v>
      </c>
      <c r="P48" s="173"/>
      <c r="Q48" s="316"/>
    </row>
    <row r="49" spans="1:17" ht="137.5" x14ac:dyDescent="0.25">
      <c r="A49" s="178" t="s">
        <v>306</v>
      </c>
      <c r="B49" s="178" t="s">
        <v>306</v>
      </c>
      <c r="C49" s="178">
        <v>2020</v>
      </c>
      <c r="D49" s="178" t="s">
        <v>475</v>
      </c>
      <c r="E49" s="178" t="s">
        <v>465</v>
      </c>
      <c r="F49" s="178" t="s">
        <v>450</v>
      </c>
      <c r="G49" s="178" t="s">
        <v>468</v>
      </c>
      <c r="H49" s="178" t="s">
        <v>1091</v>
      </c>
      <c r="I49" s="178" t="s">
        <v>1086</v>
      </c>
      <c r="J49" s="178">
        <v>0</v>
      </c>
      <c r="K49" s="178" t="s">
        <v>359</v>
      </c>
      <c r="L49" s="178"/>
      <c r="M49" s="180">
        <v>0</v>
      </c>
      <c r="N49" s="229" t="s">
        <v>359</v>
      </c>
      <c r="O49" s="180">
        <v>0</v>
      </c>
      <c r="P49" s="563" t="s">
        <v>1777</v>
      </c>
      <c r="Q49" s="323" t="s">
        <v>1220</v>
      </c>
    </row>
    <row r="50" spans="1:17" x14ac:dyDescent="0.25">
      <c r="A50" s="178" t="s">
        <v>306</v>
      </c>
      <c r="B50" s="178" t="s">
        <v>306</v>
      </c>
      <c r="C50" s="178">
        <v>2020</v>
      </c>
      <c r="D50" s="178" t="s">
        <v>475</v>
      </c>
      <c r="E50" s="178" t="s">
        <v>465</v>
      </c>
      <c r="F50" s="178" t="s">
        <v>450</v>
      </c>
      <c r="G50" s="178" t="s">
        <v>468</v>
      </c>
      <c r="H50" s="178" t="s">
        <v>1091</v>
      </c>
      <c r="I50" s="178" t="s">
        <v>1093</v>
      </c>
      <c r="J50" s="178">
        <v>0</v>
      </c>
      <c r="K50" s="178" t="s">
        <v>359</v>
      </c>
      <c r="L50" s="178"/>
      <c r="M50" s="180">
        <v>0</v>
      </c>
      <c r="N50" s="229" t="s">
        <v>359</v>
      </c>
      <c r="O50" s="180">
        <v>0</v>
      </c>
      <c r="P50" s="173"/>
      <c r="Q50" s="316"/>
    </row>
    <row r="51" spans="1:17" x14ac:dyDescent="0.25">
      <c r="A51" s="178" t="s">
        <v>306</v>
      </c>
      <c r="B51" s="178" t="s">
        <v>306</v>
      </c>
      <c r="C51" s="178">
        <v>2020</v>
      </c>
      <c r="D51" s="178" t="s">
        <v>475</v>
      </c>
      <c r="E51" s="178" t="s">
        <v>465</v>
      </c>
      <c r="F51" s="178" t="s">
        <v>450</v>
      </c>
      <c r="G51" s="178" t="s">
        <v>468</v>
      </c>
      <c r="H51" s="178" t="s">
        <v>1091</v>
      </c>
      <c r="I51" s="178" t="s">
        <v>1088</v>
      </c>
      <c r="J51" s="178">
        <v>0</v>
      </c>
      <c r="K51" s="178" t="s">
        <v>359</v>
      </c>
      <c r="L51" s="178"/>
      <c r="M51" s="180">
        <v>0</v>
      </c>
      <c r="N51" s="229" t="s">
        <v>359</v>
      </c>
      <c r="O51" s="180">
        <v>0</v>
      </c>
      <c r="P51" s="173"/>
      <c r="Q51" s="316"/>
    </row>
    <row r="52" spans="1:17" ht="137.5" x14ac:dyDescent="0.25">
      <c r="A52" s="178" t="s">
        <v>306</v>
      </c>
      <c r="B52" s="178" t="s">
        <v>306</v>
      </c>
      <c r="C52" s="178">
        <v>2020</v>
      </c>
      <c r="D52" s="178" t="s">
        <v>475</v>
      </c>
      <c r="E52" s="178" t="s">
        <v>465</v>
      </c>
      <c r="F52" s="178" t="s">
        <v>450</v>
      </c>
      <c r="G52" s="178" t="s">
        <v>468</v>
      </c>
      <c r="H52" s="178" t="s">
        <v>1092</v>
      </c>
      <c r="I52" s="178" t="s">
        <v>1086</v>
      </c>
      <c r="J52" s="178">
        <v>0</v>
      </c>
      <c r="K52" s="178" t="s">
        <v>359</v>
      </c>
      <c r="L52" s="178"/>
      <c r="M52" s="180">
        <v>0</v>
      </c>
      <c r="N52" s="229" t="s">
        <v>359</v>
      </c>
      <c r="O52" s="180">
        <v>0</v>
      </c>
      <c r="P52" s="563" t="s">
        <v>1777</v>
      </c>
      <c r="Q52" s="323" t="s">
        <v>1220</v>
      </c>
    </row>
    <row r="53" spans="1:17" x14ac:dyDescent="0.25">
      <c r="A53" s="178" t="s">
        <v>306</v>
      </c>
      <c r="B53" s="178" t="s">
        <v>306</v>
      </c>
      <c r="C53" s="178">
        <v>2020</v>
      </c>
      <c r="D53" s="178" t="s">
        <v>475</v>
      </c>
      <c r="E53" s="178" t="s">
        <v>465</v>
      </c>
      <c r="F53" s="178" t="s">
        <v>450</v>
      </c>
      <c r="G53" s="178" t="s">
        <v>468</v>
      </c>
      <c r="H53" s="178" t="s">
        <v>1092</v>
      </c>
      <c r="I53" s="178" t="s">
        <v>1093</v>
      </c>
      <c r="J53" s="178">
        <v>0</v>
      </c>
      <c r="K53" s="178" t="s">
        <v>359</v>
      </c>
      <c r="L53" s="178"/>
      <c r="M53" s="180">
        <v>0</v>
      </c>
      <c r="N53" s="229" t="s">
        <v>359</v>
      </c>
      <c r="O53" s="180">
        <v>0</v>
      </c>
      <c r="P53" s="173"/>
      <c r="Q53" s="316"/>
    </row>
    <row r="54" spans="1:17" x14ac:dyDescent="0.25">
      <c r="A54" s="178" t="s">
        <v>306</v>
      </c>
      <c r="B54" s="178" t="s">
        <v>306</v>
      </c>
      <c r="C54" s="178">
        <v>2020</v>
      </c>
      <c r="D54" s="178" t="s">
        <v>475</v>
      </c>
      <c r="E54" s="178" t="s">
        <v>465</v>
      </c>
      <c r="F54" s="178" t="s">
        <v>450</v>
      </c>
      <c r="G54" s="178" t="s">
        <v>468</v>
      </c>
      <c r="H54" s="178" t="s">
        <v>1092</v>
      </c>
      <c r="I54" s="178" t="s">
        <v>1088</v>
      </c>
      <c r="J54" s="178">
        <v>0</v>
      </c>
      <c r="K54" s="178" t="s">
        <v>359</v>
      </c>
      <c r="L54" s="178"/>
      <c r="M54" s="180">
        <v>0</v>
      </c>
      <c r="N54" s="229" t="s">
        <v>359</v>
      </c>
      <c r="O54" s="180">
        <v>0</v>
      </c>
      <c r="P54" s="173"/>
      <c r="Q54" s="316"/>
    </row>
    <row r="55" spans="1:17" ht="137.5" x14ac:dyDescent="0.25">
      <c r="A55" s="178" t="s">
        <v>306</v>
      </c>
      <c r="B55" s="178" t="s">
        <v>306</v>
      </c>
      <c r="C55" s="178">
        <v>2020</v>
      </c>
      <c r="D55" s="178" t="s">
        <v>477</v>
      </c>
      <c r="E55" s="178" t="s">
        <v>481</v>
      </c>
      <c r="F55" s="178" t="s">
        <v>450</v>
      </c>
      <c r="G55" s="178" t="s">
        <v>482</v>
      </c>
      <c r="H55" s="178" t="s">
        <v>1085</v>
      </c>
      <c r="I55" s="178" t="s">
        <v>1086</v>
      </c>
      <c r="J55" s="178">
        <v>100</v>
      </c>
      <c r="K55" s="178" t="s">
        <v>359</v>
      </c>
      <c r="L55" s="178"/>
      <c r="M55" s="180">
        <v>238</v>
      </c>
      <c r="N55" s="229">
        <v>238</v>
      </c>
      <c r="O55" s="180">
        <v>6</v>
      </c>
      <c r="P55" s="562" t="s">
        <v>1779</v>
      </c>
      <c r="Q55" s="323" t="s">
        <v>1220</v>
      </c>
    </row>
    <row r="56" spans="1:17" ht="75" x14ac:dyDescent="0.25">
      <c r="A56" s="178" t="s">
        <v>306</v>
      </c>
      <c r="B56" s="178" t="s">
        <v>306</v>
      </c>
      <c r="C56" s="178">
        <v>2020</v>
      </c>
      <c r="D56" s="178" t="s">
        <v>477</v>
      </c>
      <c r="E56" s="178" t="s">
        <v>481</v>
      </c>
      <c r="F56" s="178" t="s">
        <v>450</v>
      </c>
      <c r="G56" s="178" t="s">
        <v>482</v>
      </c>
      <c r="H56" s="178" t="s">
        <v>1085</v>
      </c>
      <c r="I56" s="178" t="s">
        <v>1088</v>
      </c>
      <c r="J56" s="178">
        <v>0</v>
      </c>
      <c r="K56" s="178" t="s">
        <v>359</v>
      </c>
      <c r="L56" s="178"/>
      <c r="M56" s="180">
        <v>0</v>
      </c>
      <c r="N56" s="229" t="s">
        <v>359</v>
      </c>
      <c r="O56" s="180">
        <v>0</v>
      </c>
      <c r="P56" s="270" t="s">
        <v>1400</v>
      </c>
      <c r="Q56" s="316"/>
    </row>
    <row r="57" spans="1:17" ht="137.5" x14ac:dyDescent="0.25">
      <c r="A57" s="178" t="s">
        <v>306</v>
      </c>
      <c r="B57" s="178" t="s">
        <v>306</v>
      </c>
      <c r="C57" s="178">
        <v>2020</v>
      </c>
      <c r="D57" s="178" t="s">
        <v>477</v>
      </c>
      <c r="E57" s="178" t="s">
        <v>481</v>
      </c>
      <c r="F57" s="178" t="s">
        <v>450</v>
      </c>
      <c r="G57" s="178" t="s">
        <v>482</v>
      </c>
      <c r="H57" s="178" t="s">
        <v>1089</v>
      </c>
      <c r="I57" s="178" t="s">
        <v>1086</v>
      </c>
      <c r="J57" s="178">
        <v>0</v>
      </c>
      <c r="K57" s="178" t="s">
        <v>359</v>
      </c>
      <c r="L57" s="178"/>
      <c r="M57" s="180">
        <v>0</v>
      </c>
      <c r="N57" s="229" t="s">
        <v>359</v>
      </c>
      <c r="O57" s="180">
        <v>0</v>
      </c>
      <c r="P57" s="173"/>
      <c r="Q57" s="323" t="s">
        <v>1220</v>
      </c>
    </row>
    <row r="58" spans="1:17" ht="75" x14ac:dyDescent="0.25">
      <c r="A58" s="178" t="s">
        <v>306</v>
      </c>
      <c r="B58" s="178" t="s">
        <v>306</v>
      </c>
      <c r="C58" s="178">
        <v>2020</v>
      </c>
      <c r="D58" s="178" t="s">
        <v>477</v>
      </c>
      <c r="E58" s="178" t="s">
        <v>481</v>
      </c>
      <c r="F58" s="178" t="s">
        <v>450</v>
      </c>
      <c r="G58" s="178" t="s">
        <v>482</v>
      </c>
      <c r="H58" s="178" t="s">
        <v>1089</v>
      </c>
      <c r="I58" s="178" t="s">
        <v>1088</v>
      </c>
      <c r="J58" s="178">
        <v>0</v>
      </c>
      <c r="K58" s="178" t="s">
        <v>359</v>
      </c>
      <c r="L58" s="178"/>
      <c r="M58" s="180">
        <v>0</v>
      </c>
      <c r="N58" s="229" t="s">
        <v>359</v>
      </c>
      <c r="O58" s="180">
        <v>0</v>
      </c>
      <c r="P58" s="270" t="s">
        <v>1400</v>
      </c>
      <c r="Q58" s="316"/>
    </row>
    <row r="59" spans="1:17" ht="137.5" x14ac:dyDescent="0.25">
      <c r="A59" s="178" t="s">
        <v>306</v>
      </c>
      <c r="B59" s="178" t="s">
        <v>306</v>
      </c>
      <c r="C59" s="178">
        <v>2020</v>
      </c>
      <c r="D59" s="178" t="s">
        <v>477</v>
      </c>
      <c r="E59" s="178" t="s">
        <v>481</v>
      </c>
      <c r="F59" s="178" t="s">
        <v>450</v>
      </c>
      <c r="G59" s="178" t="s">
        <v>482</v>
      </c>
      <c r="H59" s="178" t="s">
        <v>1090</v>
      </c>
      <c r="I59" s="178" t="s">
        <v>1086</v>
      </c>
      <c r="J59" s="178">
        <v>100</v>
      </c>
      <c r="K59" s="178" t="s">
        <v>359</v>
      </c>
      <c r="L59" s="178"/>
      <c r="M59" s="180">
        <v>238</v>
      </c>
      <c r="N59" s="229">
        <v>238</v>
      </c>
      <c r="O59" s="180">
        <v>6</v>
      </c>
      <c r="P59" s="562" t="s">
        <v>1779</v>
      </c>
      <c r="Q59" s="323" t="s">
        <v>1220</v>
      </c>
    </row>
    <row r="60" spans="1:17" ht="75" x14ac:dyDescent="0.25">
      <c r="A60" s="178" t="s">
        <v>306</v>
      </c>
      <c r="B60" s="178" t="s">
        <v>306</v>
      </c>
      <c r="C60" s="178">
        <v>2020</v>
      </c>
      <c r="D60" s="178" t="s">
        <v>477</v>
      </c>
      <c r="E60" s="178" t="s">
        <v>481</v>
      </c>
      <c r="F60" s="178" t="s">
        <v>450</v>
      </c>
      <c r="G60" s="178" t="s">
        <v>482</v>
      </c>
      <c r="H60" s="178" t="s">
        <v>1090</v>
      </c>
      <c r="I60" s="178" t="s">
        <v>1088</v>
      </c>
      <c r="J60" s="178">
        <v>0</v>
      </c>
      <c r="K60" s="178" t="s">
        <v>359</v>
      </c>
      <c r="L60" s="178"/>
      <c r="M60" s="180">
        <v>0</v>
      </c>
      <c r="N60" s="229" t="s">
        <v>359</v>
      </c>
      <c r="O60" s="180">
        <v>0</v>
      </c>
      <c r="P60" s="270" t="s">
        <v>1400</v>
      </c>
      <c r="Q60" s="316"/>
    </row>
    <row r="61" spans="1:17" ht="137.5" x14ac:dyDescent="0.25">
      <c r="A61" s="178" t="s">
        <v>306</v>
      </c>
      <c r="B61" s="178" t="s">
        <v>306</v>
      </c>
      <c r="C61" s="178">
        <v>2020</v>
      </c>
      <c r="D61" s="178" t="s">
        <v>477</v>
      </c>
      <c r="E61" s="178" t="s">
        <v>481</v>
      </c>
      <c r="F61" s="178" t="s">
        <v>450</v>
      </c>
      <c r="G61" s="178" t="s">
        <v>482</v>
      </c>
      <c r="H61" s="178" t="s">
        <v>1091</v>
      </c>
      <c r="I61" s="178" t="s">
        <v>1086</v>
      </c>
      <c r="J61" s="178">
        <v>0</v>
      </c>
      <c r="K61" s="178" t="s">
        <v>359</v>
      </c>
      <c r="L61" s="178"/>
      <c r="M61" s="180">
        <v>0</v>
      </c>
      <c r="N61" s="229" t="s">
        <v>359</v>
      </c>
      <c r="O61" s="180">
        <v>0</v>
      </c>
      <c r="P61" s="173"/>
      <c r="Q61" s="323" t="s">
        <v>1220</v>
      </c>
    </row>
    <row r="62" spans="1:17" ht="75" x14ac:dyDescent="0.25">
      <c r="A62" s="178" t="s">
        <v>306</v>
      </c>
      <c r="B62" s="178" t="s">
        <v>306</v>
      </c>
      <c r="C62" s="178">
        <v>2020</v>
      </c>
      <c r="D62" s="178" t="s">
        <v>477</v>
      </c>
      <c r="E62" s="178" t="s">
        <v>481</v>
      </c>
      <c r="F62" s="178" t="s">
        <v>450</v>
      </c>
      <c r="G62" s="178" t="s">
        <v>482</v>
      </c>
      <c r="H62" s="178" t="s">
        <v>1091</v>
      </c>
      <c r="I62" s="178" t="s">
        <v>1088</v>
      </c>
      <c r="J62" s="178">
        <v>0</v>
      </c>
      <c r="K62" s="178" t="s">
        <v>359</v>
      </c>
      <c r="L62" s="178"/>
      <c r="M62" s="180">
        <v>0</v>
      </c>
      <c r="N62" s="229" t="s">
        <v>359</v>
      </c>
      <c r="O62" s="180">
        <v>0</v>
      </c>
      <c r="P62" s="270" t="s">
        <v>1400</v>
      </c>
      <c r="Q62" s="316"/>
    </row>
    <row r="63" spans="1:17" ht="137.5" x14ac:dyDescent="0.25">
      <c r="A63" s="178" t="s">
        <v>306</v>
      </c>
      <c r="B63" s="178" t="s">
        <v>306</v>
      </c>
      <c r="C63" s="178">
        <v>2020</v>
      </c>
      <c r="D63" s="178" t="s">
        <v>477</v>
      </c>
      <c r="E63" s="178" t="s">
        <v>481</v>
      </c>
      <c r="F63" s="178" t="s">
        <v>450</v>
      </c>
      <c r="G63" s="178" t="s">
        <v>482</v>
      </c>
      <c r="H63" s="178" t="s">
        <v>1092</v>
      </c>
      <c r="I63" s="178" t="s">
        <v>1086</v>
      </c>
      <c r="J63" s="178">
        <v>0</v>
      </c>
      <c r="K63" s="178" t="s">
        <v>359</v>
      </c>
      <c r="L63" s="178"/>
      <c r="M63" s="180">
        <v>0</v>
      </c>
      <c r="N63" s="229" t="s">
        <v>359</v>
      </c>
      <c r="O63" s="180">
        <v>0</v>
      </c>
      <c r="P63" s="173"/>
      <c r="Q63" s="323" t="s">
        <v>1220</v>
      </c>
    </row>
    <row r="64" spans="1:17" ht="75" x14ac:dyDescent="0.25">
      <c r="A64" s="178" t="s">
        <v>306</v>
      </c>
      <c r="B64" s="178" t="s">
        <v>306</v>
      </c>
      <c r="C64" s="178">
        <v>2020</v>
      </c>
      <c r="D64" s="178" t="s">
        <v>477</v>
      </c>
      <c r="E64" s="178" t="s">
        <v>481</v>
      </c>
      <c r="F64" s="178" t="s">
        <v>450</v>
      </c>
      <c r="G64" s="178" t="s">
        <v>482</v>
      </c>
      <c r="H64" s="178" t="s">
        <v>1092</v>
      </c>
      <c r="I64" s="178" t="s">
        <v>1088</v>
      </c>
      <c r="J64" s="178">
        <v>0</v>
      </c>
      <c r="K64" s="178" t="s">
        <v>359</v>
      </c>
      <c r="L64" s="178"/>
      <c r="M64" s="180">
        <v>0</v>
      </c>
      <c r="N64" s="229" t="s">
        <v>359</v>
      </c>
      <c r="O64" s="180">
        <v>0</v>
      </c>
      <c r="P64" s="270" t="s">
        <v>1400</v>
      </c>
      <c r="Q64" s="316"/>
    </row>
    <row r="65" spans="1:17" ht="137.5" x14ac:dyDescent="0.25">
      <c r="A65" s="178" t="s">
        <v>306</v>
      </c>
      <c r="B65" s="178" t="s">
        <v>306</v>
      </c>
      <c r="C65" s="178">
        <v>2020</v>
      </c>
      <c r="D65" s="178" t="s">
        <v>514</v>
      </c>
      <c r="E65" s="178" t="s">
        <v>449</v>
      </c>
      <c r="F65" s="178" t="s">
        <v>450</v>
      </c>
      <c r="G65" s="178" t="s">
        <v>515</v>
      </c>
      <c r="H65" s="178" t="s">
        <v>1085</v>
      </c>
      <c r="I65" s="178" t="s">
        <v>1086</v>
      </c>
      <c r="J65" s="178">
        <v>0</v>
      </c>
      <c r="K65" s="178" t="s">
        <v>359</v>
      </c>
      <c r="L65" s="178"/>
      <c r="M65" s="180">
        <v>0</v>
      </c>
      <c r="N65" s="229" t="s">
        <v>359</v>
      </c>
      <c r="O65" s="180">
        <v>0</v>
      </c>
      <c r="P65" s="173"/>
      <c r="Q65" s="323" t="s">
        <v>1220</v>
      </c>
    </row>
    <row r="66" spans="1:17" ht="137.5" x14ac:dyDescent="0.25">
      <c r="A66" s="178" t="s">
        <v>306</v>
      </c>
      <c r="B66" s="178" t="s">
        <v>306</v>
      </c>
      <c r="C66" s="178">
        <v>2020</v>
      </c>
      <c r="D66" s="178" t="s">
        <v>514</v>
      </c>
      <c r="E66" s="178" t="s">
        <v>449</v>
      </c>
      <c r="F66" s="178" t="s">
        <v>450</v>
      </c>
      <c r="G66" s="178" t="s">
        <v>515</v>
      </c>
      <c r="H66" s="178" t="s">
        <v>1089</v>
      </c>
      <c r="I66" s="178" t="s">
        <v>1086</v>
      </c>
      <c r="J66" s="178">
        <v>0</v>
      </c>
      <c r="K66" s="178" t="s">
        <v>359</v>
      </c>
      <c r="L66" s="178"/>
      <c r="M66" s="180">
        <v>0</v>
      </c>
      <c r="N66" s="229" t="s">
        <v>359</v>
      </c>
      <c r="O66" s="180">
        <v>0</v>
      </c>
      <c r="P66" s="173"/>
      <c r="Q66" s="323" t="s">
        <v>1220</v>
      </c>
    </row>
    <row r="67" spans="1:17" ht="137.5" x14ac:dyDescent="0.25">
      <c r="A67" s="178" t="s">
        <v>306</v>
      </c>
      <c r="B67" s="178" t="s">
        <v>306</v>
      </c>
      <c r="C67" s="178">
        <v>2020</v>
      </c>
      <c r="D67" s="178" t="s">
        <v>514</v>
      </c>
      <c r="E67" s="178" t="s">
        <v>449</v>
      </c>
      <c r="F67" s="178" t="s">
        <v>450</v>
      </c>
      <c r="G67" s="178" t="s">
        <v>515</v>
      </c>
      <c r="H67" s="178" t="s">
        <v>1090</v>
      </c>
      <c r="I67" s="178" t="s">
        <v>1086</v>
      </c>
      <c r="J67" s="178">
        <v>0</v>
      </c>
      <c r="K67" s="178" t="s">
        <v>359</v>
      </c>
      <c r="L67" s="178"/>
      <c r="M67" s="180">
        <v>0</v>
      </c>
      <c r="N67" s="229" t="s">
        <v>359</v>
      </c>
      <c r="O67" s="180">
        <v>0</v>
      </c>
      <c r="P67" s="173"/>
      <c r="Q67" s="323" t="s">
        <v>1220</v>
      </c>
    </row>
    <row r="68" spans="1:17" ht="137.5" x14ac:dyDescent="0.25">
      <c r="A68" s="178" t="s">
        <v>306</v>
      </c>
      <c r="B68" s="178" t="s">
        <v>306</v>
      </c>
      <c r="C68" s="178">
        <v>2020</v>
      </c>
      <c r="D68" s="178" t="s">
        <v>514</v>
      </c>
      <c r="E68" s="178" t="s">
        <v>449</v>
      </c>
      <c r="F68" s="178" t="s">
        <v>450</v>
      </c>
      <c r="G68" s="178" t="s">
        <v>515</v>
      </c>
      <c r="H68" s="178" t="s">
        <v>1091</v>
      </c>
      <c r="I68" s="178" t="s">
        <v>1086</v>
      </c>
      <c r="J68" s="178">
        <v>0</v>
      </c>
      <c r="K68" s="178" t="s">
        <v>359</v>
      </c>
      <c r="L68" s="178"/>
      <c r="M68" s="180">
        <v>0</v>
      </c>
      <c r="N68" s="229" t="s">
        <v>359</v>
      </c>
      <c r="O68" s="180">
        <v>0</v>
      </c>
      <c r="P68" s="173"/>
      <c r="Q68" s="323" t="s">
        <v>1220</v>
      </c>
    </row>
    <row r="69" spans="1:17" ht="137.5" x14ac:dyDescent="0.25">
      <c r="A69" s="178" t="s">
        <v>306</v>
      </c>
      <c r="B69" s="178" t="s">
        <v>306</v>
      </c>
      <c r="C69" s="178">
        <v>2020</v>
      </c>
      <c r="D69" s="178" t="s">
        <v>514</v>
      </c>
      <c r="E69" s="178" t="s">
        <v>449</v>
      </c>
      <c r="F69" s="178" t="s">
        <v>450</v>
      </c>
      <c r="G69" s="178" t="s">
        <v>515</v>
      </c>
      <c r="H69" s="178" t="s">
        <v>1092</v>
      </c>
      <c r="I69" s="178" t="s">
        <v>1086</v>
      </c>
      <c r="J69" s="178">
        <v>0</v>
      </c>
      <c r="K69" s="178" t="s">
        <v>359</v>
      </c>
      <c r="L69" s="178"/>
      <c r="M69" s="180">
        <v>0</v>
      </c>
      <c r="N69" s="229" t="s">
        <v>359</v>
      </c>
      <c r="O69" s="180">
        <v>0</v>
      </c>
      <c r="P69" s="173"/>
      <c r="Q69" s="323" t="s">
        <v>1220</v>
      </c>
    </row>
    <row r="70" spans="1:17" ht="137.5" x14ac:dyDescent="0.25">
      <c r="A70" s="178" t="s">
        <v>306</v>
      </c>
      <c r="B70" s="178" t="s">
        <v>306</v>
      </c>
      <c r="C70" s="178">
        <v>2020</v>
      </c>
      <c r="D70" s="178" t="s">
        <v>534</v>
      </c>
      <c r="E70" s="178" t="s">
        <v>481</v>
      </c>
      <c r="F70" s="178" t="s">
        <v>450</v>
      </c>
      <c r="G70" s="178" t="s">
        <v>541</v>
      </c>
      <c r="H70" s="178" t="s">
        <v>1085</v>
      </c>
      <c r="I70" s="178" t="s">
        <v>1086</v>
      </c>
      <c r="J70" s="178">
        <v>2500</v>
      </c>
      <c r="K70" s="178" t="s">
        <v>359</v>
      </c>
      <c r="L70" s="178"/>
      <c r="M70" s="180">
        <v>1356</v>
      </c>
      <c r="N70" s="229">
        <v>54.24</v>
      </c>
      <c r="O70" s="180">
        <v>9</v>
      </c>
      <c r="P70" s="582" t="s">
        <v>1778</v>
      </c>
      <c r="Q70" s="323" t="s">
        <v>1220</v>
      </c>
    </row>
    <row r="71" spans="1:17" ht="162.5" x14ac:dyDescent="0.25">
      <c r="A71" s="178" t="s">
        <v>306</v>
      </c>
      <c r="B71" s="178" t="s">
        <v>306</v>
      </c>
      <c r="C71" s="178">
        <v>2020</v>
      </c>
      <c r="D71" s="178" t="s">
        <v>534</v>
      </c>
      <c r="E71" s="178" t="s">
        <v>481</v>
      </c>
      <c r="F71" s="178" t="s">
        <v>450</v>
      </c>
      <c r="G71" s="178" t="s">
        <v>541</v>
      </c>
      <c r="H71" s="178" t="s">
        <v>1085</v>
      </c>
      <c r="I71" s="178" t="s">
        <v>1093</v>
      </c>
      <c r="J71" s="178">
        <v>10</v>
      </c>
      <c r="K71" s="178" t="s">
        <v>359</v>
      </c>
      <c r="L71" s="178"/>
      <c r="M71" s="180">
        <v>0</v>
      </c>
      <c r="N71" s="229">
        <v>0</v>
      </c>
      <c r="O71" s="180">
        <v>0</v>
      </c>
      <c r="P71" s="563" t="s">
        <v>1734</v>
      </c>
      <c r="Q71" s="563" t="s">
        <v>1731</v>
      </c>
    </row>
    <row r="72" spans="1:17" ht="75" x14ac:dyDescent="0.25">
      <c r="A72" s="178" t="s">
        <v>306</v>
      </c>
      <c r="B72" s="178" t="s">
        <v>306</v>
      </c>
      <c r="C72" s="178">
        <v>2020</v>
      </c>
      <c r="D72" s="178" t="s">
        <v>534</v>
      </c>
      <c r="E72" s="178" t="s">
        <v>481</v>
      </c>
      <c r="F72" s="178" t="s">
        <v>450</v>
      </c>
      <c r="G72" s="178" t="s">
        <v>541</v>
      </c>
      <c r="H72" s="178" t="s">
        <v>1085</v>
      </c>
      <c r="I72" s="178" t="s">
        <v>1088</v>
      </c>
      <c r="J72" s="178">
        <v>4500</v>
      </c>
      <c r="K72" s="178" t="s">
        <v>359</v>
      </c>
      <c r="L72" s="178"/>
      <c r="M72" s="180">
        <v>4840</v>
      </c>
      <c r="N72" s="229">
        <v>107.56</v>
      </c>
      <c r="O72" s="180">
        <v>71</v>
      </c>
      <c r="P72" s="564" t="s">
        <v>1399</v>
      </c>
      <c r="Q72" s="316"/>
    </row>
    <row r="73" spans="1:17" ht="137.5" x14ac:dyDescent="0.25">
      <c r="A73" s="178" t="s">
        <v>306</v>
      </c>
      <c r="B73" s="178" t="s">
        <v>306</v>
      </c>
      <c r="C73" s="178">
        <v>2020</v>
      </c>
      <c r="D73" s="178" t="s">
        <v>534</v>
      </c>
      <c r="E73" s="178" t="s">
        <v>481</v>
      </c>
      <c r="F73" s="178" t="s">
        <v>450</v>
      </c>
      <c r="G73" s="178" t="s">
        <v>541</v>
      </c>
      <c r="H73" s="178" t="s">
        <v>1089</v>
      </c>
      <c r="I73" s="178" t="s">
        <v>1086</v>
      </c>
      <c r="J73" s="178">
        <v>500</v>
      </c>
      <c r="K73" s="178" t="s">
        <v>359</v>
      </c>
      <c r="L73" s="178"/>
      <c r="M73" s="180">
        <v>468</v>
      </c>
      <c r="N73" s="229">
        <v>93.6</v>
      </c>
      <c r="O73" s="180">
        <v>9</v>
      </c>
      <c r="P73" s="567" t="s">
        <v>1778</v>
      </c>
      <c r="Q73" s="323" t="s">
        <v>1220</v>
      </c>
    </row>
    <row r="74" spans="1:17" x14ac:dyDescent="0.25">
      <c r="A74" s="178" t="s">
        <v>306</v>
      </c>
      <c r="B74" s="178" t="s">
        <v>306</v>
      </c>
      <c r="C74" s="178">
        <v>2020</v>
      </c>
      <c r="D74" s="178" t="s">
        <v>534</v>
      </c>
      <c r="E74" s="178" t="s">
        <v>481</v>
      </c>
      <c r="F74" s="178" t="s">
        <v>450</v>
      </c>
      <c r="G74" s="178" t="s">
        <v>541</v>
      </c>
      <c r="H74" s="178" t="s">
        <v>1089</v>
      </c>
      <c r="I74" s="178" t="s">
        <v>1093</v>
      </c>
      <c r="J74" s="178">
        <v>0</v>
      </c>
      <c r="K74" s="178" t="s">
        <v>359</v>
      </c>
      <c r="L74" s="178"/>
      <c r="M74" s="180">
        <v>0</v>
      </c>
      <c r="N74" s="229" t="s">
        <v>359</v>
      </c>
      <c r="O74" s="180">
        <v>0</v>
      </c>
      <c r="P74" s="566"/>
      <c r="Q74" s="316"/>
    </row>
    <row r="75" spans="1:17" ht="75" x14ac:dyDescent="0.25">
      <c r="A75" s="178" t="s">
        <v>306</v>
      </c>
      <c r="B75" s="178" t="s">
        <v>306</v>
      </c>
      <c r="C75" s="178">
        <v>2020</v>
      </c>
      <c r="D75" s="178" t="s">
        <v>534</v>
      </c>
      <c r="E75" s="178" t="s">
        <v>481</v>
      </c>
      <c r="F75" s="178" t="s">
        <v>450</v>
      </c>
      <c r="G75" s="178" t="s">
        <v>541</v>
      </c>
      <c r="H75" s="178" t="s">
        <v>1089</v>
      </c>
      <c r="I75" s="178" t="s">
        <v>1088</v>
      </c>
      <c r="J75" s="178">
        <v>0</v>
      </c>
      <c r="K75" s="178" t="s">
        <v>359</v>
      </c>
      <c r="L75" s="178"/>
      <c r="M75" s="180">
        <v>0</v>
      </c>
      <c r="N75" s="229" t="s">
        <v>359</v>
      </c>
      <c r="O75" s="180">
        <v>0</v>
      </c>
      <c r="P75" s="270" t="s">
        <v>1399</v>
      </c>
      <c r="Q75" s="316"/>
    </row>
    <row r="76" spans="1:17" ht="137.5" x14ac:dyDescent="0.25">
      <c r="A76" s="178" t="s">
        <v>306</v>
      </c>
      <c r="B76" s="178" t="s">
        <v>306</v>
      </c>
      <c r="C76" s="178">
        <v>2020</v>
      </c>
      <c r="D76" s="178" t="s">
        <v>534</v>
      </c>
      <c r="E76" s="178" t="s">
        <v>481</v>
      </c>
      <c r="F76" s="178" t="s">
        <v>450</v>
      </c>
      <c r="G76" s="178" t="s">
        <v>541</v>
      </c>
      <c r="H76" s="178" t="s">
        <v>1090</v>
      </c>
      <c r="I76" s="178" t="s">
        <v>1086</v>
      </c>
      <c r="J76" s="178">
        <v>2500</v>
      </c>
      <c r="K76" s="178" t="s">
        <v>359</v>
      </c>
      <c r="L76" s="178"/>
      <c r="M76" s="180">
        <v>1356</v>
      </c>
      <c r="N76" s="229">
        <v>54.24</v>
      </c>
      <c r="O76" s="180">
        <v>9</v>
      </c>
      <c r="P76" s="567" t="s">
        <v>1778</v>
      </c>
      <c r="Q76" s="323" t="s">
        <v>1220</v>
      </c>
    </row>
    <row r="77" spans="1:17" x14ac:dyDescent="0.25">
      <c r="A77" s="178" t="s">
        <v>306</v>
      </c>
      <c r="B77" s="178" t="s">
        <v>306</v>
      </c>
      <c r="C77" s="178">
        <v>2020</v>
      </c>
      <c r="D77" s="178" t="s">
        <v>534</v>
      </c>
      <c r="E77" s="178" t="s">
        <v>481</v>
      </c>
      <c r="F77" s="178" t="s">
        <v>450</v>
      </c>
      <c r="G77" s="178" t="s">
        <v>541</v>
      </c>
      <c r="H77" s="178" t="s">
        <v>1090</v>
      </c>
      <c r="I77" s="178" t="s">
        <v>1093</v>
      </c>
      <c r="J77" s="178">
        <v>0</v>
      </c>
      <c r="K77" s="178" t="s">
        <v>359</v>
      </c>
      <c r="L77" s="178"/>
      <c r="M77" s="180">
        <v>0</v>
      </c>
      <c r="N77" s="229" t="s">
        <v>359</v>
      </c>
      <c r="O77" s="180">
        <v>0</v>
      </c>
      <c r="P77" s="566"/>
      <c r="Q77" s="316"/>
    </row>
    <row r="78" spans="1:17" ht="75" x14ac:dyDescent="0.25">
      <c r="A78" s="178" t="s">
        <v>306</v>
      </c>
      <c r="B78" s="178" t="s">
        <v>306</v>
      </c>
      <c r="C78" s="178">
        <v>2020</v>
      </c>
      <c r="D78" s="178" t="s">
        <v>534</v>
      </c>
      <c r="E78" s="178" t="s">
        <v>481</v>
      </c>
      <c r="F78" s="178" t="s">
        <v>450</v>
      </c>
      <c r="G78" s="178" t="s">
        <v>541</v>
      </c>
      <c r="H78" s="178" t="s">
        <v>1090</v>
      </c>
      <c r="I78" s="178" t="s">
        <v>1088</v>
      </c>
      <c r="J78" s="178">
        <v>0</v>
      </c>
      <c r="K78" s="178" t="s">
        <v>359</v>
      </c>
      <c r="L78" s="178"/>
      <c r="M78" s="180">
        <v>0</v>
      </c>
      <c r="N78" s="229" t="s">
        <v>359</v>
      </c>
      <c r="O78" s="180">
        <v>0</v>
      </c>
      <c r="P78" s="270" t="s">
        <v>1399</v>
      </c>
      <c r="Q78" s="316"/>
    </row>
    <row r="79" spans="1:17" ht="137.5" x14ac:dyDescent="0.25">
      <c r="A79" s="178" t="s">
        <v>306</v>
      </c>
      <c r="B79" s="178" t="s">
        <v>306</v>
      </c>
      <c r="C79" s="178">
        <v>2020</v>
      </c>
      <c r="D79" s="178" t="s">
        <v>534</v>
      </c>
      <c r="E79" s="178" t="s">
        <v>481</v>
      </c>
      <c r="F79" s="178" t="s">
        <v>450</v>
      </c>
      <c r="G79" s="178" t="s">
        <v>541</v>
      </c>
      <c r="H79" s="178" t="s">
        <v>1091</v>
      </c>
      <c r="I79" s="178" t="s">
        <v>1086</v>
      </c>
      <c r="J79" s="178">
        <v>700</v>
      </c>
      <c r="K79" s="178" t="s">
        <v>359</v>
      </c>
      <c r="L79" s="178"/>
      <c r="M79" s="180">
        <v>470</v>
      </c>
      <c r="N79" s="229">
        <v>67.14</v>
      </c>
      <c r="O79" s="180">
        <v>9</v>
      </c>
      <c r="P79" s="567" t="s">
        <v>1778</v>
      </c>
      <c r="Q79" s="323" t="s">
        <v>1220</v>
      </c>
    </row>
    <row r="80" spans="1:17" x14ac:dyDescent="0.25">
      <c r="A80" s="178" t="s">
        <v>306</v>
      </c>
      <c r="B80" s="178" t="s">
        <v>306</v>
      </c>
      <c r="C80" s="178">
        <v>2020</v>
      </c>
      <c r="D80" s="178" t="s">
        <v>534</v>
      </c>
      <c r="E80" s="178" t="s">
        <v>481</v>
      </c>
      <c r="F80" s="178" t="s">
        <v>450</v>
      </c>
      <c r="G80" s="178" t="s">
        <v>541</v>
      </c>
      <c r="H80" s="178" t="s">
        <v>1091</v>
      </c>
      <c r="I80" s="178" t="s">
        <v>1093</v>
      </c>
      <c r="J80" s="178">
        <v>0</v>
      </c>
      <c r="K80" s="178" t="s">
        <v>359</v>
      </c>
      <c r="L80" s="178"/>
      <c r="M80" s="180">
        <v>0</v>
      </c>
      <c r="N80" s="229" t="s">
        <v>359</v>
      </c>
      <c r="O80" s="180">
        <v>0</v>
      </c>
      <c r="P80" s="566"/>
      <c r="Q80" s="316"/>
    </row>
    <row r="81" spans="1:17" ht="75" x14ac:dyDescent="0.25">
      <c r="A81" s="178" t="s">
        <v>306</v>
      </c>
      <c r="B81" s="178" t="s">
        <v>306</v>
      </c>
      <c r="C81" s="178">
        <v>2020</v>
      </c>
      <c r="D81" s="178" t="s">
        <v>534</v>
      </c>
      <c r="E81" s="178" t="s">
        <v>481</v>
      </c>
      <c r="F81" s="178" t="s">
        <v>450</v>
      </c>
      <c r="G81" s="178" t="s">
        <v>541</v>
      </c>
      <c r="H81" s="178" t="s">
        <v>1091</v>
      </c>
      <c r="I81" s="178" t="s">
        <v>1088</v>
      </c>
      <c r="J81" s="178">
        <v>0</v>
      </c>
      <c r="K81" s="178" t="s">
        <v>359</v>
      </c>
      <c r="L81" s="178"/>
      <c r="M81" s="180">
        <v>0</v>
      </c>
      <c r="N81" s="229" t="s">
        <v>359</v>
      </c>
      <c r="O81" s="180">
        <v>0</v>
      </c>
      <c r="P81" s="270" t="s">
        <v>1399</v>
      </c>
      <c r="Q81" s="316"/>
    </row>
    <row r="82" spans="1:17" ht="137.5" x14ac:dyDescent="0.25">
      <c r="A82" s="178" t="s">
        <v>306</v>
      </c>
      <c r="B82" s="178" t="s">
        <v>306</v>
      </c>
      <c r="C82" s="178">
        <v>2020</v>
      </c>
      <c r="D82" s="178" t="s">
        <v>534</v>
      </c>
      <c r="E82" s="178" t="s">
        <v>481</v>
      </c>
      <c r="F82" s="178" t="s">
        <v>450</v>
      </c>
      <c r="G82" s="178" t="s">
        <v>541</v>
      </c>
      <c r="H82" s="178" t="s">
        <v>1092</v>
      </c>
      <c r="I82" s="178" t="s">
        <v>1086</v>
      </c>
      <c r="J82" s="178">
        <v>500</v>
      </c>
      <c r="K82" s="178" t="s">
        <v>359</v>
      </c>
      <c r="L82" s="178"/>
      <c r="M82" s="180">
        <v>468</v>
      </c>
      <c r="N82" s="229">
        <v>93.6</v>
      </c>
      <c r="O82" s="180">
        <v>9</v>
      </c>
      <c r="P82" s="567" t="s">
        <v>1778</v>
      </c>
      <c r="Q82" s="323" t="s">
        <v>1220</v>
      </c>
    </row>
    <row r="83" spans="1:17" x14ac:dyDescent="0.25">
      <c r="A83" s="178" t="s">
        <v>306</v>
      </c>
      <c r="B83" s="178" t="s">
        <v>306</v>
      </c>
      <c r="C83" s="178">
        <v>2020</v>
      </c>
      <c r="D83" s="178" t="s">
        <v>534</v>
      </c>
      <c r="E83" s="178" t="s">
        <v>481</v>
      </c>
      <c r="F83" s="178" t="s">
        <v>450</v>
      </c>
      <c r="G83" s="178" t="s">
        <v>541</v>
      </c>
      <c r="H83" s="178" t="s">
        <v>1092</v>
      </c>
      <c r="I83" s="178" t="s">
        <v>1093</v>
      </c>
      <c r="J83" s="178">
        <v>0</v>
      </c>
      <c r="K83" s="178" t="s">
        <v>359</v>
      </c>
      <c r="L83" s="178"/>
      <c r="M83" s="180">
        <v>0</v>
      </c>
      <c r="N83" s="229" t="s">
        <v>359</v>
      </c>
      <c r="O83" s="180">
        <v>0</v>
      </c>
      <c r="P83" s="566"/>
      <c r="Q83" s="316"/>
    </row>
    <row r="84" spans="1:17" ht="75" x14ac:dyDescent="0.25">
      <c r="A84" s="178" t="s">
        <v>306</v>
      </c>
      <c r="B84" s="178" t="s">
        <v>306</v>
      </c>
      <c r="C84" s="178">
        <v>2020</v>
      </c>
      <c r="D84" s="178" t="s">
        <v>534</v>
      </c>
      <c r="E84" s="178" t="s">
        <v>481</v>
      </c>
      <c r="F84" s="178" t="s">
        <v>450</v>
      </c>
      <c r="G84" s="178" t="s">
        <v>541</v>
      </c>
      <c r="H84" s="178" t="s">
        <v>1092</v>
      </c>
      <c r="I84" s="178" t="s">
        <v>1088</v>
      </c>
      <c r="J84" s="178">
        <v>0</v>
      </c>
      <c r="K84" s="178" t="s">
        <v>359</v>
      </c>
      <c r="L84" s="178"/>
      <c r="M84" s="180">
        <v>0</v>
      </c>
      <c r="N84" s="229" t="s">
        <v>359</v>
      </c>
      <c r="O84" s="180">
        <v>0</v>
      </c>
      <c r="P84" s="270" t="s">
        <v>1399</v>
      </c>
      <c r="Q84" s="316"/>
    </row>
    <row r="85" spans="1:17" ht="137.5" x14ac:dyDescent="0.25">
      <c r="A85" s="178" t="s">
        <v>306</v>
      </c>
      <c r="B85" s="178" t="s">
        <v>306</v>
      </c>
      <c r="C85" s="178">
        <v>2020</v>
      </c>
      <c r="D85" s="178" t="s">
        <v>534</v>
      </c>
      <c r="E85" s="178" t="s">
        <v>465</v>
      </c>
      <c r="F85" s="178" t="s">
        <v>450</v>
      </c>
      <c r="G85" s="178" t="s">
        <v>546</v>
      </c>
      <c r="H85" s="178" t="s">
        <v>1085</v>
      </c>
      <c r="I85" s="178" t="s">
        <v>1086</v>
      </c>
      <c r="J85" s="178">
        <v>4000</v>
      </c>
      <c r="K85" s="178" t="s">
        <v>359</v>
      </c>
      <c r="L85" s="178"/>
      <c r="M85" s="180">
        <v>2075</v>
      </c>
      <c r="N85" s="229">
        <v>51.88</v>
      </c>
      <c r="O85" s="180">
        <v>41</v>
      </c>
      <c r="P85" s="567" t="s">
        <v>1778</v>
      </c>
      <c r="Q85" s="323" t="s">
        <v>1220</v>
      </c>
    </row>
    <row r="86" spans="1:17" ht="162.5" x14ac:dyDescent="0.25">
      <c r="A86" s="178" t="s">
        <v>306</v>
      </c>
      <c r="B86" s="178" t="s">
        <v>306</v>
      </c>
      <c r="C86" s="178">
        <v>2020</v>
      </c>
      <c r="D86" s="178" t="s">
        <v>534</v>
      </c>
      <c r="E86" s="178" t="s">
        <v>465</v>
      </c>
      <c r="F86" s="178" t="s">
        <v>450</v>
      </c>
      <c r="G86" s="178" t="s">
        <v>546</v>
      </c>
      <c r="H86" s="178" t="s">
        <v>1085</v>
      </c>
      <c r="I86" s="178" t="s">
        <v>1093</v>
      </c>
      <c r="J86" s="178">
        <v>800</v>
      </c>
      <c r="K86" s="178" t="s">
        <v>359</v>
      </c>
      <c r="L86" s="178"/>
      <c r="M86" s="180">
        <v>585</v>
      </c>
      <c r="N86" s="229">
        <v>73.12</v>
      </c>
      <c r="O86" s="180">
        <v>45</v>
      </c>
      <c r="P86" s="563" t="s">
        <v>1734</v>
      </c>
      <c r="Q86" s="563" t="s">
        <v>1731</v>
      </c>
    </row>
    <row r="87" spans="1:17" ht="125" x14ac:dyDescent="0.25">
      <c r="A87" s="178" t="s">
        <v>306</v>
      </c>
      <c r="B87" s="178" t="s">
        <v>306</v>
      </c>
      <c r="C87" s="178">
        <v>2020</v>
      </c>
      <c r="D87" s="178" t="s">
        <v>534</v>
      </c>
      <c r="E87" s="178" t="s">
        <v>465</v>
      </c>
      <c r="F87" s="178" t="s">
        <v>450</v>
      </c>
      <c r="G87" s="178" t="s">
        <v>546</v>
      </c>
      <c r="H87" s="178" t="s">
        <v>1085</v>
      </c>
      <c r="I87" s="178" t="s">
        <v>1087</v>
      </c>
      <c r="J87" s="178">
        <v>0</v>
      </c>
      <c r="K87" s="178" t="s">
        <v>359</v>
      </c>
      <c r="L87" s="178"/>
      <c r="M87" s="180">
        <v>98</v>
      </c>
      <c r="N87" s="229" t="s">
        <v>1094</v>
      </c>
      <c r="O87" s="180">
        <v>3</v>
      </c>
      <c r="P87" s="563" t="s">
        <v>1730</v>
      </c>
      <c r="Q87" s="323" t="s">
        <v>1432</v>
      </c>
    </row>
    <row r="88" spans="1:17" ht="50" x14ac:dyDescent="0.25">
      <c r="A88" s="178" t="s">
        <v>306</v>
      </c>
      <c r="B88" s="178" t="s">
        <v>306</v>
      </c>
      <c r="C88" s="178">
        <v>2020</v>
      </c>
      <c r="D88" s="178" t="s">
        <v>534</v>
      </c>
      <c r="E88" s="178" t="s">
        <v>465</v>
      </c>
      <c r="F88" s="178" t="s">
        <v>450</v>
      </c>
      <c r="G88" s="178" t="s">
        <v>546</v>
      </c>
      <c r="H88" s="178" t="s">
        <v>1085</v>
      </c>
      <c r="I88" s="178" t="s">
        <v>1088</v>
      </c>
      <c r="J88" s="178">
        <v>14000</v>
      </c>
      <c r="K88" s="178" t="s">
        <v>359</v>
      </c>
      <c r="L88" s="178"/>
      <c r="M88" s="180">
        <v>20402</v>
      </c>
      <c r="N88" s="229">
        <v>145.72999999999999</v>
      </c>
      <c r="O88" s="180">
        <v>187</v>
      </c>
      <c r="P88" s="270" t="s">
        <v>1702</v>
      </c>
      <c r="Q88" s="316"/>
    </row>
    <row r="89" spans="1:17" ht="137.5" x14ac:dyDescent="0.25">
      <c r="A89" s="178" t="s">
        <v>306</v>
      </c>
      <c r="B89" s="178" t="s">
        <v>306</v>
      </c>
      <c r="C89" s="178">
        <v>2020</v>
      </c>
      <c r="D89" s="178" t="s">
        <v>534</v>
      </c>
      <c r="E89" s="178" t="s">
        <v>465</v>
      </c>
      <c r="F89" s="178" t="s">
        <v>450</v>
      </c>
      <c r="G89" s="178" t="s">
        <v>546</v>
      </c>
      <c r="H89" s="178" t="s">
        <v>1089</v>
      </c>
      <c r="I89" s="178" t="s">
        <v>1086</v>
      </c>
      <c r="J89" s="178">
        <v>700</v>
      </c>
      <c r="K89" s="178" t="s">
        <v>359</v>
      </c>
      <c r="L89" s="178"/>
      <c r="M89" s="180">
        <v>771</v>
      </c>
      <c r="N89" s="229">
        <v>110.14</v>
      </c>
      <c r="O89" s="180">
        <v>41</v>
      </c>
      <c r="P89" s="567" t="s">
        <v>1778</v>
      </c>
      <c r="Q89" s="323" t="s">
        <v>1220</v>
      </c>
    </row>
    <row r="90" spans="1:17" x14ac:dyDescent="0.25">
      <c r="A90" s="178" t="s">
        <v>306</v>
      </c>
      <c r="B90" s="178" t="s">
        <v>306</v>
      </c>
      <c r="C90" s="178">
        <v>2020</v>
      </c>
      <c r="D90" s="178" t="s">
        <v>534</v>
      </c>
      <c r="E90" s="178" t="s">
        <v>465</v>
      </c>
      <c r="F90" s="178" t="s">
        <v>450</v>
      </c>
      <c r="G90" s="178" t="s">
        <v>546</v>
      </c>
      <c r="H90" s="178" t="s">
        <v>1089</v>
      </c>
      <c r="I90" s="178" t="s">
        <v>1093</v>
      </c>
      <c r="J90" s="178">
        <v>0</v>
      </c>
      <c r="K90" s="178" t="s">
        <v>359</v>
      </c>
      <c r="L90" s="178"/>
      <c r="M90" s="180">
        <v>0</v>
      </c>
      <c r="N90" s="229" t="s">
        <v>359</v>
      </c>
      <c r="O90" s="180">
        <v>0</v>
      </c>
      <c r="P90" s="566"/>
      <c r="Q90" s="316"/>
    </row>
    <row r="91" spans="1:17" ht="125" x14ac:dyDescent="0.25">
      <c r="A91" s="178" t="s">
        <v>306</v>
      </c>
      <c r="B91" s="178" t="s">
        <v>306</v>
      </c>
      <c r="C91" s="178">
        <v>2020</v>
      </c>
      <c r="D91" s="178" t="s">
        <v>534</v>
      </c>
      <c r="E91" s="178" t="s">
        <v>465</v>
      </c>
      <c r="F91" s="178" t="s">
        <v>450</v>
      </c>
      <c r="G91" s="178" t="s">
        <v>546</v>
      </c>
      <c r="H91" s="178" t="s">
        <v>1089</v>
      </c>
      <c r="I91" s="178" t="s">
        <v>1087</v>
      </c>
      <c r="J91" s="178">
        <v>0</v>
      </c>
      <c r="K91" s="178" t="s">
        <v>359</v>
      </c>
      <c r="L91" s="178"/>
      <c r="M91" s="180">
        <v>98</v>
      </c>
      <c r="N91" s="229" t="s">
        <v>1094</v>
      </c>
      <c r="O91" s="180">
        <v>3</v>
      </c>
      <c r="P91" s="380" t="s">
        <v>1433</v>
      </c>
      <c r="Q91" s="323" t="s">
        <v>1432</v>
      </c>
    </row>
    <row r="92" spans="1:17" ht="50" x14ac:dyDescent="0.25">
      <c r="A92" s="178" t="s">
        <v>306</v>
      </c>
      <c r="B92" s="178" t="s">
        <v>306</v>
      </c>
      <c r="C92" s="178">
        <v>2020</v>
      </c>
      <c r="D92" s="178" t="s">
        <v>534</v>
      </c>
      <c r="E92" s="178" t="s">
        <v>465</v>
      </c>
      <c r="F92" s="178" t="s">
        <v>450</v>
      </c>
      <c r="G92" s="178" t="s">
        <v>546</v>
      </c>
      <c r="H92" s="178" t="s">
        <v>1089</v>
      </c>
      <c r="I92" s="178" t="s">
        <v>1088</v>
      </c>
      <c r="J92" s="178">
        <v>1000</v>
      </c>
      <c r="K92" s="178" t="s">
        <v>359</v>
      </c>
      <c r="L92" s="178"/>
      <c r="M92" s="180">
        <v>2256</v>
      </c>
      <c r="N92" s="229">
        <v>225.6</v>
      </c>
      <c r="O92" s="180">
        <v>187</v>
      </c>
      <c r="P92" s="270" t="s">
        <v>1702</v>
      </c>
      <c r="Q92" s="316"/>
    </row>
    <row r="93" spans="1:17" ht="137.5" x14ac:dyDescent="0.25">
      <c r="A93" s="178" t="s">
        <v>306</v>
      </c>
      <c r="B93" s="178" t="s">
        <v>306</v>
      </c>
      <c r="C93" s="178">
        <v>2020</v>
      </c>
      <c r="D93" s="178" t="s">
        <v>534</v>
      </c>
      <c r="E93" s="178" t="s">
        <v>465</v>
      </c>
      <c r="F93" s="178" t="s">
        <v>450</v>
      </c>
      <c r="G93" s="178" t="s">
        <v>546</v>
      </c>
      <c r="H93" s="178" t="s">
        <v>1090</v>
      </c>
      <c r="I93" s="178" t="s">
        <v>1086</v>
      </c>
      <c r="J93" s="178">
        <v>4000</v>
      </c>
      <c r="K93" s="178" t="s">
        <v>359</v>
      </c>
      <c r="L93" s="178"/>
      <c r="M93" s="180">
        <v>2071</v>
      </c>
      <c r="N93" s="229">
        <v>51.77</v>
      </c>
      <c r="O93" s="180">
        <v>41</v>
      </c>
      <c r="P93" s="567" t="s">
        <v>1778</v>
      </c>
      <c r="Q93" s="323" t="s">
        <v>1220</v>
      </c>
    </row>
    <row r="94" spans="1:17" x14ac:dyDescent="0.25">
      <c r="A94" s="178" t="s">
        <v>306</v>
      </c>
      <c r="B94" s="178" t="s">
        <v>306</v>
      </c>
      <c r="C94" s="178">
        <v>2020</v>
      </c>
      <c r="D94" s="178" t="s">
        <v>534</v>
      </c>
      <c r="E94" s="178" t="s">
        <v>465</v>
      </c>
      <c r="F94" s="178" t="s">
        <v>450</v>
      </c>
      <c r="G94" s="178" t="s">
        <v>546</v>
      </c>
      <c r="H94" s="178" t="s">
        <v>1090</v>
      </c>
      <c r="I94" s="178" t="s">
        <v>1093</v>
      </c>
      <c r="J94" s="178">
        <v>0</v>
      </c>
      <c r="K94" s="178" t="s">
        <v>359</v>
      </c>
      <c r="L94" s="178"/>
      <c r="M94" s="180">
        <v>0</v>
      </c>
      <c r="N94" s="229" t="s">
        <v>359</v>
      </c>
      <c r="O94" s="180">
        <v>0</v>
      </c>
      <c r="P94" s="566"/>
      <c r="Q94" s="316"/>
    </row>
    <row r="95" spans="1:17" ht="125" x14ac:dyDescent="0.25">
      <c r="A95" s="178" t="s">
        <v>306</v>
      </c>
      <c r="B95" s="178" t="s">
        <v>306</v>
      </c>
      <c r="C95" s="178">
        <v>2020</v>
      </c>
      <c r="D95" s="178" t="s">
        <v>534</v>
      </c>
      <c r="E95" s="178" t="s">
        <v>465</v>
      </c>
      <c r="F95" s="178" t="s">
        <v>450</v>
      </c>
      <c r="G95" s="178" t="s">
        <v>546</v>
      </c>
      <c r="H95" s="178" t="s">
        <v>1090</v>
      </c>
      <c r="I95" s="178" t="s">
        <v>1087</v>
      </c>
      <c r="J95" s="178">
        <v>0</v>
      </c>
      <c r="K95" s="178" t="s">
        <v>359</v>
      </c>
      <c r="L95" s="178"/>
      <c r="M95" s="180">
        <v>98</v>
      </c>
      <c r="N95" s="229" t="s">
        <v>1094</v>
      </c>
      <c r="O95" s="180">
        <v>3</v>
      </c>
      <c r="P95" s="380" t="s">
        <v>1433</v>
      </c>
      <c r="Q95" s="323" t="s">
        <v>1432</v>
      </c>
    </row>
    <row r="96" spans="1:17" ht="50" x14ac:dyDescent="0.25">
      <c r="A96" s="178" t="s">
        <v>306</v>
      </c>
      <c r="B96" s="178" t="s">
        <v>306</v>
      </c>
      <c r="C96" s="178">
        <v>2020</v>
      </c>
      <c r="D96" s="178" t="s">
        <v>534</v>
      </c>
      <c r="E96" s="178" t="s">
        <v>465</v>
      </c>
      <c r="F96" s="178" t="s">
        <v>450</v>
      </c>
      <c r="G96" s="178" t="s">
        <v>546</v>
      </c>
      <c r="H96" s="178" t="s">
        <v>1090</v>
      </c>
      <c r="I96" s="178" t="s">
        <v>1088</v>
      </c>
      <c r="J96" s="178">
        <v>3000</v>
      </c>
      <c r="K96" s="178" t="s">
        <v>359</v>
      </c>
      <c r="L96" s="178"/>
      <c r="M96" s="180">
        <v>11061</v>
      </c>
      <c r="N96" s="229">
        <v>368.7</v>
      </c>
      <c r="O96" s="180">
        <v>187</v>
      </c>
      <c r="P96" s="270" t="s">
        <v>1702</v>
      </c>
      <c r="Q96" s="316"/>
    </row>
    <row r="97" spans="1:17" ht="137.5" x14ac:dyDescent="0.25">
      <c r="A97" s="178" t="s">
        <v>306</v>
      </c>
      <c r="B97" s="178" t="s">
        <v>306</v>
      </c>
      <c r="C97" s="178">
        <v>2020</v>
      </c>
      <c r="D97" s="178" t="s">
        <v>534</v>
      </c>
      <c r="E97" s="178" t="s">
        <v>465</v>
      </c>
      <c r="F97" s="178" t="s">
        <v>450</v>
      </c>
      <c r="G97" s="178" t="s">
        <v>546</v>
      </c>
      <c r="H97" s="178" t="s">
        <v>1091</v>
      </c>
      <c r="I97" s="178" t="s">
        <v>1086</v>
      </c>
      <c r="J97" s="178">
        <v>1000</v>
      </c>
      <c r="K97" s="178" t="s">
        <v>359</v>
      </c>
      <c r="L97" s="178"/>
      <c r="M97" s="180">
        <v>1017</v>
      </c>
      <c r="N97" s="229">
        <v>101.7</v>
      </c>
      <c r="O97" s="180">
        <v>41</v>
      </c>
      <c r="P97" s="567" t="s">
        <v>1778</v>
      </c>
      <c r="Q97" s="323" t="s">
        <v>1220</v>
      </c>
    </row>
    <row r="98" spans="1:17" x14ac:dyDescent="0.25">
      <c r="A98" s="178" t="s">
        <v>306</v>
      </c>
      <c r="B98" s="178" t="s">
        <v>306</v>
      </c>
      <c r="C98" s="178">
        <v>2020</v>
      </c>
      <c r="D98" s="178" t="s">
        <v>534</v>
      </c>
      <c r="E98" s="178" t="s">
        <v>465</v>
      </c>
      <c r="F98" s="178" t="s">
        <v>450</v>
      </c>
      <c r="G98" s="178" t="s">
        <v>546</v>
      </c>
      <c r="H98" s="178" t="s">
        <v>1091</v>
      </c>
      <c r="I98" s="178" t="s">
        <v>1093</v>
      </c>
      <c r="J98" s="178">
        <v>0</v>
      </c>
      <c r="K98" s="178" t="s">
        <v>359</v>
      </c>
      <c r="L98" s="178"/>
      <c r="M98" s="180">
        <v>0</v>
      </c>
      <c r="N98" s="229" t="s">
        <v>359</v>
      </c>
      <c r="O98" s="180">
        <v>0</v>
      </c>
      <c r="P98" s="566"/>
      <c r="Q98" s="316"/>
    </row>
    <row r="99" spans="1:17" ht="125" x14ac:dyDescent="0.25">
      <c r="A99" s="178" t="s">
        <v>306</v>
      </c>
      <c r="B99" s="178" t="s">
        <v>306</v>
      </c>
      <c r="C99" s="178">
        <v>2020</v>
      </c>
      <c r="D99" s="178" t="s">
        <v>534</v>
      </c>
      <c r="E99" s="178" t="s">
        <v>465</v>
      </c>
      <c r="F99" s="178" t="s">
        <v>450</v>
      </c>
      <c r="G99" s="178" t="s">
        <v>546</v>
      </c>
      <c r="H99" s="178" t="s">
        <v>1091</v>
      </c>
      <c r="I99" s="178" t="s">
        <v>1087</v>
      </c>
      <c r="J99" s="178">
        <v>0</v>
      </c>
      <c r="K99" s="178" t="s">
        <v>359</v>
      </c>
      <c r="L99" s="178"/>
      <c r="M99" s="180">
        <v>97</v>
      </c>
      <c r="N99" s="229" t="s">
        <v>1094</v>
      </c>
      <c r="O99" s="180">
        <v>3</v>
      </c>
      <c r="P99" s="380" t="s">
        <v>1433</v>
      </c>
      <c r="Q99" s="323" t="s">
        <v>1432</v>
      </c>
    </row>
    <row r="100" spans="1:17" ht="50" x14ac:dyDescent="0.25">
      <c r="A100" s="178" t="s">
        <v>306</v>
      </c>
      <c r="B100" s="178" t="s">
        <v>306</v>
      </c>
      <c r="C100" s="178">
        <v>2020</v>
      </c>
      <c r="D100" s="178" t="s">
        <v>534</v>
      </c>
      <c r="E100" s="178" t="s">
        <v>465</v>
      </c>
      <c r="F100" s="178" t="s">
        <v>450</v>
      </c>
      <c r="G100" s="178" t="s">
        <v>546</v>
      </c>
      <c r="H100" s="178" t="s">
        <v>1091</v>
      </c>
      <c r="I100" s="178" t="s">
        <v>1088</v>
      </c>
      <c r="J100" s="178">
        <v>1000</v>
      </c>
      <c r="K100" s="178" t="s">
        <v>359</v>
      </c>
      <c r="L100" s="178"/>
      <c r="M100" s="180">
        <v>2246</v>
      </c>
      <c r="N100" s="229">
        <v>224.6</v>
      </c>
      <c r="O100" s="180">
        <v>187</v>
      </c>
      <c r="P100" s="270" t="s">
        <v>1702</v>
      </c>
      <c r="Q100" s="316"/>
    </row>
    <row r="101" spans="1:17" ht="137.5" x14ac:dyDescent="0.25">
      <c r="A101" s="178" t="s">
        <v>306</v>
      </c>
      <c r="B101" s="178" t="s">
        <v>306</v>
      </c>
      <c r="C101" s="178">
        <v>2020</v>
      </c>
      <c r="D101" s="178" t="s">
        <v>534</v>
      </c>
      <c r="E101" s="178" t="s">
        <v>465</v>
      </c>
      <c r="F101" s="178" t="s">
        <v>450</v>
      </c>
      <c r="G101" s="178" t="s">
        <v>546</v>
      </c>
      <c r="H101" s="178" t="s">
        <v>1092</v>
      </c>
      <c r="I101" s="178" t="s">
        <v>1086</v>
      </c>
      <c r="J101" s="178">
        <v>700</v>
      </c>
      <c r="K101" s="178" t="s">
        <v>359</v>
      </c>
      <c r="L101" s="178"/>
      <c r="M101" s="180">
        <v>771</v>
      </c>
      <c r="N101" s="229">
        <v>110.14</v>
      </c>
      <c r="O101" s="180">
        <v>41</v>
      </c>
      <c r="P101" s="567" t="s">
        <v>1778</v>
      </c>
      <c r="Q101" s="323" t="s">
        <v>1220</v>
      </c>
    </row>
    <row r="102" spans="1:17" x14ac:dyDescent="0.25">
      <c r="A102" s="178" t="s">
        <v>306</v>
      </c>
      <c r="B102" s="178" t="s">
        <v>306</v>
      </c>
      <c r="C102" s="178">
        <v>2020</v>
      </c>
      <c r="D102" s="178" t="s">
        <v>534</v>
      </c>
      <c r="E102" s="178" t="s">
        <v>465</v>
      </c>
      <c r="F102" s="178" t="s">
        <v>450</v>
      </c>
      <c r="G102" s="178" t="s">
        <v>546</v>
      </c>
      <c r="H102" s="178" t="s">
        <v>1092</v>
      </c>
      <c r="I102" s="178" t="s">
        <v>1093</v>
      </c>
      <c r="J102" s="178">
        <v>0</v>
      </c>
      <c r="K102" s="178" t="s">
        <v>359</v>
      </c>
      <c r="L102" s="178"/>
      <c r="M102" s="180">
        <v>0</v>
      </c>
      <c r="N102" s="229" t="s">
        <v>359</v>
      </c>
      <c r="O102" s="180">
        <v>0</v>
      </c>
      <c r="P102" s="566"/>
      <c r="Q102" s="316"/>
    </row>
    <row r="103" spans="1:17" ht="125" x14ac:dyDescent="0.25">
      <c r="A103" s="178" t="s">
        <v>306</v>
      </c>
      <c r="B103" s="178" t="s">
        <v>306</v>
      </c>
      <c r="C103" s="178">
        <v>2020</v>
      </c>
      <c r="D103" s="178" t="s">
        <v>534</v>
      </c>
      <c r="E103" s="178" t="s">
        <v>465</v>
      </c>
      <c r="F103" s="178" t="s">
        <v>450</v>
      </c>
      <c r="G103" s="178" t="s">
        <v>546</v>
      </c>
      <c r="H103" s="178" t="s">
        <v>1092</v>
      </c>
      <c r="I103" s="178" t="s">
        <v>1087</v>
      </c>
      <c r="J103" s="178">
        <v>0</v>
      </c>
      <c r="K103" s="178" t="s">
        <v>359</v>
      </c>
      <c r="L103" s="178"/>
      <c r="M103" s="180">
        <v>98</v>
      </c>
      <c r="N103" s="229" t="s">
        <v>1094</v>
      </c>
      <c r="O103" s="180">
        <v>3</v>
      </c>
      <c r="P103" s="380" t="s">
        <v>1433</v>
      </c>
      <c r="Q103" s="323" t="s">
        <v>1432</v>
      </c>
    </row>
    <row r="104" spans="1:17" ht="50" x14ac:dyDescent="0.25">
      <c r="A104" s="178" t="s">
        <v>306</v>
      </c>
      <c r="B104" s="178" t="s">
        <v>306</v>
      </c>
      <c r="C104" s="178">
        <v>2020</v>
      </c>
      <c r="D104" s="178" t="s">
        <v>534</v>
      </c>
      <c r="E104" s="178" t="s">
        <v>465</v>
      </c>
      <c r="F104" s="178" t="s">
        <v>450</v>
      </c>
      <c r="G104" s="178" t="s">
        <v>546</v>
      </c>
      <c r="H104" s="178" t="s">
        <v>1092</v>
      </c>
      <c r="I104" s="178" t="s">
        <v>1088</v>
      </c>
      <c r="J104" s="178">
        <v>1000</v>
      </c>
      <c r="K104" s="178" t="s">
        <v>359</v>
      </c>
      <c r="L104" s="178"/>
      <c r="M104" s="180">
        <v>2256</v>
      </c>
      <c r="N104" s="229">
        <v>225.6</v>
      </c>
      <c r="O104" s="180">
        <v>187</v>
      </c>
      <c r="P104" s="270" t="s">
        <v>1702</v>
      </c>
      <c r="Q104" s="316"/>
    </row>
    <row r="105" spans="1:17" ht="137.5" x14ac:dyDescent="0.25">
      <c r="A105" s="178" t="s">
        <v>306</v>
      </c>
      <c r="B105" s="178" t="s">
        <v>306</v>
      </c>
      <c r="C105" s="178">
        <v>2020</v>
      </c>
      <c r="D105" s="178" t="s">
        <v>534</v>
      </c>
      <c r="E105" s="178" t="s">
        <v>465</v>
      </c>
      <c r="F105" s="178" t="s">
        <v>450</v>
      </c>
      <c r="G105" s="178" t="s">
        <v>478</v>
      </c>
      <c r="H105" s="178" t="s">
        <v>1085</v>
      </c>
      <c r="I105" s="178" t="s">
        <v>1086</v>
      </c>
      <c r="J105" s="178">
        <v>600</v>
      </c>
      <c r="K105" s="178" t="s">
        <v>359</v>
      </c>
      <c r="L105" s="178"/>
      <c r="M105" s="180">
        <v>1043</v>
      </c>
      <c r="N105" s="229">
        <v>173.83</v>
      </c>
      <c r="O105" s="180">
        <v>9</v>
      </c>
      <c r="P105" s="567" t="s">
        <v>1778</v>
      </c>
      <c r="Q105" s="323" t="s">
        <v>1220</v>
      </c>
    </row>
    <row r="106" spans="1:17" ht="125" x14ac:dyDescent="0.25">
      <c r="A106" s="178" t="s">
        <v>306</v>
      </c>
      <c r="B106" s="178" t="s">
        <v>306</v>
      </c>
      <c r="C106" s="178">
        <v>2020</v>
      </c>
      <c r="D106" s="178" t="s">
        <v>534</v>
      </c>
      <c r="E106" s="178" t="s">
        <v>465</v>
      </c>
      <c r="F106" s="178" t="s">
        <v>450</v>
      </c>
      <c r="G106" s="178" t="s">
        <v>478</v>
      </c>
      <c r="H106" s="178" t="s">
        <v>1085</v>
      </c>
      <c r="I106" s="178" t="s">
        <v>1087</v>
      </c>
      <c r="J106" s="178">
        <v>50</v>
      </c>
      <c r="K106" s="178" t="s">
        <v>359</v>
      </c>
      <c r="L106" s="178"/>
      <c r="M106" s="180">
        <v>159</v>
      </c>
      <c r="N106" s="229">
        <v>318</v>
      </c>
      <c r="O106" s="180">
        <v>4</v>
      </c>
      <c r="P106" s="565" t="s">
        <v>1433</v>
      </c>
      <c r="Q106" s="323" t="s">
        <v>1432</v>
      </c>
    </row>
    <row r="107" spans="1:17" ht="62.5" x14ac:dyDescent="0.25">
      <c r="A107" s="178" t="s">
        <v>306</v>
      </c>
      <c r="B107" s="178" t="s">
        <v>306</v>
      </c>
      <c r="C107" s="178">
        <v>2020</v>
      </c>
      <c r="D107" s="178" t="s">
        <v>534</v>
      </c>
      <c r="E107" s="178" t="s">
        <v>465</v>
      </c>
      <c r="F107" s="178" t="s">
        <v>450</v>
      </c>
      <c r="G107" s="178" t="s">
        <v>478</v>
      </c>
      <c r="H107" s="178" t="s">
        <v>1085</v>
      </c>
      <c r="I107" s="178" t="s">
        <v>1088</v>
      </c>
      <c r="J107" s="178">
        <v>2000</v>
      </c>
      <c r="K107" s="178" t="s">
        <v>359</v>
      </c>
      <c r="L107" s="178"/>
      <c r="M107" s="180">
        <v>1810</v>
      </c>
      <c r="N107" s="229">
        <v>90.5</v>
      </c>
      <c r="O107" s="180">
        <v>14</v>
      </c>
      <c r="P107" s="270" t="s">
        <v>1703</v>
      </c>
      <c r="Q107" s="316"/>
    </row>
    <row r="108" spans="1:17" ht="137.5" x14ac:dyDescent="0.25">
      <c r="A108" s="178" t="s">
        <v>306</v>
      </c>
      <c r="B108" s="178" t="s">
        <v>306</v>
      </c>
      <c r="C108" s="178">
        <v>2020</v>
      </c>
      <c r="D108" s="178" t="s">
        <v>534</v>
      </c>
      <c r="E108" s="178" t="s">
        <v>465</v>
      </c>
      <c r="F108" s="178" t="s">
        <v>450</v>
      </c>
      <c r="G108" s="178" t="s">
        <v>478</v>
      </c>
      <c r="H108" s="178" t="s">
        <v>1089</v>
      </c>
      <c r="I108" s="178" t="s">
        <v>1086</v>
      </c>
      <c r="J108" s="178">
        <v>100</v>
      </c>
      <c r="K108" s="178" t="s">
        <v>359</v>
      </c>
      <c r="L108" s="178"/>
      <c r="M108" s="180">
        <v>239</v>
      </c>
      <c r="N108" s="229">
        <v>239</v>
      </c>
      <c r="O108" s="180">
        <v>9</v>
      </c>
      <c r="P108" s="567" t="s">
        <v>1778</v>
      </c>
      <c r="Q108" s="323" t="s">
        <v>1220</v>
      </c>
    </row>
    <row r="109" spans="1:17" ht="125" x14ac:dyDescent="0.25">
      <c r="A109" s="178" t="s">
        <v>306</v>
      </c>
      <c r="B109" s="178" t="s">
        <v>306</v>
      </c>
      <c r="C109" s="178">
        <v>2020</v>
      </c>
      <c r="D109" s="178" t="s">
        <v>534</v>
      </c>
      <c r="E109" s="178" t="s">
        <v>465</v>
      </c>
      <c r="F109" s="178" t="s">
        <v>450</v>
      </c>
      <c r="G109" s="178" t="s">
        <v>478</v>
      </c>
      <c r="H109" s="178" t="s">
        <v>1089</v>
      </c>
      <c r="I109" s="178" t="s">
        <v>1087</v>
      </c>
      <c r="J109" s="178">
        <v>0</v>
      </c>
      <c r="K109" s="178" t="s">
        <v>359</v>
      </c>
      <c r="L109" s="178"/>
      <c r="M109" s="180">
        <v>159</v>
      </c>
      <c r="N109" s="229" t="s">
        <v>1094</v>
      </c>
      <c r="O109" s="180">
        <v>4</v>
      </c>
      <c r="P109" s="565" t="s">
        <v>1433</v>
      </c>
      <c r="Q109" s="323" t="s">
        <v>1432</v>
      </c>
    </row>
    <row r="110" spans="1:17" ht="62.5" x14ac:dyDescent="0.25">
      <c r="A110" s="178" t="s">
        <v>306</v>
      </c>
      <c r="B110" s="178" t="s">
        <v>306</v>
      </c>
      <c r="C110" s="178">
        <v>2020</v>
      </c>
      <c r="D110" s="178" t="s">
        <v>534</v>
      </c>
      <c r="E110" s="178" t="s">
        <v>465</v>
      </c>
      <c r="F110" s="178" t="s">
        <v>450</v>
      </c>
      <c r="G110" s="178" t="s">
        <v>478</v>
      </c>
      <c r="H110" s="178" t="s">
        <v>1089</v>
      </c>
      <c r="I110" s="178" t="s">
        <v>1088</v>
      </c>
      <c r="J110" s="178">
        <v>500</v>
      </c>
      <c r="K110" s="178" t="s">
        <v>359</v>
      </c>
      <c r="L110" s="178"/>
      <c r="M110" s="180">
        <v>477</v>
      </c>
      <c r="N110" s="229">
        <v>95.4</v>
      </c>
      <c r="O110" s="180">
        <v>14</v>
      </c>
      <c r="P110" s="270" t="s">
        <v>1703</v>
      </c>
      <c r="Q110" s="316"/>
    </row>
    <row r="111" spans="1:17" ht="137.5" x14ac:dyDescent="0.25">
      <c r="A111" s="178" t="s">
        <v>306</v>
      </c>
      <c r="B111" s="178" t="s">
        <v>306</v>
      </c>
      <c r="C111" s="178">
        <v>2020</v>
      </c>
      <c r="D111" s="178" t="s">
        <v>534</v>
      </c>
      <c r="E111" s="178" t="s">
        <v>465</v>
      </c>
      <c r="F111" s="178" t="s">
        <v>450</v>
      </c>
      <c r="G111" s="178" t="s">
        <v>478</v>
      </c>
      <c r="H111" s="178" t="s">
        <v>1090</v>
      </c>
      <c r="I111" s="178" t="s">
        <v>1086</v>
      </c>
      <c r="J111" s="178">
        <v>600</v>
      </c>
      <c r="K111" s="178" t="s">
        <v>359</v>
      </c>
      <c r="L111" s="178"/>
      <c r="M111" s="180">
        <v>1043</v>
      </c>
      <c r="N111" s="229">
        <v>173.83</v>
      </c>
      <c r="O111" s="180">
        <v>9</v>
      </c>
      <c r="P111" s="567" t="s">
        <v>1778</v>
      </c>
      <c r="Q111" s="323" t="s">
        <v>1220</v>
      </c>
    </row>
    <row r="112" spans="1:17" ht="125" x14ac:dyDescent="0.25">
      <c r="A112" s="178" t="s">
        <v>306</v>
      </c>
      <c r="B112" s="178" t="s">
        <v>306</v>
      </c>
      <c r="C112" s="178">
        <v>2020</v>
      </c>
      <c r="D112" s="178" t="s">
        <v>534</v>
      </c>
      <c r="E112" s="178" t="s">
        <v>465</v>
      </c>
      <c r="F112" s="178" t="s">
        <v>450</v>
      </c>
      <c r="G112" s="178" t="s">
        <v>478</v>
      </c>
      <c r="H112" s="178" t="s">
        <v>1090</v>
      </c>
      <c r="I112" s="178" t="s">
        <v>1087</v>
      </c>
      <c r="J112" s="178">
        <v>50</v>
      </c>
      <c r="K112" s="178" t="s">
        <v>359</v>
      </c>
      <c r="L112" s="178"/>
      <c r="M112" s="180">
        <v>159</v>
      </c>
      <c r="N112" s="229">
        <v>318</v>
      </c>
      <c r="O112" s="180">
        <v>4</v>
      </c>
      <c r="P112" s="565" t="s">
        <v>1433</v>
      </c>
      <c r="Q112" s="323" t="s">
        <v>1432</v>
      </c>
    </row>
    <row r="113" spans="1:17" ht="62.5" x14ac:dyDescent="0.25">
      <c r="A113" s="178" t="s">
        <v>306</v>
      </c>
      <c r="B113" s="178" t="s">
        <v>306</v>
      </c>
      <c r="C113" s="178">
        <v>2020</v>
      </c>
      <c r="D113" s="178" t="s">
        <v>534</v>
      </c>
      <c r="E113" s="178" t="s">
        <v>465</v>
      </c>
      <c r="F113" s="178" t="s">
        <v>450</v>
      </c>
      <c r="G113" s="178" t="s">
        <v>478</v>
      </c>
      <c r="H113" s="178" t="s">
        <v>1090</v>
      </c>
      <c r="I113" s="178" t="s">
        <v>1088</v>
      </c>
      <c r="J113" s="178">
        <v>500</v>
      </c>
      <c r="K113" s="178" t="s">
        <v>359</v>
      </c>
      <c r="L113" s="178"/>
      <c r="M113" s="180">
        <v>427</v>
      </c>
      <c r="N113" s="229">
        <v>85.4</v>
      </c>
      <c r="O113" s="180">
        <v>14</v>
      </c>
      <c r="P113" s="270" t="s">
        <v>1703</v>
      </c>
      <c r="Q113" s="316"/>
    </row>
    <row r="114" spans="1:17" ht="137.5" x14ac:dyDescent="0.25">
      <c r="A114" s="178" t="s">
        <v>306</v>
      </c>
      <c r="B114" s="178" t="s">
        <v>306</v>
      </c>
      <c r="C114" s="178">
        <v>2020</v>
      </c>
      <c r="D114" s="178" t="s">
        <v>534</v>
      </c>
      <c r="E114" s="178" t="s">
        <v>465</v>
      </c>
      <c r="F114" s="178" t="s">
        <v>450</v>
      </c>
      <c r="G114" s="178" t="s">
        <v>478</v>
      </c>
      <c r="H114" s="178" t="s">
        <v>1091</v>
      </c>
      <c r="I114" s="178" t="s">
        <v>1086</v>
      </c>
      <c r="J114" s="178">
        <v>100</v>
      </c>
      <c r="K114" s="178" t="s">
        <v>359</v>
      </c>
      <c r="L114" s="178"/>
      <c r="M114" s="180">
        <v>236</v>
      </c>
      <c r="N114" s="229">
        <v>236</v>
      </c>
      <c r="O114" s="180">
        <v>9</v>
      </c>
      <c r="P114" s="567" t="s">
        <v>1778</v>
      </c>
      <c r="Q114" s="323" t="s">
        <v>1220</v>
      </c>
    </row>
    <row r="115" spans="1:17" ht="125" x14ac:dyDescent="0.25">
      <c r="A115" s="178" t="s">
        <v>306</v>
      </c>
      <c r="B115" s="178" t="s">
        <v>306</v>
      </c>
      <c r="C115" s="178">
        <v>2020</v>
      </c>
      <c r="D115" s="178" t="s">
        <v>534</v>
      </c>
      <c r="E115" s="178" t="s">
        <v>465</v>
      </c>
      <c r="F115" s="178" t="s">
        <v>450</v>
      </c>
      <c r="G115" s="178" t="s">
        <v>478</v>
      </c>
      <c r="H115" s="178" t="s">
        <v>1091</v>
      </c>
      <c r="I115" s="178" t="s">
        <v>1087</v>
      </c>
      <c r="J115" s="178">
        <v>0</v>
      </c>
      <c r="K115" s="178" t="s">
        <v>359</v>
      </c>
      <c r="L115" s="178"/>
      <c r="M115" s="180">
        <v>158</v>
      </c>
      <c r="N115" s="229" t="s">
        <v>1094</v>
      </c>
      <c r="O115" s="180">
        <v>4</v>
      </c>
      <c r="P115" s="565" t="s">
        <v>1433</v>
      </c>
      <c r="Q115" s="323" t="s">
        <v>1432</v>
      </c>
    </row>
    <row r="116" spans="1:17" ht="62.5" x14ac:dyDescent="0.25">
      <c r="A116" s="178" t="s">
        <v>306</v>
      </c>
      <c r="B116" s="178" t="s">
        <v>306</v>
      </c>
      <c r="C116" s="178">
        <v>2020</v>
      </c>
      <c r="D116" s="178" t="s">
        <v>534</v>
      </c>
      <c r="E116" s="178" t="s">
        <v>465</v>
      </c>
      <c r="F116" s="178" t="s">
        <v>450</v>
      </c>
      <c r="G116" s="178" t="s">
        <v>478</v>
      </c>
      <c r="H116" s="178" t="s">
        <v>1091</v>
      </c>
      <c r="I116" s="178" t="s">
        <v>1088</v>
      </c>
      <c r="J116" s="178">
        <v>500</v>
      </c>
      <c r="K116" s="178" t="s">
        <v>359</v>
      </c>
      <c r="L116" s="178"/>
      <c r="M116" s="180">
        <v>468</v>
      </c>
      <c r="N116" s="229">
        <v>93.6</v>
      </c>
      <c r="O116" s="180">
        <v>14</v>
      </c>
      <c r="P116" s="270" t="s">
        <v>1703</v>
      </c>
      <c r="Q116" s="316"/>
    </row>
    <row r="117" spans="1:17" ht="137.5" x14ac:dyDescent="0.25">
      <c r="A117" s="178" t="s">
        <v>306</v>
      </c>
      <c r="B117" s="178" t="s">
        <v>306</v>
      </c>
      <c r="C117" s="178">
        <v>2020</v>
      </c>
      <c r="D117" s="178" t="s">
        <v>534</v>
      </c>
      <c r="E117" s="178" t="s">
        <v>465</v>
      </c>
      <c r="F117" s="178" t="s">
        <v>450</v>
      </c>
      <c r="G117" s="178" t="s">
        <v>478</v>
      </c>
      <c r="H117" s="178" t="s">
        <v>1092</v>
      </c>
      <c r="I117" s="178" t="s">
        <v>1086</v>
      </c>
      <c r="J117" s="178">
        <v>100</v>
      </c>
      <c r="K117" s="178" t="s">
        <v>359</v>
      </c>
      <c r="L117" s="178"/>
      <c r="M117" s="180">
        <v>239</v>
      </c>
      <c r="N117" s="229">
        <v>239</v>
      </c>
      <c r="O117" s="180">
        <v>9</v>
      </c>
      <c r="P117" s="567" t="s">
        <v>1778</v>
      </c>
      <c r="Q117" s="323" t="s">
        <v>1220</v>
      </c>
    </row>
    <row r="118" spans="1:17" ht="125" x14ac:dyDescent="0.25">
      <c r="A118" s="178" t="s">
        <v>306</v>
      </c>
      <c r="B118" s="178" t="s">
        <v>306</v>
      </c>
      <c r="C118" s="178">
        <v>2020</v>
      </c>
      <c r="D118" s="178" t="s">
        <v>534</v>
      </c>
      <c r="E118" s="178" t="s">
        <v>465</v>
      </c>
      <c r="F118" s="178" t="s">
        <v>450</v>
      </c>
      <c r="G118" s="178" t="s">
        <v>478</v>
      </c>
      <c r="H118" s="178" t="s">
        <v>1092</v>
      </c>
      <c r="I118" s="178" t="s">
        <v>1087</v>
      </c>
      <c r="J118" s="178">
        <v>0</v>
      </c>
      <c r="K118" s="178" t="s">
        <v>359</v>
      </c>
      <c r="L118" s="178"/>
      <c r="M118" s="180">
        <v>128</v>
      </c>
      <c r="N118" s="229" t="s">
        <v>1094</v>
      </c>
      <c r="O118" s="180">
        <v>4</v>
      </c>
      <c r="P118" s="565" t="s">
        <v>1433</v>
      </c>
      <c r="Q118" s="323" t="s">
        <v>1432</v>
      </c>
    </row>
    <row r="119" spans="1:17" ht="62.5" x14ac:dyDescent="0.25">
      <c r="A119" s="178" t="s">
        <v>306</v>
      </c>
      <c r="B119" s="178" t="s">
        <v>306</v>
      </c>
      <c r="C119" s="178">
        <v>2020</v>
      </c>
      <c r="D119" s="178" t="s">
        <v>534</v>
      </c>
      <c r="E119" s="178" t="s">
        <v>465</v>
      </c>
      <c r="F119" s="178" t="s">
        <v>450</v>
      </c>
      <c r="G119" s="178" t="s">
        <v>478</v>
      </c>
      <c r="H119" s="178" t="s">
        <v>1092</v>
      </c>
      <c r="I119" s="178" t="s">
        <v>1088</v>
      </c>
      <c r="J119" s="178">
        <v>500</v>
      </c>
      <c r="K119" s="178" t="s">
        <v>359</v>
      </c>
      <c r="L119" s="178"/>
      <c r="M119" s="180">
        <v>473</v>
      </c>
      <c r="N119" s="229">
        <v>94.6</v>
      </c>
      <c r="O119" s="180">
        <v>14</v>
      </c>
      <c r="P119" s="270" t="s">
        <v>1703</v>
      </c>
      <c r="Q119" s="316"/>
    </row>
    <row r="120" spans="1:17" ht="137.5" x14ac:dyDescent="0.25">
      <c r="A120" s="178" t="s">
        <v>306</v>
      </c>
      <c r="B120" s="178" t="s">
        <v>306</v>
      </c>
      <c r="C120" s="178">
        <v>2020</v>
      </c>
      <c r="D120" s="178" t="s">
        <v>534</v>
      </c>
      <c r="E120" s="178" t="s">
        <v>465</v>
      </c>
      <c r="F120" s="178" t="s">
        <v>450</v>
      </c>
      <c r="G120" s="178" t="s">
        <v>483</v>
      </c>
      <c r="H120" s="178" t="s">
        <v>1085</v>
      </c>
      <c r="I120" s="178" t="s">
        <v>1086</v>
      </c>
      <c r="J120" s="178">
        <v>8000</v>
      </c>
      <c r="K120" s="178" t="s">
        <v>359</v>
      </c>
      <c r="L120" s="178"/>
      <c r="M120" s="180">
        <v>6025</v>
      </c>
      <c r="N120" s="229">
        <v>75.31</v>
      </c>
      <c r="O120" s="180">
        <v>66</v>
      </c>
      <c r="P120" s="567" t="s">
        <v>1778</v>
      </c>
      <c r="Q120" s="323" t="s">
        <v>1220</v>
      </c>
    </row>
    <row r="121" spans="1:17" ht="162.5" x14ac:dyDescent="0.25">
      <c r="A121" s="178" t="s">
        <v>306</v>
      </c>
      <c r="B121" s="178" t="s">
        <v>306</v>
      </c>
      <c r="C121" s="178">
        <v>2020</v>
      </c>
      <c r="D121" s="178" t="s">
        <v>534</v>
      </c>
      <c r="E121" s="178" t="s">
        <v>465</v>
      </c>
      <c r="F121" s="178" t="s">
        <v>450</v>
      </c>
      <c r="G121" s="178" t="s">
        <v>483</v>
      </c>
      <c r="H121" s="178" t="s">
        <v>1085</v>
      </c>
      <c r="I121" s="178" t="s">
        <v>1093</v>
      </c>
      <c r="J121" s="178">
        <v>200</v>
      </c>
      <c r="K121" s="178" t="s">
        <v>359</v>
      </c>
      <c r="L121" s="178"/>
      <c r="M121" s="180">
        <v>153</v>
      </c>
      <c r="N121" s="229">
        <v>76.5</v>
      </c>
      <c r="O121" s="180">
        <v>14</v>
      </c>
      <c r="P121" s="563" t="s">
        <v>1734</v>
      </c>
      <c r="Q121" s="563" t="s">
        <v>1731</v>
      </c>
    </row>
    <row r="122" spans="1:17" ht="125" x14ac:dyDescent="0.25">
      <c r="A122" s="178" t="s">
        <v>306</v>
      </c>
      <c r="B122" s="178" t="s">
        <v>306</v>
      </c>
      <c r="C122" s="178">
        <v>2020</v>
      </c>
      <c r="D122" s="178" t="s">
        <v>534</v>
      </c>
      <c r="E122" s="178" t="s">
        <v>465</v>
      </c>
      <c r="F122" s="178" t="s">
        <v>450</v>
      </c>
      <c r="G122" s="178" t="s">
        <v>483</v>
      </c>
      <c r="H122" s="178" t="s">
        <v>1085</v>
      </c>
      <c r="I122" s="178" t="s">
        <v>1087</v>
      </c>
      <c r="J122" s="178">
        <v>700</v>
      </c>
      <c r="K122" s="178" t="s">
        <v>359</v>
      </c>
      <c r="L122" s="178"/>
      <c r="M122" s="180">
        <v>2160</v>
      </c>
      <c r="N122" s="229">
        <v>308.57</v>
      </c>
      <c r="O122" s="180">
        <v>37</v>
      </c>
      <c r="P122" s="565" t="s">
        <v>1433</v>
      </c>
      <c r="Q122" s="323" t="s">
        <v>1432</v>
      </c>
    </row>
    <row r="123" spans="1:17" ht="75" x14ac:dyDescent="0.25">
      <c r="A123" s="178" t="s">
        <v>306</v>
      </c>
      <c r="B123" s="178" t="s">
        <v>306</v>
      </c>
      <c r="C123" s="178">
        <v>2020</v>
      </c>
      <c r="D123" s="178" t="s">
        <v>534</v>
      </c>
      <c r="E123" s="178" t="s">
        <v>465</v>
      </c>
      <c r="F123" s="178" t="s">
        <v>450</v>
      </c>
      <c r="G123" s="178" t="s">
        <v>483</v>
      </c>
      <c r="H123" s="178" t="s">
        <v>1085</v>
      </c>
      <c r="I123" s="178" t="s">
        <v>1088</v>
      </c>
      <c r="J123" s="178">
        <v>18000</v>
      </c>
      <c r="K123" s="178" t="s">
        <v>359</v>
      </c>
      <c r="L123" s="178"/>
      <c r="M123" s="180">
        <v>15815</v>
      </c>
      <c r="N123" s="229">
        <v>87.86</v>
      </c>
      <c r="O123" s="180">
        <v>114</v>
      </c>
      <c r="P123" s="270" t="s">
        <v>1696</v>
      </c>
      <c r="Q123" s="316"/>
    </row>
    <row r="124" spans="1:17" ht="137.5" x14ac:dyDescent="0.25">
      <c r="A124" s="178" t="s">
        <v>306</v>
      </c>
      <c r="B124" s="178" t="s">
        <v>306</v>
      </c>
      <c r="C124" s="178">
        <v>2020</v>
      </c>
      <c r="D124" s="178" t="s">
        <v>534</v>
      </c>
      <c r="E124" s="178" t="s">
        <v>465</v>
      </c>
      <c r="F124" s="178" t="s">
        <v>450</v>
      </c>
      <c r="G124" s="178" t="s">
        <v>483</v>
      </c>
      <c r="H124" s="178" t="s">
        <v>1089</v>
      </c>
      <c r="I124" s="178" t="s">
        <v>1086</v>
      </c>
      <c r="J124" s="178">
        <v>2000</v>
      </c>
      <c r="K124" s="178" t="s">
        <v>359</v>
      </c>
      <c r="L124" s="178"/>
      <c r="M124" s="180">
        <v>1393</v>
      </c>
      <c r="N124" s="229">
        <v>69.650000000000006</v>
      </c>
      <c r="O124" s="180">
        <v>66</v>
      </c>
      <c r="P124" s="567" t="s">
        <v>1778</v>
      </c>
      <c r="Q124" s="323" t="s">
        <v>1220</v>
      </c>
    </row>
    <row r="125" spans="1:17" x14ac:dyDescent="0.25">
      <c r="A125" s="178" t="s">
        <v>306</v>
      </c>
      <c r="B125" s="178" t="s">
        <v>306</v>
      </c>
      <c r="C125" s="178">
        <v>2020</v>
      </c>
      <c r="D125" s="178" t="s">
        <v>534</v>
      </c>
      <c r="E125" s="178" t="s">
        <v>465</v>
      </c>
      <c r="F125" s="178" t="s">
        <v>450</v>
      </c>
      <c r="G125" s="178" t="s">
        <v>483</v>
      </c>
      <c r="H125" s="178" t="s">
        <v>1089</v>
      </c>
      <c r="I125" s="178" t="s">
        <v>1093</v>
      </c>
      <c r="J125" s="178">
        <v>0</v>
      </c>
      <c r="K125" s="178" t="s">
        <v>359</v>
      </c>
      <c r="L125" s="178"/>
      <c r="M125" s="180">
        <v>0</v>
      </c>
      <c r="N125" s="229" t="s">
        <v>359</v>
      </c>
      <c r="O125" s="180">
        <v>0</v>
      </c>
      <c r="P125" s="566"/>
      <c r="Q125" s="316"/>
    </row>
    <row r="126" spans="1:17" ht="125" x14ac:dyDescent="0.25">
      <c r="A126" s="178" t="s">
        <v>306</v>
      </c>
      <c r="B126" s="178" t="s">
        <v>306</v>
      </c>
      <c r="C126" s="178">
        <v>2020</v>
      </c>
      <c r="D126" s="178" t="s">
        <v>534</v>
      </c>
      <c r="E126" s="178" t="s">
        <v>465</v>
      </c>
      <c r="F126" s="178" t="s">
        <v>450</v>
      </c>
      <c r="G126" s="178" t="s">
        <v>483</v>
      </c>
      <c r="H126" s="178" t="s">
        <v>1089</v>
      </c>
      <c r="I126" s="178" t="s">
        <v>1087</v>
      </c>
      <c r="J126" s="178">
        <v>0</v>
      </c>
      <c r="K126" s="178" t="s">
        <v>359</v>
      </c>
      <c r="L126" s="178"/>
      <c r="M126" s="180">
        <v>953</v>
      </c>
      <c r="N126" s="229" t="s">
        <v>1094</v>
      </c>
      <c r="O126" s="180">
        <v>37</v>
      </c>
      <c r="P126" s="380" t="s">
        <v>1433</v>
      </c>
      <c r="Q126" s="323" t="s">
        <v>1432</v>
      </c>
    </row>
    <row r="127" spans="1:17" ht="75" x14ac:dyDescent="0.25">
      <c r="A127" s="178" t="s">
        <v>306</v>
      </c>
      <c r="B127" s="178" t="s">
        <v>306</v>
      </c>
      <c r="C127" s="178">
        <v>2020</v>
      </c>
      <c r="D127" s="178" t="s">
        <v>534</v>
      </c>
      <c r="E127" s="178" t="s">
        <v>465</v>
      </c>
      <c r="F127" s="178" t="s">
        <v>450</v>
      </c>
      <c r="G127" s="178" t="s">
        <v>483</v>
      </c>
      <c r="H127" s="178" t="s">
        <v>1089</v>
      </c>
      <c r="I127" s="178" t="s">
        <v>1088</v>
      </c>
      <c r="J127" s="178">
        <v>1500</v>
      </c>
      <c r="K127" s="178" t="s">
        <v>359</v>
      </c>
      <c r="L127" s="178"/>
      <c r="M127" s="180">
        <v>1817</v>
      </c>
      <c r="N127" s="229">
        <v>121.13</v>
      </c>
      <c r="O127" s="180">
        <v>114</v>
      </c>
      <c r="P127" s="270" t="s">
        <v>1696</v>
      </c>
      <c r="Q127" s="316"/>
    </row>
    <row r="128" spans="1:17" ht="137.5" x14ac:dyDescent="0.25">
      <c r="A128" s="178" t="s">
        <v>306</v>
      </c>
      <c r="B128" s="178" t="s">
        <v>306</v>
      </c>
      <c r="C128" s="178">
        <v>2020</v>
      </c>
      <c r="D128" s="178" t="s">
        <v>534</v>
      </c>
      <c r="E128" s="178" t="s">
        <v>465</v>
      </c>
      <c r="F128" s="178" t="s">
        <v>450</v>
      </c>
      <c r="G128" s="178" t="s">
        <v>483</v>
      </c>
      <c r="H128" s="178" t="s">
        <v>1090</v>
      </c>
      <c r="I128" s="178" t="s">
        <v>1086</v>
      </c>
      <c r="J128" s="178">
        <v>8000</v>
      </c>
      <c r="K128" s="178" t="s">
        <v>359</v>
      </c>
      <c r="L128" s="178"/>
      <c r="M128" s="180">
        <v>6025</v>
      </c>
      <c r="N128" s="229">
        <v>75.31</v>
      </c>
      <c r="O128" s="180">
        <v>66</v>
      </c>
      <c r="P128" s="567" t="s">
        <v>1778</v>
      </c>
      <c r="Q128" s="323" t="s">
        <v>1220</v>
      </c>
    </row>
    <row r="129" spans="1:17" x14ac:dyDescent="0.25">
      <c r="A129" s="178" t="s">
        <v>306</v>
      </c>
      <c r="B129" s="178" t="s">
        <v>306</v>
      </c>
      <c r="C129" s="178">
        <v>2020</v>
      </c>
      <c r="D129" s="178" t="s">
        <v>534</v>
      </c>
      <c r="E129" s="178" t="s">
        <v>465</v>
      </c>
      <c r="F129" s="178" t="s">
        <v>450</v>
      </c>
      <c r="G129" s="178" t="s">
        <v>483</v>
      </c>
      <c r="H129" s="178" t="s">
        <v>1090</v>
      </c>
      <c r="I129" s="178" t="s">
        <v>1093</v>
      </c>
      <c r="J129" s="178">
        <v>0</v>
      </c>
      <c r="K129" s="178" t="s">
        <v>359</v>
      </c>
      <c r="L129" s="178"/>
      <c r="M129" s="180">
        <v>0</v>
      </c>
      <c r="N129" s="229" t="s">
        <v>359</v>
      </c>
      <c r="O129" s="180">
        <v>0</v>
      </c>
      <c r="P129" s="566"/>
      <c r="Q129" s="316"/>
    </row>
    <row r="130" spans="1:17" ht="125" x14ac:dyDescent="0.25">
      <c r="A130" s="178" t="s">
        <v>306</v>
      </c>
      <c r="B130" s="178" t="s">
        <v>306</v>
      </c>
      <c r="C130" s="178">
        <v>2020</v>
      </c>
      <c r="D130" s="178" t="s">
        <v>534</v>
      </c>
      <c r="E130" s="178" t="s">
        <v>465</v>
      </c>
      <c r="F130" s="178" t="s">
        <v>450</v>
      </c>
      <c r="G130" s="178" t="s">
        <v>483</v>
      </c>
      <c r="H130" s="178" t="s">
        <v>1090</v>
      </c>
      <c r="I130" s="178" t="s">
        <v>1087</v>
      </c>
      <c r="J130" s="178">
        <v>700</v>
      </c>
      <c r="K130" s="178" t="s">
        <v>359</v>
      </c>
      <c r="L130" s="178"/>
      <c r="M130" s="180">
        <v>2160</v>
      </c>
      <c r="N130" s="229">
        <v>308.57</v>
      </c>
      <c r="O130" s="180">
        <v>37</v>
      </c>
      <c r="P130" s="380" t="s">
        <v>1433</v>
      </c>
      <c r="Q130" s="323" t="s">
        <v>1432</v>
      </c>
    </row>
    <row r="131" spans="1:17" ht="75" x14ac:dyDescent="0.25">
      <c r="A131" s="178" t="s">
        <v>306</v>
      </c>
      <c r="B131" s="178" t="s">
        <v>306</v>
      </c>
      <c r="C131" s="178">
        <v>2020</v>
      </c>
      <c r="D131" s="178" t="s">
        <v>534</v>
      </c>
      <c r="E131" s="178" t="s">
        <v>465</v>
      </c>
      <c r="F131" s="178" t="s">
        <v>450</v>
      </c>
      <c r="G131" s="178" t="s">
        <v>483</v>
      </c>
      <c r="H131" s="178" t="s">
        <v>1090</v>
      </c>
      <c r="I131" s="178" t="s">
        <v>1088</v>
      </c>
      <c r="J131" s="178">
        <v>4000</v>
      </c>
      <c r="K131" s="178" t="s">
        <v>359</v>
      </c>
      <c r="L131" s="178"/>
      <c r="M131" s="180">
        <v>6429</v>
      </c>
      <c r="N131" s="229">
        <v>160.72</v>
      </c>
      <c r="O131" s="180">
        <v>114</v>
      </c>
      <c r="P131" s="270" t="s">
        <v>1696</v>
      </c>
      <c r="Q131" s="316"/>
    </row>
    <row r="132" spans="1:17" ht="137.5" x14ac:dyDescent="0.25">
      <c r="A132" s="178" t="s">
        <v>306</v>
      </c>
      <c r="B132" s="178" t="s">
        <v>306</v>
      </c>
      <c r="C132" s="178">
        <v>2020</v>
      </c>
      <c r="D132" s="178" t="s">
        <v>534</v>
      </c>
      <c r="E132" s="178" t="s">
        <v>465</v>
      </c>
      <c r="F132" s="178" t="s">
        <v>450</v>
      </c>
      <c r="G132" s="178" t="s">
        <v>483</v>
      </c>
      <c r="H132" s="178" t="s">
        <v>1091</v>
      </c>
      <c r="I132" s="178" t="s">
        <v>1086</v>
      </c>
      <c r="J132" s="178">
        <v>2000</v>
      </c>
      <c r="K132" s="178" t="s">
        <v>359</v>
      </c>
      <c r="L132" s="178"/>
      <c r="M132" s="180">
        <v>1439</v>
      </c>
      <c r="N132" s="229">
        <v>71.95</v>
      </c>
      <c r="O132" s="180">
        <v>66</v>
      </c>
      <c r="P132" s="567" t="s">
        <v>1778</v>
      </c>
      <c r="Q132" s="323" t="s">
        <v>1220</v>
      </c>
    </row>
    <row r="133" spans="1:17" x14ac:dyDescent="0.25">
      <c r="A133" s="178" t="s">
        <v>306</v>
      </c>
      <c r="B133" s="178" t="s">
        <v>306</v>
      </c>
      <c r="C133" s="178">
        <v>2020</v>
      </c>
      <c r="D133" s="178" t="s">
        <v>534</v>
      </c>
      <c r="E133" s="178" t="s">
        <v>465</v>
      </c>
      <c r="F133" s="178" t="s">
        <v>450</v>
      </c>
      <c r="G133" s="178" t="s">
        <v>483</v>
      </c>
      <c r="H133" s="178" t="s">
        <v>1091</v>
      </c>
      <c r="I133" s="178" t="s">
        <v>1093</v>
      </c>
      <c r="J133" s="178">
        <v>0</v>
      </c>
      <c r="K133" s="178" t="s">
        <v>359</v>
      </c>
      <c r="L133" s="178"/>
      <c r="M133" s="180">
        <v>0</v>
      </c>
      <c r="N133" s="229" t="s">
        <v>359</v>
      </c>
      <c r="O133" s="180">
        <v>0</v>
      </c>
      <c r="P133" s="566"/>
      <c r="Q133" s="316"/>
    </row>
    <row r="134" spans="1:17" ht="125" x14ac:dyDescent="0.25">
      <c r="A134" s="178" t="s">
        <v>306</v>
      </c>
      <c r="B134" s="178" t="s">
        <v>306</v>
      </c>
      <c r="C134" s="178">
        <v>2020</v>
      </c>
      <c r="D134" s="178" t="s">
        <v>534</v>
      </c>
      <c r="E134" s="178" t="s">
        <v>465</v>
      </c>
      <c r="F134" s="178" t="s">
        <v>450</v>
      </c>
      <c r="G134" s="178" t="s">
        <v>483</v>
      </c>
      <c r="H134" s="178" t="s">
        <v>1091</v>
      </c>
      <c r="I134" s="178" t="s">
        <v>1087</v>
      </c>
      <c r="J134" s="178">
        <v>300</v>
      </c>
      <c r="K134" s="178" t="s">
        <v>359</v>
      </c>
      <c r="L134" s="178"/>
      <c r="M134" s="180">
        <v>1273</v>
      </c>
      <c r="N134" s="229">
        <v>424.33</v>
      </c>
      <c r="O134" s="180">
        <v>37</v>
      </c>
      <c r="P134" s="380" t="s">
        <v>1433</v>
      </c>
      <c r="Q134" s="323" t="s">
        <v>1432</v>
      </c>
    </row>
    <row r="135" spans="1:17" ht="75" x14ac:dyDescent="0.25">
      <c r="A135" s="178" t="s">
        <v>306</v>
      </c>
      <c r="B135" s="178" t="s">
        <v>306</v>
      </c>
      <c r="C135" s="178">
        <v>2020</v>
      </c>
      <c r="D135" s="178" t="s">
        <v>534</v>
      </c>
      <c r="E135" s="178" t="s">
        <v>465</v>
      </c>
      <c r="F135" s="178" t="s">
        <v>450</v>
      </c>
      <c r="G135" s="178" t="s">
        <v>483</v>
      </c>
      <c r="H135" s="178" t="s">
        <v>1091</v>
      </c>
      <c r="I135" s="178" t="s">
        <v>1088</v>
      </c>
      <c r="J135" s="178">
        <v>1500</v>
      </c>
      <c r="K135" s="178" t="s">
        <v>359</v>
      </c>
      <c r="L135" s="178"/>
      <c r="M135" s="180">
        <v>1814</v>
      </c>
      <c r="N135" s="229">
        <v>120.93</v>
      </c>
      <c r="O135" s="180">
        <v>114</v>
      </c>
      <c r="P135" s="270" t="s">
        <v>1696</v>
      </c>
      <c r="Q135" s="316"/>
    </row>
    <row r="136" spans="1:17" ht="137.5" x14ac:dyDescent="0.25">
      <c r="A136" s="178" t="s">
        <v>306</v>
      </c>
      <c r="B136" s="178" t="s">
        <v>306</v>
      </c>
      <c r="C136" s="178">
        <v>2020</v>
      </c>
      <c r="D136" s="178" t="s">
        <v>534</v>
      </c>
      <c r="E136" s="178" t="s">
        <v>465</v>
      </c>
      <c r="F136" s="178" t="s">
        <v>450</v>
      </c>
      <c r="G136" s="178" t="s">
        <v>483</v>
      </c>
      <c r="H136" s="178" t="s">
        <v>1092</v>
      </c>
      <c r="I136" s="178" t="s">
        <v>1086</v>
      </c>
      <c r="J136" s="178">
        <v>2000</v>
      </c>
      <c r="K136" s="178" t="s">
        <v>359</v>
      </c>
      <c r="L136" s="178"/>
      <c r="M136" s="180">
        <v>1393</v>
      </c>
      <c r="N136" s="229">
        <v>69.650000000000006</v>
      </c>
      <c r="O136" s="180">
        <v>66</v>
      </c>
      <c r="P136" s="567" t="s">
        <v>1778</v>
      </c>
      <c r="Q136" s="323" t="s">
        <v>1220</v>
      </c>
    </row>
    <row r="137" spans="1:17" x14ac:dyDescent="0.25">
      <c r="A137" s="178" t="s">
        <v>306</v>
      </c>
      <c r="B137" s="178" t="s">
        <v>306</v>
      </c>
      <c r="C137" s="178">
        <v>2020</v>
      </c>
      <c r="D137" s="178" t="s">
        <v>534</v>
      </c>
      <c r="E137" s="178" t="s">
        <v>465</v>
      </c>
      <c r="F137" s="178" t="s">
        <v>450</v>
      </c>
      <c r="G137" s="178" t="s">
        <v>483</v>
      </c>
      <c r="H137" s="178" t="s">
        <v>1092</v>
      </c>
      <c r="I137" s="178" t="s">
        <v>1093</v>
      </c>
      <c r="J137" s="178">
        <v>0</v>
      </c>
      <c r="K137" s="178" t="s">
        <v>359</v>
      </c>
      <c r="L137" s="178"/>
      <c r="M137" s="180">
        <v>0</v>
      </c>
      <c r="N137" s="229" t="s">
        <v>359</v>
      </c>
      <c r="O137" s="180">
        <v>0</v>
      </c>
      <c r="P137" s="566"/>
      <c r="Q137" s="316"/>
    </row>
    <row r="138" spans="1:17" ht="125" x14ac:dyDescent="0.25">
      <c r="A138" s="178" t="s">
        <v>306</v>
      </c>
      <c r="B138" s="178" t="s">
        <v>306</v>
      </c>
      <c r="C138" s="178">
        <v>2020</v>
      </c>
      <c r="D138" s="178" t="s">
        <v>534</v>
      </c>
      <c r="E138" s="178" t="s">
        <v>465</v>
      </c>
      <c r="F138" s="178" t="s">
        <v>450</v>
      </c>
      <c r="G138" s="178" t="s">
        <v>483</v>
      </c>
      <c r="H138" s="178" t="s">
        <v>1092</v>
      </c>
      <c r="I138" s="178" t="s">
        <v>1087</v>
      </c>
      <c r="J138" s="178">
        <v>0</v>
      </c>
      <c r="K138" s="178" t="s">
        <v>359</v>
      </c>
      <c r="L138" s="178"/>
      <c r="M138" s="180">
        <v>953</v>
      </c>
      <c r="N138" s="229" t="s">
        <v>1094</v>
      </c>
      <c r="O138" s="180">
        <v>37</v>
      </c>
      <c r="P138" s="380" t="s">
        <v>1433</v>
      </c>
      <c r="Q138" s="323" t="s">
        <v>1432</v>
      </c>
    </row>
    <row r="139" spans="1:17" ht="75" x14ac:dyDescent="0.25">
      <c r="A139" s="178" t="s">
        <v>306</v>
      </c>
      <c r="B139" s="178" t="s">
        <v>306</v>
      </c>
      <c r="C139" s="178">
        <v>2020</v>
      </c>
      <c r="D139" s="178" t="s">
        <v>534</v>
      </c>
      <c r="E139" s="178" t="s">
        <v>465</v>
      </c>
      <c r="F139" s="178" t="s">
        <v>450</v>
      </c>
      <c r="G139" s="178" t="s">
        <v>483</v>
      </c>
      <c r="H139" s="178" t="s">
        <v>1092</v>
      </c>
      <c r="I139" s="178" t="s">
        <v>1088</v>
      </c>
      <c r="J139" s="178">
        <v>1500</v>
      </c>
      <c r="K139" s="178" t="s">
        <v>359</v>
      </c>
      <c r="L139" s="178"/>
      <c r="M139" s="180">
        <v>1817</v>
      </c>
      <c r="N139" s="229">
        <v>121.13</v>
      </c>
      <c r="O139" s="180">
        <v>114</v>
      </c>
      <c r="P139" s="270" t="s">
        <v>1696</v>
      </c>
      <c r="Q139" s="316"/>
    </row>
    <row r="140" spans="1:17" ht="162.5" x14ac:dyDescent="0.25">
      <c r="A140" s="178" t="s">
        <v>306</v>
      </c>
      <c r="B140" s="178" t="s">
        <v>306</v>
      </c>
      <c r="C140" s="178">
        <v>2020</v>
      </c>
      <c r="D140" s="178" t="s">
        <v>562</v>
      </c>
      <c r="E140" s="178" t="s">
        <v>465</v>
      </c>
      <c r="F140" s="178" t="s">
        <v>450</v>
      </c>
      <c r="G140" s="178" t="s">
        <v>483</v>
      </c>
      <c r="H140" s="178" t="s">
        <v>1085</v>
      </c>
      <c r="I140" s="178" t="s">
        <v>1093</v>
      </c>
      <c r="J140" s="178">
        <v>5000</v>
      </c>
      <c r="K140" s="178" t="s">
        <v>359</v>
      </c>
      <c r="L140" s="178"/>
      <c r="M140" s="180">
        <v>4075</v>
      </c>
      <c r="N140" s="229">
        <v>81.5</v>
      </c>
      <c r="O140" s="180">
        <v>10</v>
      </c>
      <c r="P140" s="323" t="s">
        <v>1101</v>
      </c>
      <c r="Q140" s="563" t="s">
        <v>1731</v>
      </c>
    </row>
    <row r="141" spans="1:17" ht="162.5" x14ac:dyDescent="0.25">
      <c r="A141" s="178" t="s">
        <v>306</v>
      </c>
      <c r="B141" s="178" t="s">
        <v>306</v>
      </c>
      <c r="C141" s="178">
        <v>2020</v>
      </c>
      <c r="D141" s="178" t="s">
        <v>562</v>
      </c>
      <c r="E141" s="178" t="s">
        <v>465</v>
      </c>
      <c r="F141" s="178" t="s">
        <v>450</v>
      </c>
      <c r="G141" s="178" t="s">
        <v>483</v>
      </c>
      <c r="H141" s="178" t="s">
        <v>1089</v>
      </c>
      <c r="I141" s="178" t="s">
        <v>1093</v>
      </c>
      <c r="J141" s="178">
        <v>800</v>
      </c>
      <c r="K141" s="178" t="s">
        <v>359</v>
      </c>
      <c r="L141" s="178"/>
      <c r="M141" s="180">
        <v>640</v>
      </c>
      <c r="N141" s="229">
        <v>80</v>
      </c>
      <c r="O141" s="180">
        <v>10</v>
      </c>
      <c r="P141" s="323" t="s">
        <v>1101</v>
      </c>
      <c r="Q141" s="563" t="s">
        <v>1731</v>
      </c>
    </row>
    <row r="142" spans="1:17" ht="162.5" x14ac:dyDescent="0.25">
      <c r="A142" s="178" t="s">
        <v>306</v>
      </c>
      <c r="B142" s="178" t="s">
        <v>306</v>
      </c>
      <c r="C142" s="178">
        <v>2020</v>
      </c>
      <c r="D142" s="178" t="s">
        <v>562</v>
      </c>
      <c r="E142" s="178" t="s">
        <v>465</v>
      </c>
      <c r="F142" s="178" t="s">
        <v>450</v>
      </c>
      <c r="G142" s="178" t="s">
        <v>483</v>
      </c>
      <c r="H142" s="178" t="s">
        <v>1090</v>
      </c>
      <c r="I142" s="178" t="s">
        <v>1093</v>
      </c>
      <c r="J142" s="178">
        <v>5000</v>
      </c>
      <c r="K142" s="178" t="s">
        <v>359</v>
      </c>
      <c r="L142" s="178"/>
      <c r="M142" s="180">
        <v>3177</v>
      </c>
      <c r="N142" s="229">
        <v>63.54</v>
      </c>
      <c r="O142" s="180">
        <v>10</v>
      </c>
      <c r="P142" s="323" t="s">
        <v>1101</v>
      </c>
      <c r="Q142" s="563" t="s">
        <v>1731</v>
      </c>
    </row>
    <row r="143" spans="1:17" ht="37.5" x14ac:dyDescent="0.25">
      <c r="A143" s="178" t="s">
        <v>306</v>
      </c>
      <c r="B143" s="178" t="s">
        <v>306</v>
      </c>
      <c r="C143" s="178">
        <v>2020</v>
      </c>
      <c r="D143" s="178" t="s">
        <v>562</v>
      </c>
      <c r="E143" s="178" t="s">
        <v>465</v>
      </c>
      <c r="F143" s="178" t="s">
        <v>450</v>
      </c>
      <c r="G143" s="178" t="s">
        <v>483</v>
      </c>
      <c r="H143" s="178" t="s">
        <v>1091</v>
      </c>
      <c r="I143" s="178" t="s">
        <v>1093</v>
      </c>
      <c r="J143" s="178">
        <v>0</v>
      </c>
      <c r="K143" s="178" t="s">
        <v>359</v>
      </c>
      <c r="L143" s="178"/>
      <c r="M143" s="180">
        <v>0</v>
      </c>
      <c r="N143" s="229" t="s">
        <v>359</v>
      </c>
      <c r="O143" s="180">
        <v>0</v>
      </c>
      <c r="P143" s="323" t="s">
        <v>1101</v>
      </c>
      <c r="Q143" s="316"/>
    </row>
    <row r="144" spans="1:17" ht="37.5" x14ac:dyDescent="0.25">
      <c r="A144" s="178" t="s">
        <v>306</v>
      </c>
      <c r="B144" s="178" t="s">
        <v>306</v>
      </c>
      <c r="C144" s="178">
        <v>2020</v>
      </c>
      <c r="D144" s="178" t="s">
        <v>562</v>
      </c>
      <c r="E144" s="178" t="s">
        <v>465</v>
      </c>
      <c r="F144" s="178" t="s">
        <v>450</v>
      </c>
      <c r="G144" s="178" t="s">
        <v>483</v>
      </c>
      <c r="H144" s="178" t="s">
        <v>1092</v>
      </c>
      <c r="I144" s="178" t="s">
        <v>1093</v>
      </c>
      <c r="J144" s="178">
        <v>0</v>
      </c>
      <c r="K144" s="178" t="s">
        <v>359</v>
      </c>
      <c r="L144" s="178"/>
      <c r="M144" s="180">
        <v>0</v>
      </c>
      <c r="N144" s="229" t="s">
        <v>359</v>
      </c>
      <c r="O144" s="180">
        <v>0</v>
      </c>
      <c r="P144" s="323" t="s">
        <v>1101</v>
      </c>
      <c r="Q144" s="316"/>
    </row>
    <row r="145" spans="1:17" ht="137.5" x14ac:dyDescent="0.25">
      <c r="A145" s="178" t="s">
        <v>306</v>
      </c>
      <c r="B145" s="178" t="s">
        <v>306</v>
      </c>
      <c r="C145" s="178">
        <v>2020</v>
      </c>
      <c r="D145" s="178" t="s">
        <v>611</v>
      </c>
      <c r="E145" s="178" t="s">
        <v>465</v>
      </c>
      <c r="F145" s="178" t="s">
        <v>450</v>
      </c>
      <c r="G145" s="178" t="s">
        <v>468</v>
      </c>
      <c r="H145" s="178" t="s">
        <v>1085</v>
      </c>
      <c r="I145" s="178" t="s">
        <v>1086</v>
      </c>
      <c r="J145" s="178">
        <v>0</v>
      </c>
      <c r="K145" s="178" t="s">
        <v>359</v>
      </c>
      <c r="L145" s="178"/>
      <c r="M145" s="180">
        <v>0</v>
      </c>
      <c r="N145" s="229" t="s">
        <v>359</v>
      </c>
      <c r="O145" s="180">
        <v>0</v>
      </c>
      <c r="P145" s="173"/>
      <c r="Q145" s="323" t="s">
        <v>1220</v>
      </c>
    </row>
    <row r="146" spans="1:17" ht="162.5" x14ac:dyDescent="0.25">
      <c r="A146" s="178" t="s">
        <v>306</v>
      </c>
      <c r="B146" s="178" t="s">
        <v>306</v>
      </c>
      <c r="C146" s="178">
        <v>2020</v>
      </c>
      <c r="D146" s="178" t="s">
        <v>611</v>
      </c>
      <c r="E146" s="178" t="s">
        <v>465</v>
      </c>
      <c r="F146" s="178" t="s">
        <v>450</v>
      </c>
      <c r="G146" s="178" t="s">
        <v>468</v>
      </c>
      <c r="H146" s="178" t="s">
        <v>1085</v>
      </c>
      <c r="I146" s="178" t="s">
        <v>1093</v>
      </c>
      <c r="J146" s="178">
        <v>3500</v>
      </c>
      <c r="K146" s="178" t="s">
        <v>359</v>
      </c>
      <c r="L146" s="178"/>
      <c r="M146" s="180">
        <v>2246</v>
      </c>
      <c r="N146" s="229">
        <v>64.17</v>
      </c>
      <c r="O146" s="180">
        <v>21</v>
      </c>
      <c r="P146" s="563" t="s">
        <v>1734</v>
      </c>
      <c r="Q146" s="563" t="s">
        <v>1731</v>
      </c>
    </row>
    <row r="147" spans="1:17" x14ac:dyDescent="0.25">
      <c r="A147" s="178" t="s">
        <v>306</v>
      </c>
      <c r="B147" s="178" t="s">
        <v>306</v>
      </c>
      <c r="C147" s="178">
        <v>2020</v>
      </c>
      <c r="D147" s="178" t="s">
        <v>611</v>
      </c>
      <c r="E147" s="178" t="s">
        <v>465</v>
      </c>
      <c r="F147" s="178" t="s">
        <v>450</v>
      </c>
      <c r="G147" s="178" t="s">
        <v>468</v>
      </c>
      <c r="H147" s="178" t="s">
        <v>1085</v>
      </c>
      <c r="I147" s="178" t="s">
        <v>1087</v>
      </c>
      <c r="J147" s="178">
        <v>0</v>
      </c>
      <c r="K147" s="178" t="s">
        <v>359</v>
      </c>
      <c r="L147" s="178"/>
      <c r="M147" s="180">
        <v>2</v>
      </c>
      <c r="N147" s="229" t="s">
        <v>1094</v>
      </c>
      <c r="O147" s="180">
        <v>2</v>
      </c>
      <c r="P147" s="566"/>
      <c r="Q147" s="316"/>
    </row>
    <row r="148" spans="1:17" ht="75" x14ac:dyDescent="0.25">
      <c r="A148" s="178" t="s">
        <v>306</v>
      </c>
      <c r="B148" s="178" t="s">
        <v>306</v>
      </c>
      <c r="C148" s="178">
        <v>2020</v>
      </c>
      <c r="D148" s="178" t="s">
        <v>611</v>
      </c>
      <c r="E148" s="178" t="s">
        <v>465</v>
      </c>
      <c r="F148" s="178" t="s">
        <v>450</v>
      </c>
      <c r="G148" s="178" t="s">
        <v>468</v>
      </c>
      <c r="H148" s="178" t="s">
        <v>1085</v>
      </c>
      <c r="I148" s="178" t="s">
        <v>1088</v>
      </c>
      <c r="J148" s="178">
        <v>8000</v>
      </c>
      <c r="K148" s="178" t="s">
        <v>359</v>
      </c>
      <c r="L148" s="178"/>
      <c r="M148" s="180">
        <v>6259</v>
      </c>
      <c r="N148" s="229">
        <v>78.239999999999995</v>
      </c>
      <c r="O148" s="180">
        <v>103</v>
      </c>
      <c r="P148" s="270" t="s">
        <v>1696</v>
      </c>
      <c r="Q148" s="316"/>
    </row>
    <row r="149" spans="1:17" ht="137.5" x14ac:dyDescent="0.25">
      <c r="A149" s="178" t="s">
        <v>306</v>
      </c>
      <c r="B149" s="178" t="s">
        <v>306</v>
      </c>
      <c r="C149" s="178">
        <v>2020</v>
      </c>
      <c r="D149" s="178" t="s">
        <v>611</v>
      </c>
      <c r="E149" s="178" t="s">
        <v>465</v>
      </c>
      <c r="F149" s="178" t="s">
        <v>450</v>
      </c>
      <c r="G149" s="178" t="s">
        <v>468</v>
      </c>
      <c r="H149" s="178" t="s">
        <v>1089</v>
      </c>
      <c r="I149" s="178" t="s">
        <v>1086</v>
      </c>
      <c r="J149" s="178">
        <v>0</v>
      </c>
      <c r="K149" s="178" t="s">
        <v>359</v>
      </c>
      <c r="L149" s="178"/>
      <c r="M149" s="180">
        <v>0</v>
      </c>
      <c r="N149" s="229" t="s">
        <v>359</v>
      </c>
      <c r="O149" s="180">
        <v>0</v>
      </c>
      <c r="P149" s="173"/>
      <c r="Q149" s="323" t="s">
        <v>1220</v>
      </c>
    </row>
    <row r="150" spans="1:17" x14ac:dyDescent="0.25">
      <c r="A150" s="178" t="s">
        <v>306</v>
      </c>
      <c r="B150" s="178" t="s">
        <v>306</v>
      </c>
      <c r="C150" s="178">
        <v>2020</v>
      </c>
      <c r="D150" s="178" t="s">
        <v>611</v>
      </c>
      <c r="E150" s="178" t="s">
        <v>465</v>
      </c>
      <c r="F150" s="178" t="s">
        <v>450</v>
      </c>
      <c r="G150" s="178" t="s">
        <v>468</v>
      </c>
      <c r="H150" s="178" t="s">
        <v>1089</v>
      </c>
      <c r="I150" s="178" t="s">
        <v>1093</v>
      </c>
      <c r="J150" s="178">
        <v>0</v>
      </c>
      <c r="K150" s="178" t="s">
        <v>359</v>
      </c>
      <c r="L150" s="178"/>
      <c r="M150" s="180">
        <v>0</v>
      </c>
      <c r="N150" s="229" t="s">
        <v>359</v>
      </c>
      <c r="O150" s="180">
        <v>0</v>
      </c>
      <c r="P150" s="173"/>
      <c r="Q150" s="316"/>
    </row>
    <row r="151" spans="1:17" x14ac:dyDescent="0.25">
      <c r="A151" s="178" t="s">
        <v>306</v>
      </c>
      <c r="B151" s="178" t="s">
        <v>306</v>
      </c>
      <c r="C151" s="178">
        <v>2020</v>
      </c>
      <c r="D151" s="178" t="s">
        <v>611</v>
      </c>
      <c r="E151" s="178" t="s">
        <v>465</v>
      </c>
      <c r="F151" s="178" t="s">
        <v>450</v>
      </c>
      <c r="G151" s="178" t="s">
        <v>468</v>
      </c>
      <c r="H151" s="178" t="s">
        <v>1089</v>
      </c>
      <c r="I151" s="178" t="s">
        <v>1087</v>
      </c>
      <c r="J151" s="178">
        <v>0</v>
      </c>
      <c r="K151" s="178" t="s">
        <v>359</v>
      </c>
      <c r="L151" s="178"/>
      <c r="M151" s="180">
        <v>0</v>
      </c>
      <c r="N151" s="229" t="s">
        <v>359</v>
      </c>
      <c r="O151" s="180">
        <v>0</v>
      </c>
      <c r="P151" s="173"/>
      <c r="Q151" s="316"/>
    </row>
    <row r="152" spans="1:17" ht="75" x14ac:dyDescent="0.25">
      <c r="A152" s="178" t="s">
        <v>306</v>
      </c>
      <c r="B152" s="178" t="s">
        <v>306</v>
      </c>
      <c r="C152" s="178">
        <v>2020</v>
      </c>
      <c r="D152" s="178" t="s">
        <v>611</v>
      </c>
      <c r="E152" s="178" t="s">
        <v>465</v>
      </c>
      <c r="F152" s="178" t="s">
        <v>450</v>
      </c>
      <c r="G152" s="178" t="s">
        <v>468</v>
      </c>
      <c r="H152" s="178" t="s">
        <v>1089</v>
      </c>
      <c r="I152" s="178" t="s">
        <v>1088</v>
      </c>
      <c r="J152" s="178">
        <v>200</v>
      </c>
      <c r="K152" s="178" t="s">
        <v>359</v>
      </c>
      <c r="L152" s="178"/>
      <c r="M152" s="180">
        <v>206</v>
      </c>
      <c r="N152" s="229">
        <v>103</v>
      </c>
      <c r="O152" s="180">
        <v>103</v>
      </c>
      <c r="P152" s="270" t="s">
        <v>1696</v>
      </c>
      <c r="Q152" s="316"/>
    </row>
    <row r="153" spans="1:17" ht="137.5" x14ac:dyDescent="0.25">
      <c r="A153" s="178" t="s">
        <v>306</v>
      </c>
      <c r="B153" s="178" t="s">
        <v>306</v>
      </c>
      <c r="C153" s="178">
        <v>2020</v>
      </c>
      <c r="D153" s="178" t="s">
        <v>611</v>
      </c>
      <c r="E153" s="178" t="s">
        <v>465</v>
      </c>
      <c r="F153" s="178" t="s">
        <v>450</v>
      </c>
      <c r="G153" s="178" t="s">
        <v>468</v>
      </c>
      <c r="H153" s="178" t="s">
        <v>1090</v>
      </c>
      <c r="I153" s="178" t="s">
        <v>1086</v>
      </c>
      <c r="J153" s="178">
        <v>0</v>
      </c>
      <c r="K153" s="178" t="s">
        <v>359</v>
      </c>
      <c r="L153" s="178"/>
      <c r="M153" s="180">
        <v>0</v>
      </c>
      <c r="N153" s="229" t="s">
        <v>359</v>
      </c>
      <c r="O153" s="180">
        <v>0</v>
      </c>
      <c r="P153" s="173"/>
      <c r="Q153" s="323" t="s">
        <v>1220</v>
      </c>
    </row>
    <row r="154" spans="1:17" x14ac:dyDescent="0.25">
      <c r="A154" s="178" t="s">
        <v>306</v>
      </c>
      <c r="B154" s="178" t="s">
        <v>306</v>
      </c>
      <c r="C154" s="178">
        <v>2020</v>
      </c>
      <c r="D154" s="178" t="s">
        <v>611</v>
      </c>
      <c r="E154" s="178" t="s">
        <v>465</v>
      </c>
      <c r="F154" s="178" t="s">
        <v>450</v>
      </c>
      <c r="G154" s="178" t="s">
        <v>468</v>
      </c>
      <c r="H154" s="178" t="s">
        <v>1090</v>
      </c>
      <c r="I154" s="178" t="s">
        <v>1093</v>
      </c>
      <c r="J154" s="178">
        <v>0</v>
      </c>
      <c r="K154" s="178" t="s">
        <v>359</v>
      </c>
      <c r="L154" s="178"/>
      <c r="M154" s="180">
        <v>0</v>
      </c>
      <c r="N154" s="229" t="s">
        <v>359</v>
      </c>
      <c r="O154" s="180">
        <v>0</v>
      </c>
      <c r="P154" s="173"/>
      <c r="Q154" s="316"/>
    </row>
    <row r="155" spans="1:17" x14ac:dyDescent="0.25">
      <c r="A155" s="178" t="s">
        <v>306</v>
      </c>
      <c r="B155" s="178" t="s">
        <v>306</v>
      </c>
      <c r="C155" s="178">
        <v>2020</v>
      </c>
      <c r="D155" s="178" t="s">
        <v>611</v>
      </c>
      <c r="E155" s="178" t="s">
        <v>465</v>
      </c>
      <c r="F155" s="178" t="s">
        <v>450</v>
      </c>
      <c r="G155" s="178" t="s">
        <v>468</v>
      </c>
      <c r="H155" s="178" t="s">
        <v>1090</v>
      </c>
      <c r="I155" s="178" t="s">
        <v>1087</v>
      </c>
      <c r="J155" s="178">
        <v>0</v>
      </c>
      <c r="K155" s="178" t="s">
        <v>359</v>
      </c>
      <c r="L155" s="178"/>
      <c r="M155" s="180">
        <v>2</v>
      </c>
      <c r="N155" s="229" t="s">
        <v>1094</v>
      </c>
      <c r="O155" s="180">
        <v>2</v>
      </c>
      <c r="P155" s="173"/>
      <c r="Q155" s="316"/>
    </row>
    <row r="156" spans="1:17" ht="75" x14ac:dyDescent="0.25">
      <c r="A156" s="178" t="s">
        <v>306</v>
      </c>
      <c r="B156" s="178" t="s">
        <v>306</v>
      </c>
      <c r="C156" s="178">
        <v>2020</v>
      </c>
      <c r="D156" s="178" t="s">
        <v>611</v>
      </c>
      <c r="E156" s="178" t="s">
        <v>465</v>
      </c>
      <c r="F156" s="178" t="s">
        <v>450</v>
      </c>
      <c r="G156" s="178" t="s">
        <v>468</v>
      </c>
      <c r="H156" s="178" t="s">
        <v>1090</v>
      </c>
      <c r="I156" s="178" t="s">
        <v>1088</v>
      </c>
      <c r="J156" s="178">
        <v>200</v>
      </c>
      <c r="K156" s="178" t="s">
        <v>359</v>
      </c>
      <c r="L156" s="178"/>
      <c r="M156" s="180">
        <v>206</v>
      </c>
      <c r="N156" s="229">
        <v>103</v>
      </c>
      <c r="O156" s="180">
        <v>103</v>
      </c>
      <c r="P156" s="270" t="s">
        <v>1696</v>
      </c>
      <c r="Q156" s="316"/>
    </row>
    <row r="157" spans="1:17" ht="137.5" x14ac:dyDescent="0.25">
      <c r="A157" s="178" t="s">
        <v>306</v>
      </c>
      <c r="B157" s="178" t="s">
        <v>306</v>
      </c>
      <c r="C157" s="178">
        <v>2020</v>
      </c>
      <c r="D157" s="178" t="s">
        <v>611</v>
      </c>
      <c r="E157" s="178" t="s">
        <v>465</v>
      </c>
      <c r="F157" s="178" t="s">
        <v>450</v>
      </c>
      <c r="G157" s="178" t="s">
        <v>468</v>
      </c>
      <c r="H157" s="178" t="s">
        <v>1091</v>
      </c>
      <c r="I157" s="178" t="s">
        <v>1086</v>
      </c>
      <c r="J157" s="178">
        <v>0</v>
      </c>
      <c r="K157" s="178" t="s">
        <v>359</v>
      </c>
      <c r="L157" s="178"/>
      <c r="M157" s="180">
        <v>0</v>
      </c>
      <c r="N157" s="229" t="s">
        <v>359</v>
      </c>
      <c r="O157" s="180">
        <v>0</v>
      </c>
      <c r="P157" s="173"/>
      <c r="Q157" s="323" t="s">
        <v>1220</v>
      </c>
    </row>
    <row r="158" spans="1:17" x14ac:dyDescent="0.25">
      <c r="A158" s="178" t="s">
        <v>306</v>
      </c>
      <c r="B158" s="178" t="s">
        <v>306</v>
      </c>
      <c r="C158" s="178">
        <v>2020</v>
      </c>
      <c r="D158" s="178" t="s">
        <v>611</v>
      </c>
      <c r="E158" s="178" t="s">
        <v>465</v>
      </c>
      <c r="F158" s="178" t="s">
        <v>450</v>
      </c>
      <c r="G158" s="178" t="s">
        <v>468</v>
      </c>
      <c r="H158" s="178" t="s">
        <v>1091</v>
      </c>
      <c r="I158" s="178" t="s">
        <v>1093</v>
      </c>
      <c r="J158" s="178">
        <v>0</v>
      </c>
      <c r="K158" s="178" t="s">
        <v>359</v>
      </c>
      <c r="L158" s="178"/>
      <c r="M158" s="180">
        <v>0</v>
      </c>
      <c r="N158" s="229" t="s">
        <v>359</v>
      </c>
      <c r="O158" s="180">
        <v>0</v>
      </c>
      <c r="P158" s="173"/>
      <c r="Q158" s="316"/>
    </row>
    <row r="159" spans="1:17" x14ac:dyDescent="0.25">
      <c r="A159" s="178" t="s">
        <v>306</v>
      </c>
      <c r="B159" s="178" t="s">
        <v>306</v>
      </c>
      <c r="C159" s="178">
        <v>2020</v>
      </c>
      <c r="D159" s="178" t="s">
        <v>611</v>
      </c>
      <c r="E159" s="178" t="s">
        <v>465</v>
      </c>
      <c r="F159" s="178" t="s">
        <v>450</v>
      </c>
      <c r="G159" s="178" t="s">
        <v>468</v>
      </c>
      <c r="H159" s="178" t="s">
        <v>1091</v>
      </c>
      <c r="I159" s="178" t="s">
        <v>1087</v>
      </c>
      <c r="J159" s="178">
        <v>0</v>
      </c>
      <c r="K159" s="178" t="s">
        <v>359</v>
      </c>
      <c r="L159" s="178"/>
      <c r="M159" s="180">
        <v>0</v>
      </c>
      <c r="N159" s="229" t="s">
        <v>359</v>
      </c>
      <c r="O159" s="180">
        <v>0</v>
      </c>
      <c r="P159" s="173"/>
      <c r="Q159" s="316"/>
    </row>
    <row r="160" spans="1:17" ht="75" x14ac:dyDescent="0.25">
      <c r="A160" s="178" t="s">
        <v>306</v>
      </c>
      <c r="B160" s="178" t="s">
        <v>306</v>
      </c>
      <c r="C160" s="178">
        <v>2020</v>
      </c>
      <c r="D160" s="178" t="s">
        <v>611</v>
      </c>
      <c r="E160" s="178" t="s">
        <v>465</v>
      </c>
      <c r="F160" s="178" t="s">
        <v>450</v>
      </c>
      <c r="G160" s="178" t="s">
        <v>468</v>
      </c>
      <c r="H160" s="178" t="s">
        <v>1091</v>
      </c>
      <c r="I160" s="178" t="s">
        <v>1088</v>
      </c>
      <c r="J160" s="178">
        <v>0</v>
      </c>
      <c r="K160" s="178" t="s">
        <v>359</v>
      </c>
      <c r="L160" s="178"/>
      <c r="M160" s="180">
        <v>0</v>
      </c>
      <c r="N160" s="229" t="s">
        <v>359</v>
      </c>
      <c r="O160" s="180">
        <v>0</v>
      </c>
      <c r="P160" s="270" t="s">
        <v>1696</v>
      </c>
      <c r="Q160" s="316"/>
    </row>
    <row r="161" spans="1:17" ht="137.5" x14ac:dyDescent="0.25">
      <c r="A161" s="178" t="s">
        <v>306</v>
      </c>
      <c r="B161" s="178" t="s">
        <v>306</v>
      </c>
      <c r="C161" s="178">
        <v>2020</v>
      </c>
      <c r="D161" s="178" t="s">
        <v>611</v>
      </c>
      <c r="E161" s="178" t="s">
        <v>465</v>
      </c>
      <c r="F161" s="178" t="s">
        <v>450</v>
      </c>
      <c r="G161" s="178" t="s">
        <v>468</v>
      </c>
      <c r="H161" s="178" t="s">
        <v>1092</v>
      </c>
      <c r="I161" s="178" t="s">
        <v>1086</v>
      </c>
      <c r="J161" s="178">
        <v>0</v>
      </c>
      <c r="K161" s="178" t="s">
        <v>359</v>
      </c>
      <c r="L161" s="178"/>
      <c r="M161" s="180">
        <v>0</v>
      </c>
      <c r="N161" s="229" t="s">
        <v>359</v>
      </c>
      <c r="O161" s="180">
        <v>0</v>
      </c>
      <c r="P161" s="173"/>
      <c r="Q161" s="323" t="s">
        <v>1220</v>
      </c>
    </row>
    <row r="162" spans="1:17" x14ac:dyDescent="0.25">
      <c r="A162" s="178" t="s">
        <v>306</v>
      </c>
      <c r="B162" s="178" t="s">
        <v>306</v>
      </c>
      <c r="C162" s="178">
        <v>2020</v>
      </c>
      <c r="D162" s="178" t="s">
        <v>611</v>
      </c>
      <c r="E162" s="178" t="s">
        <v>465</v>
      </c>
      <c r="F162" s="178" t="s">
        <v>450</v>
      </c>
      <c r="G162" s="178" t="s">
        <v>468</v>
      </c>
      <c r="H162" s="178" t="s">
        <v>1092</v>
      </c>
      <c r="I162" s="178" t="s">
        <v>1093</v>
      </c>
      <c r="J162" s="178">
        <v>0</v>
      </c>
      <c r="K162" s="178" t="s">
        <v>359</v>
      </c>
      <c r="L162" s="178"/>
      <c r="M162" s="180">
        <v>0</v>
      </c>
      <c r="N162" s="229" t="s">
        <v>359</v>
      </c>
      <c r="O162" s="180">
        <v>0</v>
      </c>
      <c r="P162" s="173"/>
      <c r="Q162" s="316"/>
    </row>
    <row r="163" spans="1:17" x14ac:dyDescent="0.25">
      <c r="A163" s="178" t="s">
        <v>306</v>
      </c>
      <c r="B163" s="178" t="s">
        <v>306</v>
      </c>
      <c r="C163" s="178">
        <v>2020</v>
      </c>
      <c r="D163" s="178" t="s">
        <v>611</v>
      </c>
      <c r="E163" s="178" t="s">
        <v>465</v>
      </c>
      <c r="F163" s="178" t="s">
        <v>450</v>
      </c>
      <c r="G163" s="178" t="s">
        <v>468</v>
      </c>
      <c r="H163" s="178" t="s">
        <v>1092</v>
      </c>
      <c r="I163" s="178" t="s">
        <v>1087</v>
      </c>
      <c r="J163" s="178">
        <v>0</v>
      </c>
      <c r="K163" s="178" t="s">
        <v>359</v>
      </c>
      <c r="L163" s="178"/>
      <c r="M163" s="180">
        <v>0</v>
      </c>
      <c r="N163" s="229" t="s">
        <v>359</v>
      </c>
      <c r="O163" s="180">
        <v>0</v>
      </c>
      <c r="P163" s="173"/>
      <c r="Q163" s="316"/>
    </row>
    <row r="164" spans="1:17" ht="75" x14ac:dyDescent="0.25">
      <c r="A164" s="178" t="s">
        <v>306</v>
      </c>
      <c r="B164" s="178" t="s">
        <v>306</v>
      </c>
      <c r="C164" s="178">
        <v>2020</v>
      </c>
      <c r="D164" s="178" t="s">
        <v>611</v>
      </c>
      <c r="E164" s="178" t="s">
        <v>465</v>
      </c>
      <c r="F164" s="178" t="s">
        <v>450</v>
      </c>
      <c r="G164" s="178" t="s">
        <v>468</v>
      </c>
      <c r="H164" s="178" t="s">
        <v>1092</v>
      </c>
      <c r="I164" s="178" t="s">
        <v>1088</v>
      </c>
      <c r="J164" s="178">
        <v>200</v>
      </c>
      <c r="K164" s="178" t="s">
        <v>359</v>
      </c>
      <c r="L164" s="178"/>
      <c r="M164" s="180">
        <v>206</v>
      </c>
      <c r="N164" s="229">
        <v>103</v>
      </c>
      <c r="O164" s="180">
        <v>103</v>
      </c>
      <c r="P164" s="270" t="s">
        <v>1696</v>
      </c>
      <c r="Q164" s="316"/>
    </row>
    <row r="165" spans="1:17" ht="137.5" x14ac:dyDescent="0.25">
      <c r="A165" s="178" t="s">
        <v>306</v>
      </c>
      <c r="B165" s="178" t="s">
        <v>306</v>
      </c>
      <c r="C165" s="178">
        <v>2020</v>
      </c>
      <c r="D165" s="178" t="s">
        <v>617</v>
      </c>
      <c r="E165" s="178" t="s">
        <v>481</v>
      </c>
      <c r="F165" s="178" t="s">
        <v>450</v>
      </c>
      <c r="G165" s="178" t="s">
        <v>541</v>
      </c>
      <c r="H165" s="178" t="s">
        <v>1085</v>
      </c>
      <c r="I165" s="178" t="s">
        <v>1086</v>
      </c>
      <c r="J165" s="178">
        <v>1500</v>
      </c>
      <c r="K165" s="178" t="s">
        <v>359</v>
      </c>
      <c r="L165" s="178"/>
      <c r="M165" s="180">
        <v>988</v>
      </c>
      <c r="N165" s="229">
        <v>65.87</v>
      </c>
      <c r="O165" s="180">
        <v>27</v>
      </c>
      <c r="P165" s="380" t="s">
        <v>1391</v>
      </c>
      <c r="Q165" s="323" t="s">
        <v>1220</v>
      </c>
    </row>
    <row r="166" spans="1:17" ht="162.5" x14ac:dyDescent="0.25">
      <c r="A166" s="178" t="s">
        <v>306</v>
      </c>
      <c r="B166" s="178" t="s">
        <v>306</v>
      </c>
      <c r="C166" s="178">
        <v>2020</v>
      </c>
      <c r="D166" s="178" t="s">
        <v>617</v>
      </c>
      <c r="E166" s="178" t="s">
        <v>481</v>
      </c>
      <c r="F166" s="178" t="s">
        <v>450</v>
      </c>
      <c r="G166" s="178" t="s">
        <v>541</v>
      </c>
      <c r="H166" s="178" t="s">
        <v>1085</v>
      </c>
      <c r="I166" s="178" t="s">
        <v>1093</v>
      </c>
      <c r="J166" s="178">
        <v>4500</v>
      </c>
      <c r="K166" s="178" t="s">
        <v>359</v>
      </c>
      <c r="L166" s="178"/>
      <c r="M166" s="180">
        <v>805</v>
      </c>
      <c r="N166" s="229">
        <v>17.89</v>
      </c>
      <c r="O166" s="180">
        <v>18</v>
      </c>
      <c r="P166" s="563" t="s">
        <v>1734</v>
      </c>
      <c r="Q166" s="563" t="s">
        <v>1731</v>
      </c>
    </row>
    <row r="167" spans="1:17" ht="112.5" x14ac:dyDescent="0.25">
      <c r="A167" s="178" t="s">
        <v>306</v>
      </c>
      <c r="B167" s="178" t="s">
        <v>306</v>
      </c>
      <c r="C167" s="178">
        <v>2020</v>
      </c>
      <c r="D167" s="178" t="s">
        <v>617</v>
      </c>
      <c r="E167" s="178" t="s">
        <v>481</v>
      </c>
      <c r="F167" s="178" t="s">
        <v>450</v>
      </c>
      <c r="G167" s="178" t="s">
        <v>541</v>
      </c>
      <c r="H167" s="178" t="s">
        <v>1085</v>
      </c>
      <c r="I167" s="178" t="s">
        <v>1088</v>
      </c>
      <c r="J167" s="178">
        <v>2000</v>
      </c>
      <c r="K167" s="178" t="s">
        <v>359</v>
      </c>
      <c r="L167" s="178"/>
      <c r="M167" s="180">
        <v>2207</v>
      </c>
      <c r="N167" s="229">
        <v>110.35</v>
      </c>
      <c r="O167" s="180">
        <v>74</v>
      </c>
      <c r="P167" s="564" t="s">
        <v>1398</v>
      </c>
      <c r="Q167" s="316"/>
    </row>
    <row r="168" spans="1:17" ht="137.5" x14ac:dyDescent="0.25">
      <c r="A168" s="178" t="s">
        <v>306</v>
      </c>
      <c r="B168" s="178" t="s">
        <v>306</v>
      </c>
      <c r="C168" s="178">
        <v>2020</v>
      </c>
      <c r="D168" s="178" t="s">
        <v>617</v>
      </c>
      <c r="E168" s="178" t="s">
        <v>481</v>
      </c>
      <c r="F168" s="178" t="s">
        <v>450</v>
      </c>
      <c r="G168" s="178" t="s">
        <v>541</v>
      </c>
      <c r="H168" s="178" t="s">
        <v>1089</v>
      </c>
      <c r="I168" s="178" t="s">
        <v>1086</v>
      </c>
      <c r="J168" s="178">
        <v>0</v>
      </c>
      <c r="K168" s="178" t="s">
        <v>359</v>
      </c>
      <c r="L168" s="178"/>
      <c r="M168" s="180">
        <v>50</v>
      </c>
      <c r="N168" s="229" t="s">
        <v>1094</v>
      </c>
      <c r="O168" s="180">
        <v>27</v>
      </c>
      <c r="P168" s="173"/>
      <c r="Q168" s="323" t="s">
        <v>1220</v>
      </c>
    </row>
    <row r="169" spans="1:17" ht="162.5" x14ac:dyDescent="0.25">
      <c r="A169" s="178" t="s">
        <v>306</v>
      </c>
      <c r="B169" s="178" t="s">
        <v>306</v>
      </c>
      <c r="C169" s="178">
        <v>2020</v>
      </c>
      <c r="D169" s="178" t="s">
        <v>617</v>
      </c>
      <c r="E169" s="178" t="s">
        <v>481</v>
      </c>
      <c r="F169" s="178" t="s">
        <v>450</v>
      </c>
      <c r="G169" s="178" t="s">
        <v>541</v>
      </c>
      <c r="H169" s="178" t="s">
        <v>1089</v>
      </c>
      <c r="I169" s="178" t="s">
        <v>1093</v>
      </c>
      <c r="J169" s="178">
        <v>300</v>
      </c>
      <c r="K169" s="178" t="s">
        <v>359</v>
      </c>
      <c r="L169" s="178"/>
      <c r="M169" s="180">
        <v>45</v>
      </c>
      <c r="N169" s="229">
        <v>15</v>
      </c>
      <c r="O169" s="180">
        <v>18</v>
      </c>
      <c r="P169" s="563" t="s">
        <v>1734</v>
      </c>
      <c r="Q169" s="563" t="s">
        <v>1731</v>
      </c>
    </row>
    <row r="170" spans="1:17" ht="112.5" x14ac:dyDescent="0.25">
      <c r="A170" s="178" t="s">
        <v>306</v>
      </c>
      <c r="B170" s="178" t="s">
        <v>306</v>
      </c>
      <c r="C170" s="178">
        <v>2020</v>
      </c>
      <c r="D170" s="178" t="s">
        <v>617</v>
      </c>
      <c r="E170" s="178" t="s">
        <v>481</v>
      </c>
      <c r="F170" s="178" t="s">
        <v>450</v>
      </c>
      <c r="G170" s="178" t="s">
        <v>541</v>
      </c>
      <c r="H170" s="178" t="s">
        <v>1089</v>
      </c>
      <c r="I170" s="178" t="s">
        <v>1088</v>
      </c>
      <c r="J170" s="178">
        <v>300</v>
      </c>
      <c r="K170" s="178" t="s">
        <v>359</v>
      </c>
      <c r="L170" s="178"/>
      <c r="M170" s="180">
        <v>584</v>
      </c>
      <c r="N170" s="229">
        <v>194.67</v>
      </c>
      <c r="O170" s="180">
        <v>74</v>
      </c>
      <c r="P170" s="564" t="s">
        <v>1398</v>
      </c>
      <c r="Q170" s="316"/>
    </row>
    <row r="171" spans="1:17" ht="137.5" x14ac:dyDescent="0.25">
      <c r="A171" s="178" t="s">
        <v>306</v>
      </c>
      <c r="B171" s="178" t="s">
        <v>306</v>
      </c>
      <c r="C171" s="178">
        <v>2020</v>
      </c>
      <c r="D171" s="178" t="s">
        <v>617</v>
      </c>
      <c r="E171" s="178" t="s">
        <v>481</v>
      </c>
      <c r="F171" s="178" t="s">
        <v>450</v>
      </c>
      <c r="G171" s="178" t="s">
        <v>541</v>
      </c>
      <c r="H171" s="178" t="s">
        <v>1090</v>
      </c>
      <c r="I171" s="178" t="s">
        <v>1086</v>
      </c>
      <c r="J171" s="178">
        <v>1500</v>
      </c>
      <c r="K171" s="178" t="s">
        <v>359</v>
      </c>
      <c r="L171" s="178"/>
      <c r="M171" s="180">
        <v>988</v>
      </c>
      <c r="N171" s="229">
        <v>65.87</v>
      </c>
      <c r="O171" s="180">
        <v>27</v>
      </c>
      <c r="P171" s="380" t="s">
        <v>1391</v>
      </c>
      <c r="Q171" s="323" t="s">
        <v>1220</v>
      </c>
    </row>
    <row r="172" spans="1:17" ht="162.5" x14ac:dyDescent="0.25">
      <c r="A172" s="178" t="s">
        <v>306</v>
      </c>
      <c r="B172" s="178" t="s">
        <v>306</v>
      </c>
      <c r="C172" s="178">
        <v>2020</v>
      </c>
      <c r="D172" s="178" t="s">
        <v>617</v>
      </c>
      <c r="E172" s="178" t="s">
        <v>481</v>
      </c>
      <c r="F172" s="178" t="s">
        <v>450</v>
      </c>
      <c r="G172" s="178" t="s">
        <v>541</v>
      </c>
      <c r="H172" s="178" t="s">
        <v>1090</v>
      </c>
      <c r="I172" s="178" t="s">
        <v>1093</v>
      </c>
      <c r="J172" s="178">
        <v>300</v>
      </c>
      <c r="K172" s="178" t="s">
        <v>359</v>
      </c>
      <c r="L172" s="178"/>
      <c r="M172" s="180">
        <v>74</v>
      </c>
      <c r="N172" s="229">
        <v>24.67</v>
      </c>
      <c r="O172" s="180">
        <v>18</v>
      </c>
      <c r="P172" s="563" t="s">
        <v>1734</v>
      </c>
      <c r="Q172" s="563" t="s">
        <v>1731</v>
      </c>
    </row>
    <row r="173" spans="1:17" ht="112.5" x14ac:dyDescent="0.25">
      <c r="A173" s="178" t="s">
        <v>306</v>
      </c>
      <c r="B173" s="178" t="s">
        <v>306</v>
      </c>
      <c r="C173" s="178">
        <v>2020</v>
      </c>
      <c r="D173" s="178" t="s">
        <v>617</v>
      </c>
      <c r="E173" s="178" t="s">
        <v>481</v>
      </c>
      <c r="F173" s="178" t="s">
        <v>450</v>
      </c>
      <c r="G173" s="178" t="s">
        <v>541</v>
      </c>
      <c r="H173" s="178" t="s">
        <v>1090</v>
      </c>
      <c r="I173" s="178" t="s">
        <v>1088</v>
      </c>
      <c r="J173" s="178">
        <v>300</v>
      </c>
      <c r="K173" s="178" t="s">
        <v>359</v>
      </c>
      <c r="L173" s="178"/>
      <c r="M173" s="180">
        <v>585</v>
      </c>
      <c r="N173" s="229">
        <v>195</v>
      </c>
      <c r="O173" s="180">
        <v>74</v>
      </c>
      <c r="P173" s="564" t="s">
        <v>1398</v>
      </c>
      <c r="Q173" s="316"/>
    </row>
    <row r="174" spans="1:17" ht="137.5" x14ac:dyDescent="0.25">
      <c r="A174" s="178" t="s">
        <v>306</v>
      </c>
      <c r="B174" s="178" t="s">
        <v>306</v>
      </c>
      <c r="C174" s="178">
        <v>2020</v>
      </c>
      <c r="D174" s="178" t="s">
        <v>617</v>
      </c>
      <c r="E174" s="178" t="s">
        <v>481</v>
      </c>
      <c r="F174" s="178" t="s">
        <v>450</v>
      </c>
      <c r="G174" s="178" t="s">
        <v>541</v>
      </c>
      <c r="H174" s="178" t="s">
        <v>1091</v>
      </c>
      <c r="I174" s="178" t="s">
        <v>1086</v>
      </c>
      <c r="J174" s="178">
        <v>900</v>
      </c>
      <c r="K174" s="178" t="s">
        <v>359</v>
      </c>
      <c r="L174" s="178"/>
      <c r="M174" s="180">
        <v>477</v>
      </c>
      <c r="N174" s="229">
        <v>53</v>
      </c>
      <c r="O174" s="180">
        <v>27</v>
      </c>
      <c r="P174" s="380" t="s">
        <v>1391</v>
      </c>
      <c r="Q174" s="323" t="s">
        <v>1220</v>
      </c>
    </row>
    <row r="175" spans="1:17" ht="162.5" x14ac:dyDescent="0.25">
      <c r="A175" s="178" t="s">
        <v>306</v>
      </c>
      <c r="B175" s="178" t="s">
        <v>306</v>
      </c>
      <c r="C175" s="178">
        <v>2020</v>
      </c>
      <c r="D175" s="178" t="s">
        <v>617</v>
      </c>
      <c r="E175" s="178" t="s">
        <v>481</v>
      </c>
      <c r="F175" s="178" t="s">
        <v>450</v>
      </c>
      <c r="G175" s="178" t="s">
        <v>541</v>
      </c>
      <c r="H175" s="178" t="s">
        <v>1091</v>
      </c>
      <c r="I175" s="178" t="s">
        <v>1093</v>
      </c>
      <c r="J175" s="178">
        <v>30</v>
      </c>
      <c r="K175" s="178" t="s">
        <v>359</v>
      </c>
      <c r="L175" s="178"/>
      <c r="M175" s="180">
        <v>71</v>
      </c>
      <c r="N175" s="229">
        <v>236.67</v>
      </c>
      <c r="O175" s="180">
        <v>18</v>
      </c>
      <c r="P175" s="567" t="s">
        <v>1734</v>
      </c>
      <c r="Q175" s="563" t="s">
        <v>1731</v>
      </c>
    </row>
    <row r="176" spans="1:17" ht="112.5" x14ac:dyDescent="0.25">
      <c r="A176" s="178" t="s">
        <v>306</v>
      </c>
      <c r="B176" s="178" t="s">
        <v>306</v>
      </c>
      <c r="C176" s="178">
        <v>2020</v>
      </c>
      <c r="D176" s="178" t="s">
        <v>617</v>
      </c>
      <c r="E176" s="178" t="s">
        <v>481</v>
      </c>
      <c r="F176" s="178" t="s">
        <v>450</v>
      </c>
      <c r="G176" s="178" t="s">
        <v>541</v>
      </c>
      <c r="H176" s="178" t="s">
        <v>1091</v>
      </c>
      <c r="I176" s="178" t="s">
        <v>1088</v>
      </c>
      <c r="J176" s="178">
        <v>200</v>
      </c>
      <c r="K176" s="178" t="s">
        <v>359</v>
      </c>
      <c r="L176" s="178"/>
      <c r="M176" s="180">
        <v>585</v>
      </c>
      <c r="N176" s="229">
        <v>292.5</v>
      </c>
      <c r="O176" s="180">
        <v>74</v>
      </c>
      <c r="P176" s="635" t="s">
        <v>1398</v>
      </c>
      <c r="Q176" s="316"/>
    </row>
    <row r="177" spans="1:17" ht="137.5" x14ac:dyDescent="0.25">
      <c r="A177" s="178" t="s">
        <v>306</v>
      </c>
      <c r="B177" s="178" t="s">
        <v>306</v>
      </c>
      <c r="C177" s="178">
        <v>2020</v>
      </c>
      <c r="D177" s="178" t="s">
        <v>617</v>
      </c>
      <c r="E177" s="178" t="s">
        <v>481</v>
      </c>
      <c r="F177" s="178" t="s">
        <v>450</v>
      </c>
      <c r="G177" s="178" t="s">
        <v>541</v>
      </c>
      <c r="H177" s="178" t="s">
        <v>1092</v>
      </c>
      <c r="I177" s="178" t="s">
        <v>1086</v>
      </c>
      <c r="J177" s="178">
        <v>0</v>
      </c>
      <c r="K177" s="178" t="s">
        <v>359</v>
      </c>
      <c r="L177" s="178"/>
      <c r="M177" s="180">
        <v>0</v>
      </c>
      <c r="N177" s="229" t="s">
        <v>359</v>
      </c>
      <c r="O177" s="180">
        <v>0</v>
      </c>
      <c r="P177" s="566"/>
      <c r="Q177" s="323" t="s">
        <v>1220</v>
      </c>
    </row>
    <row r="178" spans="1:17" x14ac:dyDescent="0.25">
      <c r="A178" s="178" t="s">
        <v>306</v>
      </c>
      <c r="B178" s="178" t="s">
        <v>306</v>
      </c>
      <c r="C178" s="178">
        <v>2020</v>
      </c>
      <c r="D178" s="178" t="s">
        <v>617</v>
      </c>
      <c r="E178" s="178" t="s">
        <v>481</v>
      </c>
      <c r="F178" s="178" t="s">
        <v>450</v>
      </c>
      <c r="G178" s="178" t="s">
        <v>541</v>
      </c>
      <c r="H178" s="178" t="s">
        <v>1092</v>
      </c>
      <c r="I178" s="178" t="s">
        <v>1093</v>
      </c>
      <c r="J178" s="178">
        <v>0</v>
      </c>
      <c r="K178" s="178" t="s">
        <v>359</v>
      </c>
      <c r="L178" s="178"/>
      <c r="M178" s="180">
        <v>0</v>
      </c>
      <c r="N178" s="229" t="s">
        <v>359</v>
      </c>
      <c r="O178" s="180">
        <v>0</v>
      </c>
      <c r="P178" s="173"/>
      <c r="Q178" s="316"/>
    </row>
    <row r="179" spans="1:17" ht="112.5" x14ac:dyDescent="0.25">
      <c r="A179" s="178" t="s">
        <v>306</v>
      </c>
      <c r="B179" s="178" t="s">
        <v>306</v>
      </c>
      <c r="C179" s="178">
        <v>2020</v>
      </c>
      <c r="D179" s="178" t="s">
        <v>617</v>
      </c>
      <c r="E179" s="178" t="s">
        <v>481</v>
      </c>
      <c r="F179" s="178" t="s">
        <v>450</v>
      </c>
      <c r="G179" s="178" t="s">
        <v>541</v>
      </c>
      <c r="H179" s="178" t="s">
        <v>1092</v>
      </c>
      <c r="I179" s="178" t="s">
        <v>1088</v>
      </c>
      <c r="J179" s="178">
        <v>300</v>
      </c>
      <c r="K179" s="178" t="s">
        <v>359</v>
      </c>
      <c r="L179" s="178"/>
      <c r="M179" s="180">
        <v>584</v>
      </c>
      <c r="N179" s="229">
        <v>194.67</v>
      </c>
      <c r="O179" s="180">
        <v>74</v>
      </c>
      <c r="P179" s="635" t="s">
        <v>1398</v>
      </c>
      <c r="Q179" s="316"/>
    </row>
    <row r="180" spans="1:17" ht="137.5" x14ac:dyDescent="0.25">
      <c r="A180" s="178" t="s">
        <v>306</v>
      </c>
      <c r="B180" s="178" t="s">
        <v>306</v>
      </c>
      <c r="C180" s="178">
        <v>2020</v>
      </c>
      <c r="D180" s="178" t="s">
        <v>617</v>
      </c>
      <c r="E180" s="178" t="s">
        <v>481</v>
      </c>
      <c r="F180" s="178" t="s">
        <v>450</v>
      </c>
      <c r="G180" s="178" t="s">
        <v>621</v>
      </c>
      <c r="H180" s="178" t="s">
        <v>1085</v>
      </c>
      <c r="I180" s="178" t="s">
        <v>1086</v>
      </c>
      <c r="J180" s="178">
        <v>1000</v>
      </c>
      <c r="K180" s="178" t="s">
        <v>359</v>
      </c>
      <c r="L180" s="178"/>
      <c r="M180" s="180">
        <v>303</v>
      </c>
      <c r="N180" s="229">
        <v>30.3</v>
      </c>
      <c r="O180" s="180">
        <v>4</v>
      </c>
      <c r="P180" s="680" t="s">
        <v>1391</v>
      </c>
      <c r="Q180" s="323" t="s">
        <v>1220</v>
      </c>
    </row>
    <row r="181" spans="1:17" ht="162.5" x14ac:dyDescent="0.25">
      <c r="A181" s="178" t="s">
        <v>306</v>
      </c>
      <c r="B181" s="178" t="s">
        <v>306</v>
      </c>
      <c r="C181" s="178">
        <v>2020</v>
      </c>
      <c r="D181" s="178" t="s">
        <v>617</v>
      </c>
      <c r="E181" s="178" t="s">
        <v>481</v>
      </c>
      <c r="F181" s="178" t="s">
        <v>450</v>
      </c>
      <c r="G181" s="178" t="s">
        <v>621</v>
      </c>
      <c r="H181" s="178" t="s">
        <v>1085</v>
      </c>
      <c r="I181" s="178" t="s">
        <v>1093</v>
      </c>
      <c r="J181" s="178">
        <v>3000</v>
      </c>
      <c r="K181" s="178" t="s">
        <v>359</v>
      </c>
      <c r="L181" s="178"/>
      <c r="M181" s="180">
        <v>685</v>
      </c>
      <c r="N181" s="229">
        <v>22.83</v>
      </c>
      <c r="O181" s="180">
        <v>4</v>
      </c>
      <c r="P181" s="567" t="s">
        <v>1734</v>
      </c>
      <c r="Q181" s="563" t="s">
        <v>1731</v>
      </c>
    </row>
    <row r="182" spans="1:17" ht="112.5" x14ac:dyDescent="0.25">
      <c r="A182" s="178" t="s">
        <v>306</v>
      </c>
      <c r="B182" s="178" t="s">
        <v>306</v>
      </c>
      <c r="C182" s="178">
        <v>2020</v>
      </c>
      <c r="D182" s="178" t="s">
        <v>617</v>
      </c>
      <c r="E182" s="178" t="s">
        <v>481</v>
      </c>
      <c r="F182" s="178" t="s">
        <v>450</v>
      </c>
      <c r="G182" s="178" t="s">
        <v>621</v>
      </c>
      <c r="H182" s="178" t="s">
        <v>1085</v>
      </c>
      <c r="I182" s="178" t="s">
        <v>1088</v>
      </c>
      <c r="J182" s="178">
        <v>20000</v>
      </c>
      <c r="K182" s="178" t="s">
        <v>359</v>
      </c>
      <c r="L182" s="178"/>
      <c r="M182" s="180">
        <v>24924</v>
      </c>
      <c r="N182" s="229">
        <v>124.62</v>
      </c>
      <c r="O182" s="180">
        <v>78</v>
      </c>
      <c r="P182" s="635" t="s">
        <v>1398</v>
      </c>
      <c r="Q182" s="316"/>
    </row>
    <row r="183" spans="1:17" ht="137.5" x14ac:dyDescent="0.25">
      <c r="A183" s="178" t="s">
        <v>306</v>
      </c>
      <c r="B183" s="178" t="s">
        <v>306</v>
      </c>
      <c r="C183" s="178">
        <v>2020</v>
      </c>
      <c r="D183" s="178" t="s">
        <v>617</v>
      </c>
      <c r="E183" s="178" t="s">
        <v>481</v>
      </c>
      <c r="F183" s="178" t="s">
        <v>450</v>
      </c>
      <c r="G183" s="178" t="s">
        <v>621</v>
      </c>
      <c r="H183" s="178" t="s">
        <v>1089</v>
      </c>
      <c r="I183" s="178" t="s">
        <v>1086</v>
      </c>
      <c r="J183" s="178">
        <v>0</v>
      </c>
      <c r="K183" s="178" t="s">
        <v>359</v>
      </c>
      <c r="L183" s="178"/>
      <c r="M183" s="180">
        <v>83</v>
      </c>
      <c r="N183" s="229" t="s">
        <v>1094</v>
      </c>
      <c r="O183" s="180">
        <v>4</v>
      </c>
      <c r="P183" s="566"/>
      <c r="Q183" s="323" t="s">
        <v>1220</v>
      </c>
    </row>
    <row r="184" spans="1:17" ht="162.5" x14ac:dyDescent="0.25">
      <c r="A184" s="178" t="s">
        <v>306</v>
      </c>
      <c r="B184" s="178" t="s">
        <v>306</v>
      </c>
      <c r="C184" s="178">
        <v>2020</v>
      </c>
      <c r="D184" s="178" t="s">
        <v>617</v>
      </c>
      <c r="E184" s="178" t="s">
        <v>481</v>
      </c>
      <c r="F184" s="178" t="s">
        <v>450</v>
      </c>
      <c r="G184" s="178" t="s">
        <v>621</v>
      </c>
      <c r="H184" s="178" t="s">
        <v>1089</v>
      </c>
      <c r="I184" s="178" t="s">
        <v>1093</v>
      </c>
      <c r="J184" s="178">
        <v>200</v>
      </c>
      <c r="K184" s="178" t="s">
        <v>359</v>
      </c>
      <c r="L184" s="178"/>
      <c r="M184" s="180">
        <v>120</v>
      </c>
      <c r="N184" s="229">
        <v>60</v>
      </c>
      <c r="O184" s="180">
        <v>4</v>
      </c>
      <c r="P184" s="567" t="s">
        <v>1734</v>
      </c>
      <c r="Q184" s="563" t="s">
        <v>1731</v>
      </c>
    </row>
    <row r="185" spans="1:17" ht="112.5" x14ac:dyDescent="0.25">
      <c r="A185" s="178" t="s">
        <v>306</v>
      </c>
      <c r="B185" s="178" t="s">
        <v>306</v>
      </c>
      <c r="C185" s="178">
        <v>2020</v>
      </c>
      <c r="D185" s="178" t="s">
        <v>617</v>
      </c>
      <c r="E185" s="178" t="s">
        <v>481</v>
      </c>
      <c r="F185" s="178" t="s">
        <v>450</v>
      </c>
      <c r="G185" s="178" t="s">
        <v>621</v>
      </c>
      <c r="H185" s="178" t="s">
        <v>1089</v>
      </c>
      <c r="I185" s="178" t="s">
        <v>1088</v>
      </c>
      <c r="J185" s="178">
        <v>1500</v>
      </c>
      <c r="K185" s="178" t="s">
        <v>359</v>
      </c>
      <c r="L185" s="178"/>
      <c r="M185" s="180">
        <v>1966</v>
      </c>
      <c r="N185" s="229">
        <v>131.07</v>
      </c>
      <c r="O185" s="180">
        <v>78</v>
      </c>
      <c r="P185" s="564" t="s">
        <v>1398</v>
      </c>
      <c r="Q185" s="316"/>
    </row>
    <row r="186" spans="1:17" ht="137.5" x14ac:dyDescent="0.25">
      <c r="A186" s="178" t="s">
        <v>306</v>
      </c>
      <c r="B186" s="178" t="s">
        <v>306</v>
      </c>
      <c r="C186" s="178">
        <v>2020</v>
      </c>
      <c r="D186" s="178" t="s">
        <v>617</v>
      </c>
      <c r="E186" s="178" t="s">
        <v>481</v>
      </c>
      <c r="F186" s="178" t="s">
        <v>450</v>
      </c>
      <c r="G186" s="178" t="s">
        <v>621</v>
      </c>
      <c r="H186" s="178" t="s">
        <v>1090</v>
      </c>
      <c r="I186" s="178" t="s">
        <v>1086</v>
      </c>
      <c r="J186" s="178">
        <v>1000</v>
      </c>
      <c r="K186" s="178" t="s">
        <v>359</v>
      </c>
      <c r="L186" s="178"/>
      <c r="M186" s="180">
        <v>303</v>
      </c>
      <c r="N186" s="229">
        <v>30.3</v>
      </c>
      <c r="O186" s="180">
        <v>4</v>
      </c>
      <c r="P186" s="380" t="s">
        <v>1391</v>
      </c>
      <c r="Q186" s="323" t="s">
        <v>1220</v>
      </c>
    </row>
    <row r="187" spans="1:17" ht="162.5" x14ac:dyDescent="0.25">
      <c r="A187" s="178" t="s">
        <v>306</v>
      </c>
      <c r="B187" s="178" t="s">
        <v>306</v>
      </c>
      <c r="C187" s="178">
        <v>2020</v>
      </c>
      <c r="D187" s="178" t="s">
        <v>617</v>
      </c>
      <c r="E187" s="178" t="s">
        <v>481</v>
      </c>
      <c r="F187" s="178" t="s">
        <v>450</v>
      </c>
      <c r="G187" s="178" t="s">
        <v>621</v>
      </c>
      <c r="H187" s="178" t="s">
        <v>1090</v>
      </c>
      <c r="I187" s="178" t="s">
        <v>1093</v>
      </c>
      <c r="J187" s="178">
        <v>300</v>
      </c>
      <c r="K187" s="178" t="s">
        <v>359</v>
      </c>
      <c r="L187" s="178"/>
      <c r="M187" s="180">
        <v>120</v>
      </c>
      <c r="N187" s="229">
        <v>40</v>
      </c>
      <c r="O187" s="180">
        <v>4</v>
      </c>
      <c r="P187" s="563" t="s">
        <v>1734</v>
      </c>
      <c r="Q187" s="563" t="s">
        <v>1731</v>
      </c>
    </row>
    <row r="188" spans="1:17" ht="112.5" x14ac:dyDescent="0.25">
      <c r="A188" s="178" t="s">
        <v>306</v>
      </c>
      <c r="B188" s="178" t="s">
        <v>306</v>
      </c>
      <c r="C188" s="178">
        <v>2020</v>
      </c>
      <c r="D188" s="178" t="s">
        <v>617</v>
      </c>
      <c r="E188" s="178" t="s">
        <v>481</v>
      </c>
      <c r="F188" s="178" t="s">
        <v>450</v>
      </c>
      <c r="G188" s="178" t="s">
        <v>621</v>
      </c>
      <c r="H188" s="178" t="s">
        <v>1090</v>
      </c>
      <c r="I188" s="178" t="s">
        <v>1088</v>
      </c>
      <c r="J188" s="178">
        <v>1500</v>
      </c>
      <c r="K188" s="178" t="s">
        <v>359</v>
      </c>
      <c r="L188" s="178"/>
      <c r="M188" s="180">
        <v>1978</v>
      </c>
      <c r="N188" s="229">
        <v>131.87</v>
      </c>
      <c r="O188" s="180">
        <v>78</v>
      </c>
      <c r="P188" s="564" t="s">
        <v>1398</v>
      </c>
      <c r="Q188" s="316"/>
    </row>
    <row r="189" spans="1:17" ht="137.5" x14ac:dyDescent="0.25">
      <c r="A189" s="178" t="s">
        <v>306</v>
      </c>
      <c r="B189" s="178" t="s">
        <v>306</v>
      </c>
      <c r="C189" s="178">
        <v>2020</v>
      </c>
      <c r="D189" s="178" t="s">
        <v>617</v>
      </c>
      <c r="E189" s="178" t="s">
        <v>481</v>
      </c>
      <c r="F189" s="178" t="s">
        <v>450</v>
      </c>
      <c r="G189" s="178" t="s">
        <v>621</v>
      </c>
      <c r="H189" s="178" t="s">
        <v>1091</v>
      </c>
      <c r="I189" s="178" t="s">
        <v>1086</v>
      </c>
      <c r="J189" s="178">
        <v>0</v>
      </c>
      <c r="K189" s="178" t="s">
        <v>359</v>
      </c>
      <c r="L189" s="178"/>
      <c r="M189" s="180">
        <v>0</v>
      </c>
      <c r="N189" s="229" t="s">
        <v>359</v>
      </c>
      <c r="O189" s="180">
        <v>0</v>
      </c>
      <c r="P189" s="173"/>
      <c r="Q189" s="323" t="s">
        <v>1220</v>
      </c>
    </row>
    <row r="190" spans="1:17" ht="137.5" x14ac:dyDescent="0.25">
      <c r="A190" s="178" t="s">
        <v>306</v>
      </c>
      <c r="B190" s="178" t="s">
        <v>306</v>
      </c>
      <c r="C190" s="178">
        <v>2020</v>
      </c>
      <c r="D190" s="178" t="s">
        <v>617</v>
      </c>
      <c r="E190" s="178" t="s">
        <v>481</v>
      </c>
      <c r="F190" s="178" t="s">
        <v>450</v>
      </c>
      <c r="G190" s="178" t="s">
        <v>621</v>
      </c>
      <c r="H190" s="178" t="s">
        <v>1091</v>
      </c>
      <c r="I190" s="178" t="s">
        <v>1093</v>
      </c>
      <c r="J190" s="178">
        <v>40</v>
      </c>
      <c r="K190" s="178" t="s">
        <v>359</v>
      </c>
      <c r="L190" s="178"/>
      <c r="M190" s="180">
        <v>0</v>
      </c>
      <c r="N190" s="229">
        <v>0</v>
      </c>
      <c r="O190" s="180">
        <v>0</v>
      </c>
      <c r="P190" s="563" t="s">
        <v>1734</v>
      </c>
      <c r="Q190" s="679" t="s">
        <v>2063</v>
      </c>
    </row>
    <row r="191" spans="1:17" ht="112.5" x14ac:dyDescent="0.25">
      <c r="A191" s="178" t="s">
        <v>306</v>
      </c>
      <c r="B191" s="178" t="s">
        <v>306</v>
      </c>
      <c r="C191" s="178">
        <v>2020</v>
      </c>
      <c r="D191" s="178" t="s">
        <v>617</v>
      </c>
      <c r="E191" s="178" t="s">
        <v>481</v>
      </c>
      <c r="F191" s="178" t="s">
        <v>450</v>
      </c>
      <c r="G191" s="178" t="s">
        <v>621</v>
      </c>
      <c r="H191" s="178" t="s">
        <v>1091</v>
      </c>
      <c r="I191" s="178" t="s">
        <v>1088</v>
      </c>
      <c r="J191" s="178">
        <v>0</v>
      </c>
      <c r="K191" s="178" t="s">
        <v>359</v>
      </c>
      <c r="L191" s="178"/>
      <c r="M191" s="180">
        <v>0</v>
      </c>
      <c r="N191" s="229" t="s">
        <v>359</v>
      </c>
      <c r="O191" s="180">
        <v>0</v>
      </c>
      <c r="P191" s="564" t="s">
        <v>1398</v>
      </c>
      <c r="Q191" s="316"/>
    </row>
    <row r="192" spans="1:17" ht="137.5" x14ac:dyDescent="0.25">
      <c r="A192" s="178" t="s">
        <v>306</v>
      </c>
      <c r="B192" s="178" t="s">
        <v>306</v>
      </c>
      <c r="C192" s="178">
        <v>2020</v>
      </c>
      <c r="D192" s="178" t="s">
        <v>617</v>
      </c>
      <c r="E192" s="178" t="s">
        <v>481</v>
      </c>
      <c r="F192" s="178" t="s">
        <v>450</v>
      </c>
      <c r="G192" s="178" t="s">
        <v>621</v>
      </c>
      <c r="H192" s="178" t="s">
        <v>1092</v>
      </c>
      <c r="I192" s="178" t="s">
        <v>1086</v>
      </c>
      <c r="J192" s="178">
        <v>0</v>
      </c>
      <c r="K192" s="178" t="s">
        <v>359</v>
      </c>
      <c r="L192" s="178"/>
      <c r="M192" s="180">
        <v>0</v>
      </c>
      <c r="N192" s="229" t="s">
        <v>359</v>
      </c>
      <c r="O192" s="180">
        <v>0</v>
      </c>
      <c r="P192" s="173"/>
      <c r="Q192" s="323" t="s">
        <v>1220</v>
      </c>
    </row>
    <row r="193" spans="1:17" x14ac:dyDescent="0.25">
      <c r="A193" s="178" t="s">
        <v>306</v>
      </c>
      <c r="B193" s="178" t="s">
        <v>306</v>
      </c>
      <c r="C193" s="178">
        <v>2020</v>
      </c>
      <c r="D193" s="178" t="s">
        <v>617</v>
      </c>
      <c r="E193" s="178" t="s">
        <v>481</v>
      </c>
      <c r="F193" s="178" t="s">
        <v>450</v>
      </c>
      <c r="G193" s="178" t="s">
        <v>621</v>
      </c>
      <c r="H193" s="178" t="s">
        <v>1092</v>
      </c>
      <c r="I193" s="178" t="s">
        <v>1093</v>
      </c>
      <c r="J193" s="178">
        <v>0</v>
      </c>
      <c r="K193" s="178" t="s">
        <v>359</v>
      </c>
      <c r="L193" s="178"/>
      <c r="M193" s="180">
        <v>0</v>
      </c>
      <c r="N193" s="229" t="s">
        <v>359</v>
      </c>
      <c r="O193" s="180">
        <v>0</v>
      </c>
      <c r="P193" s="173"/>
      <c r="Q193" s="316"/>
    </row>
    <row r="194" spans="1:17" ht="112.5" x14ac:dyDescent="0.25">
      <c r="A194" s="178" t="s">
        <v>306</v>
      </c>
      <c r="B194" s="178" t="s">
        <v>306</v>
      </c>
      <c r="C194" s="178">
        <v>2020</v>
      </c>
      <c r="D194" s="178" t="s">
        <v>617</v>
      </c>
      <c r="E194" s="178" t="s">
        <v>481</v>
      </c>
      <c r="F194" s="178" t="s">
        <v>450</v>
      </c>
      <c r="G194" s="178" t="s">
        <v>621</v>
      </c>
      <c r="H194" s="178" t="s">
        <v>1092</v>
      </c>
      <c r="I194" s="178" t="s">
        <v>1088</v>
      </c>
      <c r="J194" s="178">
        <v>800</v>
      </c>
      <c r="K194" s="178" t="s">
        <v>359</v>
      </c>
      <c r="L194" s="178"/>
      <c r="M194" s="180">
        <v>1524</v>
      </c>
      <c r="N194" s="229">
        <v>190.5</v>
      </c>
      <c r="O194" s="180">
        <v>78</v>
      </c>
      <c r="P194" s="270" t="s">
        <v>1398</v>
      </c>
      <c r="Q194" s="316"/>
    </row>
    <row r="195" spans="1:17" ht="137.5" x14ac:dyDescent="0.25">
      <c r="A195" s="178" t="s">
        <v>306</v>
      </c>
      <c r="B195" s="178" t="s">
        <v>306</v>
      </c>
      <c r="C195" s="178">
        <v>2020</v>
      </c>
      <c r="D195" s="178" t="s">
        <v>617</v>
      </c>
      <c r="E195" s="178" t="s">
        <v>465</v>
      </c>
      <c r="F195" s="178" t="s">
        <v>450</v>
      </c>
      <c r="G195" s="178" t="s">
        <v>625</v>
      </c>
      <c r="H195" s="178" t="s">
        <v>1085</v>
      </c>
      <c r="I195" s="178" t="s">
        <v>1086</v>
      </c>
      <c r="J195" s="178">
        <v>2000</v>
      </c>
      <c r="K195" s="178" t="s">
        <v>359</v>
      </c>
      <c r="L195" s="178"/>
      <c r="M195" s="180">
        <v>1698</v>
      </c>
      <c r="N195" s="229">
        <v>84.9</v>
      </c>
      <c r="O195" s="180">
        <v>43</v>
      </c>
      <c r="P195" s="380" t="s">
        <v>1391</v>
      </c>
      <c r="Q195" s="323" t="s">
        <v>1220</v>
      </c>
    </row>
    <row r="196" spans="1:17" ht="162.5" x14ac:dyDescent="0.25">
      <c r="A196" s="178" t="s">
        <v>306</v>
      </c>
      <c r="B196" s="178" t="s">
        <v>306</v>
      </c>
      <c r="C196" s="178">
        <v>2020</v>
      </c>
      <c r="D196" s="178" t="s">
        <v>617</v>
      </c>
      <c r="E196" s="178" t="s">
        <v>465</v>
      </c>
      <c r="F196" s="178" t="s">
        <v>450</v>
      </c>
      <c r="G196" s="178" t="s">
        <v>625</v>
      </c>
      <c r="H196" s="178" t="s">
        <v>1085</v>
      </c>
      <c r="I196" s="178" t="s">
        <v>1093</v>
      </c>
      <c r="J196" s="178">
        <v>6000</v>
      </c>
      <c r="K196" s="178" t="s">
        <v>359</v>
      </c>
      <c r="L196" s="178"/>
      <c r="M196" s="180">
        <v>5026</v>
      </c>
      <c r="N196" s="229">
        <v>83.77</v>
      </c>
      <c r="O196" s="180">
        <v>94</v>
      </c>
      <c r="P196" s="563" t="s">
        <v>1734</v>
      </c>
      <c r="Q196" s="563" t="s">
        <v>1731</v>
      </c>
    </row>
    <row r="197" spans="1:17" ht="75" x14ac:dyDescent="0.25">
      <c r="A197" s="178" t="s">
        <v>306</v>
      </c>
      <c r="B197" s="178" t="s">
        <v>306</v>
      </c>
      <c r="C197" s="178">
        <v>2020</v>
      </c>
      <c r="D197" s="178" t="s">
        <v>617</v>
      </c>
      <c r="E197" s="178" t="s">
        <v>465</v>
      </c>
      <c r="F197" s="178" t="s">
        <v>450</v>
      </c>
      <c r="G197" s="178" t="s">
        <v>625</v>
      </c>
      <c r="H197" s="178" t="s">
        <v>1085</v>
      </c>
      <c r="I197" s="178" t="s">
        <v>1088</v>
      </c>
      <c r="J197" s="178">
        <v>2000</v>
      </c>
      <c r="K197" s="178" t="s">
        <v>359</v>
      </c>
      <c r="L197" s="178"/>
      <c r="M197" s="180">
        <v>3699</v>
      </c>
      <c r="N197" s="229">
        <v>184.95</v>
      </c>
      <c r="O197" s="180">
        <v>177</v>
      </c>
      <c r="P197" s="564" t="s">
        <v>1697</v>
      </c>
      <c r="Q197" s="316"/>
    </row>
    <row r="198" spans="1:17" ht="137.5" x14ac:dyDescent="0.25">
      <c r="A198" s="178" t="s">
        <v>306</v>
      </c>
      <c r="B198" s="178" t="s">
        <v>306</v>
      </c>
      <c r="C198" s="178">
        <v>2020</v>
      </c>
      <c r="D198" s="178" t="s">
        <v>617</v>
      </c>
      <c r="E198" s="178" t="s">
        <v>465</v>
      </c>
      <c r="F198" s="178" t="s">
        <v>450</v>
      </c>
      <c r="G198" s="178" t="s">
        <v>625</v>
      </c>
      <c r="H198" s="178" t="s">
        <v>1089</v>
      </c>
      <c r="I198" s="178" t="s">
        <v>1086</v>
      </c>
      <c r="J198" s="178">
        <v>0</v>
      </c>
      <c r="K198" s="178" t="s">
        <v>359</v>
      </c>
      <c r="L198" s="178"/>
      <c r="M198" s="180">
        <v>26</v>
      </c>
      <c r="N198" s="229" t="s">
        <v>1094</v>
      </c>
      <c r="O198" s="180">
        <v>26</v>
      </c>
      <c r="P198" s="173"/>
      <c r="Q198" s="323" t="s">
        <v>1220</v>
      </c>
    </row>
    <row r="199" spans="1:17" ht="162.5" x14ac:dyDescent="0.25">
      <c r="A199" s="178" t="s">
        <v>306</v>
      </c>
      <c r="B199" s="178" t="s">
        <v>306</v>
      </c>
      <c r="C199" s="178">
        <v>2020</v>
      </c>
      <c r="D199" s="178" t="s">
        <v>617</v>
      </c>
      <c r="E199" s="178" t="s">
        <v>465</v>
      </c>
      <c r="F199" s="178" t="s">
        <v>450</v>
      </c>
      <c r="G199" s="178" t="s">
        <v>625</v>
      </c>
      <c r="H199" s="178" t="s">
        <v>1089</v>
      </c>
      <c r="I199" s="178" t="s">
        <v>1093</v>
      </c>
      <c r="J199" s="178">
        <v>300</v>
      </c>
      <c r="K199" s="178" t="s">
        <v>359</v>
      </c>
      <c r="L199" s="178"/>
      <c r="M199" s="180">
        <v>360</v>
      </c>
      <c r="N199" s="229">
        <v>120</v>
      </c>
      <c r="O199" s="180">
        <v>94</v>
      </c>
      <c r="P199" s="563" t="s">
        <v>1734</v>
      </c>
      <c r="Q199" s="563" t="s">
        <v>1731</v>
      </c>
    </row>
    <row r="200" spans="1:17" ht="75" x14ac:dyDescent="0.25">
      <c r="A200" s="178" t="s">
        <v>306</v>
      </c>
      <c r="B200" s="178" t="s">
        <v>306</v>
      </c>
      <c r="C200" s="178">
        <v>2020</v>
      </c>
      <c r="D200" s="178" t="s">
        <v>617</v>
      </c>
      <c r="E200" s="178" t="s">
        <v>465</v>
      </c>
      <c r="F200" s="178" t="s">
        <v>450</v>
      </c>
      <c r="G200" s="178" t="s">
        <v>625</v>
      </c>
      <c r="H200" s="178" t="s">
        <v>1089</v>
      </c>
      <c r="I200" s="178" t="s">
        <v>1088</v>
      </c>
      <c r="J200" s="178">
        <v>600</v>
      </c>
      <c r="K200" s="178" t="s">
        <v>359</v>
      </c>
      <c r="L200" s="178"/>
      <c r="M200" s="180">
        <v>1445</v>
      </c>
      <c r="N200" s="229">
        <v>240.83</v>
      </c>
      <c r="O200" s="180">
        <v>177</v>
      </c>
      <c r="P200" s="564" t="s">
        <v>1697</v>
      </c>
      <c r="Q200" s="316"/>
    </row>
    <row r="201" spans="1:17" ht="137.5" x14ac:dyDescent="0.25">
      <c r="A201" s="178" t="s">
        <v>306</v>
      </c>
      <c r="B201" s="178" t="s">
        <v>306</v>
      </c>
      <c r="C201" s="178">
        <v>2020</v>
      </c>
      <c r="D201" s="178" t="s">
        <v>617</v>
      </c>
      <c r="E201" s="178" t="s">
        <v>465</v>
      </c>
      <c r="F201" s="178" t="s">
        <v>450</v>
      </c>
      <c r="G201" s="178" t="s">
        <v>625</v>
      </c>
      <c r="H201" s="178" t="s">
        <v>1090</v>
      </c>
      <c r="I201" s="178" t="s">
        <v>1086</v>
      </c>
      <c r="J201" s="178">
        <v>1500</v>
      </c>
      <c r="K201" s="178" t="s">
        <v>359</v>
      </c>
      <c r="L201" s="178"/>
      <c r="M201" s="180">
        <v>1482</v>
      </c>
      <c r="N201" s="229">
        <v>98.8</v>
      </c>
      <c r="O201" s="180">
        <v>43</v>
      </c>
      <c r="P201" s="380" t="s">
        <v>1391</v>
      </c>
      <c r="Q201" s="323" t="s">
        <v>1220</v>
      </c>
    </row>
    <row r="202" spans="1:17" ht="162.5" x14ac:dyDescent="0.25">
      <c r="A202" s="178" t="s">
        <v>306</v>
      </c>
      <c r="B202" s="178" t="s">
        <v>306</v>
      </c>
      <c r="C202" s="178">
        <v>2020</v>
      </c>
      <c r="D202" s="178" t="s">
        <v>617</v>
      </c>
      <c r="E202" s="178" t="s">
        <v>465</v>
      </c>
      <c r="F202" s="178" t="s">
        <v>450</v>
      </c>
      <c r="G202" s="178" t="s">
        <v>625</v>
      </c>
      <c r="H202" s="178" t="s">
        <v>1090</v>
      </c>
      <c r="I202" s="178" t="s">
        <v>1093</v>
      </c>
      <c r="J202" s="178">
        <v>1000</v>
      </c>
      <c r="K202" s="178" t="s">
        <v>359</v>
      </c>
      <c r="L202" s="178"/>
      <c r="M202" s="180">
        <v>1366</v>
      </c>
      <c r="N202" s="229">
        <v>136.6</v>
      </c>
      <c r="O202" s="180">
        <v>94</v>
      </c>
      <c r="P202" s="563" t="s">
        <v>1734</v>
      </c>
      <c r="Q202" s="563" t="s">
        <v>1731</v>
      </c>
    </row>
    <row r="203" spans="1:17" ht="75" x14ac:dyDescent="0.25">
      <c r="A203" s="178" t="s">
        <v>306</v>
      </c>
      <c r="B203" s="178" t="s">
        <v>306</v>
      </c>
      <c r="C203" s="178">
        <v>2020</v>
      </c>
      <c r="D203" s="178" t="s">
        <v>617</v>
      </c>
      <c r="E203" s="178" t="s">
        <v>465</v>
      </c>
      <c r="F203" s="178" t="s">
        <v>450</v>
      </c>
      <c r="G203" s="178" t="s">
        <v>625</v>
      </c>
      <c r="H203" s="178" t="s">
        <v>1090</v>
      </c>
      <c r="I203" s="178" t="s">
        <v>1088</v>
      </c>
      <c r="J203" s="178">
        <v>800</v>
      </c>
      <c r="K203" s="178" t="s">
        <v>359</v>
      </c>
      <c r="L203" s="178"/>
      <c r="M203" s="180">
        <v>1461</v>
      </c>
      <c r="N203" s="229">
        <v>182.62</v>
      </c>
      <c r="O203" s="180">
        <v>177</v>
      </c>
      <c r="P203" s="564" t="s">
        <v>1697</v>
      </c>
      <c r="Q203" s="316"/>
    </row>
    <row r="204" spans="1:17" ht="137.5" x14ac:dyDescent="0.25">
      <c r="A204" s="178" t="s">
        <v>306</v>
      </c>
      <c r="B204" s="178" t="s">
        <v>306</v>
      </c>
      <c r="C204" s="178">
        <v>2020</v>
      </c>
      <c r="D204" s="178" t="s">
        <v>617</v>
      </c>
      <c r="E204" s="178" t="s">
        <v>465</v>
      </c>
      <c r="F204" s="178" t="s">
        <v>450</v>
      </c>
      <c r="G204" s="178" t="s">
        <v>625</v>
      </c>
      <c r="H204" s="178" t="s">
        <v>1091</v>
      </c>
      <c r="I204" s="178" t="s">
        <v>1086</v>
      </c>
      <c r="J204" s="178">
        <v>1500</v>
      </c>
      <c r="K204" s="178" t="s">
        <v>359</v>
      </c>
      <c r="L204" s="178"/>
      <c r="M204" s="180">
        <v>1478</v>
      </c>
      <c r="N204" s="229">
        <v>98.53</v>
      </c>
      <c r="O204" s="180">
        <v>43</v>
      </c>
      <c r="P204" s="380" t="s">
        <v>1391</v>
      </c>
      <c r="Q204" s="323" t="s">
        <v>1220</v>
      </c>
    </row>
    <row r="205" spans="1:17" ht="162.5" x14ac:dyDescent="0.25">
      <c r="A205" s="178" t="s">
        <v>306</v>
      </c>
      <c r="B205" s="178" t="s">
        <v>306</v>
      </c>
      <c r="C205" s="178">
        <v>2020</v>
      </c>
      <c r="D205" s="178" t="s">
        <v>617</v>
      </c>
      <c r="E205" s="178" t="s">
        <v>465</v>
      </c>
      <c r="F205" s="178" t="s">
        <v>450</v>
      </c>
      <c r="G205" s="178" t="s">
        <v>625</v>
      </c>
      <c r="H205" s="178" t="s">
        <v>1091</v>
      </c>
      <c r="I205" s="178" t="s">
        <v>1093</v>
      </c>
      <c r="J205" s="178">
        <v>1000</v>
      </c>
      <c r="K205" s="178" t="s">
        <v>359</v>
      </c>
      <c r="L205" s="178"/>
      <c r="M205" s="180">
        <v>1363</v>
      </c>
      <c r="N205" s="229">
        <v>136.30000000000001</v>
      </c>
      <c r="O205" s="180">
        <v>94</v>
      </c>
      <c r="P205" s="563" t="s">
        <v>1734</v>
      </c>
      <c r="Q205" s="563" t="s">
        <v>1731</v>
      </c>
    </row>
    <row r="206" spans="1:17" ht="75" x14ac:dyDescent="0.25">
      <c r="A206" s="178" t="s">
        <v>306</v>
      </c>
      <c r="B206" s="178" t="s">
        <v>306</v>
      </c>
      <c r="C206" s="178">
        <v>2020</v>
      </c>
      <c r="D206" s="178" t="s">
        <v>617</v>
      </c>
      <c r="E206" s="178" t="s">
        <v>465</v>
      </c>
      <c r="F206" s="178" t="s">
        <v>450</v>
      </c>
      <c r="G206" s="178" t="s">
        <v>625</v>
      </c>
      <c r="H206" s="178" t="s">
        <v>1091</v>
      </c>
      <c r="I206" s="178" t="s">
        <v>1088</v>
      </c>
      <c r="J206" s="178">
        <v>800</v>
      </c>
      <c r="K206" s="178" t="s">
        <v>359</v>
      </c>
      <c r="L206" s="178"/>
      <c r="M206" s="180">
        <v>1453</v>
      </c>
      <c r="N206" s="229">
        <v>181.62</v>
      </c>
      <c r="O206" s="180">
        <v>177</v>
      </c>
      <c r="P206" s="564" t="s">
        <v>1697</v>
      </c>
      <c r="Q206" s="316"/>
    </row>
    <row r="207" spans="1:17" ht="137.5" x14ac:dyDescent="0.25">
      <c r="A207" s="178" t="s">
        <v>306</v>
      </c>
      <c r="B207" s="178" t="s">
        <v>306</v>
      </c>
      <c r="C207" s="178">
        <v>2020</v>
      </c>
      <c r="D207" s="178" t="s">
        <v>617</v>
      </c>
      <c r="E207" s="178" t="s">
        <v>465</v>
      </c>
      <c r="F207" s="178" t="s">
        <v>450</v>
      </c>
      <c r="G207" s="178" t="s">
        <v>625</v>
      </c>
      <c r="H207" s="178" t="s">
        <v>1092</v>
      </c>
      <c r="I207" s="178" t="s">
        <v>1086</v>
      </c>
      <c r="J207" s="178">
        <v>0</v>
      </c>
      <c r="K207" s="178" t="s">
        <v>359</v>
      </c>
      <c r="L207" s="178"/>
      <c r="M207" s="180">
        <v>0</v>
      </c>
      <c r="N207" s="229" t="s">
        <v>359</v>
      </c>
      <c r="O207" s="180">
        <v>0</v>
      </c>
      <c r="P207" s="173"/>
      <c r="Q207" s="323" t="s">
        <v>1220</v>
      </c>
    </row>
    <row r="208" spans="1:17" x14ac:dyDescent="0.25">
      <c r="A208" s="178" t="s">
        <v>306</v>
      </c>
      <c r="B208" s="178" t="s">
        <v>306</v>
      </c>
      <c r="C208" s="178">
        <v>2020</v>
      </c>
      <c r="D208" s="178" t="s">
        <v>617</v>
      </c>
      <c r="E208" s="178" t="s">
        <v>465</v>
      </c>
      <c r="F208" s="178" t="s">
        <v>450</v>
      </c>
      <c r="G208" s="178" t="s">
        <v>625</v>
      </c>
      <c r="H208" s="178" t="s">
        <v>1092</v>
      </c>
      <c r="I208" s="178" t="s">
        <v>1093</v>
      </c>
      <c r="J208" s="178">
        <v>0</v>
      </c>
      <c r="K208" s="178" t="s">
        <v>359</v>
      </c>
      <c r="L208" s="178"/>
      <c r="M208" s="180">
        <v>0</v>
      </c>
      <c r="N208" s="229" t="s">
        <v>359</v>
      </c>
      <c r="O208" s="180">
        <v>0</v>
      </c>
      <c r="P208" s="173"/>
      <c r="Q208" s="316"/>
    </row>
    <row r="209" spans="1:17" ht="75" x14ac:dyDescent="0.25">
      <c r="A209" s="178" t="s">
        <v>306</v>
      </c>
      <c r="B209" s="178" t="s">
        <v>306</v>
      </c>
      <c r="C209" s="178">
        <v>2020</v>
      </c>
      <c r="D209" s="178" t="s">
        <v>617</v>
      </c>
      <c r="E209" s="178" t="s">
        <v>465</v>
      </c>
      <c r="F209" s="178" t="s">
        <v>450</v>
      </c>
      <c r="G209" s="178" t="s">
        <v>625</v>
      </c>
      <c r="H209" s="178" t="s">
        <v>1092</v>
      </c>
      <c r="I209" s="178" t="s">
        <v>1088</v>
      </c>
      <c r="J209" s="178">
        <v>600</v>
      </c>
      <c r="K209" s="178" t="s">
        <v>359</v>
      </c>
      <c r="L209" s="178"/>
      <c r="M209" s="180">
        <v>1380</v>
      </c>
      <c r="N209" s="229">
        <v>230</v>
      </c>
      <c r="O209" s="180">
        <v>177</v>
      </c>
      <c r="P209" s="270" t="s">
        <v>1697</v>
      </c>
      <c r="Q209" s="316"/>
    </row>
    <row r="210" spans="1:17" ht="137.5" x14ac:dyDescent="0.25">
      <c r="A210" s="178" t="s">
        <v>306</v>
      </c>
      <c r="B210" s="178" t="s">
        <v>306</v>
      </c>
      <c r="C210" s="178">
        <v>2020</v>
      </c>
      <c r="D210" s="178" t="s">
        <v>617</v>
      </c>
      <c r="E210" s="178" t="s">
        <v>465</v>
      </c>
      <c r="F210" s="178" t="s">
        <v>450</v>
      </c>
      <c r="G210" s="178" t="s">
        <v>483</v>
      </c>
      <c r="H210" s="178" t="s">
        <v>1085</v>
      </c>
      <c r="I210" s="178" t="s">
        <v>1086</v>
      </c>
      <c r="J210" s="178">
        <v>1000</v>
      </c>
      <c r="K210" s="178" t="s">
        <v>359</v>
      </c>
      <c r="L210" s="178"/>
      <c r="M210" s="180">
        <v>972</v>
      </c>
      <c r="N210" s="229">
        <v>97.2</v>
      </c>
      <c r="O210" s="180">
        <v>22</v>
      </c>
      <c r="P210" s="380" t="s">
        <v>1391</v>
      </c>
      <c r="Q210" s="323" t="s">
        <v>1220</v>
      </c>
    </row>
    <row r="211" spans="1:17" ht="162.5" x14ac:dyDescent="0.25">
      <c r="A211" s="178" t="s">
        <v>306</v>
      </c>
      <c r="B211" s="178" t="s">
        <v>306</v>
      </c>
      <c r="C211" s="178">
        <v>2020</v>
      </c>
      <c r="D211" s="178" t="s">
        <v>617</v>
      </c>
      <c r="E211" s="178" t="s">
        <v>465</v>
      </c>
      <c r="F211" s="178" t="s">
        <v>450</v>
      </c>
      <c r="G211" s="178" t="s">
        <v>483</v>
      </c>
      <c r="H211" s="178" t="s">
        <v>1085</v>
      </c>
      <c r="I211" s="178" t="s">
        <v>1093</v>
      </c>
      <c r="J211" s="178">
        <v>4000</v>
      </c>
      <c r="K211" s="178" t="s">
        <v>359</v>
      </c>
      <c r="L211" s="178"/>
      <c r="M211" s="180">
        <v>2069</v>
      </c>
      <c r="N211" s="229">
        <v>51.73</v>
      </c>
      <c r="O211" s="180">
        <v>26</v>
      </c>
      <c r="P211" s="563" t="s">
        <v>1734</v>
      </c>
      <c r="Q211" s="563" t="s">
        <v>1731</v>
      </c>
    </row>
    <row r="212" spans="1:17" ht="75" x14ac:dyDescent="0.25">
      <c r="A212" s="178" t="s">
        <v>306</v>
      </c>
      <c r="B212" s="178" t="s">
        <v>306</v>
      </c>
      <c r="C212" s="178">
        <v>2020</v>
      </c>
      <c r="D212" s="178" t="s">
        <v>617</v>
      </c>
      <c r="E212" s="178" t="s">
        <v>465</v>
      </c>
      <c r="F212" s="178" t="s">
        <v>450</v>
      </c>
      <c r="G212" s="178" t="s">
        <v>483</v>
      </c>
      <c r="H212" s="178" t="s">
        <v>1085</v>
      </c>
      <c r="I212" s="178" t="s">
        <v>1088</v>
      </c>
      <c r="J212" s="178">
        <v>300</v>
      </c>
      <c r="K212" s="178" t="s">
        <v>359</v>
      </c>
      <c r="L212" s="178"/>
      <c r="M212" s="180">
        <v>356</v>
      </c>
      <c r="N212" s="229">
        <v>118.67</v>
      </c>
      <c r="O212" s="180">
        <v>38</v>
      </c>
      <c r="P212" s="564" t="s">
        <v>1696</v>
      </c>
      <c r="Q212" s="316"/>
    </row>
    <row r="213" spans="1:17" ht="137.5" x14ac:dyDescent="0.25">
      <c r="A213" s="178" t="s">
        <v>306</v>
      </c>
      <c r="B213" s="178" t="s">
        <v>306</v>
      </c>
      <c r="C213" s="178">
        <v>2020</v>
      </c>
      <c r="D213" s="178" t="s">
        <v>617</v>
      </c>
      <c r="E213" s="178" t="s">
        <v>465</v>
      </c>
      <c r="F213" s="178" t="s">
        <v>450</v>
      </c>
      <c r="G213" s="178" t="s">
        <v>483</v>
      </c>
      <c r="H213" s="178" t="s">
        <v>1089</v>
      </c>
      <c r="I213" s="178" t="s">
        <v>1086</v>
      </c>
      <c r="J213" s="178">
        <v>0</v>
      </c>
      <c r="K213" s="178" t="s">
        <v>359</v>
      </c>
      <c r="L213" s="178"/>
      <c r="M213" s="180">
        <v>0</v>
      </c>
      <c r="N213" s="229" t="s">
        <v>359</v>
      </c>
      <c r="O213" s="180">
        <v>0</v>
      </c>
      <c r="P213" s="173"/>
      <c r="Q213" s="323" t="s">
        <v>1220</v>
      </c>
    </row>
    <row r="214" spans="1:17" x14ac:dyDescent="0.25">
      <c r="A214" s="178" t="s">
        <v>306</v>
      </c>
      <c r="B214" s="178" t="s">
        <v>306</v>
      </c>
      <c r="C214" s="178">
        <v>2020</v>
      </c>
      <c r="D214" s="178" t="s">
        <v>617</v>
      </c>
      <c r="E214" s="178" t="s">
        <v>465</v>
      </c>
      <c r="F214" s="178" t="s">
        <v>450</v>
      </c>
      <c r="G214" s="178" t="s">
        <v>483</v>
      </c>
      <c r="H214" s="178" t="s">
        <v>1089</v>
      </c>
      <c r="I214" s="178" t="s">
        <v>1093</v>
      </c>
      <c r="J214" s="178">
        <v>0</v>
      </c>
      <c r="K214" s="178" t="s">
        <v>359</v>
      </c>
      <c r="L214" s="178"/>
      <c r="M214" s="180">
        <v>17</v>
      </c>
      <c r="N214" s="229" t="s">
        <v>1094</v>
      </c>
      <c r="O214" s="180">
        <v>17</v>
      </c>
      <c r="P214" s="173"/>
      <c r="Q214" s="316"/>
    </row>
    <row r="215" spans="1:17" ht="75" x14ac:dyDescent="0.25">
      <c r="A215" s="178" t="s">
        <v>306</v>
      </c>
      <c r="B215" s="178" t="s">
        <v>306</v>
      </c>
      <c r="C215" s="178">
        <v>2020</v>
      </c>
      <c r="D215" s="178" t="s">
        <v>617</v>
      </c>
      <c r="E215" s="178" t="s">
        <v>465</v>
      </c>
      <c r="F215" s="178" t="s">
        <v>450</v>
      </c>
      <c r="G215" s="178" t="s">
        <v>483</v>
      </c>
      <c r="H215" s="178" t="s">
        <v>1089</v>
      </c>
      <c r="I215" s="178" t="s">
        <v>1088</v>
      </c>
      <c r="J215" s="178">
        <v>100</v>
      </c>
      <c r="K215" s="178" t="s">
        <v>359</v>
      </c>
      <c r="L215" s="178"/>
      <c r="M215" s="180">
        <v>116</v>
      </c>
      <c r="N215" s="229">
        <v>116</v>
      </c>
      <c r="O215" s="180">
        <v>38</v>
      </c>
      <c r="P215" s="270" t="s">
        <v>1696</v>
      </c>
      <c r="Q215" s="316"/>
    </row>
    <row r="216" spans="1:17" ht="137.5" x14ac:dyDescent="0.25">
      <c r="A216" s="178" t="s">
        <v>306</v>
      </c>
      <c r="B216" s="178" t="s">
        <v>306</v>
      </c>
      <c r="C216" s="178">
        <v>2020</v>
      </c>
      <c r="D216" s="178" t="s">
        <v>617</v>
      </c>
      <c r="E216" s="178" t="s">
        <v>465</v>
      </c>
      <c r="F216" s="178" t="s">
        <v>450</v>
      </c>
      <c r="G216" s="178" t="s">
        <v>483</v>
      </c>
      <c r="H216" s="178" t="s">
        <v>1090</v>
      </c>
      <c r="I216" s="178" t="s">
        <v>1086</v>
      </c>
      <c r="J216" s="178">
        <v>1000</v>
      </c>
      <c r="K216" s="178" t="s">
        <v>359</v>
      </c>
      <c r="L216" s="178"/>
      <c r="M216" s="180">
        <v>791</v>
      </c>
      <c r="N216" s="229">
        <v>79.099999999999994</v>
      </c>
      <c r="O216" s="180">
        <v>22</v>
      </c>
      <c r="P216" s="380" t="s">
        <v>1391</v>
      </c>
      <c r="Q216" s="323" t="s">
        <v>1220</v>
      </c>
    </row>
    <row r="217" spans="1:17" ht="162.5" x14ac:dyDescent="0.25">
      <c r="A217" s="178" t="s">
        <v>306</v>
      </c>
      <c r="B217" s="178" t="s">
        <v>306</v>
      </c>
      <c r="C217" s="178">
        <v>2020</v>
      </c>
      <c r="D217" s="178" t="s">
        <v>617</v>
      </c>
      <c r="E217" s="178" t="s">
        <v>465</v>
      </c>
      <c r="F217" s="178" t="s">
        <v>450</v>
      </c>
      <c r="G217" s="178" t="s">
        <v>483</v>
      </c>
      <c r="H217" s="178" t="s">
        <v>1090</v>
      </c>
      <c r="I217" s="178" t="s">
        <v>1093</v>
      </c>
      <c r="J217" s="178">
        <v>300</v>
      </c>
      <c r="K217" s="178" t="s">
        <v>359</v>
      </c>
      <c r="L217" s="178"/>
      <c r="M217" s="180">
        <v>353</v>
      </c>
      <c r="N217" s="229">
        <v>117.67</v>
      </c>
      <c r="O217" s="180">
        <v>26</v>
      </c>
      <c r="P217" s="563" t="s">
        <v>1734</v>
      </c>
      <c r="Q217" s="563" t="s">
        <v>1731</v>
      </c>
    </row>
    <row r="218" spans="1:17" ht="75" x14ac:dyDescent="0.25">
      <c r="A218" s="178" t="s">
        <v>306</v>
      </c>
      <c r="B218" s="178" t="s">
        <v>306</v>
      </c>
      <c r="C218" s="178">
        <v>2020</v>
      </c>
      <c r="D218" s="178" t="s">
        <v>617</v>
      </c>
      <c r="E218" s="178" t="s">
        <v>465</v>
      </c>
      <c r="F218" s="178" t="s">
        <v>450</v>
      </c>
      <c r="G218" s="178" t="s">
        <v>483</v>
      </c>
      <c r="H218" s="178" t="s">
        <v>1090</v>
      </c>
      <c r="I218" s="178" t="s">
        <v>1088</v>
      </c>
      <c r="J218" s="178">
        <v>100</v>
      </c>
      <c r="K218" s="178" t="s">
        <v>359</v>
      </c>
      <c r="L218" s="178"/>
      <c r="M218" s="180">
        <v>117</v>
      </c>
      <c r="N218" s="229">
        <v>117</v>
      </c>
      <c r="O218" s="180">
        <v>38</v>
      </c>
      <c r="P218" s="564" t="s">
        <v>1696</v>
      </c>
      <c r="Q218" s="316"/>
    </row>
    <row r="219" spans="1:17" ht="137.5" x14ac:dyDescent="0.25">
      <c r="A219" s="178" t="s">
        <v>306</v>
      </c>
      <c r="B219" s="178" t="s">
        <v>306</v>
      </c>
      <c r="C219" s="178">
        <v>2020</v>
      </c>
      <c r="D219" s="178" t="s">
        <v>617</v>
      </c>
      <c r="E219" s="178" t="s">
        <v>465</v>
      </c>
      <c r="F219" s="178" t="s">
        <v>450</v>
      </c>
      <c r="G219" s="178" t="s">
        <v>483</v>
      </c>
      <c r="H219" s="178" t="s">
        <v>1091</v>
      </c>
      <c r="I219" s="178" t="s">
        <v>1086</v>
      </c>
      <c r="J219" s="178">
        <v>1000</v>
      </c>
      <c r="K219" s="178" t="s">
        <v>359</v>
      </c>
      <c r="L219" s="178"/>
      <c r="M219" s="180">
        <v>807</v>
      </c>
      <c r="N219" s="229">
        <v>80.7</v>
      </c>
      <c r="O219" s="180">
        <v>22</v>
      </c>
      <c r="P219" s="380" t="s">
        <v>1391</v>
      </c>
      <c r="Q219" s="323" t="s">
        <v>1220</v>
      </c>
    </row>
    <row r="220" spans="1:17" ht="162.5" x14ac:dyDescent="0.25">
      <c r="A220" s="178" t="s">
        <v>306</v>
      </c>
      <c r="B220" s="178" t="s">
        <v>306</v>
      </c>
      <c r="C220" s="178">
        <v>2020</v>
      </c>
      <c r="D220" s="178" t="s">
        <v>617</v>
      </c>
      <c r="E220" s="178" t="s">
        <v>465</v>
      </c>
      <c r="F220" s="178" t="s">
        <v>450</v>
      </c>
      <c r="G220" s="178" t="s">
        <v>483</v>
      </c>
      <c r="H220" s="178" t="s">
        <v>1091</v>
      </c>
      <c r="I220" s="178" t="s">
        <v>1093</v>
      </c>
      <c r="J220" s="178">
        <v>300</v>
      </c>
      <c r="K220" s="178" t="s">
        <v>359</v>
      </c>
      <c r="L220" s="178"/>
      <c r="M220" s="180">
        <v>332</v>
      </c>
      <c r="N220" s="229">
        <v>110.67</v>
      </c>
      <c r="O220" s="180">
        <v>26</v>
      </c>
      <c r="P220" s="563" t="s">
        <v>1734</v>
      </c>
      <c r="Q220" s="563" t="s">
        <v>1731</v>
      </c>
    </row>
    <row r="221" spans="1:17" ht="75" x14ac:dyDescent="0.25">
      <c r="A221" s="178" t="s">
        <v>306</v>
      </c>
      <c r="B221" s="178" t="s">
        <v>306</v>
      </c>
      <c r="C221" s="178">
        <v>2020</v>
      </c>
      <c r="D221" s="178" t="s">
        <v>617</v>
      </c>
      <c r="E221" s="178" t="s">
        <v>465</v>
      </c>
      <c r="F221" s="178" t="s">
        <v>450</v>
      </c>
      <c r="G221" s="178" t="s">
        <v>483</v>
      </c>
      <c r="H221" s="178" t="s">
        <v>1091</v>
      </c>
      <c r="I221" s="178" t="s">
        <v>1088</v>
      </c>
      <c r="J221" s="178">
        <v>100</v>
      </c>
      <c r="K221" s="178" t="s">
        <v>359</v>
      </c>
      <c r="L221" s="178"/>
      <c r="M221" s="180">
        <v>117</v>
      </c>
      <c r="N221" s="229">
        <v>117</v>
      </c>
      <c r="O221" s="180">
        <v>38</v>
      </c>
      <c r="P221" s="564" t="s">
        <v>1696</v>
      </c>
      <c r="Q221" s="316"/>
    </row>
    <row r="222" spans="1:17" ht="137.5" x14ac:dyDescent="0.25">
      <c r="A222" s="178" t="s">
        <v>306</v>
      </c>
      <c r="B222" s="178" t="s">
        <v>306</v>
      </c>
      <c r="C222" s="178">
        <v>2020</v>
      </c>
      <c r="D222" s="178" t="s">
        <v>617</v>
      </c>
      <c r="E222" s="178" t="s">
        <v>465</v>
      </c>
      <c r="F222" s="178" t="s">
        <v>450</v>
      </c>
      <c r="G222" s="178" t="s">
        <v>483</v>
      </c>
      <c r="H222" s="178" t="s">
        <v>1092</v>
      </c>
      <c r="I222" s="178" t="s">
        <v>1086</v>
      </c>
      <c r="J222" s="178">
        <v>0</v>
      </c>
      <c r="K222" s="178" t="s">
        <v>359</v>
      </c>
      <c r="L222" s="178"/>
      <c r="M222" s="180">
        <v>0</v>
      </c>
      <c r="N222" s="229" t="s">
        <v>359</v>
      </c>
      <c r="O222" s="180">
        <v>0</v>
      </c>
      <c r="P222" s="173"/>
      <c r="Q222" s="323" t="s">
        <v>1220</v>
      </c>
    </row>
    <row r="223" spans="1:17" x14ac:dyDescent="0.25">
      <c r="A223" s="178" t="s">
        <v>306</v>
      </c>
      <c r="B223" s="178" t="s">
        <v>306</v>
      </c>
      <c r="C223" s="178">
        <v>2020</v>
      </c>
      <c r="D223" s="178" t="s">
        <v>617</v>
      </c>
      <c r="E223" s="178" t="s">
        <v>465</v>
      </c>
      <c r="F223" s="178" t="s">
        <v>450</v>
      </c>
      <c r="G223" s="178" t="s">
        <v>483</v>
      </c>
      <c r="H223" s="178" t="s">
        <v>1092</v>
      </c>
      <c r="I223" s="178" t="s">
        <v>1093</v>
      </c>
      <c r="J223" s="178">
        <v>0</v>
      </c>
      <c r="K223" s="178" t="s">
        <v>359</v>
      </c>
      <c r="L223" s="178"/>
      <c r="M223" s="180">
        <v>17</v>
      </c>
      <c r="N223" s="229" t="s">
        <v>1094</v>
      </c>
      <c r="O223" s="180">
        <v>17</v>
      </c>
      <c r="P223" s="173"/>
      <c r="Q223" s="316"/>
    </row>
    <row r="224" spans="1:17" ht="75" x14ac:dyDescent="0.25">
      <c r="A224" s="178" t="s">
        <v>306</v>
      </c>
      <c r="B224" s="178" t="s">
        <v>306</v>
      </c>
      <c r="C224" s="178">
        <v>2020</v>
      </c>
      <c r="D224" s="178" t="s">
        <v>617</v>
      </c>
      <c r="E224" s="178" t="s">
        <v>465</v>
      </c>
      <c r="F224" s="178" t="s">
        <v>450</v>
      </c>
      <c r="G224" s="178" t="s">
        <v>483</v>
      </c>
      <c r="H224" s="178" t="s">
        <v>1092</v>
      </c>
      <c r="I224" s="178" t="s">
        <v>1088</v>
      </c>
      <c r="J224" s="178">
        <v>100</v>
      </c>
      <c r="K224" s="178" t="s">
        <v>359</v>
      </c>
      <c r="L224" s="178"/>
      <c r="M224" s="180">
        <v>59</v>
      </c>
      <c r="N224" s="229">
        <v>59</v>
      </c>
      <c r="O224" s="180">
        <v>38</v>
      </c>
      <c r="P224" s="270" t="s">
        <v>1696</v>
      </c>
      <c r="Q224" s="316"/>
    </row>
    <row r="225" spans="1:17" ht="137.5" x14ac:dyDescent="0.25">
      <c r="A225" s="178" t="s">
        <v>306</v>
      </c>
      <c r="B225" s="178" t="s">
        <v>306</v>
      </c>
      <c r="C225" s="178">
        <v>2020</v>
      </c>
      <c r="D225" s="178" t="s">
        <v>617</v>
      </c>
      <c r="E225" s="178" t="s">
        <v>465</v>
      </c>
      <c r="F225" s="178" t="s">
        <v>450</v>
      </c>
      <c r="G225" s="178" t="s">
        <v>633</v>
      </c>
      <c r="H225" s="178" t="s">
        <v>1085</v>
      </c>
      <c r="I225" s="178" t="s">
        <v>1086</v>
      </c>
      <c r="J225" s="178">
        <v>2000</v>
      </c>
      <c r="K225" s="178" t="s">
        <v>359</v>
      </c>
      <c r="L225" s="178"/>
      <c r="M225" s="180">
        <v>1698</v>
      </c>
      <c r="N225" s="229">
        <v>84.9</v>
      </c>
      <c r="O225" s="180">
        <v>43</v>
      </c>
      <c r="P225" s="380" t="s">
        <v>1391</v>
      </c>
      <c r="Q225" s="323" t="s">
        <v>1220</v>
      </c>
    </row>
    <row r="226" spans="1:17" ht="162.5" x14ac:dyDescent="0.25">
      <c r="A226" s="178" t="s">
        <v>306</v>
      </c>
      <c r="B226" s="178" t="s">
        <v>306</v>
      </c>
      <c r="C226" s="178">
        <v>2020</v>
      </c>
      <c r="D226" s="178" t="s">
        <v>617</v>
      </c>
      <c r="E226" s="178" t="s">
        <v>465</v>
      </c>
      <c r="F226" s="178" t="s">
        <v>450</v>
      </c>
      <c r="G226" s="178" t="s">
        <v>633</v>
      </c>
      <c r="H226" s="178" t="s">
        <v>1085</v>
      </c>
      <c r="I226" s="178" t="s">
        <v>1093</v>
      </c>
      <c r="J226" s="178">
        <v>6000</v>
      </c>
      <c r="K226" s="178" t="s">
        <v>359</v>
      </c>
      <c r="L226" s="178"/>
      <c r="M226" s="180">
        <v>5026</v>
      </c>
      <c r="N226" s="229">
        <v>83.77</v>
      </c>
      <c r="O226" s="180">
        <v>94</v>
      </c>
      <c r="P226" s="563" t="s">
        <v>1734</v>
      </c>
      <c r="Q226" s="563" t="s">
        <v>1731</v>
      </c>
    </row>
    <row r="227" spans="1:17" ht="75" x14ac:dyDescent="0.25">
      <c r="A227" s="178" t="s">
        <v>306</v>
      </c>
      <c r="B227" s="178" t="s">
        <v>306</v>
      </c>
      <c r="C227" s="178">
        <v>2020</v>
      </c>
      <c r="D227" s="178" t="s">
        <v>617</v>
      </c>
      <c r="E227" s="178" t="s">
        <v>465</v>
      </c>
      <c r="F227" s="178" t="s">
        <v>450</v>
      </c>
      <c r="G227" s="178" t="s">
        <v>633</v>
      </c>
      <c r="H227" s="178" t="s">
        <v>1085</v>
      </c>
      <c r="I227" s="178" t="s">
        <v>1088</v>
      </c>
      <c r="J227" s="178">
        <v>2000</v>
      </c>
      <c r="K227" s="178" t="s">
        <v>359</v>
      </c>
      <c r="L227" s="178"/>
      <c r="M227" s="180">
        <v>3699</v>
      </c>
      <c r="N227" s="229">
        <v>184.95</v>
      </c>
      <c r="O227" s="180">
        <v>177</v>
      </c>
      <c r="P227" s="564" t="s">
        <v>1697</v>
      </c>
      <c r="Q227" s="316"/>
    </row>
    <row r="228" spans="1:17" ht="137.5" x14ac:dyDescent="0.25">
      <c r="A228" s="178" t="s">
        <v>306</v>
      </c>
      <c r="B228" s="178" t="s">
        <v>306</v>
      </c>
      <c r="C228" s="178">
        <v>2020</v>
      </c>
      <c r="D228" s="178" t="s">
        <v>617</v>
      </c>
      <c r="E228" s="178" t="s">
        <v>465</v>
      </c>
      <c r="F228" s="178" t="s">
        <v>450</v>
      </c>
      <c r="G228" s="178" t="s">
        <v>633</v>
      </c>
      <c r="H228" s="178" t="s">
        <v>1089</v>
      </c>
      <c r="I228" s="178" t="s">
        <v>1086</v>
      </c>
      <c r="J228" s="178">
        <v>0</v>
      </c>
      <c r="K228" s="178" t="s">
        <v>359</v>
      </c>
      <c r="L228" s="178"/>
      <c r="M228" s="180">
        <v>26</v>
      </c>
      <c r="N228" s="229" t="s">
        <v>1094</v>
      </c>
      <c r="O228" s="180">
        <v>26</v>
      </c>
      <c r="P228" s="173"/>
      <c r="Q228" s="323" t="s">
        <v>1220</v>
      </c>
    </row>
    <row r="229" spans="1:17" ht="162.5" x14ac:dyDescent="0.25">
      <c r="A229" s="178" t="s">
        <v>306</v>
      </c>
      <c r="B229" s="178" t="s">
        <v>306</v>
      </c>
      <c r="C229" s="178">
        <v>2020</v>
      </c>
      <c r="D229" s="178" t="s">
        <v>617</v>
      </c>
      <c r="E229" s="178" t="s">
        <v>465</v>
      </c>
      <c r="F229" s="178" t="s">
        <v>450</v>
      </c>
      <c r="G229" s="178" t="s">
        <v>633</v>
      </c>
      <c r="H229" s="178" t="s">
        <v>1089</v>
      </c>
      <c r="I229" s="178" t="s">
        <v>1093</v>
      </c>
      <c r="J229" s="178">
        <v>300</v>
      </c>
      <c r="K229" s="178" t="s">
        <v>359</v>
      </c>
      <c r="L229" s="178"/>
      <c r="M229" s="180">
        <v>360</v>
      </c>
      <c r="N229" s="229">
        <v>120</v>
      </c>
      <c r="O229" s="180">
        <v>94</v>
      </c>
      <c r="P229" s="563" t="s">
        <v>1734</v>
      </c>
      <c r="Q229" s="563" t="s">
        <v>1731</v>
      </c>
    </row>
    <row r="230" spans="1:17" ht="75" x14ac:dyDescent="0.25">
      <c r="A230" s="178" t="s">
        <v>306</v>
      </c>
      <c r="B230" s="178" t="s">
        <v>306</v>
      </c>
      <c r="C230" s="178">
        <v>2020</v>
      </c>
      <c r="D230" s="178" t="s">
        <v>617</v>
      </c>
      <c r="E230" s="178" t="s">
        <v>465</v>
      </c>
      <c r="F230" s="178" t="s">
        <v>450</v>
      </c>
      <c r="G230" s="178" t="s">
        <v>633</v>
      </c>
      <c r="H230" s="178" t="s">
        <v>1089</v>
      </c>
      <c r="I230" s="178" t="s">
        <v>1088</v>
      </c>
      <c r="J230" s="178">
        <v>600</v>
      </c>
      <c r="K230" s="178" t="s">
        <v>359</v>
      </c>
      <c r="L230" s="178"/>
      <c r="M230" s="180">
        <v>1445</v>
      </c>
      <c r="N230" s="229">
        <v>240.83</v>
      </c>
      <c r="O230" s="180">
        <v>177</v>
      </c>
      <c r="P230" s="564" t="s">
        <v>1697</v>
      </c>
      <c r="Q230" s="316"/>
    </row>
    <row r="231" spans="1:17" ht="137.5" x14ac:dyDescent="0.25">
      <c r="A231" s="178" t="s">
        <v>306</v>
      </c>
      <c r="B231" s="178" t="s">
        <v>306</v>
      </c>
      <c r="C231" s="178">
        <v>2020</v>
      </c>
      <c r="D231" s="178" t="s">
        <v>617</v>
      </c>
      <c r="E231" s="178" t="s">
        <v>465</v>
      </c>
      <c r="F231" s="178" t="s">
        <v>450</v>
      </c>
      <c r="G231" s="178" t="s">
        <v>633</v>
      </c>
      <c r="H231" s="178" t="s">
        <v>1090</v>
      </c>
      <c r="I231" s="178" t="s">
        <v>1086</v>
      </c>
      <c r="J231" s="178">
        <v>1500</v>
      </c>
      <c r="K231" s="178" t="s">
        <v>359</v>
      </c>
      <c r="L231" s="178"/>
      <c r="M231" s="180">
        <v>1482</v>
      </c>
      <c r="N231" s="229">
        <v>98.8</v>
      </c>
      <c r="O231" s="180">
        <v>43</v>
      </c>
      <c r="P231" s="380" t="s">
        <v>1391</v>
      </c>
      <c r="Q231" s="323" t="s">
        <v>1220</v>
      </c>
    </row>
    <row r="232" spans="1:17" ht="162.5" x14ac:dyDescent="0.25">
      <c r="A232" s="178" t="s">
        <v>306</v>
      </c>
      <c r="B232" s="178" t="s">
        <v>306</v>
      </c>
      <c r="C232" s="178">
        <v>2020</v>
      </c>
      <c r="D232" s="178" t="s">
        <v>617</v>
      </c>
      <c r="E232" s="178" t="s">
        <v>465</v>
      </c>
      <c r="F232" s="178" t="s">
        <v>450</v>
      </c>
      <c r="G232" s="178" t="s">
        <v>633</v>
      </c>
      <c r="H232" s="178" t="s">
        <v>1090</v>
      </c>
      <c r="I232" s="178" t="s">
        <v>1093</v>
      </c>
      <c r="J232" s="178">
        <v>1000</v>
      </c>
      <c r="K232" s="178" t="s">
        <v>359</v>
      </c>
      <c r="L232" s="178"/>
      <c r="M232" s="180">
        <v>1366</v>
      </c>
      <c r="N232" s="229">
        <v>136.6</v>
      </c>
      <c r="O232" s="180">
        <v>94</v>
      </c>
      <c r="P232" s="563" t="s">
        <v>1734</v>
      </c>
      <c r="Q232" s="563" t="s">
        <v>1731</v>
      </c>
    </row>
    <row r="233" spans="1:17" ht="75" x14ac:dyDescent="0.25">
      <c r="A233" s="178" t="s">
        <v>306</v>
      </c>
      <c r="B233" s="178" t="s">
        <v>306</v>
      </c>
      <c r="C233" s="178">
        <v>2020</v>
      </c>
      <c r="D233" s="178" t="s">
        <v>617</v>
      </c>
      <c r="E233" s="178" t="s">
        <v>465</v>
      </c>
      <c r="F233" s="178" t="s">
        <v>450</v>
      </c>
      <c r="G233" s="178" t="s">
        <v>633</v>
      </c>
      <c r="H233" s="178" t="s">
        <v>1090</v>
      </c>
      <c r="I233" s="178" t="s">
        <v>1088</v>
      </c>
      <c r="J233" s="178">
        <v>800</v>
      </c>
      <c r="K233" s="178" t="s">
        <v>359</v>
      </c>
      <c r="L233" s="178"/>
      <c r="M233" s="180">
        <v>1461</v>
      </c>
      <c r="N233" s="229">
        <v>182.62</v>
      </c>
      <c r="O233" s="180">
        <v>177</v>
      </c>
      <c r="P233" s="564" t="s">
        <v>1697</v>
      </c>
      <c r="Q233" s="316"/>
    </row>
    <row r="234" spans="1:17" ht="137.5" x14ac:dyDescent="0.25">
      <c r="A234" s="178" t="s">
        <v>306</v>
      </c>
      <c r="B234" s="178" t="s">
        <v>306</v>
      </c>
      <c r="C234" s="178">
        <v>2020</v>
      </c>
      <c r="D234" s="178" t="s">
        <v>617</v>
      </c>
      <c r="E234" s="178" t="s">
        <v>465</v>
      </c>
      <c r="F234" s="178" t="s">
        <v>450</v>
      </c>
      <c r="G234" s="178" t="s">
        <v>633</v>
      </c>
      <c r="H234" s="178" t="s">
        <v>1091</v>
      </c>
      <c r="I234" s="178" t="s">
        <v>1086</v>
      </c>
      <c r="J234" s="178">
        <v>1500</v>
      </c>
      <c r="K234" s="178" t="s">
        <v>359</v>
      </c>
      <c r="L234" s="178"/>
      <c r="M234" s="180">
        <v>1478</v>
      </c>
      <c r="N234" s="229">
        <v>98.53</v>
      </c>
      <c r="O234" s="180">
        <v>43</v>
      </c>
      <c r="P234" s="380" t="s">
        <v>1391</v>
      </c>
      <c r="Q234" s="323" t="s">
        <v>1220</v>
      </c>
    </row>
    <row r="235" spans="1:17" ht="162.5" x14ac:dyDescent="0.25">
      <c r="A235" s="178" t="s">
        <v>306</v>
      </c>
      <c r="B235" s="178" t="s">
        <v>306</v>
      </c>
      <c r="C235" s="178">
        <v>2020</v>
      </c>
      <c r="D235" s="178" t="s">
        <v>617</v>
      </c>
      <c r="E235" s="178" t="s">
        <v>465</v>
      </c>
      <c r="F235" s="178" t="s">
        <v>450</v>
      </c>
      <c r="G235" s="178" t="s">
        <v>633</v>
      </c>
      <c r="H235" s="178" t="s">
        <v>1091</v>
      </c>
      <c r="I235" s="178" t="s">
        <v>1093</v>
      </c>
      <c r="J235" s="178">
        <v>1000</v>
      </c>
      <c r="K235" s="178" t="s">
        <v>359</v>
      </c>
      <c r="L235" s="178"/>
      <c r="M235" s="180">
        <v>1363</v>
      </c>
      <c r="N235" s="229">
        <v>136.30000000000001</v>
      </c>
      <c r="O235" s="180">
        <v>94</v>
      </c>
      <c r="P235" s="563" t="s">
        <v>1734</v>
      </c>
      <c r="Q235" s="563" t="s">
        <v>1731</v>
      </c>
    </row>
    <row r="236" spans="1:17" ht="75" x14ac:dyDescent="0.25">
      <c r="A236" s="178" t="s">
        <v>306</v>
      </c>
      <c r="B236" s="178" t="s">
        <v>306</v>
      </c>
      <c r="C236" s="178">
        <v>2020</v>
      </c>
      <c r="D236" s="178" t="s">
        <v>617</v>
      </c>
      <c r="E236" s="178" t="s">
        <v>465</v>
      </c>
      <c r="F236" s="178" t="s">
        <v>450</v>
      </c>
      <c r="G236" s="178" t="s">
        <v>633</v>
      </c>
      <c r="H236" s="178" t="s">
        <v>1091</v>
      </c>
      <c r="I236" s="178" t="s">
        <v>1088</v>
      </c>
      <c r="J236" s="178">
        <v>800</v>
      </c>
      <c r="K236" s="178" t="s">
        <v>359</v>
      </c>
      <c r="L236" s="178"/>
      <c r="M236" s="180">
        <v>1453</v>
      </c>
      <c r="N236" s="229">
        <v>181.62</v>
      </c>
      <c r="O236" s="180">
        <v>177</v>
      </c>
      <c r="P236" s="564" t="s">
        <v>1697</v>
      </c>
      <c r="Q236" s="316"/>
    </row>
    <row r="237" spans="1:17" ht="137.5" x14ac:dyDescent="0.25">
      <c r="A237" s="178" t="s">
        <v>306</v>
      </c>
      <c r="B237" s="178" t="s">
        <v>306</v>
      </c>
      <c r="C237" s="178">
        <v>2020</v>
      </c>
      <c r="D237" s="178" t="s">
        <v>617</v>
      </c>
      <c r="E237" s="178" t="s">
        <v>465</v>
      </c>
      <c r="F237" s="178" t="s">
        <v>450</v>
      </c>
      <c r="G237" s="178" t="s">
        <v>633</v>
      </c>
      <c r="H237" s="178" t="s">
        <v>1092</v>
      </c>
      <c r="I237" s="178" t="s">
        <v>1086</v>
      </c>
      <c r="J237" s="178">
        <v>0</v>
      </c>
      <c r="K237" s="178" t="s">
        <v>359</v>
      </c>
      <c r="L237" s="178"/>
      <c r="M237" s="180">
        <v>0</v>
      </c>
      <c r="N237" s="229" t="s">
        <v>359</v>
      </c>
      <c r="O237" s="180">
        <v>0</v>
      </c>
      <c r="P237" s="173"/>
      <c r="Q237" s="323" t="s">
        <v>1220</v>
      </c>
    </row>
    <row r="238" spans="1:17" x14ac:dyDescent="0.25">
      <c r="A238" s="178" t="s">
        <v>306</v>
      </c>
      <c r="B238" s="178" t="s">
        <v>306</v>
      </c>
      <c r="C238" s="178">
        <v>2020</v>
      </c>
      <c r="D238" s="178" t="s">
        <v>617</v>
      </c>
      <c r="E238" s="178" t="s">
        <v>465</v>
      </c>
      <c r="F238" s="178" t="s">
        <v>450</v>
      </c>
      <c r="G238" s="178" t="s">
        <v>633</v>
      </c>
      <c r="H238" s="178" t="s">
        <v>1092</v>
      </c>
      <c r="I238" s="178" t="s">
        <v>1093</v>
      </c>
      <c r="J238" s="178">
        <v>0</v>
      </c>
      <c r="K238" s="178" t="s">
        <v>359</v>
      </c>
      <c r="L238" s="178"/>
      <c r="M238" s="180">
        <v>0</v>
      </c>
      <c r="N238" s="229" t="s">
        <v>359</v>
      </c>
      <c r="O238" s="180">
        <v>0</v>
      </c>
      <c r="P238" s="173"/>
      <c r="Q238" s="316"/>
    </row>
    <row r="239" spans="1:17" ht="75" x14ac:dyDescent="0.25">
      <c r="A239" s="178" t="s">
        <v>306</v>
      </c>
      <c r="B239" s="178" t="s">
        <v>306</v>
      </c>
      <c r="C239" s="178">
        <v>2020</v>
      </c>
      <c r="D239" s="178" t="s">
        <v>617</v>
      </c>
      <c r="E239" s="178" t="s">
        <v>465</v>
      </c>
      <c r="F239" s="178" t="s">
        <v>450</v>
      </c>
      <c r="G239" s="178" t="s">
        <v>633</v>
      </c>
      <c r="H239" s="178" t="s">
        <v>1092</v>
      </c>
      <c r="I239" s="178" t="s">
        <v>1088</v>
      </c>
      <c r="J239" s="178">
        <v>600</v>
      </c>
      <c r="K239" s="178" t="s">
        <v>359</v>
      </c>
      <c r="L239" s="178"/>
      <c r="M239" s="180">
        <v>1380</v>
      </c>
      <c r="N239" s="229">
        <v>230</v>
      </c>
      <c r="O239" s="180">
        <v>177</v>
      </c>
      <c r="P239" s="270" t="s">
        <v>1697</v>
      </c>
      <c r="Q239" s="316"/>
    </row>
    <row r="240" spans="1:17" ht="137.5" x14ac:dyDescent="0.25">
      <c r="A240" s="178" t="s">
        <v>306</v>
      </c>
      <c r="B240" s="178" t="s">
        <v>306</v>
      </c>
      <c r="C240" s="178">
        <v>2020</v>
      </c>
      <c r="D240" s="178" t="s">
        <v>643</v>
      </c>
      <c r="E240" s="178" t="s">
        <v>465</v>
      </c>
      <c r="F240" s="178" t="s">
        <v>450</v>
      </c>
      <c r="G240" s="178" t="s">
        <v>1072</v>
      </c>
      <c r="H240" s="178" t="s">
        <v>1085</v>
      </c>
      <c r="I240" s="178" t="s">
        <v>1086</v>
      </c>
      <c r="J240" s="178">
        <v>4000</v>
      </c>
      <c r="K240" s="178" t="s">
        <v>359</v>
      </c>
      <c r="L240" s="178"/>
      <c r="M240" s="180">
        <v>3413</v>
      </c>
      <c r="N240" s="229">
        <v>85.33</v>
      </c>
      <c r="O240" s="180">
        <v>14</v>
      </c>
      <c r="P240" s="380" t="s">
        <v>1389</v>
      </c>
      <c r="Q240" s="323" t="s">
        <v>1220</v>
      </c>
    </row>
    <row r="241" spans="1:17" ht="162.5" x14ac:dyDescent="0.25">
      <c r="A241" s="178" t="s">
        <v>306</v>
      </c>
      <c r="B241" s="178" t="s">
        <v>306</v>
      </c>
      <c r="C241" s="178">
        <v>2020</v>
      </c>
      <c r="D241" s="178" t="s">
        <v>643</v>
      </c>
      <c r="E241" s="178" t="s">
        <v>465</v>
      </c>
      <c r="F241" s="178" t="s">
        <v>450</v>
      </c>
      <c r="G241" s="178" t="s">
        <v>1072</v>
      </c>
      <c r="H241" s="178" t="s">
        <v>1085</v>
      </c>
      <c r="I241" s="178" t="s">
        <v>1093</v>
      </c>
      <c r="J241" s="178">
        <v>3000</v>
      </c>
      <c r="K241" s="178" t="s">
        <v>359</v>
      </c>
      <c r="L241" s="178"/>
      <c r="M241" s="180">
        <v>3297</v>
      </c>
      <c r="N241" s="229">
        <v>109.9</v>
      </c>
      <c r="O241" s="180">
        <v>82</v>
      </c>
      <c r="P241" s="563" t="s">
        <v>1734</v>
      </c>
      <c r="Q241" s="563" t="s">
        <v>1731</v>
      </c>
    </row>
    <row r="242" spans="1:17" ht="75" x14ac:dyDescent="0.25">
      <c r="A242" s="178" t="s">
        <v>306</v>
      </c>
      <c r="B242" s="178" t="s">
        <v>306</v>
      </c>
      <c r="C242" s="178">
        <v>2020</v>
      </c>
      <c r="D242" s="178" t="s">
        <v>643</v>
      </c>
      <c r="E242" s="178" t="s">
        <v>465</v>
      </c>
      <c r="F242" s="178" t="s">
        <v>450</v>
      </c>
      <c r="G242" s="178" t="s">
        <v>1072</v>
      </c>
      <c r="H242" s="178" t="s">
        <v>1085</v>
      </c>
      <c r="I242" s="178" t="s">
        <v>1088</v>
      </c>
      <c r="J242" s="178">
        <v>400</v>
      </c>
      <c r="K242" s="178" t="s">
        <v>359</v>
      </c>
      <c r="L242" s="178"/>
      <c r="M242" s="180">
        <v>545</v>
      </c>
      <c r="N242" s="229">
        <v>136.25</v>
      </c>
      <c r="O242" s="180">
        <v>78</v>
      </c>
      <c r="P242" s="564" t="s">
        <v>1696</v>
      </c>
      <c r="Q242" s="316"/>
    </row>
    <row r="243" spans="1:17" ht="137.5" x14ac:dyDescent="0.25">
      <c r="A243" s="178" t="s">
        <v>306</v>
      </c>
      <c r="B243" s="178" t="s">
        <v>306</v>
      </c>
      <c r="C243" s="178">
        <v>2020</v>
      </c>
      <c r="D243" s="178" t="s">
        <v>643</v>
      </c>
      <c r="E243" s="178" t="s">
        <v>465</v>
      </c>
      <c r="F243" s="178" t="s">
        <v>450</v>
      </c>
      <c r="G243" s="178" t="s">
        <v>1072</v>
      </c>
      <c r="H243" s="178" t="s">
        <v>1089</v>
      </c>
      <c r="I243" s="178" t="s">
        <v>1086</v>
      </c>
      <c r="J243" s="178">
        <v>10</v>
      </c>
      <c r="K243" s="178" t="s">
        <v>359</v>
      </c>
      <c r="L243" s="178"/>
      <c r="M243" s="180">
        <v>0</v>
      </c>
      <c r="N243" s="229">
        <v>0</v>
      </c>
      <c r="O243" s="180">
        <v>0</v>
      </c>
      <c r="P243" s="380" t="s">
        <v>1390</v>
      </c>
      <c r="Q243" s="323" t="s">
        <v>1220</v>
      </c>
    </row>
    <row r="244" spans="1:17" ht="162.5" x14ac:dyDescent="0.25">
      <c r="A244" s="178" t="s">
        <v>306</v>
      </c>
      <c r="B244" s="178" t="s">
        <v>306</v>
      </c>
      <c r="C244" s="178">
        <v>2020</v>
      </c>
      <c r="D244" s="178" t="s">
        <v>643</v>
      </c>
      <c r="E244" s="178" t="s">
        <v>465</v>
      </c>
      <c r="F244" s="178" t="s">
        <v>450</v>
      </c>
      <c r="G244" s="178" t="s">
        <v>1072</v>
      </c>
      <c r="H244" s="178" t="s">
        <v>1089</v>
      </c>
      <c r="I244" s="178" t="s">
        <v>1093</v>
      </c>
      <c r="J244" s="178">
        <v>10</v>
      </c>
      <c r="K244" s="178" t="s">
        <v>359</v>
      </c>
      <c r="L244" s="178"/>
      <c r="M244" s="180">
        <v>101</v>
      </c>
      <c r="N244" s="229">
        <v>1010</v>
      </c>
      <c r="O244" s="180">
        <v>82</v>
      </c>
      <c r="P244" s="563" t="s">
        <v>1734</v>
      </c>
      <c r="Q244" s="563" t="s">
        <v>1731</v>
      </c>
    </row>
    <row r="245" spans="1:17" ht="75" x14ac:dyDescent="0.25">
      <c r="A245" s="178" t="s">
        <v>306</v>
      </c>
      <c r="B245" s="178" t="s">
        <v>306</v>
      </c>
      <c r="C245" s="178">
        <v>2020</v>
      </c>
      <c r="D245" s="178" t="s">
        <v>643</v>
      </c>
      <c r="E245" s="178" t="s">
        <v>465</v>
      </c>
      <c r="F245" s="178" t="s">
        <v>450</v>
      </c>
      <c r="G245" s="178" t="s">
        <v>1072</v>
      </c>
      <c r="H245" s="178" t="s">
        <v>1089</v>
      </c>
      <c r="I245" s="178" t="s">
        <v>1088</v>
      </c>
      <c r="J245" s="178">
        <v>60</v>
      </c>
      <c r="K245" s="178" t="s">
        <v>359</v>
      </c>
      <c r="L245" s="178"/>
      <c r="M245" s="180">
        <v>67</v>
      </c>
      <c r="N245" s="229">
        <v>111.67</v>
      </c>
      <c r="O245" s="180">
        <v>67</v>
      </c>
      <c r="P245" s="564" t="s">
        <v>1696</v>
      </c>
      <c r="Q245" s="316"/>
    </row>
    <row r="246" spans="1:17" ht="137.5" x14ac:dyDescent="0.25">
      <c r="A246" s="178" t="s">
        <v>306</v>
      </c>
      <c r="B246" s="178" t="s">
        <v>306</v>
      </c>
      <c r="C246" s="178">
        <v>2020</v>
      </c>
      <c r="D246" s="178" t="s">
        <v>643</v>
      </c>
      <c r="E246" s="178" t="s">
        <v>465</v>
      </c>
      <c r="F246" s="178" t="s">
        <v>450</v>
      </c>
      <c r="G246" s="178" t="s">
        <v>1072</v>
      </c>
      <c r="H246" s="178" t="s">
        <v>1090</v>
      </c>
      <c r="I246" s="178" t="s">
        <v>1086</v>
      </c>
      <c r="J246" s="178">
        <v>900</v>
      </c>
      <c r="K246" s="178" t="s">
        <v>359</v>
      </c>
      <c r="L246" s="178"/>
      <c r="M246" s="180">
        <v>707</v>
      </c>
      <c r="N246" s="229">
        <v>78.56</v>
      </c>
      <c r="O246" s="180">
        <v>14</v>
      </c>
      <c r="P246" s="380" t="s">
        <v>1389</v>
      </c>
      <c r="Q246" s="323" t="s">
        <v>1220</v>
      </c>
    </row>
    <row r="247" spans="1:17" ht="162.5" x14ac:dyDescent="0.25">
      <c r="A247" s="178" t="s">
        <v>306</v>
      </c>
      <c r="B247" s="178" t="s">
        <v>306</v>
      </c>
      <c r="C247" s="178">
        <v>2020</v>
      </c>
      <c r="D247" s="178" t="s">
        <v>643</v>
      </c>
      <c r="E247" s="178" t="s">
        <v>465</v>
      </c>
      <c r="F247" s="178" t="s">
        <v>450</v>
      </c>
      <c r="G247" s="178" t="s">
        <v>1072</v>
      </c>
      <c r="H247" s="178" t="s">
        <v>1090</v>
      </c>
      <c r="I247" s="178" t="s">
        <v>1093</v>
      </c>
      <c r="J247" s="178">
        <v>200</v>
      </c>
      <c r="K247" s="178" t="s">
        <v>359</v>
      </c>
      <c r="L247" s="178"/>
      <c r="M247" s="180">
        <v>561</v>
      </c>
      <c r="N247" s="229">
        <v>280.5</v>
      </c>
      <c r="O247" s="180">
        <v>82</v>
      </c>
      <c r="P247" s="563" t="s">
        <v>1734</v>
      </c>
      <c r="Q247" s="563" t="s">
        <v>1731</v>
      </c>
    </row>
    <row r="248" spans="1:17" ht="75" x14ac:dyDescent="0.25">
      <c r="A248" s="178" t="s">
        <v>306</v>
      </c>
      <c r="B248" s="178" t="s">
        <v>306</v>
      </c>
      <c r="C248" s="178">
        <v>2020</v>
      </c>
      <c r="D248" s="178" t="s">
        <v>643</v>
      </c>
      <c r="E248" s="178" t="s">
        <v>465</v>
      </c>
      <c r="F248" s="178" t="s">
        <v>450</v>
      </c>
      <c r="G248" s="178" t="s">
        <v>1072</v>
      </c>
      <c r="H248" s="178" t="s">
        <v>1090</v>
      </c>
      <c r="I248" s="178" t="s">
        <v>1088</v>
      </c>
      <c r="J248" s="178">
        <v>60</v>
      </c>
      <c r="K248" s="178" t="s">
        <v>359</v>
      </c>
      <c r="L248" s="178"/>
      <c r="M248" s="180">
        <v>68</v>
      </c>
      <c r="N248" s="229">
        <v>113.33</v>
      </c>
      <c r="O248" s="180">
        <v>68</v>
      </c>
      <c r="P248" s="564" t="s">
        <v>1696</v>
      </c>
      <c r="Q248" s="316"/>
    </row>
    <row r="249" spans="1:17" ht="137.5" x14ac:dyDescent="0.25">
      <c r="A249" s="178" t="s">
        <v>306</v>
      </c>
      <c r="B249" s="178" t="s">
        <v>306</v>
      </c>
      <c r="C249" s="178">
        <v>2020</v>
      </c>
      <c r="D249" s="178" t="s">
        <v>643</v>
      </c>
      <c r="E249" s="178" t="s">
        <v>465</v>
      </c>
      <c r="F249" s="178" t="s">
        <v>450</v>
      </c>
      <c r="G249" s="178" t="s">
        <v>1072</v>
      </c>
      <c r="H249" s="178" t="s">
        <v>1091</v>
      </c>
      <c r="I249" s="178" t="s">
        <v>1086</v>
      </c>
      <c r="J249" s="178">
        <v>700</v>
      </c>
      <c r="K249" s="178" t="s">
        <v>359</v>
      </c>
      <c r="L249" s="178"/>
      <c r="M249" s="180">
        <v>511</v>
      </c>
      <c r="N249" s="229">
        <v>73</v>
      </c>
      <c r="O249" s="180">
        <v>14</v>
      </c>
      <c r="P249" s="380" t="s">
        <v>1389</v>
      </c>
      <c r="Q249" s="323" t="s">
        <v>1220</v>
      </c>
    </row>
    <row r="250" spans="1:17" ht="162.5" x14ac:dyDescent="0.25">
      <c r="A250" s="178" t="s">
        <v>306</v>
      </c>
      <c r="B250" s="178" t="s">
        <v>306</v>
      </c>
      <c r="C250" s="178">
        <v>2020</v>
      </c>
      <c r="D250" s="178" t="s">
        <v>643</v>
      </c>
      <c r="E250" s="178" t="s">
        <v>465</v>
      </c>
      <c r="F250" s="178" t="s">
        <v>450</v>
      </c>
      <c r="G250" s="178" t="s">
        <v>1072</v>
      </c>
      <c r="H250" s="178" t="s">
        <v>1091</v>
      </c>
      <c r="I250" s="178" t="s">
        <v>1093</v>
      </c>
      <c r="J250" s="178">
        <v>200</v>
      </c>
      <c r="K250" s="178" t="s">
        <v>359</v>
      </c>
      <c r="L250" s="178"/>
      <c r="M250" s="180">
        <v>566</v>
      </c>
      <c r="N250" s="229">
        <v>283</v>
      </c>
      <c r="O250" s="180">
        <v>82</v>
      </c>
      <c r="P250" s="563" t="s">
        <v>1734</v>
      </c>
      <c r="Q250" s="563" t="s">
        <v>1731</v>
      </c>
    </row>
    <row r="251" spans="1:17" ht="75" x14ac:dyDescent="0.25">
      <c r="A251" s="178" t="s">
        <v>306</v>
      </c>
      <c r="B251" s="178" t="s">
        <v>306</v>
      </c>
      <c r="C251" s="178">
        <v>2020</v>
      </c>
      <c r="D251" s="178" t="s">
        <v>643</v>
      </c>
      <c r="E251" s="178" t="s">
        <v>465</v>
      </c>
      <c r="F251" s="178" t="s">
        <v>450</v>
      </c>
      <c r="G251" s="178" t="s">
        <v>1072</v>
      </c>
      <c r="H251" s="178" t="s">
        <v>1091</v>
      </c>
      <c r="I251" s="178" t="s">
        <v>1088</v>
      </c>
      <c r="J251" s="178">
        <v>60</v>
      </c>
      <c r="K251" s="178" t="s">
        <v>359</v>
      </c>
      <c r="L251" s="178"/>
      <c r="M251" s="180">
        <v>23</v>
      </c>
      <c r="N251" s="229">
        <v>38.33</v>
      </c>
      <c r="O251" s="180">
        <v>23</v>
      </c>
      <c r="P251" s="564" t="s">
        <v>1696</v>
      </c>
      <c r="Q251" s="316"/>
    </row>
    <row r="252" spans="1:17" ht="137.5" x14ac:dyDescent="0.25">
      <c r="A252" s="178" t="s">
        <v>306</v>
      </c>
      <c r="B252" s="178" t="s">
        <v>306</v>
      </c>
      <c r="C252" s="178">
        <v>2020</v>
      </c>
      <c r="D252" s="178" t="s">
        <v>643</v>
      </c>
      <c r="E252" s="178" t="s">
        <v>465</v>
      </c>
      <c r="F252" s="178" t="s">
        <v>450</v>
      </c>
      <c r="G252" s="178" t="s">
        <v>1072</v>
      </c>
      <c r="H252" s="178" t="s">
        <v>1092</v>
      </c>
      <c r="I252" s="178" t="s">
        <v>1086</v>
      </c>
      <c r="J252" s="178">
        <v>0</v>
      </c>
      <c r="K252" s="178" t="s">
        <v>359</v>
      </c>
      <c r="L252" s="178"/>
      <c r="M252" s="180">
        <v>0</v>
      </c>
      <c r="N252" s="229" t="s">
        <v>359</v>
      </c>
      <c r="O252" s="180">
        <v>0</v>
      </c>
      <c r="P252" s="173"/>
      <c r="Q252" s="323" t="s">
        <v>1220</v>
      </c>
    </row>
    <row r="253" spans="1:17" x14ac:dyDescent="0.25">
      <c r="A253" s="178" t="s">
        <v>306</v>
      </c>
      <c r="B253" s="178" t="s">
        <v>306</v>
      </c>
      <c r="C253" s="178">
        <v>2020</v>
      </c>
      <c r="D253" s="178" t="s">
        <v>643</v>
      </c>
      <c r="E253" s="178" t="s">
        <v>465</v>
      </c>
      <c r="F253" s="178" t="s">
        <v>450</v>
      </c>
      <c r="G253" s="178" t="s">
        <v>1072</v>
      </c>
      <c r="H253" s="178" t="s">
        <v>1092</v>
      </c>
      <c r="I253" s="178" t="s">
        <v>1093</v>
      </c>
      <c r="J253" s="178">
        <v>0</v>
      </c>
      <c r="K253" s="178" t="s">
        <v>359</v>
      </c>
      <c r="L253" s="178"/>
      <c r="M253" s="180">
        <v>0</v>
      </c>
      <c r="N253" s="229" t="s">
        <v>359</v>
      </c>
      <c r="O253" s="180">
        <v>0</v>
      </c>
      <c r="P253" s="173"/>
      <c r="Q253" s="316"/>
    </row>
    <row r="254" spans="1:17" ht="75" x14ac:dyDescent="0.25">
      <c r="A254" s="178" t="s">
        <v>306</v>
      </c>
      <c r="B254" s="178" t="s">
        <v>306</v>
      </c>
      <c r="C254" s="178">
        <v>2020</v>
      </c>
      <c r="D254" s="178" t="s">
        <v>643</v>
      </c>
      <c r="E254" s="178" t="s">
        <v>465</v>
      </c>
      <c r="F254" s="178" t="s">
        <v>450</v>
      </c>
      <c r="G254" s="178" t="s">
        <v>1072</v>
      </c>
      <c r="H254" s="178" t="s">
        <v>1092</v>
      </c>
      <c r="I254" s="178" t="s">
        <v>1088</v>
      </c>
      <c r="J254" s="178">
        <v>60</v>
      </c>
      <c r="K254" s="178" t="s">
        <v>359</v>
      </c>
      <c r="L254" s="178"/>
      <c r="M254" s="180">
        <v>22</v>
      </c>
      <c r="N254" s="229">
        <v>36.67</v>
      </c>
      <c r="O254" s="180">
        <v>22</v>
      </c>
      <c r="P254" s="270" t="s">
        <v>1696</v>
      </c>
      <c r="Q254" s="316"/>
    </row>
    <row r="255" spans="1:17" ht="137.5" x14ac:dyDescent="0.25">
      <c r="A255" s="178" t="s">
        <v>306</v>
      </c>
      <c r="B255" s="178" t="s">
        <v>306</v>
      </c>
      <c r="C255" s="178">
        <v>2020</v>
      </c>
      <c r="D255" s="178" t="s">
        <v>698</v>
      </c>
      <c r="E255" s="178" t="s">
        <v>465</v>
      </c>
      <c r="F255" s="178" t="s">
        <v>450</v>
      </c>
      <c r="G255" s="178" t="s">
        <v>1073</v>
      </c>
      <c r="H255" s="178" t="s">
        <v>1085</v>
      </c>
      <c r="I255" s="178" t="s">
        <v>1086</v>
      </c>
      <c r="J255" s="178">
        <v>3500</v>
      </c>
      <c r="K255" s="178" t="s">
        <v>359</v>
      </c>
      <c r="L255" s="178"/>
      <c r="M255" s="180">
        <v>2645</v>
      </c>
      <c r="N255" s="229">
        <v>75.569999999999993</v>
      </c>
      <c r="O255" s="180">
        <v>13</v>
      </c>
      <c r="P255" s="380" t="s">
        <v>1389</v>
      </c>
      <c r="Q255" s="323" t="s">
        <v>1220</v>
      </c>
    </row>
    <row r="256" spans="1:17" ht="162.5" x14ac:dyDescent="0.25">
      <c r="A256" s="178" t="s">
        <v>306</v>
      </c>
      <c r="B256" s="178" t="s">
        <v>306</v>
      </c>
      <c r="C256" s="178">
        <v>2020</v>
      </c>
      <c r="D256" s="178" t="s">
        <v>698</v>
      </c>
      <c r="E256" s="178" t="s">
        <v>465</v>
      </c>
      <c r="F256" s="178" t="s">
        <v>450</v>
      </c>
      <c r="G256" s="178" t="s">
        <v>1073</v>
      </c>
      <c r="H256" s="178" t="s">
        <v>1085</v>
      </c>
      <c r="I256" s="178" t="s">
        <v>1093</v>
      </c>
      <c r="J256" s="178">
        <v>9000</v>
      </c>
      <c r="K256" s="178" t="s">
        <v>359</v>
      </c>
      <c r="L256" s="178"/>
      <c r="M256" s="180">
        <v>6274</v>
      </c>
      <c r="N256" s="229">
        <v>69.709999999999994</v>
      </c>
      <c r="O256" s="180">
        <v>108</v>
      </c>
      <c r="P256" s="563" t="s">
        <v>1734</v>
      </c>
      <c r="Q256" s="563" t="s">
        <v>1731</v>
      </c>
    </row>
    <row r="257" spans="1:17" x14ac:dyDescent="0.25">
      <c r="A257" s="178" t="s">
        <v>306</v>
      </c>
      <c r="B257" s="178" t="s">
        <v>306</v>
      </c>
      <c r="C257" s="178">
        <v>2020</v>
      </c>
      <c r="D257" s="178" t="s">
        <v>698</v>
      </c>
      <c r="E257" s="178" t="s">
        <v>465</v>
      </c>
      <c r="F257" s="178" t="s">
        <v>450</v>
      </c>
      <c r="G257" s="178" t="s">
        <v>1073</v>
      </c>
      <c r="H257" s="178" t="s">
        <v>1085</v>
      </c>
      <c r="I257" s="178" t="s">
        <v>1087</v>
      </c>
      <c r="J257" s="178">
        <v>0</v>
      </c>
      <c r="K257" s="178" t="s">
        <v>359</v>
      </c>
      <c r="L257" s="178"/>
      <c r="M257" s="180">
        <v>0</v>
      </c>
      <c r="N257" s="229" t="s">
        <v>359</v>
      </c>
      <c r="O257" s="180">
        <v>0</v>
      </c>
      <c r="P257" s="566"/>
      <c r="Q257" s="316"/>
    </row>
    <row r="258" spans="1:17" ht="75" x14ac:dyDescent="0.25">
      <c r="A258" s="178" t="s">
        <v>306</v>
      </c>
      <c r="B258" s="178" t="s">
        <v>306</v>
      </c>
      <c r="C258" s="178">
        <v>2020</v>
      </c>
      <c r="D258" s="178" t="s">
        <v>698</v>
      </c>
      <c r="E258" s="178" t="s">
        <v>465</v>
      </c>
      <c r="F258" s="178" t="s">
        <v>450</v>
      </c>
      <c r="G258" s="178" t="s">
        <v>1073</v>
      </c>
      <c r="H258" s="178" t="s">
        <v>1085</v>
      </c>
      <c r="I258" s="178" t="s">
        <v>1088</v>
      </c>
      <c r="J258" s="178">
        <v>23000</v>
      </c>
      <c r="K258" s="178" t="s">
        <v>359</v>
      </c>
      <c r="L258" s="178"/>
      <c r="M258" s="180">
        <v>21013</v>
      </c>
      <c r="N258" s="229">
        <v>91.36</v>
      </c>
      <c r="O258" s="180">
        <v>272</v>
      </c>
      <c r="P258" s="270" t="s">
        <v>1696</v>
      </c>
      <c r="Q258" s="316"/>
    </row>
    <row r="259" spans="1:17" ht="137.5" x14ac:dyDescent="0.25">
      <c r="A259" s="178" t="s">
        <v>306</v>
      </c>
      <c r="B259" s="178" t="s">
        <v>306</v>
      </c>
      <c r="C259" s="178">
        <v>2020</v>
      </c>
      <c r="D259" s="178" t="s">
        <v>698</v>
      </c>
      <c r="E259" s="178" t="s">
        <v>465</v>
      </c>
      <c r="F259" s="178" t="s">
        <v>450</v>
      </c>
      <c r="G259" s="178" t="s">
        <v>1073</v>
      </c>
      <c r="H259" s="178" t="s">
        <v>1089</v>
      </c>
      <c r="I259" s="178" t="s">
        <v>1086</v>
      </c>
      <c r="J259" s="684">
        <v>0</v>
      </c>
      <c r="K259" s="178" t="s">
        <v>359</v>
      </c>
      <c r="L259" s="178"/>
      <c r="M259" s="180">
        <v>25</v>
      </c>
      <c r="N259" s="229">
        <v>125</v>
      </c>
      <c r="O259" s="180">
        <v>13</v>
      </c>
      <c r="P259" s="380" t="s">
        <v>1390</v>
      </c>
      <c r="Q259" s="323" t="s">
        <v>1220</v>
      </c>
    </row>
    <row r="260" spans="1:17" ht="162.5" x14ac:dyDescent="0.25">
      <c r="A260" s="178" t="s">
        <v>306</v>
      </c>
      <c r="B260" s="178" t="s">
        <v>306</v>
      </c>
      <c r="C260" s="178">
        <v>2020</v>
      </c>
      <c r="D260" s="178" t="s">
        <v>698</v>
      </c>
      <c r="E260" s="178" t="s">
        <v>465</v>
      </c>
      <c r="F260" s="178" t="s">
        <v>450</v>
      </c>
      <c r="G260" s="178" t="s">
        <v>1073</v>
      </c>
      <c r="H260" s="178" t="s">
        <v>1089</v>
      </c>
      <c r="I260" s="178" t="s">
        <v>1093</v>
      </c>
      <c r="J260" s="178">
        <v>700</v>
      </c>
      <c r="K260" s="178" t="s">
        <v>359</v>
      </c>
      <c r="L260" s="178"/>
      <c r="M260" s="180">
        <v>879</v>
      </c>
      <c r="N260" s="229">
        <v>125.57</v>
      </c>
      <c r="O260" s="180">
        <v>108</v>
      </c>
      <c r="P260" s="563" t="s">
        <v>1734</v>
      </c>
      <c r="Q260" s="563" t="s">
        <v>1731</v>
      </c>
    </row>
    <row r="261" spans="1:17" x14ac:dyDescent="0.25">
      <c r="A261" s="178" t="s">
        <v>306</v>
      </c>
      <c r="B261" s="178" t="s">
        <v>306</v>
      </c>
      <c r="C261" s="178">
        <v>2020</v>
      </c>
      <c r="D261" s="178" t="s">
        <v>698</v>
      </c>
      <c r="E261" s="178" t="s">
        <v>465</v>
      </c>
      <c r="F261" s="178" t="s">
        <v>450</v>
      </c>
      <c r="G261" s="178" t="s">
        <v>1073</v>
      </c>
      <c r="H261" s="178" t="s">
        <v>1089</v>
      </c>
      <c r="I261" s="178" t="s">
        <v>1087</v>
      </c>
      <c r="J261" s="178">
        <v>0</v>
      </c>
      <c r="K261" s="178" t="s">
        <v>359</v>
      </c>
      <c r="L261" s="178"/>
      <c r="M261" s="180">
        <v>0</v>
      </c>
      <c r="N261" s="229" t="s">
        <v>359</v>
      </c>
      <c r="O261" s="180">
        <v>0</v>
      </c>
      <c r="P261" s="566"/>
      <c r="Q261" s="316"/>
    </row>
    <row r="262" spans="1:17" ht="75" x14ac:dyDescent="0.25">
      <c r="A262" s="178" t="s">
        <v>306</v>
      </c>
      <c r="B262" s="178" t="s">
        <v>306</v>
      </c>
      <c r="C262" s="178">
        <v>2020</v>
      </c>
      <c r="D262" s="178" t="s">
        <v>698</v>
      </c>
      <c r="E262" s="178" t="s">
        <v>465</v>
      </c>
      <c r="F262" s="178" t="s">
        <v>450</v>
      </c>
      <c r="G262" s="178" t="s">
        <v>1073</v>
      </c>
      <c r="H262" s="178" t="s">
        <v>1089</v>
      </c>
      <c r="I262" s="178" t="s">
        <v>1088</v>
      </c>
      <c r="J262" s="178">
        <v>400</v>
      </c>
      <c r="K262" s="178" t="s">
        <v>359</v>
      </c>
      <c r="L262" s="178"/>
      <c r="M262" s="180">
        <v>607</v>
      </c>
      <c r="N262" s="229">
        <v>151.75</v>
      </c>
      <c r="O262" s="180">
        <v>272</v>
      </c>
      <c r="P262" s="270" t="s">
        <v>1696</v>
      </c>
      <c r="Q262" s="316"/>
    </row>
    <row r="263" spans="1:17" ht="137.5" x14ac:dyDescent="0.25">
      <c r="A263" s="178" t="s">
        <v>306</v>
      </c>
      <c r="B263" s="178" t="s">
        <v>306</v>
      </c>
      <c r="C263" s="178">
        <v>2020</v>
      </c>
      <c r="D263" s="178" t="s">
        <v>698</v>
      </c>
      <c r="E263" s="178" t="s">
        <v>465</v>
      </c>
      <c r="F263" s="178" t="s">
        <v>450</v>
      </c>
      <c r="G263" s="178" t="s">
        <v>1073</v>
      </c>
      <c r="H263" s="178" t="s">
        <v>1090</v>
      </c>
      <c r="I263" s="178" t="s">
        <v>1086</v>
      </c>
      <c r="J263" s="178">
        <v>400</v>
      </c>
      <c r="K263" s="178" t="s">
        <v>359</v>
      </c>
      <c r="L263" s="178"/>
      <c r="M263" s="180">
        <v>362</v>
      </c>
      <c r="N263" s="229">
        <v>90.5</v>
      </c>
      <c r="O263" s="180">
        <v>13</v>
      </c>
      <c r="P263" s="380" t="s">
        <v>1389</v>
      </c>
      <c r="Q263" s="323" t="s">
        <v>1220</v>
      </c>
    </row>
    <row r="264" spans="1:17" ht="162.5" x14ac:dyDescent="0.25">
      <c r="A264" s="178" t="s">
        <v>306</v>
      </c>
      <c r="B264" s="178" t="s">
        <v>306</v>
      </c>
      <c r="C264" s="178">
        <v>2020</v>
      </c>
      <c r="D264" s="178" t="s">
        <v>698</v>
      </c>
      <c r="E264" s="178" t="s">
        <v>465</v>
      </c>
      <c r="F264" s="178" t="s">
        <v>450</v>
      </c>
      <c r="G264" s="178" t="s">
        <v>1073</v>
      </c>
      <c r="H264" s="178" t="s">
        <v>1090</v>
      </c>
      <c r="I264" s="178" t="s">
        <v>1093</v>
      </c>
      <c r="J264" s="178">
        <v>1000</v>
      </c>
      <c r="K264" s="178" t="s">
        <v>359</v>
      </c>
      <c r="L264" s="178"/>
      <c r="M264" s="180">
        <v>1132</v>
      </c>
      <c r="N264" s="229">
        <v>113.2</v>
      </c>
      <c r="O264" s="180">
        <v>108</v>
      </c>
      <c r="P264" s="563" t="s">
        <v>1734</v>
      </c>
      <c r="Q264" s="563" t="s">
        <v>1731</v>
      </c>
    </row>
    <row r="265" spans="1:17" x14ac:dyDescent="0.25">
      <c r="A265" s="178" t="s">
        <v>306</v>
      </c>
      <c r="B265" s="178" t="s">
        <v>306</v>
      </c>
      <c r="C265" s="178">
        <v>2020</v>
      </c>
      <c r="D265" s="178" t="s">
        <v>698</v>
      </c>
      <c r="E265" s="178" t="s">
        <v>465</v>
      </c>
      <c r="F265" s="178" t="s">
        <v>450</v>
      </c>
      <c r="G265" s="178" t="s">
        <v>1073</v>
      </c>
      <c r="H265" s="178" t="s">
        <v>1090</v>
      </c>
      <c r="I265" s="178" t="s">
        <v>1087</v>
      </c>
      <c r="J265" s="178">
        <v>0</v>
      </c>
      <c r="K265" s="178" t="s">
        <v>359</v>
      </c>
      <c r="L265" s="178"/>
      <c r="M265" s="180">
        <v>0</v>
      </c>
      <c r="N265" s="229" t="s">
        <v>359</v>
      </c>
      <c r="O265" s="180">
        <v>0</v>
      </c>
      <c r="P265" s="566"/>
      <c r="Q265" s="316"/>
    </row>
    <row r="266" spans="1:17" ht="75" x14ac:dyDescent="0.25">
      <c r="A266" s="178" t="s">
        <v>306</v>
      </c>
      <c r="B266" s="178" t="s">
        <v>306</v>
      </c>
      <c r="C266" s="178">
        <v>2020</v>
      </c>
      <c r="D266" s="178" t="s">
        <v>698</v>
      </c>
      <c r="E266" s="178" t="s">
        <v>465</v>
      </c>
      <c r="F266" s="178" t="s">
        <v>450</v>
      </c>
      <c r="G266" s="178" t="s">
        <v>1073</v>
      </c>
      <c r="H266" s="178" t="s">
        <v>1090</v>
      </c>
      <c r="I266" s="178" t="s">
        <v>1088</v>
      </c>
      <c r="J266" s="178">
        <v>400</v>
      </c>
      <c r="K266" s="178" t="s">
        <v>359</v>
      </c>
      <c r="L266" s="178"/>
      <c r="M266" s="180">
        <v>608</v>
      </c>
      <c r="N266" s="229">
        <v>152</v>
      </c>
      <c r="O266" s="180">
        <v>272</v>
      </c>
      <c r="P266" s="270" t="s">
        <v>1696</v>
      </c>
      <c r="Q266" s="316"/>
    </row>
    <row r="267" spans="1:17" ht="50" x14ac:dyDescent="0.25">
      <c r="A267" s="178" t="s">
        <v>306</v>
      </c>
      <c r="B267" s="178" t="s">
        <v>306</v>
      </c>
      <c r="C267" s="178">
        <v>2020</v>
      </c>
      <c r="D267" s="178" t="s">
        <v>698</v>
      </c>
      <c r="E267" s="178" t="s">
        <v>465</v>
      </c>
      <c r="F267" s="178" t="s">
        <v>450</v>
      </c>
      <c r="G267" s="178" t="s">
        <v>1073</v>
      </c>
      <c r="H267" s="178" t="s">
        <v>1091</v>
      </c>
      <c r="I267" s="178" t="s">
        <v>1086</v>
      </c>
      <c r="J267" s="178">
        <v>300</v>
      </c>
      <c r="K267" s="178" t="s">
        <v>359</v>
      </c>
      <c r="L267" s="178"/>
      <c r="M267" s="180">
        <v>0</v>
      </c>
      <c r="N267" s="229">
        <v>0</v>
      </c>
      <c r="O267" s="180">
        <v>0</v>
      </c>
      <c r="P267" s="380" t="s">
        <v>1389</v>
      </c>
      <c r="Q267" s="316" t="s">
        <v>1098</v>
      </c>
    </row>
    <row r="268" spans="1:17" ht="162.5" x14ac:dyDescent="0.25">
      <c r="A268" s="178" t="s">
        <v>306</v>
      </c>
      <c r="B268" s="178" t="s">
        <v>306</v>
      </c>
      <c r="C268" s="178">
        <v>2020</v>
      </c>
      <c r="D268" s="178" t="s">
        <v>698</v>
      </c>
      <c r="E268" s="178" t="s">
        <v>465</v>
      </c>
      <c r="F268" s="178" t="s">
        <v>450</v>
      </c>
      <c r="G268" s="178" t="s">
        <v>1073</v>
      </c>
      <c r="H268" s="178" t="s">
        <v>1091</v>
      </c>
      <c r="I268" s="178" t="s">
        <v>1093</v>
      </c>
      <c r="J268" s="178">
        <v>1000</v>
      </c>
      <c r="K268" s="178" t="s">
        <v>359</v>
      </c>
      <c r="L268" s="178"/>
      <c r="M268" s="180">
        <v>306</v>
      </c>
      <c r="N268" s="229">
        <v>30.6</v>
      </c>
      <c r="O268" s="180">
        <v>108</v>
      </c>
      <c r="P268" s="563" t="s">
        <v>1734</v>
      </c>
      <c r="Q268" s="563" t="s">
        <v>1731</v>
      </c>
    </row>
    <row r="269" spans="1:17" x14ac:dyDescent="0.25">
      <c r="A269" s="178" t="s">
        <v>306</v>
      </c>
      <c r="B269" s="178" t="s">
        <v>306</v>
      </c>
      <c r="C269" s="178">
        <v>2020</v>
      </c>
      <c r="D269" s="178" t="s">
        <v>698</v>
      </c>
      <c r="E269" s="178" t="s">
        <v>465</v>
      </c>
      <c r="F269" s="178" t="s">
        <v>450</v>
      </c>
      <c r="G269" s="178" t="s">
        <v>1073</v>
      </c>
      <c r="H269" s="178" t="s">
        <v>1091</v>
      </c>
      <c r="I269" s="178" t="s">
        <v>1087</v>
      </c>
      <c r="J269" s="178">
        <v>0</v>
      </c>
      <c r="K269" s="178" t="s">
        <v>359</v>
      </c>
      <c r="L269" s="178"/>
      <c r="M269" s="180">
        <v>0</v>
      </c>
      <c r="N269" s="229" t="s">
        <v>359</v>
      </c>
      <c r="O269" s="180">
        <v>0</v>
      </c>
      <c r="P269" s="566"/>
      <c r="Q269" s="316"/>
    </row>
    <row r="270" spans="1:17" ht="75" x14ac:dyDescent="0.25">
      <c r="A270" s="178" t="s">
        <v>306</v>
      </c>
      <c r="B270" s="178" t="s">
        <v>306</v>
      </c>
      <c r="C270" s="178">
        <v>2020</v>
      </c>
      <c r="D270" s="178" t="s">
        <v>698</v>
      </c>
      <c r="E270" s="178" t="s">
        <v>465</v>
      </c>
      <c r="F270" s="178" t="s">
        <v>450</v>
      </c>
      <c r="G270" s="178" t="s">
        <v>1073</v>
      </c>
      <c r="H270" s="178" t="s">
        <v>1091</v>
      </c>
      <c r="I270" s="178" t="s">
        <v>1088</v>
      </c>
      <c r="J270" s="178">
        <v>400</v>
      </c>
      <c r="K270" s="178" t="s">
        <v>359</v>
      </c>
      <c r="L270" s="178"/>
      <c r="M270" s="180">
        <v>600</v>
      </c>
      <c r="N270" s="229">
        <v>150</v>
      </c>
      <c r="O270" s="180">
        <v>272</v>
      </c>
      <c r="P270" s="270" t="s">
        <v>1696</v>
      </c>
      <c r="Q270" s="316"/>
    </row>
    <row r="271" spans="1:17" ht="137.5" x14ac:dyDescent="0.25">
      <c r="A271" s="178" t="s">
        <v>306</v>
      </c>
      <c r="B271" s="178" t="s">
        <v>306</v>
      </c>
      <c r="C271" s="178">
        <v>2020</v>
      </c>
      <c r="D271" s="178" t="s">
        <v>698</v>
      </c>
      <c r="E271" s="178" t="s">
        <v>465</v>
      </c>
      <c r="F271" s="178" t="s">
        <v>450</v>
      </c>
      <c r="G271" s="178" t="s">
        <v>1073</v>
      </c>
      <c r="H271" s="178" t="s">
        <v>1092</v>
      </c>
      <c r="I271" s="178" t="s">
        <v>1086</v>
      </c>
      <c r="J271" s="178">
        <v>0</v>
      </c>
      <c r="K271" s="178" t="s">
        <v>359</v>
      </c>
      <c r="L271" s="178"/>
      <c r="M271" s="180">
        <v>0</v>
      </c>
      <c r="N271" s="229" t="s">
        <v>359</v>
      </c>
      <c r="O271" s="180">
        <v>0</v>
      </c>
      <c r="P271" s="173"/>
      <c r="Q271" s="323" t="s">
        <v>1220</v>
      </c>
    </row>
    <row r="272" spans="1:17" x14ac:dyDescent="0.25">
      <c r="A272" s="178" t="s">
        <v>306</v>
      </c>
      <c r="B272" s="178" t="s">
        <v>306</v>
      </c>
      <c r="C272" s="178">
        <v>2020</v>
      </c>
      <c r="D272" s="178" t="s">
        <v>698</v>
      </c>
      <c r="E272" s="178" t="s">
        <v>465</v>
      </c>
      <c r="F272" s="178" t="s">
        <v>450</v>
      </c>
      <c r="G272" s="178" t="s">
        <v>1073</v>
      </c>
      <c r="H272" s="178" t="s">
        <v>1092</v>
      </c>
      <c r="I272" s="178" t="s">
        <v>1093</v>
      </c>
      <c r="J272" s="178">
        <v>0</v>
      </c>
      <c r="K272" s="178" t="s">
        <v>359</v>
      </c>
      <c r="L272" s="178"/>
      <c r="M272" s="180">
        <v>0</v>
      </c>
      <c r="N272" s="229" t="s">
        <v>359</v>
      </c>
      <c r="O272" s="180">
        <v>0</v>
      </c>
      <c r="P272" s="173"/>
      <c r="Q272" s="316"/>
    </row>
    <row r="273" spans="1:17" x14ac:dyDescent="0.25">
      <c r="A273" s="178" t="s">
        <v>306</v>
      </c>
      <c r="B273" s="178" t="s">
        <v>306</v>
      </c>
      <c r="C273" s="178">
        <v>2020</v>
      </c>
      <c r="D273" s="178" t="s">
        <v>698</v>
      </c>
      <c r="E273" s="178" t="s">
        <v>465</v>
      </c>
      <c r="F273" s="178" t="s">
        <v>450</v>
      </c>
      <c r="G273" s="178" t="s">
        <v>1073</v>
      </c>
      <c r="H273" s="178" t="s">
        <v>1092</v>
      </c>
      <c r="I273" s="178" t="s">
        <v>1087</v>
      </c>
      <c r="J273" s="178">
        <v>0</v>
      </c>
      <c r="K273" s="178" t="s">
        <v>359</v>
      </c>
      <c r="L273" s="178"/>
      <c r="M273" s="180">
        <v>0</v>
      </c>
      <c r="N273" s="229" t="s">
        <v>359</v>
      </c>
      <c r="O273" s="180">
        <v>0</v>
      </c>
      <c r="P273" s="173"/>
      <c r="Q273" s="316"/>
    </row>
    <row r="274" spans="1:17" ht="75" x14ac:dyDescent="0.25">
      <c r="A274" s="178" t="s">
        <v>306</v>
      </c>
      <c r="B274" s="178" t="s">
        <v>306</v>
      </c>
      <c r="C274" s="178">
        <v>2020</v>
      </c>
      <c r="D274" s="178" t="s">
        <v>698</v>
      </c>
      <c r="E274" s="178" t="s">
        <v>465</v>
      </c>
      <c r="F274" s="178" t="s">
        <v>450</v>
      </c>
      <c r="G274" s="178" t="s">
        <v>1073</v>
      </c>
      <c r="H274" s="178" t="s">
        <v>1092</v>
      </c>
      <c r="I274" s="178" t="s">
        <v>1088</v>
      </c>
      <c r="J274" s="178">
        <v>400</v>
      </c>
      <c r="K274" s="178" t="s">
        <v>359</v>
      </c>
      <c r="L274" s="178"/>
      <c r="M274" s="180">
        <v>497</v>
      </c>
      <c r="N274" s="229">
        <v>124.25</v>
      </c>
      <c r="O274" s="180">
        <v>272</v>
      </c>
      <c r="P274" s="270" t="s">
        <v>1696</v>
      </c>
      <c r="Q274" s="316"/>
    </row>
    <row r="275" spans="1:17" ht="137.5" x14ac:dyDescent="0.25">
      <c r="A275" s="178" t="s">
        <v>306</v>
      </c>
      <c r="B275" s="178" t="s">
        <v>306</v>
      </c>
      <c r="C275" s="178">
        <v>2020</v>
      </c>
      <c r="D275" s="178" t="s">
        <v>698</v>
      </c>
      <c r="E275" s="178" t="s">
        <v>481</v>
      </c>
      <c r="F275" s="178" t="s">
        <v>450</v>
      </c>
      <c r="G275" s="178" t="s">
        <v>482</v>
      </c>
      <c r="H275" s="178" t="s">
        <v>1085</v>
      </c>
      <c r="I275" s="178" t="s">
        <v>1086</v>
      </c>
      <c r="J275" s="178">
        <v>2500</v>
      </c>
      <c r="K275" s="178" t="s">
        <v>359</v>
      </c>
      <c r="L275" s="178"/>
      <c r="M275" s="180">
        <v>1853</v>
      </c>
      <c r="N275" s="229">
        <v>74.12</v>
      </c>
      <c r="O275" s="180">
        <v>11</v>
      </c>
      <c r="P275" s="380" t="s">
        <v>1389</v>
      </c>
      <c r="Q275" s="323" t="s">
        <v>1220</v>
      </c>
    </row>
    <row r="276" spans="1:17" ht="162.5" x14ac:dyDescent="0.25">
      <c r="A276" s="178" t="s">
        <v>306</v>
      </c>
      <c r="B276" s="178" t="s">
        <v>306</v>
      </c>
      <c r="C276" s="178">
        <v>2020</v>
      </c>
      <c r="D276" s="178" t="s">
        <v>698</v>
      </c>
      <c r="E276" s="178" t="s">
        <v>481</v>
      </c>
      <c r="F276" s="178" t="s">
        <v>450</v>
      </c>
      <c r="G276" s="178" t="s">
        <v>482</v>
      </c>
      <c r="H276" s="178" t="s">
        <v>1085</v>
      </c>
      <c r="I276" s="178" t="s">
        <v>1093</v>
      </c>
      <c r="J276" s="178">
        <v>3000</v>
      </c>
      <c r="K276" s="178" t="s">
        <v>359</v>
      </c>
      <c r="L276" s="178"/>
      <c r="M276" s="180">
        <v>1995</v>
      </c>
      <c r="N276" s="229">
        <v>66.5</v>
      </c>
      <c r="O276" s="180">
        <v>16</v>
      </c>
      <c r="P276" s="563" t="s">
        <v>1734</v>
      </c>
      <c r="Q276" s="563" t="s">
        <v>1731</v>
      </c>
    </row>
    <row r="277" spans="1:17" ht="112.5" x14ac:dyDescent="0.25">
      <c r="A277" s="178" t="s">
        <v>306</v>
      </c>
      <c r="B277" s="178" t="s">
        <v>306</v>
      </c>
      <c r="C277" s="178">
        <v>2020</v>
      </c>
      <c r="D277" s="178" t="s">
        <v>698</v>
      </c>
      <c r="E277" s="178" t="s">
        <v>481</v>
      </c>
      <c r="F277" s="178" t="s">
        <v>450</v>
      </c>
      <c r="G277" s="178" t="s">
        <v>482</v>
      </c>
      <c r="H277" s="178" t="s">
        <v>1085</v>
      </c>
      <c r="I277" s="178" t="s">
        <v>1088</v>
      </c>
      <c r="J277" s="178">
        <v>5000</v>
      </c>
      <c r="K277" s="178" t="s">
        <v>359</v>
      </c>
      <c r="L277" s="178"/>
      <c r="M277" s="180">
        <v>6866</v>
      </c>
      <c r="N277" s="229">
        <v>137.32</v>
      </c>
      <c r="O277" s="180">
        <v>90</v>
      </c>
      <c r="P277" s="564" t="s">
        <v>1398</v>
      </c>
      <c r="Q277" s="316"/>
    </row>
    <row r="278" spans="1:17" ht="137.5" x14ac:dyDescent="0.25">
      <c r="A278" s="178" t="s">
        <v>306</v>
      </c>
      <c r="B278" s="178" t="s">
        <v>306</v>
      </c>
      <c r="C278" s="178">
        <v>2020</v>
      </c>
      <c r="D278" s="178" t="s">
        <v>698</v>
      </c>
      <c r="E278" s="178" t="s">
        <v>481</v>
      </c>
      <c r="F278" s="178" t="s">
        <v>450</v>
      </c>
      <c r="G278" s="178" t="s">
        <v>482</v>
      </c>
      <c r="H278" s="178" t="s">
        <v>1089</v>
      </c>
      <c r="I278" s="178" t="s">
        <v>1086</v>
      </c>
      <c r="J278" s="178">
        <v>300</v>
      </c>
      <c r="K278" s="178" t="s">
        <v>359</v>
      </c>
      <c r="L278" s="178"/>
      <c r="M278" s="180">
        <v>216</v>
      </c>
      <c r="N278" s="229">
        <v>72</v>
      </c>
      <c r="O278" s="180">
        <v>11</v>
      </c>
      <c r="P278" s="380" t="s">
        <v>1390</v>
      </c>
      <c r="Q278" s="323" t="s">
        <v>1220</v>
      </c>
    </row>
    <row r="279" spans="1:17" ht="162.5" x14ac:dyDescent="0.25">
      <c r="A279" s="178" t="s">
        <v>306</v>
      </c>
      <c r="B279" s="178" t="s">
        <v>306</v>
      </c>
      <c r="C279" s="178">
        <v>2020</v>
      </c>
      <c r="D279" s="178" t="s">
        <v>698</v>
      </c>
      <c r="E279" s="178" t="s">
        <v>481</v>
      </c>
      <c r="F279" s="178" t="s">
        <v>450</v>
      </c>
      <c r="G279" s="178" t="s">
        <v>482</v>
      </c>
      <c r="H279" s="178" t="s">
        <v>1089</v>
      </c>
      <c r="I279" s="178" t="s">
        <v>1093</v>
      </c>
      <c r="J279" s="178">
        <v>400</v>
      </c>
      <c r="K279" s="178" t="s">
        <v>359</v>
      </c>
      <c r="L279" s="178"/>
      <c r="M279" s="180">
        <v>161</v>
      </c>
      <c r="N279" s="229">
        <v>40.25</v>
      </c>
      <c r="O279" s="180">
        <v>16</v>
      </c>
      <c r="P279" s="563" t="s">
        <v>1734</v>
      </c>
      <c r="Q279" s="563" t="s">
        <v>1731</v>
      </c>
    </row>
    <row r="280" spans="1:17" ht="112.5" x14ac:dyDescent="0.25">
      <c r="A280" s="178" t="s">
        <v>306</v>
      </c>
      <c r="B280" s="178" t="s">
        <v>306</v>
      </c>
      <c r="C280" s="178">
        <v>2020</v>
      </c>
      <c r="D280" s="178" t="s">
        <v>698</v>
      </c>
      <c r="E280" s="178" t="s">
        <v>481</v>
      </c>
      <c r="F280" s="178" t="s">
        <v>450</v>
      </c>
      <c r="G280" s="178" t="s">
        <v>482</v>
      </c>
      <c r="H280" s="178" t="s">
        <v>1089</v>
      </c>
      <c r="I280" s="178" t="s">
        <v>1088</v>
      </c>
      <c r="J280" s="178">
        <v>300</v>
      </c>
      <c r="K280" s="178" t="s">
        <v>359</v>
      </c>
      <c r="L280" s="178"/>
      <c r="M280" s="180">
        <v>455</v>
      </c>
      <c r="N280" s="229">
        <v>151.66999999999999</v>
      </c>
      <c r="O280" s="180">
        <v>90</v>
      </c>
      <c r="P280" s="564" t="s">
        <v>1398</v>
      </c>
      <c r="Q280" s="316"/>
    </row>
    <row r="281" spans="1:17" ht="137.5" x14ac:dyDescent="0.25">
      <c r="A281" s="178" t="s">
        <v>306</v>
      </c>
      <c r="B281" s="178" t="s">
        <v>306</v>
      </c>
      <c r="C281" s="178">
        <v>2020</v>
      </c>
      <c r="D281" s="178" t="s">
        <v>698</v>
      </c>
      <c r="E281" s="178" t="s">
        <v>481</v>
      </c>
      <c r="F281" s="178" t="s">
        <v>450</v>
      </c>
      <c r="G281" s="178" t="s">
        <v>482</v>
      </c>
      <c r="H281" s="178" t="s">
        <v>1090</v>
      </c>
      <c r="I281" s="178" t="s">
        <v>1086</v>
      </c>
      <c r="J281" s="178">
        <v>400</v>
      </c>
      <c r="K281" s="178" t="s">
        <v>359</v>
      </c>
      <c r="L281" s="178"/>
      <c r="M281" s="180">
        <v>304</v>
      </c>
      <c r="N281" s="229">
        <v>76</v>
      </c>
      <c r="O281" s="180">
        <v>11</v>
      </c>
      <c r="P281" s="380" t="s">
        <v>1389</v>
      </c>
      <c r="Q281" s="323" t="s">
        <v>1220</v>
      </c>
    </row>
    <row r="282" spans="1:17" ht="162.5" x14ac:dyDescent="0.25">
      <c r="A282" s="178" t="s">
        <v>306</v>
      </c>
      <c r="B282" s="178" t="s">
        <v>306</v>
      </c>
      <c r="C282" s="178">
        <v>2020</v>
      </c>
      <c r="D282" s="178" t="s">
        <v>698</v>
      </c>
      <c r="E282" s="178" t="s">
        <v>481</v>
      </c>
      <c r="F282" s="178" t="s">
        <v>450</v>
      </c>
      <c r="G282" s="178" t="s">
        <v>482</v>
      </c>
      <c r="H282" s="178" t="s">
        <v>1090</v>
      </c>
      <c r="I282" s="178" t="s">
        <v>1093</v>
      </c>
      <c r="J282" s="178">
        <v>500</v>
      </c>
      <c r="K282" s="178" t="s">
        <v>359</v>
      </c>
      <c r="L282" s="178"/>
      <c r="M282" s="180">
        <v>175</v>
      </c>
      <c r="N282" s="229">
        <v>35</v>
      </c>
      <c r="O282" s="180">
        <v>16</v>
      </c>
      <c r="P282" s="563" t="s">
        <v>1734</v>
      </c>
      <c r="Q282" s="563" t="s">
        <v>1731</v>
      </c>
    </row>
    <row r="283" spans="1:17" ht="112.5" x14ac:dyDescent="0.25">
      <c r="A283" s="178" t="s">
        <v>306</v>
      </c>
      <c r="B283" s="178" t="s">
        <v>306</v>
      </c>
      <c r="C283" s="178">
        <v>2020</v>
      </c>
      <c r="D283" s="178" t="s">
        <v>698</v>
      </c>
      <c r="E283" s="178" t="s">
        <v>481</v>
      </c>
      <c r="F283" s="178" t="s">
        <v>450</v>
      </c>
      <c r="G283" s="178" t="s">
        <v>482</v>
      </c>
      <c r="H283" s="178" t="s">
        <v>1090</v>
      </c>
      <c r="I283" s="178" t="s">
        <v>1088</v>
      </c>
      <c r="J283" s="178">
        <v>300</v>
      </c>
      <c r="K283" s="178" t="s">
        <v>359</v>
      </c>
      <c r="L283" s="178"/>
      <c r="M283" s="180">
        <v>457</v>
      </c>
      <c r="N283" s="229">
        <v>152.33000000000001</v>
      </c>
      <c r="O283" s="180">
        <v>90</v>
      </c>
      <c r="P283" s="564" t="s">
        <v>1398</v>
      </c>
      <c r="Q283" s="316"/>
    </row>
    <row r="284" spans="1:17" ht="50" x14ac:dyDescent="0.25">
      <c r="A284" s="178" t="s">
        <v>306</v>
      </c>
      <c r="B284" s="178" t="s">
        <v>306</v>
      </c>
      <c r="C284" s="178">
        <v>2020</v>
      </c>
      <c r="D284" s="178" t="s">
        <v>698</v>
      </c>
      <c r="E284" s="178" t="s">
        <v>481</v>
      </c>
      <c r="F284" s="178" t="s">
        <v>450</v>
      </c>
      <c r="G284" s="178" t="s">
        <v>482</v>
      </c>
      <c r="H284" s="178" t="s">
        <v>1091</v>
      </c>
      <c r="I284" s="178" t="s">
        <v>1086</v>
      </c>
      <c r="J284" s="178">
        <v>300</v>
      </c>
      <c r="K284" s="178" t="s">
        <v>359</v>
      </c>
      <c r="L284" s="178"/>
      <c r="M284" s="180">
        <v>0</v>
      </c>
      <c r="N284" s="229">
        <v>0</v>
      </c>
      <c r="O284" s="180">
        <v>0</v>
      </c>
      <c r="P284" s="380" t="s">
        <v>1389</v>
      </c>
      <c r="Q284" s="316" t="s">
        <v>1098</v>
      </c>
    </row>
    <row r="285" spans="1:17" ht="137.5" x14ac:dyDescent="0.25">
      <c r="A285" s="178" t="s">
        <v>306</v>
      </c>
      <c r="B285" s="178" t="s">
        <v>306</v>
      </c>
      <c r="C285" s="178">
        <v>2020</v>
      </c>
      <c r="D285" s="178" t="s">
        <v>698</v>
      </c>
      <c r="E285" s="178" t="s">
        <v>481</v>
      </c>
      <c r="F285" s="178" t="s">
        <v>450</v>
      </c>
      <c r="G285" s="178" t="s">
        <v>482</v>
      </c>
      <c r="H285" s="178" t="s">
        <v>1091</v>
      </c>
      <c r="I285" s="178" t="s">
        <v>1093</v>
      </c>
      <c r="J285" s="178">
        <v>400</v>
      </c>
      <c r="K285" s="178" t="s">
        <v>359</v>
      </c>
      <c r="L285" s="178"/>
      <c r="M285" s="180">
        <v>12</v>
      </c>
      <c r="N285" s="229">
        <v>3</v>
      </c>
      <c r="O285" s="180">
        <v>12</v>
      </c>
      <c r="P285" s="563" t="s">
        <v>1734</v>
      </c>
      <c r="Q285" s="316" t="s">
        <v>1098</v>
      </c>
    </row>
    <row r="286" spans="1:17" ht="112.5" x14ac:dyDescent="0.25">
      <c r="A286" s="178" t="s">
        <v>306</v>
      </c>
      <c r="B286" s="178" t="s">
        <v>306</v>
      </c>
      <c r="C286" s="178">
        <v>2020</v>
      </c>
      <c r="D286" s="178" t="s">
        <v>698</v>
      </c>
      <c r="E286" s="178" t="s">
        <v>481</v>
      </c>
      <c r="F286" s="178" t="s">
        <v>450</v>
      </c>
      <c r="G286" s="178" t="s">
        <v>482</v>
      </c>
      <c r="H286" s="178" t="s">
        <v>1091</v>
      </c>
      <c r="I286" s="178" t="s">
        <v>1088</v>
      </c>
      <c r="J286" s="178">
        <v>200</v>
      </c>
      <c r="K286" s="178" t="s">
        <v>359</v>
      </c>
      <c r="L286" s="178"/>
      <c r="M286" s="180">
        <v>445</v>
      </c>
      <c r="N286" s="229">
        <v>222.5</v>
      </c>
      <c r="O286" s="180">
        <v>90</v>
      </c>
      <c r="P286" s="564" t="s">
        <v>1398</v>
      </c>
      <c r="Q286" s="316"/>
    </row>
    <row r="287" spans="1:17" ht="137.5" x14ac:dyDescent="0.25">
      <c r="A287" s="178" t="s">
        <v>306</v>
      </c>
      <c r="B287" s="178" t="s">
        <v>306</v>
      </c>
      <c r="C287" s="178">
        <v>2020</v>
      </c>
      <c r="D287" s="178" t="s">
        <v>698</v>
      </c>
      <c r="E287" s="178" t="s">
        <v>481</v>
      </c>
      <c r="F287" s="178" t="s">
        <v>450</v>
      </c>
      <c r="G287" s="178" t="s">
        <v>482</v>
      </c>
      <c r="H287" s="178" t="s">
        <v>1092</v>
      </c>
      <c r="I287" s="178" t="s">
        <v>1086</v>
      </c>
      <c r="J287" s="178">
        <v>0</v>
      </c>
      <c r="K287" s="178" t="s">
        <v>359</v>
      </c>
      <c r="L287" s="178"/>
      <c r="M287" s="180">
        <v>142</v>
      </c>
      <c r="N287" s="229" t="s">
        <v>1094</v>
      </c>
      <c r="O287" s="180">
        <v>11</v>
      </c>
      <c r="P287" s="173"/>
      <c r="Q287" s="323" t="s">
        <v>1220</v>
      </c>
    </row>
    <row r="288" spans="1:17" x14ac:dyDescent="0.25">
      <c r="A288" s="178" t="s">
        <v>306</v>
      </c>
      <c r="B288" s="178" t="s">
        <v>306</v>
      </c>
      <c r="C288" s="178">
        <v>2020</v>
      </c>
      <c r="D288" s="178" t="s">
        <v>698</v>
      </c>
      <c r="E288" s="178" t="s">
        <v>481</v>
      </c>
      <c r="F288" s="178" t="s">
        <v>450</v>
      </c>
      <c r="G288" s="178" t="s">
        <v>482</v>
      </c>
      <c r="H288" s="178" t="s">
        <v>1092</v>
      </c>
      <c r="I288" s="178" t="s">
        <v>1093</v>
      </c>
      <c r="J288" s="178">
        <v>0</v>
      </c>
      <c r="K288" s="178" t="s">
        <v>359</v>
      </c>
      <c r="L288" s="178"/>
      <c r="M288" s="180">
        <v>0</v>
      </c>
      <c r="N288" s="229" t="s">
        <v>359</v>
      </c>
      <c r="O288" s="180">
        <v>0</v>
      </c>
      <c r="P288" s="173"/>
      <c r="Q288" s="316"/>
    </row>
    <row r="289" spans="1:17" ht="112.5" x14ac:dyDescent="0.25">
      <c r="A289" s="178" t="s">
        <v>306</v>
      </c>
      <c r="B289" s="178" t="s">
        <v>306</v>
      </c>
      <c r="C289" s="178">
        <v>2020</v>
      </c>
      <c r="D289" s="178" t="s">
        <v>698</v>
      </c>
      <c r="E289" s="178" t="s">
        <v>481</v>
      </c>
      <c r="F289" s="178" t="s">
        <v>450</v>
      </c>
      <c r="G289" s="178" t="s">
        <v>482</v>
      </c>
      <c r="H289" s="178" t="s">
        <v>1092</v>
      </c>
      <c r="I289" s="178" t="s">
        <v>1088</v>
      </c>
      <c r="J289" s="178">
        <v>300</v>
      </c>
      <c r="K289" s="178" t="s">
        <v>359</v>
      </c>
      <c r="L289" s="178"/>
      <c r="M289" s="180">
        <v>233</v>
      </c>
      <c r="N289" s="229">
        <v>77.67</v>
      </c>
      <c r="O289" s="180">
        <v>90</v>
      </c>
      <c r="P289" s="270" t="s">
        <v>1398</v>
      </c>
      <c r="Q289" s="316"/>
    </row>
    <row r="290" spans="1:17" ht="137.5" x14ac:dyDescent="0.25">
      <c r="A290" s="178" t="s">
        <v>306</v>
      </c>
      <c r="B290" s="178" t="s">
        <v>306</v>
      </c>
      <c r="C290" s="178">
        <v>2020</v>
      </c>
      <c r="D290" s="178" t="s">
        <v>716</v>
      </c>
      <c r="E290" s="178" t="s">
        <v>465</v>
      </c>
      <c r="F290" s="178" t="s">
        <v>450</v>
      </c>
      <c r="G290" s="178" t="s">
        <v>468</v>
      </c>
      <c r="H290" s="178" t="s">
        <v>1085</v>
      </c>
      <c r="I290" s="178" t="s">
        <v>1086</v>
      </c>
      <c r="J290" s="178">
        <v>300</v>
      </c>
      <c r="K290" s="178" t="s">
        <v>359</v>
      </c>
      <c r="L290" s="178"/>
      <c r="M290" s="180">
        <v>558</v>
      </c>
      <c r="N290" s="229">
        <v>186</v>
      </c>
      <c r="O290" s="180">
        <v>11</v>
      </c>
      <c r="P290" s="380" t="s">
        <v>1391</v>
      </c>
      <c r="Q290" s="323" t="s">
        <v>1220</v>
      </c>
    </row>
    <row r="291" spans="1:17" ht="162.5" x14ac:dyDescent="0.25">
      <c r="A291" s="178" t="s">
        <v>306</v>
      </c>
      <c r="B291" s="178" t="s">
        <v>306</v>
      </c>
      <c r="C291" s="178">
        <v>2020</v>
      </c>
      <c r="D291" s="178" t="s">
        <v>716</v>
      </c>
      <c r="E291" s="178" t="s">
        <v>465</v>
      </c>
      <c r="F291" s="178" t="s">
        <v>450</v>
      </c>
      <c r="G291" s="178" t="s">
        <v>468</v>
      </c>
      <c r="H291" s="178" t="s">
        <v>1085</v>
      </c>
      <c r="I291" s="178" t="s">
        <v>1093</v>
      </c>
      <c r="J291" s="178">
        <v>500</v>
      </c>
      <c r="K291" s="178" t="s">
        <v>359</v>
      </c>
      <c r="L291" s="178"/>
      <c r="M291" s="180">
        <v>692</v>
      </c>
      <c r="N291" s="229">
        <v>138.4</v>
      </c>
      <c r="O291" s="180">
        <v>13</v>
      </c>
      <c r="P291" s="563" t="s">
        <v>1734</v>
      </c>
      <c r="Q291" s="563" t="s">
        <v>1731</v>
      </c>
    </row>
    <row r="292" spans="1:17" ht="75" x14ac:dyDescent="0.25">
      <c r="A292" s="178" t="s">
        <v>306</v>
      </c>
      <c r="B292" s="178" t="s">
        <v>306</v>
      </c>
      <c r="C292" s="178">
        <v>2020</v>
      </c>
      <c r="D292" s="178" t="s">
        <v>716</v>
      </c>
      <c r="E292" s="178" t="s">
        <v>465</v>
      </c>
      <c r="F292" s="178" t="s">
        <v>450</v>
      </c>
      <c r="G292" s="178" t="s">
        <v>468</v>
      </c>
      <c r="H292" s="178" t="s">
        <v>1085</v>
      </c>
      <c r="I292" s="178" t="s">
        <v>1088</v>
      </c>
      <c r="J292" s="178">
        <v>20</v>
      </c>
      <c r="K292" s="178" t="s">
        <v>359</v>
      </c>
      <c r="L292" s="178"/>
      <c r="M292" s="180">
        <v>12</v>
      </c>
      <c r="N292" s="229">
        <v>60</v>
      </c>
      <c r="O292" s="180">
        <v>11</v>
      </c>
      <c r="P292" s="564" t="s">
        <v>1696</v>
      </c>
      <c r="Q292" s="316"/>
    </row>
    <row r="293" spans="1:17" ht="137.5" x14ac:dyDescent="0.25">
      <c r="A293" s="178" t="s">
        <v>306</v>
      </c>
      <c r="B293" s="178" t="s">
        <v>306</v>
      </c>
      <c r="C293" s="178">
        <v>2020</v>
      </c>
      <c r="D293" s="178" t="s">
        <v>716</v>
      </c>
      <c r="E293" s="178" t="s">
        <v>465</v>
      </c>
      <c r="F293" s="178" t="s">
        <v>450</v>
      </c>
      <c r="G293" s="178" t="s">
        <v>468</v>
      </c>
      <c r="H293" s="178" t="s">
        <v>1089</v>
      </c>
      <c r="I293" s="178" t="s">
        <v>1086</v>
      </c>
      <c r="J293" s="178">
        <v>0</v>
      </c>
      <c r="K293" s="178" t="s">
        <v>359</v>
      </c>
      <c r="L293" s="178"/>
      <c r="M293" s="180">
        <v>0</v>
      </c>
      <c r="N293" s="229" t="s">
        <v>359</v>
      </c>
      <c r="O293" s="180">
        <v>0</v>
      </c>
      <c r="P293" s="173"/>
      <c r="Q293" s="323" t="s">
        <v>1220</v>
      </c>
    </row>
    <row r="294" spans="1:17" x14ac:dyDescent="0.25">
      <c r="A294" s="178" t="s">
        <v>306</v>
      </c>
      <c r="B294" s="178" t="s">
        <v>306</v>
      </c>
      <c r="C294" s="178">
        <v>2020</v>
      </c>
      <c r="D294" s="178" t="s">
        <v>716</v>
      </c>
      <c r="E294" s="178" t="s">
        <v>465</v>
      </c>
      <c r="F294" s="178" t="s">
        <v>450</v>
      </c>
      <c r="G294" s="178" t="s">
        <v>468</v>
      </c>
      <c r="H294" s="178" t="s">
        <v>1089</v>
      </c>
      <c r="I294" s="178" t="s">
        <v>1093</v>
      </c>
      <c r="J294" s="178">
        <v>0</v>
      </c>
      <c r="K294" s="178" t="s">
        <v>359</v>
      </c>
      <c r="L294" s="178"/>
      <c r="M294" s="180">
        <v>0</v>
      </c>
      <c r="N294" s="229" t="s">
        <v>359</v>
      </c>
      <c r="O294" s="180">
        <v>0</v>
      </c>
      <c r="P294" s="173"/>
      <c r="Q294" s="316"/>
    </row>
    <row r="295" spans="1:17" ht="75" x14ac:dyDescent="0.25">
      <c r="A295" s="178" t="s">
        <v>306</v>
      </c>
      <c r="B295" s="178" t="s">
        <v>306</v>
      </c>
      <c r="C295" s="178">
        <v>2020</v>
      </c>
      <c r="D295" s="178" t="s">
        <v>716</v>
      </c>
      <c r="E295" s="178" t="s">
        <v>465</v>
      </c>
      <c r="F295" s="178" t="s">
        <v>450</v>
      </c>
      <c r="G295" s="178" t="s">
        <v>468</v>
      </c>
      <c r="H295" s="178" t="s">
        <v>1089</v>
      </c>
      <c r="I295" s="178" t="s">
        <v>1088</v>
      </c>
      <c r="J295" s="178">
        <v>0</v>
      </c>
      <c r="K295" s="178" t="s">
        <v>359</v>
      </c>
      <c r="L295" s="178"/>
      <c r="M295" s="180">
        <v>0</v>
      </c>
      <c r="N295" s="229" t="s">
        <v>359</v>
      </c>
      <c r="O295" s="180">
        <v>0</v>
      </c>
      <c r="P295" s="270" t="s">
        <v>1696</v>
      </c>
      <c r="Q295" s="316"/>
    </row>
    <row r="296" spans="1:17" ht="137.5" x14ac:dyDescent="0.25">
      <c r="A296" s="178" t="s">
        <v>306</v>
      </c>
      <c r="B296" s="178" t="s">
        <v>306</v>
      </c>
      <c r="C296" s="178">
        <v>2020</v>
      </c>
      <c r="D296" s="178" t="s">
        <v>716</v>
      </c>
      <c r="E296" s="178" t="s">
        <v>465</v>
      </c>
      <c r="F296" s="178" t="s">
        <v>450</v>
      </c>
      <c r="G296" s="178" t="s">
        <v>468</v>
      </c>
      <c r="H296" s="178" t="s">
        <v>1090</v>
      </c>
      <c r="I296" s="178" t="s">
        <v>1086</v>
      </c>
      <c r="J296" s="178">
        <v>300</v>
      </c>
      <c r="K296" s="178" t="s">
        <v>359</v>
      </c>
      <c r="L296" s="178"/>
      <c r="M296" s="180">
        <v>502</v>
      </c>
      <c r="N296" s="229">
        <v>167.33</v>
      </c>
      <c r="O296" s="180">
        <v>11</v>
      </c>
      <c r="P296" s="380" t="s">
        <v>1391</v>
      </c>
      <c r="Q296" s="323" t="s">
        <v>1220</v>
      </c>
    </row>
    <row r="297" spans="1:17" ht="162.5" x14ac:dyDescent="0.25">
      <c r="A297" s="178" t="s">
        <v>306</v>
      </c>
      <c r="B297" s="178" t="s">
        <v>306</v>
      </c>
      <c r="C297" s="178">
        <v>2020</v>
      </c>
      <c r="D297" s="178" t="s">
        <v>716</v>
      </c>
      <c r="E297" s="178" t="s">
        <v>465</v>
      </c>
      <c r="F297" s="178" t="s">
        <v>450</v>
      </c>
      <c r="G297" s="178" t="s">
        <v>468</v>
      </c>
      <c r="H297" s="178" t="s">
        <v>1090</v>
      </c>
      <c r="I297" s="178" t="s">
        <v>1093</v>
      </c>
      <c r="J297" s="178">
        <v>100</v>
      </c>
      <c r="K297" s="178" t="s">
        <v>359</v>
      </c>
      <c r="L297" s="178"/>
      <c r="M297" s="180">
        <v>106</v>
      </c>
      <c r="N297" s="229">
        <v>106</v>
      </c>
      <c r="O297" s="180">
        <v>13</v>
      </c>
      <c r="P297" s="563" t="s">
        <v>1734</v>
      </c>
      <c r="Q297" s="563" t="s">
        <v>1731</v>
      </c>
    </row>
    <row r="298" spans="1:17" ht="75" x14ac:dyDescent="0.25">
      <c r="A298" s="178" t="s">
        <v>306</v>
      </c>
      <c r="B298" s="178" t="s">
        <v>306</v>
      </c>
      <c r="C298" s="178">
        <v>2020</v>
      </c>
      <c r="D298" s="178" t="s">
        <v>716</v>
      </c>
      <c r="E298" s="178" t="s">
        <v>465</v>
      </c>
      <c r="F298" s="178" t="s">
        <v>450</v>
      </c>
      <c r="G298" s="178" t="s">
        <v>468</v>
      </c>
      <c r="H298" s="178" t="s">
        <v>1090</v>
      </c>
      <c r="I298" s="178" t="s">
        <v>1088</v>
      </c>
      <c r="J298" s="178">
        <v>0</v>
      </c>
      <c r="K298" s="178" t="s">
        <v>359</v>
      </c>
      <c r="L298" s="178"/>
      <c r="M298" s="180">
        <v>0</v>
      </c>
      <c r="N298" s="229" t="s">
        <v>359</v>
      </c>
      <c r="O298" s="180">
        <v>0</v>
      </c>
      <c r="P298" s="564" t="s">
        <v>1696</v>
      </c>
      <c r="Q298" s="316"/>
    </row>
    <row r="299" spans="1:17" ht="137.5" x14ac:dyDescent="0.25">
      <c r="A299" s="178" t="s">
        <v>306</v>
      </c>
      <c r="B299" s="178" t="s">
        <v>306</v>
      </c>
      <c r="C299" s="178">
        <v>2020</v>
      </c>
      <c r="D299" s="178" t="s">
        <v>716</v>
      </c>
      <c r="E299" s="178" t="s">
        <v>465</v>
      </c>
      <c r="F299" s="178" t="s">
        <v>450</v>
      </c>
      <c r="G299" s="178" t="s">
        <v>468</v>
      </c>
      <c r="H299" s="178" t="s">
        <v>1091</v>
      </c>
      <c r="I299" s="178" t="s">
        <v>1086</v>
      </c>
      <c r="J299" s="178">
        <v>0</v>
      </c>
      <c r="K299" s="178" t="s">
        <v>359</v>
      </c>
      <c r="L299" s="178"/>
      <c r="M299" s="180">
        <v>0</v>
      </c>
      <c r="N299" s="229" t="s">
        <v>359</v>
      </c>
      <c r="O299" s="180">
        <v>0</v>
      </c>
      <c r="P299" s="173"/>
      <c r="Q299" s="323" t="s">
        <v>1220</v>
      </c>
    </row>
    <row r="300" spans="1:17" ht="162.5" x14ac:dyDescent="0.25">
      <c r="A300" s="178" t="s">
        <v>306</v>
      </c>
      <c r="B300" s="178" t="s">
        <v>306</v>
      </c>
      <c r="C300" s="178">
        <v>2020</v>
      </c>
      <c r="D300" s="178" t="s">
        <v>716</v>
      </c>
      <c r="E300" s="178" t="s">
        <v>465</v>
      </c>
      <c r="F300" s="178" t="s">
        <v>450</v>
      </c>
      <c r="G300" s="178" t="s">
        <v>468</v>
      </c>
      <c r="H300" s="178" t="s">
        <v>1091</v>
      </c>
      <c r="I300" s="178" t="s">
        <v>1093</v>
      </c>
      <c r="J300" s="178">
        <v>100</v>
      </c>
      <c r="K300" s="178" t="s">
        <v>359</v>
      </c>
      <c r="L300" s="178"/>
      <c r="M300" s="180">
        <v>0</v>
      </c>
      <c r="N300" s="229">
        <v>0</v>
      </c>
      <c r="O300" s="180">
        <v>0</v>
      </c>
      <c r="P300" s="563" t="s">
        <v>1734</v>
      </c>
      <c r="Q300" s="563" t="s">
        <v>1731</v>
      </c>
    </row>
    <row r="301" spans="1:17" ht="75" x14ac:dyDescent="0.25">
      <c r="A301" s="178" t="s">
        <v>306</v>
      </c>
      <c r="B301" s="178" t="s">
        <v>306</v>
      </c>
      <c r="C301" s="178">
        <v>2020</v>
      </c>
      <c r="D301" s="178" t="s">
        <v>716</v>
      </c>
      <c r="E301" s="178" t="s">
        <v>465</v>
      </c>
      <c r="F301" s="178" t="s">
        <v>450</v>
      </c>
      <c r="G301" s="178" t="s">
        <v>468</v>
      </c>
      <c r="H301" s="178" t="s">
        <v>1091</v>
      </c>
      <c r="I301" s="178" t="s">
        <v>1088</v>
      </c>
      <c r="J301" s="178">
        <v>0</v>
      </c>
      <c r="K301" s="178" t="s">
        <v>359</v>
      </c>
      <c r="L301" s="178"/>
      <c r="M301" s="180">
        <v>0</v>
      </c>
      <c r="N301" s="229" t="s">
        <v>359</v>
      </c>
      <c r="O301" s="180">
        <v>0</v>
      </c>
      <c r="P301" s="564" t="s">
        <v>1696</v>
      </c>
      <c r="Q301" s="316"/>
    </row>
    <row r="302" spans="1:17" ht="137.5" x14ac:dyDescent="0.25">
      <c r="A302" s="178" t="s">
        <v>306</v>
      </c>
      <c r="B302" s="178" t="s">
        <v>306</v>
      </c>
      <c r="C302" s="178">
        <v>2020</v>
      </c>
      <c r="D302" s="178" t="s">
        <v>716</v>
      </c>
      <c r="E302" s="178" t="s">
        <v>465</v>
      </c>
      <c r="F302" s="178" t="s">
        <v>450</v>
      </c>
      <c r="G302" s="178" t="s">
        <v>468</v>
      </c>
      <c r="H302" s="178" t="s">
        <v>1092</v>
      </c>
      <c r="I302" s="178" t="s">
        <v>1086</v>
      </c>
      <c r="J302" s="178">
        <v>0</v>
      </c>
      <c r="K302" s="178" t="s">
        <v>359</v>
      </c>
      <c r="L302" s="178"/>
      <c r="M302" s="180">
        <v>0</v>
      </c>
      <c r="N302" s="229" t="s">
        <v>359</v>
      </c>
      <c r="O302" s="180">
        <v>0</v>
      </c>
      <c r="P302" s="173"/>
      <c r="Q302" s="323" t="s">
        <v>1220</v>
      </c>
    </row>
    <row r="303" spans="1:17" x14ac:dyDescent="0.25">
      <c r="A303" s="178" t="s">
        <v>306</v>
      </c>
      <c r="B303" s="178" t="s">
        <v>306</v>
      </c>
      <c r="C303" s="178">
        <v>2020</v>
      </c>
      <c r="D303" s="178" t="s">
        <v>716</v>
      </c>
      <c r="E303" s="178" t="s">
        <v>465</v>
      </c>
      <c r="F303" s="178" t="s">
        <v>450</v>
      </c>
      <c r="G303" s="178" t="s">
        <v>468</v>
      </c>
      <c r="H303" s="178" t="s">
        <v>1092</v>
      </c>
      <c r="I303" s="178" t="s">
        <v>1093</v>
      </c>
      <c r="J303" s="178">
        <v>0</v>
      </c>
      <c r="K303" s="178" t="s">
        <v>359</v>
      </c>
      <c r="L303" s="178"/>
      <c r="M303" s="180">
        <v>0</v>
      </c>
      <c r="N303" s="229" t="s">
        <v>359</v>
      </c>
      <c r="O303" s="180">
        <v>0</v>
      </c>
      <c r="P303" s="173"/>
      <c r="Q303" s="316"/>
    </row>
    <row r="304" spans="1:17" ht="75" x14ac:dyDescent="0.25">
      <c r="A304" s="178" t="s">
        <v>306</v>
      </c>
      <c r="B304" s="178" t="s">
        <v>306</v>
      </c>
      <c r="C304" s="178">
        <v>2020</v>
      </c>
      <c r="D304" s="178" t="s">
        <v>716</v>
      </c>
      <c r="E304" s="178" t="s">
        <v>465</v>
      </c>
      <c r="F304" s="178" t="s">
        <v>450</v>
      </c>
      <c r="G304" s="178" t="s">
        <v>468</v>
      </c>
      <c r="H304" s="178" t="s">
        <v>1092</v>
      </c>
      <c r="I304" s="178" t="s">
        <v>1088</v>
      </c>
      <c r="J304" s="178">
        <v>0</v>
      </c>
      <c r="K304" s="178" t="s">
        <v>359</v>
      </c>
      <c r="L304" s="178"/>
      <c r="M304" s="180">
        <v>0</v>
      </c>
      <c r="N304" s="229" t="s">
        <v>359</v>
      </c>
      <c r="O304" s="180">
        <v>0</v>
      </c>
      <c r="P304" s="270" t="s">
        <v>1696</v>
      </c>
      <c r="Q304" s="316"/>
    </row>
    <row r="305" spans="1:17" ht="137.5" x14ac:dyDescent="0.25">
      <c r="A305" s="178" t="s">
        <v>306</v>
      </c>
      <c r="B305" s="178" t="s">
        <v>306</v>
      </c>
      <c r="C305" s="178">
        <v>2020</v>
      </c>
      <c r="D305" s="178" t="s">
        <v>737</v>
      </c>
      <c r="E305" s="178" t="s">
        <v>465</v>
      </c>
      <c r="F305" s="178" t="s">
        <v>450</v>
      </c>
      <c r="G305" s="178" t="s">
        <v>1072</v>
      </c>
      <c r="H305" s="178" t="s">
        <v>1085</v>
      </c>
      <c r="I305" s="178" t="s">
        <v>1086</v>
      </c>
      <c r="J305" s="178">
        <v>3500</v>
      </c>
      <c r="K305" s="178" t="s">
        <v>359</v>
      </c>
      <c r="L305" s="178"/>
      <c r="M305" s="180">
        <v>3363</v>
      </c>
      <c r="N305" s="229">
        <v>96.09</v>
      </c>
      <c r="O305" s="180">
        <v>59</v>
      </c>
      <c r="P305" s="380" t="s">
        <v>1391</v>
      </c>
      <c r="Q305" s="323" t="s">
        <v>1220</v>
      </c>
    </row>
    <row r="306" spans="1:17" ht="162.5" x14ac:dyDescent="0.25">
      <c r="A306" s="178" t="s">
        <v>306</v>
      </c>
      <c r="B306" s="178" t="s">
        <v>306</v>
      </c>
      <c r="C306" s="178">
        <v>2020</v>
      </c>
      <c r="D306" s="178" t="s">
        <v>737</v>
      </c>
      <c r="E306" s="178" t="s">
        <v>465</v>
      </c>
      <c r="F306" s="178" t="s">
        <v>450</v>
      </c>
      <c r="G306" s="178" t="s">
        <v>1072</v>
      </c>
      <c r="H306" s="178" t="s">
        <v>1085</v>
      </c>
      <c r="I306" s="178" t="s">
        <v>1093</v>
      </c>
      <c r="J306" s="178">
        <v>1500</v>
      </c>
      <c r="K306" s="178" t="s">
        <v>359</v>
      </c>
      <c r="L306" s="178"/>
      <c r="M306" s="180">
        <v>2549</v>
      </c>
      <c r="N306" s="229">
        <v>169.93</v>
      </c>
      <c r="O306" s="180">
        <v>81</v>
      </c>
      <c r="P306" s="563" t="s">
        <v>1734</v>
      </c>
      <c r="Q306" s="563" t="s">
        <v>1731</v>
      </c>
    </row>
    <row r="307" spans="1:17" ht="75" x14ac:dyDescent="0.25">
      <c r="A307" s="178" t="s">
        <v>306</v>
      </c>
      <c r="B307" s="178" t="s">
        <v>306</v>
      </c>
      <c r="C307" s="178">
        <v>2020</v>
      </c>
      <c r="D307" s="178" t="s">
        <v>737</v>
      </c>
      <c r="E307" s="178" t="s">
        <v>465</v>
      </c>
      <c r="F307" s="178" t="s">
        <v>450</v>
      </c>
      <c r="G307" s="178" t="s">
        <v>1072</v>
      </c>
      <c r="H307" s="178" t="s">
        <v>1085</v>
      </c>
      <c r="I307" s="178" t="s">
        <v>1088</v>
      </c>
      <c r="J307" s="178">
        <v>2000</v>
      </c>
      <c r="K307" s="178" t="s">
        <v>359</v>
      </c>
      <c r="L307" s="178"/>
      <c r="M307" s="180">
        <v>8622</v>
      </c>
      <c r="N307" s="229">
        <v>431.1</v>
      </c>
      <c r="O307" s="180">
        <v>186</v>
      </c>
      <c r="P307" s="564" t="s">
        <v>1696</v>
      </c>
      <c r="Q307" s="316"/>
    </row>
    <row r="308" spans="1:17" ht="137.5" x14ac:dyDescent="0.25">
      <c r="A308" s="178" t="s">
        <v>306</v>
      </c>
      <c r="B308" s="178" t="s">
        <v>306</v>
      </c>
      <c r="C308" s="178">
        <v>2020</v>
      </c>
      <c r="D308" s="178" t="s">
        <v>737</v>
      </c>
      <c r="E308" s="178" t="s">
        <v>465</v>
      </c>
      <c r="F308" s="178" t="s">
        <v>450</v>
      </c>
      <c r="G308" s="178" t="s">
        <v>1072</v>
      </c>
      <c r="H308" s="178" t="s">
        <v>1089</v>
      </c>
      <c r="I308" s="178" t="s">
        <v>1086</v>
      </c>
      <c r="J308" s="178">
        <v>0</v>
      </c>
      <c r="K308" s="178" t="s">
        <v>359</v>
      </c>
      <c r="L308" s="178"/>
      <c r="M308" s="180">
        <v>0</v>
      </c>
      <c r="N308" s="229" t="s">
        <v>359</v>
      </c>
      <c r="O308" s="180">
        <v>0</v>
      </c>
      <c r="P308" s="173"/>
      <c r="Q308" s="323" t="s">
        <v>1220</v>
      </c>
    </row>
    <row r="309" spans="1:17" x14ac:dyDescent="0.25">
      <c r="A309" s="178" t="s">
        <v>306</v>
      </c>
      <c r="B309" s="178" t="s">
        <v>306</v>
      </c>
      <c r="C309" s="178">
        <v>2020</v>
      </c>
      <c r="D309" s="178" t="s">
        <v>737</v>
      </c>
      <c r="E309" s="178" t="s">
        <v>465</v>
      </c>
      <c r="F309" s="178" t="s">
        <v>450</v>
      </c>
      <c r="G309" s="178" t="s">
        <v>1072</v>
      </c>
      <c r="H309" s="178" t="s">
        <v>1089</v>
      </c>
      <c r="I309" s="178" t="s">
        <v>1093</v>
      </c>
      <c r="J309" s="178">
        <v>0</v>
      </c>
      <c r="K309" s="178" t="s">
        <v>359</v>
      </c>
      <c r="L309" s="178"/>
      <c r="M309" s="180">
        <v>40</v>
      </c>
      <c r="N309" s="229" t="s">
        <v>1094</v>
      </c>
      <c r="O309" s="180">
        <v>40</v>
      </c>
      <c r="P309" s="173"/>
      <c r="Q309" s="316"/>
    </row>
    <row r="310" spans="1:17" ht="75" x14ac:dyDescent="0.25">
      <c r="A310" s="178" t="s">
        <v>306</v>
      </c>
      <c r="B310" s="178" t="s">
        <v>306</v>
      </c>
      <c r="C310" s="178">
        <v>2020</v>
      </c>
      <c r="D310" s="178" t="s">
        <v>737</v>
      </c>
      <c r="E310" s="178" t="s">
        <v>465</v>
      </c>
      <c r="F310" s="178" t="s">
        <v>450</v>
      </c>
      <c r="G310" s="178" t="s">
        <v>1072</v>
      </c>
      <c r="H310" s="178" t="s">
        <v>1089</v>
      </c>
      <c r="I310" s="178" t="s">
        <v>1088</v>
      </c>
      <c r="J310" s="178">
        <v>200</v>
      </c>
      <c r="K310" s="178" t="s">
        <v>359</v>
      </c>
      <c r="L310" s="178"/>
      <c r="M310" s="180">
        <v>678</v>
      </c>
      <c r="N310" s="229">
        <v>339</v>
      </c>
      <c r="O310" s="180">
        <v>186</v>
      </c>
      <c r="P310" s="270" t="s">
        <v>1696</v>
      </c>
      <c r="Q310" s="316"/>
    </row>
    <row r="311" spans="1:17" ht="137.5" x14ac:dyDescent="0.25">
      <c r="A311" s="178" t="s">
        <v>306</v>
      </c>
      <c r="B311" s="178" t="s">
        <v>306</v>
      </c>
      <c r="C311" s="178">
        <v>2020</v>
      </c>
      <c r="D311" s="178" t="s">
        <v>737</v>
      </c>
      <c r="E311" s="178" t="s">
        <v>465</v>
      </c>
      <c r="F311" s="178" t="s">
        <v>450</v>
      </c>
      <c r="G311" s="178" t="s">
        <v>1072</v>
      </c>
      <c r="H311" s="178" t="s">
        <v>1090</v>
      </c>
      <c r="I311" s="178" t="s">
        <v>1086</v>
      </c>
      <c r="J311" s="178">
        <v>2500</v>
      </c>
      <c r="K311" s="178" t="s">
        <v>359</v>
      </c>
      <c r="L311" s="178"/>
      <c r="M311" s="180">
        <v>2071</v>
      </c>
      <c r="N311" s="229">
        <v>82.84</v>
      </c>
      <c r="O311" s="180">
        <v>59</v>
      </c>
      <c r="P311" s="380" t="s">
        <v>1391</v>
      </c>
      <c r="Q311" s="323" t="s">
        <v>1220</v>
      </c>
    </row>
    <row r="312" spans="1:17" ht="162.5" x14ac:dyDescent="0.25">
      <c r="A312" s="178" t="s">
        <v>306</v>
      </c>
      <c r="B312" s="178" t="s">
        <v>306</v>
      </c>
      <c r="C312" s="178">
        <v>2020</v>
      </c>
      <c r="D312" s="178" t="s">
        <v>737</v>
      </c>
      <c r="E312" s="178" t="s">
        <v>465</v>
      </c>
      <c r="F312" s="178" t="s">
        <v>450</v>
      </c>
      <c r="G312" s="178" t="s">
        <v>1072</v>
      </c>
      <c r="H312" s="178" t="s">
        <v>1090</v>
      </c>
      <c r="I312" s="178" t="s">
        <v>1093</v>
      </c>
      <c r="J312" s="178">
        <v>400</v>
      </c>
      <c r="K312" s="178" t="s">
        <v>359</v>
      </c>
      <c r="L312" s="178"/>
      <c r="M312" s="180">
        <v>384</v>
      </c>
      <c r="N312" s="229">
        <v>96</v>
      </c>
      <c r="O312" s="180">
        <v>81</v>
      </c>
      <c r="P312" s="563" t="s">
        <v>1734</v>
      </c>
      <c r="Q312" s="563" t="s">
        <v>1731</v>
      </c>
    </row>
    <row r="313" spans="1:17" ht="75" x14ac:dyDescent="0.25">
      <c r="A313" s="178" t="s">
        <v>306</v>
      </c>
      <c r="B313" s="178" t="s">
        <v>306</v>
      </c>
      <c r="C313" s="178">
        <v>2020</v>
      </c>
      <c r="D313" s="178" t="s">
        <v>737</v>
      </c>
      <c r="E313" s="178" t="s">
        <v>465</v>
      </c>
      <c r="F313" s="178" t="s">
        <v>450</v>
      </c>
      <c r="G313" s="178" t="s">
        <v>1072</v>
      </c>
      <c r="H313" s="178" t="s">
        <v>1090</v>
      </c>
      <c r="I313" s="178" t="s">
        <v>1088</v>
      </c>
      <c r="J313" s="178">
        <v>200</v>
      </c>
      <c r="K313" s="178" t="s">
        <v>359</v>
      </c>
      <c r="L313" s="178"/>
      <c r="M313" s="180">
        <v>703</v>
      </c>
      <c r="N313" s="229">
        <v>351.5</v>
      </c>
      <c r="O313" s="180">
        <v>186</v>
      </c>
      <c r="P313" s="564" t="s">
        <v>1696</v>
      </c>
      <c r="Q313" s="316"/>
    </row>
    <row r="314" spans="1:17" ht="137.5" x14ac:dyDescent="0.25">
      <c r="A314" s="178" t="s">
        <v>306</v>
      </c>
      <c r="B314" s="178" t="s">
        <v>306</v>
      </c>
      <c r="C314" s="178">
        <v>2020</v>
      </c>
      <c r="D314" s="178" t="s">
        <v>737</v>
      </c>
      <c r="E314" s="178" t="s">
        <v>465</v>
      </c>
      <c r="F314" s="178" t="s">
        <v>450</v>
      </c>
      <c r="G314" s="178" t="s">
        <v>1072</v>
      </c>
      <c r="H314" s="178" t="s">
        <v>1091</v>
      </c>
      <c r="I314" s="178" t="s">
        <v>1086</v>
      </c>
      <c r="J314" s="178">
        <v>2000</v>
      </c>
      <c r="K314" s="178" t="s">
        <v>359</v>
      </c>
      <c r="L314" s="178"/>
      <c r="M314" s="180">
        <v>1990</v>
      </c>
      <c r="N314" s="229">
        <v>99.5</v>
      </c>
      <c r="O314" s="180">
        <v>59</v>
      </c>
      <c r="P314" s="380" t="s">
        <v>1391</v>
      </c>
      <c r="Q314" s="323" t="s">
        <v>1220</v>
      </c>
    </row>
    <row r="315" spans="1:17" ht="162.5" x14ac:dyDescent="0.25">
      <c r="A315" s="178" t="s">
        <v>306</v>
      </c>
      <c r="B315" s="178" t="s">
        <v>306</v>
      </c>
      <c r="C315" s="178">
        <v>2020</v>
      </c>
      <c r="D315" s="178" t="s">
        <v>737</v>
      </c>
      <c r="E315" s="178" t="s">
        <v>465</v>
      </c>
      <c r="F315" s="178" t="s">
        <v>450</v>
      </c>
      <c r="G315" s="178" t="s">
        <v>1072</v>
      </c>
      <c r="H315" s="178" t="s">
        <v>1091</v>
      </c>
      <c r="I315" s="178" t="s">
        <v>1093</v>
      </c>
      <c r="J315" s="178">
        <v>400</v>
      </c>
      <c r="K315" s="178" t="s">
        <v>359</v>
      </c>
      <c r="L315" s="178"/>
      <c r="M315" s="180">
        <v>383</v>
      </c>
      <c r="N315" s="229">
        <v>95.75</v>
      </c>
      <c r="O315" s="180">
        <v>81</v>
      </c>
      <c r="P315" s="563" t="s">
        <v>1734</v>
      </c>
      <c r="Q315" s="563" t="s">
        <v>1731</v>
      </c>
    </row>
    <row r="316" spans="1:17" ht="75" x14ac:dyDescent="0.25">
      <c r="A316" s="178" t="s">
        <v>306</v>
      </c>
      <c r="B316" s="178" t="s">
        <v>306</v>
      </c>
      <c r="C316" s="178">
        <v>2020</v>
      </c>
      <c r="D316" s="178" t="s">
        <v>737</v>
      </c>
      <c r="E316" s="178" t="s">
        <v>465</v>
      </c>
      <c r="F316" s="178" t="s">
        <v>450</v>
      </c>
      <c r="G316" s="178" t="s">
        <v>1072</v>
      </c>
      <c r="H316" s="178" t="s">
        <v>1091</v>
      </c>
      <c r="I316" s="178" t="s">
        <v>1088</v>
      </c>
      <c r="J316" s="178">
        <v>200</v>
      </c>
      <c r="K316" s="178" t="s">
        <v>359</v>
      </c>
      <c r="L316" s="178"/>
      <c r="M316" s="180">
        <v>702</v>
      </c>
      <c r="N316" s="229">
        <v>351</v>
      </c>
      <c r="O316" s="180">
        <v>186</v>
      </c>
      <c r="P316" s="564" t="s">
        <v>1696</v>
      </c>
      <c r="Q316" s="316"/>
    </row>
    <row r="317" spans="1:17" ht="137.5" x14ac:dyDescent="0.25">
      <c r="A317" s="178" t="s">
        <v>306</v>
      </c>
      <c r="B317" s="178" t="s">
        <v>306</v>
      </c>
      <c r="C317" s="178">
        <v>2020</v>
      </c>
      <c r="D317" s="178" t="s">
        <v>737</v>
      </c>
      <c r="E317" s="178" t="s">
        <v>465</v>
      </c>
      <c r="F317" s="178" t="s">
        <v>450</v>
      </c>
      <c r="G317" s="178" t="s">
        <v>1072</v>
      </c>
      <c r="H317" s="178" t="s">
        <v>1092</v>
      </c>
      <c r="I317" s="178" t="s">
        <v>1086</v>
      </c>
      <c r="J317" s="178">
        <v>0</v>
      </c>
      <c r="K317" s="178" t="s">
        <v>359</v>
      </c>
      <c r="L317" s="178"/>
      <c r="M317" s="180">
        <v>0</v>
      </c>
      <c r="N317" s="229" t="s">
        <v>359</v>
      </c>
      <c r="O317" s="180">
        <v>0</v>
      </c>
      <c r="P317" s="173"/>
      <c r="Q317" s="323" t="s">
        <v>1220</v>
      </c>
    </row>
    <row r="318" spans="1:17" x14ac:dyDescent="0.25">
      <c r="A318" s="178" t="s">
        <v>306</v>
      </c>
      <c r="B318" s="178" t="s">
        <v>306</v>
      </c>
      <c r="C318" s="178">
        <v>2020</v>
      </c>
      <c r="D318" s="178" t="s">
        <v>737</v>
      </c>
      <c r="E318" s="178" t="s">
        <v>465</v>
      </c>
      <c r="F318" s="178" t="s">
        <v>450</v>
      </c>
      <c r="G318" s="178" t="s">
        <v>1072</v>
      </c>
      <c r="H318" s="178" t="s">
        <v>1092</v>
      </c>
      <c r="I318" s="178" t="s">
        <v>1093</v>
      </c>
      <c r="J318" s="178">
        <v>0</v>
      </c>
      <c r="K318" s="178" t="s">
        <v>359</v>
      </c>
      <c r="L318" s="178"/>
      <c r="M318" s="180">
        <v>9</v>
      </c>
      <c r="N318" s="229" t="s">
        <v>1094</v>
      </c>
      <c r="O318" s="180">
        <v>9</v>
      </c>
      <c r="P318" s="173"/>
      <c r="Q318" s="316"/>
    </row>
    <row r="319" spans="1:17" ht="75" x14ac:dyDescent="0.25">
      <c r="A319" s="178" t="s">
        <v>306</v>
      </c>
      <c r="B319" s="178" t="s">
        <v>306</v>
      </c>
      <c r="C319" s="178">
        <v>2020</v>
      </c>
      <c r="D319" s="178" t="s">
        <v>737</v>
      </c>
      <c r="E319" s="178" t="s">
        <v>465</v>
      </c>
      <c r="F319" s="178" t="s">
        <v>450</v>
      </c>
      <c r="G319" s="178" t="s">
        <v>1072</v>
      </c>
      <c r="H319" s="178" t="s">
        <v>1092</v>
      </c>
      <c r="I319" s="178" t="s">
        <v>1088</v>
      </c>
      <c r="J319" s="178">
        <v>100</v>
      </c>
      <c r="K319" s="178" t="s">
        <v>359</v>
      </c>
      <c r="L319" s="178"/>
      <c r="M319" s="180">
        <v>413</v>
      </c>
      <c r="N319" s="229">
        <v>413</v>
      </c>
      <c r="O319" s="180">
        <v>186</v>
      </c>
      <c r="P319" s="270" t="s">
        <v>1696</v>
      </c>
      <c r="Q319" s="316"/>
    </row>
    <row r="320" spans="1:17" ht="137.5" x14ac:dyDescent="0.25">
      <c r="A320" s="178" t="s">
        <v>306</v>
      </c>
      <c r="B320" s="178" t="s">
        <v>306</v>
      </c>
      <c r="C320" s="178">
        <v>2020</v>
      </c>
      <c r="D320" s="178" t="s">
        <v>743</v>
      </c>
      <c r="E320" s="178" t="s">
        <v>465</v>
      </c>
      <c r="F320" s="178" t="s">
        <v>450</v>
      </c>
      <c r="G320" s="178" t="s">
        <v>483</v>
      </c>
      <c r="H320" s="178" t="s">
        <v>1085</v>
      </c>
      <c r="I320" s="178" t="s">
        <v>1086</v>
      </c>
      <c r="J320" s="178">
        <v>0</v>
      </c>
      <c r="K320" s="178" t="s">
        <v>359</v>
      </c>
      <c r="L320" s="178"/>
      <c r="M320" s="180">
        <v>34</v>
      </c>
      <c r="N320" s="229" t="s">
        <v>1094</v>
      </c>
      <c r="O320" s="180">
        <v>9</v>
      </c>
      <c r="P320" s="173"/>
      <c r="Q320" s="323" t="s">
        <v>1220</v>
      </c>
    </row>
    <row r="321" spans="1:17" ht="162.5" x14ac:dyDescent="0.25">
      <c r="A321" s="178" t="s">
        <v>306</v>
      </c>
      <c r="B321" s="178" t="s">
        <v>306</v>
      </c>
      <c r="C321" s="178">
        <v>2020</v>
      </c>
      <c r="D321" s="178" t="s">
        <v>743</v>
      </c>
      <c r="E321" s="178" t="s">
        <v>465</v>
      </c>
      <c r="F321" s="178" t="s">
        <v>450</v>
      </c>
      <c r="G321" s="178" t="s">
        <v>483</v>
      </c>
      <c r="H321" s="178" t="s">
        <v>1085</v>
      </c>
      <c r="I321" s="178" t="s">
        <v>1093</v>
      </c>
      <c r="J321" s="178">
        <v>800</v>
      </c>
      <c r="K321" s="178" t="s">
        <v>359</v>
      </c>
      <c r="L321" s="178"/>
      <c r="M321" s="180">
        <v>933</v>
      </c>
      <c r="N321" s="229">
        <v>116.62</v>
      </c>
      <c r="O321" s="180">
        <v>20</v>
      </c>
      <c r="P321" s="563" t="s">
        <v>1734</v>
      </c>
      <c r="Q321" s="563" t="s">
        <v>1731</v>
      </c>
    </row>
    <row r="322" spans="1:17" x14ac:dyDescent="0.25">
      <c r="A322" s="178" t="s">
        <v>306</v>
      </c>
      <c r="B322" s="178" t="s">
        <v>306</v>
      </c>
      <c r="C322" s="178">
        <v>2020</v>
      </c>
      <c r="D322" s="178" t="s">
        <v>743</v>
      </c>
      <c r="E322" s="178" t="s">
        <v>465</v>
      </c>
      <c r="F322" s="178" t="s">
        <v>450</v>
      </c>
      <c r="G322" s="178" t="s">
        <v>483</v>
      </c>
      <c r="H322" s="178" t="s">
        <v>1085</v>
      </c>
      <c r="I322" s="178" t="s">
        <v>1087</v>
      </c>
      <c r="J322" s="178">
        <v>0</v>
      </c>
      <c r="K322" s="178" t="s">
        <v>359</v>
      </c>
      <c r="L322" s="178"/>
      <c r="M322" s="180">
        <v>25</v>
      </c>
      <c r="N322" s="229" t="s">
        <v>1094</v>
      </c>
      <c r="O322" s="180">
        <v>13</v>
      </c>
      <c r="P322" s="566"/>
      <c r="Q322" s="316"/>
    </row>
    <row r="323" spans="1:17" ht="75" x14ac:dyDescent="0.25">
      <c r="A323" s="178" t="s">
        <v>306</v>
      </c>
      <c r="B323" s="178" t="s">
        <v>306</v>
      </c>
      <c r="C323" s="178">
        <v>2020</v>
      </c>
      <c r="D323" s="178" t="s">
        <v>743</v>
      </c>
      <c r="E323" s="178" t="s">
        <v>465</v>
      </c>
      <c r="F323" s="178" t="s">
        <v>450</v>
      </c>
      <c r="G323" s="178" t="s">
        <v>483</v>
      </c>
      <c r="H323" s="178" t="s">
        <v>1085</v>
      </c>
      <c r="I323" s="178" t="s">
        <v>1088</v>
      </c>
      <c r="J323" s="178">
        <v>8000</v>
      </c>
      <c r="K323" s="178" t="s">
        <v>359</v>
      </c>
      <c r="L323" s="178"/>
      <c r="M323" s="180">
        <v>10759</v>
      </c>
      <c r="N323" s="229">
        <v>134.49</v>
      </c>
      <c r="O323" s="180">
        <v>113</v>
      </c>
      <c r="P323" s="270" t="s">
        <v>1696</v>
      </c>
      <c r="Q323" s="316"/>
    </row>
    <row r="324" spans="1:17" ht="137.5" x14ac:dyDescent="0.25">
      <c r="A324" s="178" t="s">
        <v>306</v>
      </c>
      <c r="B324" s="178" t="s">
        <v>306</v>
      </c>
      <c r="C324" s="178">
        <v>2020</v>
      </c>
      <c r="D324" s="178" t="s">
        <v>743</v>
      </c>
      <c r="E324" s="178" t="s">
        <v>465</v>
      </c>
      <c r="F324" s="178" t="s">
        <v>450</v>
      </c>
      <c r="G324" s="178" t="s">
        <v>483</v>
      </c>
      <c r="H324" s="178" t="s">
        <v>1089</v>
      </c>
      <c r="I324" s="178" t="s">
        <v>1086</v>
      </c>
      <c r="J324" s="178">
        <v>0</v>
      </c>
      <c r="K324" s="178" t="s">
        <v>359</v>
      </c>
      <c r="L324" s="178"/>
      <c r="M324" s="180">
        <v>0</v>
      </c>
      <c r="N324" s="229" t="s">
        <v>359</v>
      </c>
      <c r="O324" s="180">
        <v>0</v>
      </c>
      <c r="P324" s="173"/>
      <c r="Q324" s="323" t="s">
        <v>1220</v>
      </c>
    </row>
    <row r="325" spans="1:17" x14ac:dyDescent="0.25">
      <c r="A325" s="178" t="s">
        <v>306</v>
      </c>
      <c r="B325" s="178" t="s">
        <v>306</v>
      </c>
      <c r="C325" s="178">
        <v>2020</v>
      </c>
      <c r="D325" s="178" t="s">
        <v>743</v>
      </c>
      <c r="E325" s="178" t="s">
        <v>465</v>
      </c>
      <c r="F325" s="178" t="s">
        <v>450</v>
      </c>
      <c r="G325" s="178" t="s">
        <v>483</v>
      </c>
      <c r="H325" s="178" t="s">
        <v>1089</v>
      </c>
      <c r="I325" s="178" t="s">
        <v>1093</v>
      </c>
      <c r="J325" s="178">
        <v>0</v>
      </c>
      <c r="K325" s="178" t="s">
        <v>359</v>
      </c>
      <c r="L325" s="178"/>
      <c r="M325" s="180">
        <v>0</v>
      </c>
      <c r="N325" s="229" t="s">
        <v>359</v>
      </c>
      <c r="O325" s="180">
        <v>0</v>
      </c>
      <c r="P325" s="173"/>
      <c r="Q325" s="316"/>
    </row>
    <row r="326" spans="1:17" x14ac:dyDescent="0.25">
      <c r="A326" s="178" t="s">
        <v>306</v>
      </c>
      <c r="B326" s="178" t="s">
        <v>306</v>
      </c>
      <c r="C326" s="178">
        <v>2020</v>
      </c>
      <c r="D326" s="178" t="s">
        <v>743</v>
      </c>
      <c r="E326" s="178" t="s">
        <v>465</v>
      </c>
      <c r="F326" s="178" t="s">
        <v>450</v>
      </c>
      <c r="G326" s="178" t="s">
        <v>483</v>
      </c>
      <c r="H326" s="178" t="s">
        <v>1089</v>
      </c>
      <c r="I326" s="178" t="s">
        <v>1087</v>
      </c>
      <c r="J326" s="178">
        <v>0</v>
      </c>
      <c r="K326" s="178" t="s">
        <v>359</v>
      </c>
      <c r="L326" s="178"/>
      <c r="M326" s="180">
        <v>0</v>
      </c>
      <c r="N326" s="229" t="s">
        <v>359</v>
      </c>
      <c r="O326" s="180">
        <v>0</v>
      </c>
      <c r="P326" s="173"/>
      <c r="Q326" s="316"/>
    </row>
    <row r="327" spans="1:17" ht="75" x14ac:dyDescent="0.25">
      <c r="A327" s="178" t="s">
        <v>306</v>
      </c>
      <c r="B327" s="178" t="s">
        <v>306</v>
      </c>
      <c r="C327" s="178">
        <v>2020</v>
      </c>
      <c r="D327" s="178" t="s">
        <v>743</v>
      </c>
      <c r="E327" s="178" t="s">
        <v>465</v>
      </c>
      <c r="F327" s="178" t="s">
        <v>450</v>
      </c>
      <c r="G327" s="178" t="s">
        <v>483</v>
      </c>
      <c r="H327" s="178" t="s">
        <v>1089</v>
      </c>
      <c r="I327" s="178" t="s">
        <v>1088</v>
      </c>
      <c r="J327" s="178">
        <v>1000</v>
      </c>
      <c r="K327" s="178" t="s">
        <v>359</v>
      </c>
      <c r="L327" s="178"/>
      <c r="M327" s="180">
        <v>1114</v>
      </c>
      <c r="N327" s="229">
        <v>111.4</v>
      </c>
      <c r="O327" s="180">
        <v>113</v>
      </c>
      <c r="P327" s="270" t="s">
        <v>1696</v>
      </c>
      <c r="Q327" s="316"/>
    </row>
    <row r="328" spans="1:17" ht="137.5" x14ac:dyDescent="0.25">
      <c r="A328" s="178" t="s">
        <v>306</v>
      </c>
      <c r="B328" s="178" t="s">
        <v>306</v>
      </c>
      <c r="C328" s="178">
        <v>2020</v>
      </c>
      <c r="D328" s="178" t="s">
        <v>743</v>
      </c>
      <c r="E328" s="178" t="s">
        <v>465</v>
      </c>
      <c r="F328" s="178" t="s">
        <v>450</v>
      </c>
      <c r="G328" s="178" t="s">
        <v>483</v>
      </c>
      <c r="H328" s="178" t="s">
        <v>1090</v>
      </c>
      <c r="I328" s="178" t="s">
        <v>1086</v>
      </c>
      <c r="J328" s="178">
        <v>0</v>
      </c>
      <c r="K328" s="178" t="s">
        <v>359</v>
      </c>
      <c r="L328" s="178"/>
      <c r="M328" s="180">
        <v>34</v>
      </c>
      <c r="N328" s="229" t="s">
        <v>1094</v>
      </c>
      <c r="O328" s="180">
        <v>9</v>
      </c>
      <c r="P328" s="173"/>
      <c r="Q328" s="323" t="s">
        <v>1220</v>
      </c>
    </row>
    <row r="329" spans="1:17" ht="162.5" x14ac:dyDescent="0.25">
      <c r="A329" s="178" t="s">
        <v>306</v>
      </c>
      <c r="B329" s="178" t="s">
        <v>306</v>
      </c>
      <c r="C329" s="178">
        <v>2020</v>
      </c>
      <c r="D329" s="178" t="s">
        <v>743</v>
      </c>
      <c r="E329" s="178" t="s">
        <v>465</v>
      </c>
      <c r="F329" s="178" t="s">
        <v>450</v>
      </c>
      <c r="G329" s="178" t="s">
        <v>483</v>
      </c>
      <c r="H329" s="178" t="s">
        <v>1090</v>
      </c>
      <c r="I329" s="178" t="s">
        <v>1093</v>
      </c>
      <c r="J329" s="178">
        <v>200</v>
      </c>
      <c r="K329" s="178" t="s">
        <v>359</v>
      </c>
      <c r="L329" s="178"/>
      <c r="M329" s="180">
        <v>139</v>
      </c>
      <c r="N329" s="229">
        <v>69.5</v>
      </c>
      <c r="O329" s="180">
        <v>20</v>
      </c>
      <c r="P329" s="563" t="s">
        <v>1734</v>
      </c>
      <c r="Q329" s="563" t="s">
        <v>1731</v>
      </c>
    </row>
    <row r="330" spans="1:17" x14ac:dyDescent="0.25">
      <c r="A330" s="178" t="s">
        <v>306</v>
      </c>
      <c r="B330" s="178" t="s">
        <v>306</v>
      </c>
      <c r="C330" s="178">
        <v>2020</v>
      </c>
      <c r="D330" s="178" t="s">
        <v>743</v>
      </c>
      <c r="E330" s="178" t="s">
        <v>465</v>
      </c>
      <c r="F330" s="178" t="s">
        <v>450</v>
      </c>
      <c r="G330" s="178" t="s">
        <v>483</v>
      </c>
      <c r="H330" s="178" t="s">
        <v>1090</v>
      </c>
      <c r="I330" s="178" t="s">
        <v>1087</v>
      </c>
      <c r="J330" s="178">
        <v>0</v>
      </c>
      <c r="K330" s="178" t="s">
        <v>359</v>
      </c>
      <c r="L330" s="178"/>
      <c r="M330" s="180">
        <v>25</v>
      </c>
      <c r="N330" s="229" t="s">
        <v>1094</v>
      </c>
      <c r="O330" s="180">
        <v>13</v>
      </c>
      <c r="P330" s="566"/>
      <c r="Q330" s="316"/>
    </row>
    <row r="331" spans="1:17" ht="75" x14ac:dyDescent="0.25">
      <c r="A331" s="178" t="s">
        <v>306</v>
      </c>
      <c r="B331" s="178" t="s">
        <v>306</v>
      </c>
      <c r="C331" s="178">
        <v>2020</v>
      </c>
      <c r="D331" s="178" t="s">
        <v>743</v>
      </c>
      <c r="E331" s="178" t="s">
        <v>465</v>
      </c>
      <c r="F331" s="178" t="s">
        <v>450</v>
      </c>
      <c r="G331" s="178" t="s">
        <v>483</v>
      </c>
      <c r="H331" s="178" t="s">
        <v>1090</v>
      </c>
      <c r="I331" s="178" t="s">
        <v>1088</v>
      </c>
      <c r="J331" s="178">
        <v>1000</v>
      </c>
      <c r="K331" s="178" t="s">
        <v>359</v>
      </c>
      <c r="L331" s="178"/>
      <c r="M331" s="180">
        <v>1162</v>
      </c>
      <c r="N331" s="229">
        <v>116.2</v>
      </c>
      <c r="O331" s="180">
        <v>113</v>
      </c>
      <c r="P331" s="270" t="s">
        <v>1696</v>
      </c>
      <c r="Q331" s="316"/>
    </row>
    <row r="332" spans="1:17" ht="137.5" x14ac:dyDescent="0.25">
      <c r="A332" s="178" t="s">
        <v>306</v>
      </c>
      <c r="B332" s="178" t="s">
        <v>306</v>
      </c>
      <c r="C332" s="178">
        <v>2020</v>
      </c>
      <c r="D332" s="178" t="s">
        <v>743</v>
      </c>
      <c r="E332" s="178" t="s">
        <v>465</v>
      </c>
      <c r="F332" s="178" t="s">
        <v>450</v>
      </c>
      <c r="G332" s="178" t="s">
        <v>483</v>
      </c>
      <c r="H332" s="178" t="s">
        <v>1091</v>
      </c>
      <c r="I332" s="178" t="s">
        <v>1086</v>
      </c>
      <c r="J332" s="178">
        <v>0</v>
      </c>
      <c r="K332" s="178" t="s">
        <v>359</v>
      </c>
      <c r="L332" s="178"/>
      <c r="M332" s="180">
        <v>8</v>
      </c>
      <c r="N332" s="229" t="s">
        <v>1094</v>
      </c>
      <c r="O332" s="180">
        <v>8</v>
      </c>
      <c r="P332" s="173"/>
      <c r="Q332" s="323" t="s">
        <v>1220</v>
      </c>
    </row>
    <row r="333" spans="1:17" ht="162.5" x14ac:dyDescent="0.25">
      <c r="A333" s="178" t="s">
        <v>306</v>
      </c>
      <c r="B333" s="178" t="s">
        <v>306</v>
      </c>
      <c r="C333" s="178">
        <v>2020</v>
      </c>
      <c r="D333" s="178" t="s">
        <v>743</v>
      </c>
      <c r="E333" s="178" t="s">
        <v>465</v>
      </c>
      <c r="F333" s="178" t="s">
        <v>450</v>
      </c>
      <c r="G333" s="178" t="s">
        <v>483</v>
      </c>
      <c r="H333" s="178" t="s">
        <v>1091</v>
      </c>
      <c r="I333" s="178" t="s">
        <v>1093</v>
      </c>
      <c r="J333" s="178">
        <v>200</v>
      </c>
      <c r="K333" s="178" t="s">
        <v>359</v>
      </c>
      <c r="L333" s="178"/>
      <c r="M333" s="180">
        <v>144</v>
      </c>
      <c r="N333" s="229">
        <v>72</v>
      </c>
      <c r="O333" s="180">
        <v>20</v>
      </c>
      <c r="P333" s="563" t="s">
        <v>1734</v>
      </c>
      <c r="Q333" s="563" t="s">
        <v>1731</v>
      </c>
    </row>
    <row r="334" spans="1:17" x14ac:dyDescent="0.25">
      <c r="A334" s="178" t="s">
        <v>306</v>
      </c>
      <c r="B334" s="178" t="s">
        <v>306</v>
      </c>
      <c r="C334" s="178">
        <v>2020</v>
      </c>
      <c r="D334" s="178" t="s">
        <v>743</v>
      </c>
      <c r="E334" s="178" t="s">
        <v>465</v>
      </c>
      <c r="F334" s="178" t="s">
        <v>450</v>
      </c>
      <c r="G334" s="178" t="s">
        <v>483</v>
      </c>
      <c r="H334" s="178" t="s">
        <v>1091</v>
      </c>
      <c r="I334" s="178" t="s">
        <v>1087</v>
      </c>
      <c r="J334" s="178">
        <v>0</v>
      </c>
      <c r="K334" s="178" t="s">
        <v>359</v>
      </c>
      <c r="L334" s="178"/>
      <c r="M334" s="180">
        <v>0</v>
      </c>
      <c r="N334" s="229" t="s">
        <v>359</v>
      </c>
      <c r="O334" s="180">
        <v>0</v>
      </c>
      <c r="P334" s="566"/>
      <c r="Q334" s="316"/>
    </row>
    <row r="335" spans="1:17" ht="75" x14ac:dyDescent="0.25">
      <c r="A335" s="178" t="s">
        <v>306</v>
      </c>
      <c r="B335" s="178" t="s">
        <v>306</v>
      </c>
      <c r="C335" s="178">
        <v>2020</v>
      </c>
      <c r="D335" s="178" t="s">
        <v>743</v>
      </c>
      <c r="E335" s="178" t="s">
        <v>465</v>
      </c>
      <c r="F335" s="178" t="s">
        <v>450</v>
      </c>
      <c r="G335" s="178" t="s">
        <v>483</v>
      </c>
      <c r="H335" s="178" t="s">
        <v>1091</v>
      </c>
      <c r="I335" s="178" t="s">
        <v>1088</v>
      </c>
      <c r="J335" s="178">
        <v>1000</v>
      </c>
      <c r="K335" s="178" t="s">
        <v>359</v>
      </c>
      <c r="L335" s="178"/>
      <c r="M335" s="180">
        <v>1159</v>
      </c>
      <c r="N335" s="229">
        <v>115.9</v>
      </c>
      <c r="O335" s="180">
        <v>113</v>
      </c>
      <c r="P335" s="270" t="s">
        <v>1696</v>
      </c>
      <c r="Q335" s="316"/>
    </row>
    <row r="336" spans="1:17" ht="137.5" x14ac:dyDescent="0.25">
      <c r="A336" s="178" t="s">
        <v>306</v>
      </c>
      <c r="B336" s="178" t="s">
        <v>306</v>
      </c>
      <c r="C336" s="178">
        <v>2020</v>
      </c>
      <c r="D336" s="178" t="s">
        <v>743</v>
      </c>
      <c r="E336" s="178" t="s">
        <v>465</v>
      </c>
      <c r="F336" s="178" t="s">
        <v>450</v>
      </c>
      <c r="G336" s="178" t="s">
        <v>483</v>
      </c>
      <c r="H336" s="178" t="s">
        <v>1092</v>
      </c>
      <c r="I336" s="178" t="s">
        <v>1086</v>
      </c>
      <c r="J336" s="178">
        <v>0</v>
      </c>
      <c r="K336" s="178" t="s">
        <v>359</v>
      </c>
      <c r="L336" s="178"/>
      <c r="M336" s="180">
        <v>0</v>
      </c>
      <c r="N336" s="229" t="s">
        <v>359</v>
      </c>
      <c r="O336" s="180">
        <v>0</v>
      </c>
      <c r="P336" s="173"/>
      <c r="Q336" s="323" t="s">
        <v>1220</v>
      </c>
    </row>
    <row r="337" spans="1:17" x14ac:dyDescent="0.25">
      <c r="A337" s="178" t="s">
        <v>306</v>
      </c>
      <c r="B337" s="178" t="s">
        <v>306</v>
      </c>
      <c r="C337" s="178">
        <v>2020</v>
      </c>
      <c r="D337" s="178" t="s">
        <v>743</v>
      </c>
      <c r="E337" s="178" t="s">
        <v>465</v>
      </c>
      <c r="F337" s="178" t="s">
        <v>450</v>
      </c>
      <c r="G337" s="178" t="s">
        <v>483</v>
      </c>
      <c r="H337" s="178" t="s">
        <v>1092</v>
      </c>
      <c r="I337" s="178" t="s">
        <v>1093</v>
      </c>
      <c r="J337" s="178">
        <v>0</v>
      </c>
      <c r="K337" s="178" t="s">
        <v>359</v>
      </c>
      <c r="L337" s="178"/>
      <c r="M337" s="180">
        <v>0</v>
      </c>
      <c r="N337" s="229" t="s">
        <v>359</v>
      </c>
      <c r="O337" s="180">
        <v>0</v>
      </c>
      <c r="P337" s="173"/>
      <c r="Q337" s="316"/>
    </row>
    <row r="338" spans="1:17" x14ac:dyDescent="0.25">
      <c r="A338" s="178" t="s">
        <v>306</v>
      </c>
      <c r="B338" s="178" t="s">
        <v>306</v>
      </c>
      <c r="C338" s="178">
        <v>2020</v>
      </c>
      <c r="D338" s="178" t="s">
        <v>743</v>
      </c>
      <c r="E338" s="178" t="s">
        <v>465</v>
      </c>
      <c r="F338" s="178" t="s">
        <v>450</v>
      </c>
      <c r="G338" s="178" t="s">
        <v>483</v>
      </c>
      <c r="H338" s="178" t="s">
        <v>1092</v>
      </c>
      <c r="I338" s="178" t="s">
        <v>1087</v>
      </c>
      <c r="J338" s="178">
        <v>0</v>
      </c>
      <c r="K338" s="178" t="s">
        <v>359</v>
      </c>
      <c r="L338" s="178"/>
      <c r="M338" s="180">
        <v>0</v>
      </c>
      <c r="N338" s="229" t="s">
        <v>359</v>
      </c>
      <c r="O338" s="180">
        <v>0</v>
      </c>
      <c r="P338" s="173"/>
      <c r="Q338" s="316"/>
    </row>
    <row r="339" spans="1:17" ht="75" x14ac:dyDescent="0.25">
      <c r="A339" s="178" t="s">
        <v>306</v>
      </c>
      <c r="B339" s="178" t="s">
        <v>306</v>
      </c>
      <c r="C339" s="178">
        <v>2020</v>
      </c>
      <c r="D339" s="178" t="s">
        <v>743</v>
      </c>
      <c r="E339" s="178" t="s">
        <v>465</v>
      </c>
      <c r="F339" s="178" t="s">
        <v>450</v>
      </c>
      <c r="G339" s="178" t="s">
        <v>483</v>
      </c>
      <c r="H339" s="178" t="s">
        <v>1092</v>
      </c>
      <c r="I339" s="178" t="s">
        <v>1088</v>
      </c>
      <c r="J339" s="178">
        <v>1000</v>
      </c>
      <c r="K339" s="178" t="s">
        <v>359</v>
      </c>
      <c r="L339" s="178"/>
      <c r="M339" s="180">
        <v>609</v>
      </c>
      <c r="N339" s="229">
        <v>60.9</v>
      </c>
      <c r="O339" s="180">
        <v>113</v>
      </c>
      <c r="P339" s="270" t="s">
        <v>1696</v>
      </c>
      <c r="Q339" s="316"/>
    </row>
    <row r="340" spans="1:17" ht="137.5" x14ac:dyDescent="0.25">
      <c r="A340" s="178" t="s">
        <v>306</v>
      </c>
      <c r="B340" s="178" t="s">
        <v>306</v>
      </c>
      <c r="C340" s="178">
        <v>2020</v>
      </c>
      <c r="D340" s="178" t="s">
        <v>743</v>
      </c>
      <c r="E340" s="178" t="s">
        <v>465</v>
      </c>
      <c r="F340" s="178" t="s">
        <v>450</v>
      </c>
      <c r="G340" s="178" t="s">
        <v>472</v>
      </c>
      <c r="H340" s="178" t="s">
        <v>1085</v>
      </c>
      <c r="I340" s="178" t="s">
        <v>1086</v>
      </c>
      <c r="J340" s="178">
        <v>80</v>
      </c>
      <c r="K340" s="178" t="s">
        <v>359</v>
      </c>
      <c r="L340" s="178"/>
      <c r="M340" s="180">
        <v>80</v>
      </c>
      <c r="N340" s="229">
        <v>100</v>
      </c>
      <c r="O340" s="180">
        <v>27</v>
      </c>
      <c r="P340" s="380" t="s">
        <v>1391</v>
      </c>
      <c r="Q340" s="323" t="s">
        <v>1220</v>
      </c>
    </row>
    <row r="341" spans="1:17" ht="162.5" x14ac:dyDescent="0.25">
      <c r="A341" s="178" t="s">
        <v>306</v>
      </c>
      <c r="B341" s="178" t="s">
        <v>306</v>
      </c>
      <c r="C341" s="178">
        <v>2020</v>
      </c>
      <c r="D341" s="178" t="s">
        <v>743</v>
      </c>
      <c r="E341" s="178" t="s">
        <v>465</v>
      </c>
      <c r="F341" s="178" t="s">
        <v>450</v>
      </c>
      <c r="G341" s="178" t="s">
        <v>472</v>
      </c>
      <c r="H341" s="178" t="s">
        <v>1085</v>
      </c>
      <c r="I341" s="178" t="s">
        <v>1093</v>
      </c>
      <c r="J341" s="178">
        <v>4500</v>
      </c>
      <c r="K341" s="178" t="s">
        <v>359</v>
      </c>
      <c r="L341" s="178"/>
      <c r="M341" s="180">
        <v>4203</v>
      </c>
      <c r="N341" s="229">
        <v>93.4</v>
      </c>
      <c r="O341" s="180">
        <v>82</v>
      </c>
      <c r="P341" s="563" t="s">
        <v>1734</v>
      </c>
      <c r="Q341" s="563" t="s">
        <v>1731</v>
      </c>
    </row>
    <row r="342" spans="1:17" ht="87.5" x14ac:dyDescent="0.25">
      <c r="A342" s="178" t="s">
        <v>306</v>
      </c>
      <c r="B342" s="178" t="s">
        <v>306</v>
      </c>
      <c r="C342" s="178">
        <v>2020</v>
      </c>
      <c r="D342" s="178" t="s">
        <v>743</v>
      </c>
      <c r="E342" s="178" t="s">
        <v>465</v>
      </c>
      <c r="F342" s="178" t="s">
        <v>450</v>
      </c>
      <c r="G342" s="178" t="s">
        <v>472</v>
      </c>
      <c r="H342" s="178" t="s">
        <v>1085</v>
      </c>
      <c r="I342" s="178" t="s">
        <v>1088</v>
      </c>
      <c r="J342" s="178">
        <v>16000</v>
      </c>
      <c r="K342" s="178" t="s">
        <v>359</v>
      </c>
      <c r="L342" s="178"/>
      <c r="M342" s="180">
        <v>14281</v>
      </c>
      <c r="N342" s="229">
        <v>89.26</v>
      </c>
      <c r="O342" s="180">
        <v>192</v>
      </c>
      <c r="P342" s="564" t="s">
        <v>1698</v>
      </c>
      <c r="Q342" s="316"/>
    </row>
    <row r="343" spans="1:17" ht="137.5" x14ac:dyDescent="0.25">
      <c r="A343" s="178" t="s">
        <v>306</v>
      </c>
      <c r="B343" s="178" t="s">
        <v>306</v>
      </c>
      <c r="C343" s="178">
        <v>2020</v>
      </c>
      <c r="D343" s="178" t="s">
        <v>743</v>
      </c>
      <c r="E343" s="178" t="s">
        <v>465</v>
      </c>
      <c r="F343" s="178" t="s">
        <v>450</v>
      </c>
      <c r="G343" s="178" t="s">
        <v>472</v>
      </c>
      <c r="H343" s="178" t="s">
        <v>1089</v>
      </c>
      <c r="I343" s="178" t="s">
        <v>1086</v>
      </c>
      <c r="J343" s="178">
        <v>0</v>
      </c>
      <c r="K343" s="178" t="s">
        <v>359</v>
      </c>
      <c r="L343" s="178"/>
      <c r="M343" s="180">
        <v>0</v>
      </c>
      <c r="N343" s="229" t="s">
        <v>359</v>
      </c>
      <c r="O343" s="180">
        <v>0</v>
      </c>
      <c r="P343" s="173"/>
      <c r="Q343" s="323" t="s">
        <v>1220</v>
      </c>
    </row>
    <row r="344" spans="1:17" x14ac:dyDescent="0.25">
      <c r="A344" s="178" t="s">
        <v>306</v>
      </c>
      <c r="B344" s="178" t="s">
        <v>306</v>
      </c>
      <c r="C344" s="178">
        <v>2020</v>
      </c>
      <c r="D344" s="178" t="s">
        <v>743</v>
      </c>
      <c r="E344" s="178" t="s">
        <v>465</v>
      </c>
      <c r="F344" s="178" t="s">
        <v>450</v>
      </c>
      <c r="G344" s="178" t="s">
        <v>472</v>
      </c>
      <c r="H344" s="178" t="s">
        <v>1089</v>
      </c>
      <c r="I344" s="178" t="s">
        <v>1093</v>
      </c>
      <c r="J344" s="178">
        <v>0</v>
      </c>
      <c r="K344" s="178" t="s">
        <v>359</v>
      </c>
      <c r="L344" s="178"/>
      <c r="M344" s="180">
        <v>27</v>
      </c>
      <c r="N344" s="229" t="s">
        <v>1094</v>
      </c>
      <c r="O344" s="180">
        <v>27</v>
      </c>
      <c r="P344" s="173"/>
      <c r="Q344" s="316"/>
    </row>
    <row r="345" spans="1:17" ht="87.5" x14ac:dyDescent="0.25">
      <c r="A345" s="178" t="s">
        <v>306</v>
      </c>
      <c r="B345" s="178" t="s">
        <v>306</v>
      </c>
      <c r="C345" s="178">
        <v>2020</v>
      </c>
      <c r="D345" s="178" t="s">
        <v>743</v>
      </c>
      <c r="E345" s="178" t="s">
        <v>465</v>
      </c>
      <c r="F345" s="178" t="s">
        <v>450</v>
      </c>
      <c r="G345" s="178" t="s">
        <v>472</v>
      </c>
      <c r="H345" s="178" t="s">
        <v>1089</v>
      </c>
      <c r="I345" s="178" t="s">
        <v>1088</v>
      </c>
      <c r="J345" s="178">
        <v>200</v>
      </c>
      <c r="K345" s="178" t="s">
        <v>359</v>
      </c>
      <c r="L345" s="178"/>
      <c r="M345" s="180">
        <v>224</v>
      </c>
      <c r="N345" s="229">
        <v>112</v>
      </c>
      <c r="O345" s="180">
        <v>192</v>
      </c>
      <c r="P345" s="270" t="s">
        <v>1698</v>
      </c>
      <c r="Q345" s="316"/>
    </row>
    <row r="346" spans="1:17" ht="137.5" x14ac:dyDescent="0.25">
      <c r="A346" s="178" t="s">
        <v>306</v>
      </c>
      <c r="B346" s="178" t="s">
        <v>306</v>
      </c>
      <c r="C346" s="178">
        <v>2020</v>
      </c>
      <c r="D346" s="178" t="s">
        <v>743</v>
      </c>
      <c r="E346" s="178" t="s">
        <v>465</v>
      </c>
      <c r="F346" s="178" t="s">
        <v>450</v>
      </c>
      <c r="G346" s="178" t="s">
        <v>472</v>
      </c>
      <c r="H346" s="178" t="s">
        <v>1090</v>
      </c>
      <c r="I346" s="178" t="s">
        <v>1086</v>
      </c>
      <c r="J346" s="178">
        <v>80</v>
      </c>
      <c r="K346" s="178" t="s">
        <v>359</v>
      </c>
      <c r="L346" s="178"/>
      <c r="M346" s="180">
        <v>80</v>
      </c>
      <c r="N346" s="229">
        <v>100</v>
      </c>
      <c r="O346" s="180">
        <v>27</v>
      </c>
      <c r="P346" s="380" t="s">
        <v>1391</v>
      </c>
      <c r="Q346" s="323" t="s">
        <v>1220</v>
      </c>
    </row>
    <row r="347" spans="1:17" ht="162.5" x14ac:dyDescent="0.25">
      <c r="A347" s="178" t="s">
        <v>306</v>
      </c>
      <c r="B347" s="178" t="s">
        <v>306</v>
      </c>
      <c r="C347" s="178">
        <v>2020</v>
      </c>
      <c r="D347" s="178" t="s">
        <v>743</v>
      </c>
      <c r="E347" s="178" t="s">
        <v>465</v>
      </c>
      <c r="F347" s="178" t="s">
        <v>450</v>
      </c>
      <c r="G347" s="178" t="s">
        <v>472</v>
      </c>
      <c r="H347" s="178" t="s">
        <v>1090</v>
      </c>
      <c r="I347" s="178" t="s">
        <v>1093</v>
      </c>
      <c r="J347" s="178">
        <v>700</v>
      </c>
      <c r="K347" s="178" t="s">
        <v>359</v>
      </c>
      <c r="L347" s="178"/>
      <c r="M347" s="180">
        <v>509</v>
      </c>
      <c r="N347" s="229">
        <v>72.709999999999994</v>
      </c>
      <c r="O347" s="180">
        <v>82</v>
      </c>
      <c r="P347" s="563" t="s">
        <v>1734</v>
      </c>
      <c r="Q347" s="563" t="s">
        <v>1731</v>
      </c>
    </row>
    <row r="348" spans="1:17" ht="87.5" x14ac:dyDescent="0.25">
      <c r="A348" s="178" t="s">
        <v>306</v>
      </c>
      <c r="B348" s="178" t="s">
        <v>306</v>
      </c>
      <c r="C348" s="178">
        <v>2020</v>
      </c>
      <c r="D348" s="178" t="s">
        <v>743</v>
      </c>
      <c r="E348" s="178" t="s">
        <v>465</v>
      </c>
      <c r="F348" s="178" t="s">
        <v>450</v>
      </c>
      <c r="G348" s="178" t="s">
        <v>472</v>
      </c>
      <c r="H348" s="178" t="s">
        <v>1090</v>
      </c>
      <c r="I348" s="178" t="s">
        <v>1088</v>
      </c>
      <c r="J348" s="178">
        <v>300</v>
      </c>
      <c r="K348" s="178" t="s">
        <v>359</v>
      </c>
      <c r="L348" s="178"/>
      <c r="M348" s="180">
        <v>229</v>
      </c>
      <c r="N348" s="229">
        <v>76.33</v>
      </c>
      <c r="O348" s="180">
        <v>192</v>
      </c>
      <c r="P348" s="564" t="s">
        <v>1698</v>
      </c>
      <c r="Q348" s="316"/>
    </row>
    <row r="349" spans="1:17" ht="137.5" x14ac:dyDescent="0.25">
      <c r="A349" s="178" t="s">
        <v>306</v>
      </c>
      <c r="B349" s="178" t="s">
        <v>306</v>
      </c>
      <c r="C349" s="178">
        <v>2020</v>
      </c>
      <c r="D349" s="178" t="s">
        <v>743</v>
      </c>
      <c r="E349" s="178" t="s">
        <v>465</v>
      </c>
      <c r="F349" s="178" t="s">
        <v>450</v>
      </c>
      <c r="G349" s="178" t="s">
        <v>472</v>
      </c>
      <c r="H349" s="178" t="s">
        <v>1091</v>
      </c>
      <c r="I349" s="178" t="s">
        <v>1086</v>
      </c>
      <c r="J349" s="178">
        <v>30</v>
      </c>
      <c r="K349" s="178" t="s">
        <v>359</v>
      </c>
      <c r="L349" s="178"/>
      <c r="M349" s="180">
        <v>0</v>
      </c>
      <c r="N349" s="229">
        <v>0</v>
      </c>
      <c r="O349" s="180">
        <v>0</v>
      </c>
      <c r="P349" s="380" t="s">
        <v>1391</v>
      </c>
      <c r="Q349" s="323" t="s">
        <v>1220</v>
      </c>
    </row>
    <row r="350" spans="1:17" ht="162.5" x14ac:dyDescent="0.25">
      <c r="A350" s="178" t="s">
        <v>306</v>
      </c>
      <c r="B350" s="178" t="s">
        <v>306</v>
      </c>
      <c r="C350" s="178">
        <v>2020</v>
      </c>
      <c r="D350" s="178" t="s">
        <v>743</v>
      </c>
      <c r="E350" s="178" t="s">
        <v>465</v>
      </c>
      <c r="F350" s="178" t="s">
        <v>450</v>
      </c>
      <c r="G350" s="178" t="s">
        <v>472</v>
      </c>
      <c r="H350" s="178" t="s">
        <v>1091</v>
      </c>
      <c r="I350" s="178" t="s">
        <v>1093</v>
      </c>
      <c r="J350" s="178">
        <v>700</v>
      </c>
      <c r="K350" s="178" t="s">
        <v>359</v>
      </c>
      <c r="L350" s="178"/>
      <c r="M350" s="180">
        <v>495</v>
      </c>
      <c r="N350" s="229">
        <v>70.709999999999994</v>
      </c>
      <c r="O350" s="180">
        <v>82</v>
      </c>
      <c r="P350" s="563" t="s">
        <v>1734</v>
      </c>
      <c r="Q350" s="563" t="s">
        <v>1731</v>
      </c>
    </row>
    <row r="351" spans="1:17" ht="87.5" x14ac:dyDescent="0.25">
      <c r="A351" s="178" t="s">
        <v>306</v>
      </c>
      <c r="B351" s="178" t="s">
        <v>306</v>
      </c>
      <c r="C351" s="178">
        <v>2020</v>
      </c>
      <c r="D351" s="178" t="s">
        <v>743</v>
      </c>
      <c r="E351" s="178" t="s">
        <v>465</v>
      </c>
      <c r="F351" s="178" t="s">
        <v>450</v>
      </c>
      <c r="G351" s="178" t="s">
        <v>472</v>
      </c>
      <c r="H351" s="178" t="s">
        <v>1091</v>
      </c>
      <c r="I351" s="178" t="s">
        <v>1088</v>
      </c>
      <c r="J351" s="178">
        <v>300</v>
      </c>
      <c r="K351" s="178" t="s">
        <v>359</v>
      </c>
      <c r="L351" s="178"/>
      <c r="M351" s="180">
        <v>229</v>
      </c>
      <c r="N351" s="229">
        <v>76.33</v>
      </c>
      <c r="O351" s="180">
        <v>192</v>
      </c>
      <c r="P351" s="564" t="s">
        <v>1698</v>
      </c>
      <c r="Q351" s="316"/>
    </row>
    <row r="352" spans="1:17" ht="137.5" x14ac:dyDescent="0.25">
      <c r="A352" s="178" t="s">
        <v>306</v>
      </c>
      <c r="B352" s="178" t="s">
        <v>306</v>
      </c>
      <c r="C352" s="178">
        <v>2020</v>
      </c>
      <c r="D352" s="178" t="s">
        <v>743</v>
      </c>
      <c r="E352" s="178" t="s">
        <v>465</v>
      </c>
      <c r="F352" s="178" t="s">
        <v>450</v>
      </c>
      <c r="G352" s="178" t="s">
        <v>472</v>
      </c>
      <c r="H352" s="178" t="s">
        <v>1092</v>
      </c>
      <c r="I352" s="178" t="s">
        <v>1086</v>
      </c>
      <c r="J352" s="178">
        <v>0</v>
      </c>
      <c r="K352" s="178" t="s">
        <v>359</v>
      </c>
      <c r="L352" s="178"/>
      <c r="M352" s="180">
        <v>0</v>
      </c>
      <c r="N352" s="229" t="s">
        <v>359</v>
      </c>
      <c r="O352" s="180">
        <v>0</v>
      </c>
      <c r="P352" s="173"/>
      <c r="Q352" s="323" t="s">
        <v>1220</v>
      </c>
    </row>
    <row r="353" spans="1:17" x14ac:dyDescent="0.25">
      <c r="A353" s="178" t="s">
        <v>306</v>
      </c>
      <c r="B353" s="178" t="s">
        <v>306</v>
      </c>
      <c r="C353" s="178">
        <v>2020</v>
      </c>
      <c r="D353" s="178" t="s">
        <v>743</v>
      </c>
      <c r="E353" s="178" t="s">
        <v>465</v>
      </c>
      <c r="F353" s="178" t="s">
        <v>450</v>
      </c>
      <c r="G353" s="178" t="s">
        <v>472</v>
      </c>
      <c r="H353" s="178" t="s">
        <v>1092</v>
      </c>
      <c r="I353" s="178" t="s">
        <v>1093</v>
      </c>
      <c r="J353" s="178">
        <v>0</v>
      </c>
      <c r="K353" s="178" t="s">
        <v>359</v>
      </c>
      <c r="L353" s="178"/>
      <c r="M353" s="180">
        <v>0</v>
      </c>
      <c r="N353" s="229" t="s">
        <v>359</v>
      </c>
      <c r="O353" s="180">
        <v>0</v>
      </c>
      <c r="P353" s="173"/>
      <c r="Q353" s="316"/>
    </row>
    <row r="354" spans="1:17" ht="87.5" x14ac:dyDescent="0.25">
      <c r="A354" s="178" t="s">
        <v>306</v>
      </c>
      <c r="B354" s="178" t="s">
        <v>306</v>
      </c>
      <c r="C354" s="178">
        <v>2020</v>
      </c>
      <c r="D354" s="178" t="s">
        <v>743</v>
      </c>
      <c r="E354" s="178" t="s">
        <v>465</v>
      </c>
      <c r="F354" s="178" t="s">
        <v>450</v>
      </c>
      <c r="G354" s="178" t="s">
        <v>472</v>
      </c>
      <c r="H354" s="178" t="s">
        <v>1092</v>
      </c>
      <c r="I354" s="178" t="s">
        <v>1088</v>
      </c>
      <c r="J354" s="178">
        <v>200</v>
      </c>
      <c r="K354" s="178" t="s">
        <v>359</v>
      </c>
      <c r="L354" s="178"/>
      <c r="M354" s="180">
        <v>123</v>
      </c>
      <c r="N354" s="229">
        <v>61.5</v>
      </c>
      <c r="O354" s="180">
        <v>123</v>
      </c>
      <c r="P354" s="270" t="s">
        <v>1698</v>
      </c>
      <c r="Q354" s="316"/>
    </row>
    <row r="355" spans="1:17" ht="137.5" x14ac:dyDescent="0.25">
      <c r="A355" s="178" t="s">
        <v>306</v>
      </c>
      <c r="B355" s="178" t="s">
        <v>306</v>
      </c>
      <c r="C355" s="178">
        <v>2020</v>
      </c>
      <c r="D355" s="178" t="s">
        <v>749</v>
      </c>
      <c r="E355" s="178" t="s">
        <v>449</v>
      </c>
      <c r="F355" s="178" t="s">
        <v>450</v>
      </c>
      <c r="G355" s="178" t="s">
        <v>753</v>
      </c>
      <c r="H355" s="178" t="s">
        <v>1085</v>
      </c>
      <c r="I355" s="178" t="s">
        <v>1086</v>
      </c>
      <c r="J355" s="178">
        <v>1000</v>
      </c>
      <c r="K355" s="178" t="s">
        <v>359</v>
      </c>
      <c r="L355" s="178"/>
      <c r="M355" s="180">
        <v>1402</v>
      </c>
      <c r="N355" s="229">
        <v>140.19999999999999</v>
      </c>
      <c r="O355" s="180">
        <v>22</v>
      </c>
      <c r="P355" s="380" t="s">
        <v>1391</v>
      </c>
      <c r="Q355" s="323" t="s">
        <v>1220</v>
      </c>
    </row>
    <row r="356" spans="1:17" ht="162.5" x14ac:dyDescent="0.25">
      <c r="A356" s="178" t="s">
        <v>306</v>
      </c>
      <c r="B356" s="178" t="s">
        <v>306</v>
      </c>
      <c r="C356" s="178">
        <v>2020</v>
      </c>
      <c r="D356" s="178" t="s">
        <v>749</v>
      </c>
      <c r="E356" s="178" t="s">
        <v>449</v>
      </c>
      <c r="F356" s="178" t="s">
        <v>450</v>
      </c>
      <c r="G356" s="178" t="s">
        <v>753</v>
      </c>
      <c r="H356" s="178" t="s">
        <v>1085</v>
      </c>
      <c r="I356" s="178" t="s">
        <v>1093</v>
      </c>
      <c r="J356" s="178">
        <v>2000</v>
      </c>
      <c r="K356" s="178" t="s">
        <v>359</v>
      </c>
      <c r="L356" s="178"/>
      <c r="M356" s="180">
        <v>1908</v>
      </c>
      <c r="N356" s="229">
        <v>95.4</v>
      </c>
      <c r="O356" s="180">
        <v>89</v>
      </c>
      <c r="P356" s="563" t="s">
        <v>1734</v>
      </c>
      <c r="Q356" s="563" t="s">
        <v>1731</v>
      </c>
    </row>
    <row r="357" spans="1:17" ht="75" x14ac:dyDescent="0.25">
      <c r="A357" s="178" t="s">
        <v>306</v>
      </c>
      <c r="B357" s="178" t="s">
        <v>306</v>
      </c>
      <c r="C357" s="178">
        <v>2020</v>
      </c>
      <c r="D357" s="178" t="s">
        <v>749</v>
      </c>
      <c r="E357" s="178" t="s">
        <v>449</v>
      </c>
      <c r="F357" s="178" t="s">
        <v>450</v>
      </c>
      <c r="G357" s="178" t="s">
        <v>753</v>
      </c>
      <c r="H357" s="178" t="s">
        <v>1085</v>
      </c>
      <c r="I357" s="178" t="s">
        <v>1088</v>
      </c>
      <c r="J357" s="178">
        <v>1000</v>
      </c>
      <c r="K357" s="178" t="s">
        <v>359</v>
      </c>
      <c r="L357" s="178"/>
      <c r="M357" s="180">
        <v>1347</v>
      </c>
      <c r="N357" s="229">
        <v>134.69999999999999</v>
      </c>
      <c r="O357" s="180">
        <v>140</v>
      </c>
      <c r="P357" s="564" t="s">
        <v>1696</v>
      </c>
      <c r="Q357" s="316"/>
    </row>
    <row r="358" spans="1:17" ht="137.5" x14ac:dyDescent="0.25">
      <c r="A358" s="178" t="s">
        <v>306</v>
      </c>
      <c r="B358" s="178" t="s">
        <v>306</v>
      </c>
      <c r="C358" s="178">
        <v>2020</v>
      </c>
      <c r="D358" s="178" t="s">
        <v>749</v>
      </c>
      <c r="E358" s="178" t="s">
        <v>449</v>
      </c>
      <c r="F358" s="178" t="s">
        <v>450</v>
      </c>
      <c r="G358" s="178" t="s">
        <v>753</v>
      </c>
      <c r="H358" s="178" t="s">
        <v>1089</v>
      </c>
      <c r="I358" s="178" t="s">
        <v>1086</v>
      </c>
      <c r="J358" s="178">
        <v>0</v>
      </c>
      <c r="K358" s="178" t="s">
        <v>359</v>
      </c>
      <c r="L358" s="178"/>
      <c r="M358" s="180">
        <v>0</v>
      </c>
      <c r="N358" s="229" t="s">
        <v>359</v>
      </c>
      <c r="O358" s="180">
        <v>0</v>
      </c>
      <c r="P358" s="173"/>
      <c r="Q358" s="323" t="s">
        <v>1220</v>
      </c>
    </row>
    <row r="359" spans="1:17" x14ac:dyDescent="0.25">
      <c r="A359" s="178" t="s">
        <v>306</v>
      </c>
      <c r="B359" s="178" t="s">
        <v>306</v>
      </c>
      <c r="C359" s="178">
        <v>2020</v>
      </c>
      <c r="D359" s="178" t="s">
        <v>749</v>
      </c>
      <c r="E359" s="178" t="s">
        <v>449</v>
      </c>
      <c r="F359" s="178" t="s">
        <v>450</v>
      </c>
      <c r="G359" s="178" t="s">
        <v>753</v>
      </c>
      <c r="H359" s="178" t="s">
        <v>1089</v>
      </c>
      <c r="I359" s="178" t="s">
        <v>1093</v>
      </c>
      <c r="J359" s="178">
        <v>0</v>
      </c>
      <c r="K359" s="178" t="s">
        <v>359</v>
      </c>
      <c r="L359" s="178"/>
      <c r="M359" s="180">
        <v>11</v>
      </c>
      <c r="N359" s="229" t="s">
        <v>1094</v>
      </c>
      <c r="O359" s="180">
        <v>11</v>
      </c>
      <c r="P359" s="173"/>
      <c r="Q359" s="316"/>
    </row>
    <row r="360" spans="1:17" ht="75" x14ac:dyDescent="0.25">
      <c r="A360" s="178" t="s">
        <v>306</v>
      </c>
      <c r="B360" s="178" t="s">
        <v>306</v>
      </c>
      <c r="C360" s="178">
        <v>2020</v>
      </c>
      <c r="D360" s="178" t="s">
        <v>749</v>
      </c>
      <c r="E360" s="178" t="s">
        <v>449</v>
      </c>
      <c r="F360" s="178" t="s">
        <v>450</v>
      </c>
      <c r="G360" s="178" t="s">
        <v>753</v>
      </c>
      <c r="H360" s="178" t="s">
        <v>1089</v>
      </c>
      <c r="I360" s="178" t="s">
        <v>1088</v>
      </c>
      <c r="J360" s="178">
        <v>20</v>
      </c>
      <c r="K360" s="178" t="s">
        <v>359</v>
      </c>
      <c r="L360" s="178"/>
      <c r="M360" s="180">
        <v>66</v>
      </c>
      <c r="N360" s="229">
        <v>330</v>
      </c>
      <c r="O360" s="180">
        <v>66</v>
      </c>
      <c r="P360" s="270" t="s">
        <v>1696</v>
      </c>
      <c r="Q360" s="316"/>
    </row>
    <row r="361" spans="1:17" ht="137.5" x14ac:dyDescent="0.25">
      <c r="A361" s="178" t="s">
        <v>306</v>
      </c>
      <c r="B361" s="178" t="s">
        <v>306</v>
      </c>
      <c r="C361" s="178">
        <v>2020</v>
      </c>
      <c r="D361" s="178" t="s">
        <v>749</v>
      </c>
      <c r="E361" s="178" t="s">
        <v>449</v>
      </c>
      <c r="F361" s="178" t="s">
        <v>450</v>
      </c>
      <c r="G361" s="178" t="s">
        <v>753</v>
      </c>
      <c r="H361" s="178" t="s">
        <v>1090</v>
      </c>
      <c r="I361" s="178" t="s">
        <v>1086</v>
      </c>
      <c r="J361" s="178">
        <v>1000</v>
      </c>
      <c r="K361" s="178" t="s">
        <v>359</v>
      </c>
      <c r="L361" s="178"/>
      <c r="M361" s="180">
        <v>1212</v>
      </c>
      <c r="N361" s="229">
        <v>121.2</v>
      </c>
      <c r="O361" s="180">
        <v>22</v>
      </c>
      <c r="P361" s="380" t="s">
        <v>1391</v>
      </c>
      <c r="Q361" s="323" t="s">
        <v>1220</v>
      </c>
    </row>
    <row r="362" spans="1:17" ht="162.5" x14ac:dyDescent="0.25">
      <c r="A362" s="178" t="s">
        <v>306</v>
      </c>
      <c r="B362" s="178" t="s">
        <v>306</v>
      </c>
      <c r="C362" s="178">
        <v>2020</v>
      </c>
      <c r="D362" s="178" t="s">
        <v>749</v>
      </c>
      <c r="E362" s="178" t="s">
        <v>449</v>
      </c>
      <c r="F362" s="178" t="s">
        <v>450</v>
      </c>
      <c r="G362" s="178" t="s">
        <v>753</v>
      </c>
      <c r="H362" s="178" t="s">
        <v>1090</v>
      </c>
      <c r="I362" s="178" t="s">
        <v>1093</v>
      </c>
      <c r="J362" s="178">
        <v>600</v>
      </c>
      <c r="K362" s="178" t="s">
        <v>359</v>
      </c>
      <c r="L362" s="178"/>
      <c r="M362" s="180">
        <v>441</v>
      </c>
      <c r="N362" s="229">
        <v>73.5</v>
      </c>
      <c r="O362" s="180">
        <v>89</v>
      </c>
      <c r="P362" s="563" t="s">
        <v>1734</v>
      </c>
      <c r="Q362" s="563" t="s">
        <v>1731</v>
      </c>
    </row>
    <row r="363" spans="1:17" ht="75" x14ac:dyDescent="0.25">
      <c r="A363" s="178" t="s">
        <v>306</v>
      </c>
      <c r="B363" s="178" t="s">
        <v>306</v>
      </c>
      <c r="C363" s="178">
        <v>2020</v>
      </c>
      <c r="D363" s="178" t="s">
        <v>749</v>
      </c>
      <c r="E363" s="178" t="s">
        <v>449</v>
      </c>
      <c r="F363" s="178" t="s">
        <v>450</v>
      </c>
      <c r="G363" s="178" t="s">
        <v>753</v>
      </c>
      <c r="H363" s="178" t="s">
        <v>1090</v>
      </c>
      <c r="I363" s="178" t="s">
        <v>1088</v>
      </c>
      <c r="J363" s="178">
        <v>20</v>
      </c>
      <c r="K363" s="178" t="s">
        <v>359</v>
      </c>
      <c r="L363" s="178"/>
      <c r="M363" s="180">
        <v>66</v>
      </c>
      <c r="N363" s="229">
        <v>330</v>
      </c>
      <c r="O363" s="180">
        <v>66</v>
      </c>
      <c r="P363" s="564" t="s">
        <v>1696</v>
      </c>
      <c r="Q363" s="316"/>
    </row>
    <row r="364" spans="1:17" ht="137.5" x14ac:dyDescent="0.25">
      <c r="A364" s="178" t="s">
        <v>306</v>
      </c>
      <c r="B364" s="178" t="s">
        <v>306</v>
      </c>
      <c r="C364" s="178">
        <v>2020</v>
      </c>
      <c r="D364" s="178" t="s">
        <v>749</v>
      </c>
      <c r="E364" s="178" t="s">
        <v>449</v>
      </c>
      <c r="F364" s="178" t="s">
        <v>450</v>
      </c>
      <c r="G364" s="178" t="s">
        <v>753</v>
      </c>
      <c r="H364" s="178" t="s">
        <v>1091</v>
      </c>
      <c r="I364" s="178" t="s">
        <v>1086</v>
      </c>
      <c r="J364" s="178">
        <v>0</v>
      </c>
      <c r="K364" s="178" t="s">
        <v>359</v>
      </c>
      <c r="L364" s="178"/>
      <c r="M364" s="180">
        <v>0</v>
      </c>
      <c r="N364" s="229" t="s">
        <v>359</v>
      </c>
      <c r="O364" s="180">
        <v>0</v>
      </c>
      <c r="P364" s="173"/>
      <c r="Q364" s="323" t="s">
        <v>1220</v>
      </c>
    </row>
    <row r="365" spans="1:17" ht="162.5" x14ac:dyDescent="0.25">
      <c r="A365" s="178" t="s">
        <v>306</v>
      </c>
      <c r="B365" s="178" t="s">
        <v>306</v>
      </c>
      <c r="C365" s="178">
        <v>2020</v>
      </c>
      <c r="D365" s="178" t="s">
        <v>749</v>
      </c>
      <c r="E365" s="178" t="s">
        <v>449</v>
      </c>
      <c r="F365" s="178" t="s">
        <v>450</v>
      </c>
      <c r="G365" s="178" t="s">
        <v>753</v>
      </c>
      <c r="H365" s="178" t="s">
        <v>1091</v>
      </c>
      <c r="I365" s="178" t="s">
        <v>1093</v>
      </c>
      <c r="J365" s="178">
        <v>500</v>
      </c>
      <c r="K365" s="178" t="s">
        <v>359</v>
      </c>
      <c r="L365" s="178"/>
      <c r="M365" s="180">
        <v>0</v>
      </c>
      <c r="N365" s="229">
        <v>0</v>
      </c>
      <c r="O365" s="180">
        <v>0</v>
      </c>
      <c r="P365" s="563" t="s">
        <v>1734</v>
      </c>
      <c r="Q365" s="563" t="s">
        <v>1731</v>
      </c>
    </row>
    <row r="366" spans="1:17" ht="75" x14ac:dyDescent="0.25">
      <c r="A366" s="178" t="s">
        <v>306</v>
      </c>
      <c r="B366" s="178" t="s">
        <v>306</v>
      </c>
      <c r="C366" s="178">
        <v>2020</v>
      </c>
      <c r="D366" s="178" t="s">
        <v>749</v>
      </c>
      <c r="E366" s="178" t="s">
        <v>449</v>
      </c>
      <c r="F366" s="178" t="s">
        <v>450</v>
      </c>
      <c r="G366" s="178" t="s">
        <v>753</v>
      </c>
      <c r="H366" s="178" t="s">
        <v>1091</v>
      </c>
      <c r="I366" s="178" t="s">
        <v>1088</v>
      </c>
      <c r="J366" s="178">
        <v>20</v>
      </c>
      <c r="K366" s="178" t="s">
        <v>359</v>
      </c>
      <c r="L366" s="178"/>
      <c r="M366" s="180">
        <v>0</v>
      </c>
      <c r="N366" s="229">
        <v>0</v>
      </c>
      <c r="O366" s="180">
        <v>0</v>
      </c>
      <c r="P366" s="564" t="s">
        <v>1696</v>
      </c>
      <c r="Q366" s="316" t="s">
        <v>1699</v>
      </c>
    </row>
    <row r="367" spans="1:17" ht="137.5" x14ac:dyDescent="0.25">
      <c r="A367" s="178" t="s">
        <v>306</v>
      </c>
      <c r="B367" s="178" t="s">
        <v>306</v>
      </c>
      <c r="C367" s="178">
        <v>2020</v>
      </c>
      <c r="D367" s="178" t="s">
        <v>749</v>
      </c>
      <c r="E367" s="178" t="s">
        <v>449</v>
      </c>
      <c r="F367" s="178" t="s">
        <v>450</v>
      </c>
      <c r="G367" s="178" t="s">
        <v>753</v>
      </c>
      <c r="H367" s="178" t="s">
        <v>1092</v>
      </c>
      <c r="I367" s="178" t="s">
        <v>1086</v>
      </c>
      <c r="J367" s="178">
        <v>0</v>
      </c>
      <c r="K367" s="178" t="s">
        <v>359</v>
      </c>
      <c r="L367" s="178"/>
      <c r="M367" s="180">
        <v>0</v>
      </c>
      <c r="N367" s="229" t="s">
        <v>359</v>
      </c>
      <c r="O367" s="180">
        <v>0</v>
      </c>
      <c r="P367" s="173"/>
      <c r="Q367" s="323" t="s">
        <v>1220</v>
      </c>
    </row>
    <row r="368" spans="1:17" x14ac:dyDescent="0.25">
      <c r="A368" s="178" t="s">
        <v>306</v>
      </c>
      <c r="B368" s="178" t="s">
        <v>306</v>
      </c>
      <c r="C368" s="178">
        <v>2020</v>
      </c>
      <c r="D368" s="178" t="s">
        <v>749</v>
      </c>
      <c r="E368" s="178" t="s">
        <v>449</v>
      </c>
      <c r="F368" s="178" t="s">
        <v>450</v>
      </c>
      <c r="G368" s="178" t="s">
        <v>753</v>
      </c>
      <c r="H368" s="178" t="s">
        <v>1092</v>
      </c>
      <c r="I368" s="178" t="s">
        <v>1093</v>
      </c>
      <c r="J368" s="178">
        <v>0</v>
      </c>
      <c r="K368" s="178" t="s">
        <v>359</v>
      </c>
      <c r="L368" s="178"/>
      <c r="M368" s="180">
        <v>0</v>
      </c>
      <c r="N368" s="229" t="s">
        <v>359</v>
      </c>
      <c r="O368" s="180">
        <v>0</v>
      </c>
      <c r="P368" s="173"/>
      <c r="Q368" s="316"/>
    </row>
    <row r="369" spans="1:17" ht="75" x14ac:dyDescent="0.25">
      <c r="A369" s="178" t="s">
        <v>306</v>
      </c>
      <c r="B369" s="178" t="s">
        <v>306</v>
      </c>
      <c r="C369" s="178">
        <v>2020</v>
      </c>
      <c r="D369" s="178" t="s">
        <v>749</v>
      </c>
      <c r="E369" s="178" t="s">
        <v>449</v>
      </c>
      <c r="F369" s="178" t="s">
        <v>450</v>
      </c>
      <c r="G369" s="178" t="s">
        <v>753</v>
      </c>
      <c r="H369" s="178" t="s">
        <v>1092</v>
      </c>
      <c r="I369" s="178" t="s">
        <v>1088</v>
      </c>
      <c r="J369" s="178">
        <v>20</v>
      </c>
      <c r="K369" s="178" t="s">
        <v>359</v>
      </c>
      <c r="L369" s="178"/>
      <c r="M369" s="180">
        <v>66</v>
      </c>
      <c r="N369" s="229">
        <v>330</v>
      </c>
      <c r="O369" s="180">
        <v>66</v>
      </c>
      <c r="P369" s="270" t="s">
        <v>1696</v>
      </c>
      <c r="Q369" s="316"/>
    </row>
    <row r="370" spans="1:17" ht="190.5" x14ac:dyDescent="0.35">
      <c r="A370" s="178" t="s">
        <v>306</v>
      </c>
      <c r="B370" s="178" t="s">
        <v>306</v>
      </c>
      <c r="C370" s="178">
        <v>2020</v>
      </c>
      <c r="D370" s="178" t="s">
        <v>761</v>
      </c>
      <c r="E370" s="178" t="s">
        <v>449</v>
      </c>
      <c r="F370" s="178" t="s">
        <v>450</v>
      </c>
      <c r="G370" s="178" t="s">
        <v>762</v>
      </c>
      <c r="H370" s="178" t="s">
        <v>1085</v>
      </c>
      <c r="I370" s="178" t="s">
        <v>1086</v>
      </c>
      <c r="J370" s="178">
        <v>1000</v>
      </c>
      <c r="K370" s="178" t="s">
        <v>359</v>
      </c>
      <c r="L370" s="178"/>
      <c r="M370" s="180">
        <v>164</v>
      </c>
      <c r="N370" s="229">
        <v>16.399999999999999</v>
      </c>
      <c r="O370" s="180">
        <v>8</v>
      </c>
      <c r="P370" s="270" t="s">
        <v>1099</v>
      </c>
      <c r="Q370" s="323" t="s">
        <v>1436</v>
      </c>
    </row>
    <row r="371" spans="1:17" ht="162.5" x14ac:dyDescent="0.25">
      <c r="A371" s="178" t="s">
        <v>306</v>
      </c>
      <c r="B371" s="178" t="s">
        <v>306</v>
      </c>
      <c r="C371" s="178">
        <v>2020</v>
      </c>
      <c r="D371" s="178" t="s">
        <v>761</v>
      </c>
      <c r="E371" s="178" t="s">
        <v>449</v>
      </c>
      <c r="F371" s="178" t="s">
        <v>450</v>
      </c>
      <c r="G371" s="178" t="s">
        <v>762</v>
      </c>
      <c r="H371" s="178" t="s">
        <v>1085</v>
      </c>
      <c r="I371" s="178" t="s">
        <v>1093</v>
      </c>
      <c r="J371" s="178">
        <v>1000</v>
      </c>
      <c r="K371" s="178" t="s">
        <v>359</v>
      </c>
      <c r="L371" s="178"/>
      <c r="M371" s="180">
        <v>492</v>
      </c>
      <c r="N371" s="229">
        <v>49.2</v>
      </c>
      <c r="O371" s="180">
        <v>17</v>
      </c>
      <c r="P371" s="563" t="s">
        <v>1734</v>
      </c>
      <c r="Q371" s="563" t="s">
        <v>1731</v>
      </c>
    </row>
    <row r="372" spans="1:17" ht="125" x14ac:dyDescent="0.25">
      <c r="A372" s="178" t="s">
        <v>306</v>
      </c>
      <c r="B372" s="178" t="s">
        <v>306</v>
      </c>
      <c r="C372" s="178">
        <v>2020</v>
      </c>
      <c r="D372" s="178" t="s">
        <v>761</v>
      </c>
      <c r="E372" s="178" t="s">
        <v>449</v>
      </c>
      <c r="F372" s="178" t="s">
        <v>450</v>
      </c>
      <c r="G372" s="178" t="s">
        <v>762</v>
      </c>
      <c r="H372" s="178" t="s">
        <v>1085</v>
      </c>
      <c r="I372" s="178" t="s">
        <v>1087</v>
      </c>
      <c r="J372" s="178">
        <v>300</v>
      </c>
      <c r="K372" s="178" t="s">
        <v>359</v>
      </c>
      <c r="L372" s="178"/>
      <c r="M372" s="180">
        <v>324</v>
      </c>
      <c r="N372" s="229">
        <v>108</v>
      </c>
      <c r="O372" s="180">
        <v>8</v>
      </c>
      <c r="P372" s="564" t="s">
        <v>1099</v>
      </c>
      <c r="Q372" s="323" t="s">
        <v>1432</v>
      </c>
    </row>
    <row r="373" spans="1:17" ht="62.5" x14ac:dyDescent="0.25">
      <c r="A373" s="178" t="s">
        <v>306</v>
      </c>
      <c r="B373" s="178" t="s">
        <v>306</v>
      </c>
      <c r="C373" s="178">
        <v>2020</v>
      </c>
      <c r="D373" s="178" t="s">
        <v>761</v>
      </c>
      <c r="E373" s="178" t="s">
        <v>449</v>
      </c>
      <c r="F373" s="178" t="s">
        <v>450</v>
      </c>
      <c r="G373" s="178" t="s">
        <v>762</v>
      </c>
      <c r="H373" s="178" t="s">
        <v>1085</v>
      </c>
      <c r="I373" s="178" t="s">
        <v>1088</v>
      </c>
      <c r="J373" s="178">
        <v>1500</v>
      </c>
      <c r="K373" s="178" t="s">
        <v>359</v>
      </c>
      <c r="L373" s="178"/>
      <c r="M373" s="180">
        <v>1479</v>
      </c>
      <c r="N373" s="229">
        <v>98.6</v>
      </c>
      <c r="O373" s="180">
        <v>20</v>
      </c>
      <c r="P373" s="270" t="s">
        <v>1703</v>
      </c>
      <c r="Q373" s="316"/>
    </row>
    <row r="374" spans="1:17" ht="190.5" x14ac:dyDescent="0.35">
      <c r="A374" s="178" t="s">
        <v>306</v>
      </c>
      <c r="B374" s="178" t="s">
        <v>306</v>
      </c>
      <c r="C374" s="178">
        <v>2020</v>
      </c>
      <c r="D374" s="178" t="s">
        <v>761</v>
      </c>
      <c r="E374" s="178" t="s">
        <v>449</v>
      </c>
      <c r="F374" s="178" t="s">
        <v>450</v>
      </c>
      <c r="G374" s="178" t="s">
        <v>762</v>
      </c>
      <c r="H374" s="178" t="s">
        <v>1089</v>
      </c>
      <c r="I374" s="178" t="s">
        <v>1086</v>
      </c>
      <c r="J374" s="178">
        <v>0</v>
      </c>
      <c r="K374" s="178" t="s">
        <v>359</v>
      </c>
      <c r="L374" s="178"/>
      <c r="M374" s="180">
        <v>0</v>
      </c>
      <c r="N374" s="229" t="s">
        <v>359</v>
      </c>
      <c r="O374" s="180">
        <v>0</v>
      </c>
      <c r="P374" s="270" t="s">
        <v>1099</v>
      </c>
      <c r="Q374" s="323" t="s">
        <v>1436</v>
      </c>
    </row>
    <row r="375" spans="1:17" x14ac:dyDescent="0.25">
      <c r="A375" s="178" t="s">
        <v>306</v>
      </c>
      <c r="B375" s="178" t="s">
        <v>306</v>
      </c>
      <c r="C375" s="178">
        <v>2020</v>
      </c>
      <c r="D375" s="178" t="s">
        <v>761</v>
      </c>
      <c r="E375" s="178" t="s">
        <v>449</v>
      </c>
      <c r="F375" s="178" t="s">
        <v>450</v>
      </c>
      <c r="G375" s="178" t="s">
        <v>762</v>
      </c>
      <c r="H375" s="178" t="s">
        <v>1089</v>
      </c>
      <c r="I375" s="178" t="s">
        <v>1093</v>
      </c>
      <c r="J375" s="178">
        <v>0</v>
      </c>
      <c r="K375" s="178" t="s">
        <v>359</v>
      </c>
      <c r="L375" s="178"/>
      <c r="M375" s="180">
        <v>0</v>
      </c>
      <c r="N375" s="229" t="s">
        <v>359</v>
      </c>
      <c r="O375" s="180">
        <v>0</v>
      </c>
      <c r="P375" s="173"/>
      <c r="Q375" s="316"/>
    </row>
    <row r="376" spans="1:17" ht="125" x14ac:dyDescent="0.25">
      <c r="A376" s="178" t="s">
        <v>306</v>
      </c>
      <c r="B376" s="178" t="s">
        <v>306</v>
      </c>
      <c r="C376" s="178">
        <v>2020</v>
      </c>
      <c r="D376" s="178" t="s">
        <v>761</v>
      </c>
      <c r="E376" s="178" t="s">
        <v>449</v>
      </c>
      <c r="F376" s="178" t="s">
        <v>450</v>
      </c>
      <c r="G376" s="178" t="s">
        <v>762</v>
      </c>
      <c r="H376" s="178" t="s">
        <v>1089</v>
      </c>
      <c r="I376" s="178" t="s">
        <v>1087</v>
      </c>
      <c r="J376" s="178">
        <v>0</v>
      </c>
      <c r="K376" s="178" t="s">
        <v>359</v>
      </c>
      <c r="L376" s="178"/>
      <c r="M376" s="180">
        <v>0</v>
      </c>
      <c r="N376" s="229" t="s">
        <v>359</v>
      </c>
      <c r="O376" s="180">
        <v>0</v>
      </c>
      <c r="P376" s="270" t="s">
        <v>1099</v>
      </c>
      <c r="Q376" s="323" t="s">
        <v>1432</v>
      </c>
    </row>
    <row r="377" spans="1:17" ht="62.5" x14ac:dyDescent="0.25">
      <c r="A377" s="178" t="s">
        <v>306</v>
      </c>
      <c r="B377" s="178" t="s">
        <v>306</v>
      </c>
      <c r="C377" s="178">
        <v>2020</v>
      </c>
      <c r="D377" s="178" t="s">
        <v>761</v>
      </c>
      <c r="E377" s="178" t="s">
        <v>449</v>
      </c>
      <c r="F377" s="178" t="s">
        <v>450</v>
      </c>
      <c r="G377" s="178" t="s">
        <v>762</v>
      </c>
      <c r="H377" s="178" t="s">
        <v>1089</v>
      </c>
      <c r="I377" s="178" t="s">
        <v>1088</v>
      </c>
      <c r="J377" s="178">
        <v>400</v>
      </c>
      <c r="K377" s="178" t="s">
        <v>359</v>
      </c>
      <c r="L377" s="178"/>
      <c r="M377" s="180">
        <v>371</v>
      </c>
      <c r="N377" s="229">
        <v>92.75</v>
      </c>
      <c r="O377" s="180">
        <v>20</v>
      </c>
      <c r="P377" s="270" t="s">
        <v>1703</v>
      </c>
      <c r="Q377" s="316"/>
    </row>
    <row r="378" spans="1:17" ht="190.5" x14ac:dyDescent="0.35">
      <c r="A378" s="178" t="s">
        <v>306</v>
      </c>
      <c r="B378" s="178" t="s">
        <v>306</v>
      </c>
      <c r="C378" s="178">
        <v>2020</v>
      </c>
      <c r="D378" s="178" t="s">
        <v>761</v>
      </c>
      <c r="E378" s="178" t="s">
        <v>449</v>
      </c>
      <c r="F378" s="178" t="s">
        <v>450</v>
      </c>
      <c r="G378" s="178" t="s">
        <v>762</v>
      </c>
      <c r="H378" s="178" t="s">
        <v>1090</v>
      </c>
      <c r="I378" s="178" t="s">
        <v>1086</v>
      </c>
      <c r="J378" s="178">
        <v>1000</v>
      </c>
      <c r="K378" s="178" t="s">
        <v>359</v>
      </c>
      <c r="L378" s="178"/>
      <c r="M378" s="180">
        <v>164</v>
      </c>
      <c r="N378" s="229">
        <v>16.399999999999999</v>
      </c>
      <c r="O378" s="180">
        <v>8</v>
      </c>
      <c r="P378" s="270" t="s">
        <v>1099</v>
      </c>
      <c r="Q378" s="323" t="s">
        <v>1436</v>
      </c>
    </row>
    <row r="379" spans="1:17" x14ac:dyDescent="0.25">
      <c r="A379" s="178" t="s">
        <v>306</v>
      </c>
      <c r="B379" s="178" t="s">
        <v>306</v>
      </c>
      <c r="C379" s="178">
        <v>2020</v>
      </c>
      <c r="D379" s="178" t="s">
        <v>761</v>
      </c>
      <c r="E379" s="178" t="s">
        <v>449</v>
      </c>
      <c r="F379" s="178" t="s">
        <v>450</v>
      </c>
      <c r="G379" s="178" t="s">
        <v>762</v>
      </c>
      <c r="H379" s="178" t="s">
        <v>1090</v>
      </c>
      <c r="I379" s="178" t="s">
        <v>1093</v>
      </c>
      <c r="J379" s="178">
        <v>0</v>
      </c>
      <c r="K379" s="178" t="s">
        <v>359</v>
      </c>
      <c r="L379" s="178"/>
      <c r="M379" s="180">
        <v>0</v>
      </c>
      <c r="N379" s="229" t="s">
        <v>359</v>
      </c>
      <c r="O379" s="180">
        <v>0</v>
      </c>
      <c r="P379" s="173"/>
      <c r="Q379" s="316"/>
    </row>
    <row r="380" spans="1:17" ht="125" x14ac:dyDescent="0.25">
      <c r="A380" s="178" t="s">
        <v>306</v>
      </c>
      <c r="B380" s="178" t="s">
        <v>306</v>
      </c>
      <c r="C380" s="178">
        <v>2020</v>
      </c>
      <c r="D380" s="178" t="s">
        <v>761</v>
      </c>
      <c r="E380" s="178" t="s">
        <v>449</v>
      </c>
      <c r="F380" s="178" t="s">
        <v>450</v>
      </c>
      <c r="G380" s="178" t="s">
        <v>762</v>
      </c>
      <c r="H380" s="178" t="s">
        <v>1090</v>
      </c>
      <c r="I380" s="178" t="s">
        <v>1087</v>
      </c>
      <c r="J380" s="178">
        <v>300</v>
      </c>
      <c r="K380" s="178" t="s">
        <v>359</v>
      </c>
      <c r="L380" s="178"/>
      <c r="M380" s="180">
        <v>324</v>
      </c>
      <c r="N380" s="229">
        <v>108</v>
      </c>
      <c r="O380" s="180">
        <v>8</v>
      </c>
      <c r="P380" s="270" t="s">
        <v>1099</v>
      </c>
      <c r="Q380" s="323" t="s">
        <v>1432</v>
      </c>
    </row>
    <row r="381" spans="1:17" ht="62.5" x14ac:dyDescent="0.25">
      <c r="A381" s="178" t="s">
        <v>306</v>
      </c>
      <c r="B381" s="178" t="s">
        <v>306</v>
      </c>
      <c r="C381" s="178">
        <v>2020</v>
      </c>
      <c r="D381" s="178" t="s">
        <v>761</v>
      </c>
      <c r="E381" s="178" t="s">
        <v>449</v>
      </c>
      <c r="F381" s="178" t="s">
        <v>450</v>
      </c>
      <c r="G381" s="178" t="s">
        <v>762</v>
      </c>
      <c r="H381" s="178" t="s">
        <v>1090</v>
      </c>
      <c r="I381" s="178" t="s">
        <v>1088</v>
      </c>
      <c r="J381" s="178">
        <v>400</v>
      </c>
      <c r="K381" s="178" t="s">
        <v>359</v>
      </c>
      <c r="L381" s="178"/>
      <c r="M381" s="180">
        <v>321</v>
      </c>
      <c r="N381" s="229">
        <v>80.25</v>
      </c>
      <c r="O381" s="180">
        <v>20</v>
      </c>
      <c r="P381" s="270" t="s">
        <v>1703</v>
      </c>
      <c r="Q381" s="316"/>
    </row>
    <row r="382" spans="1:17" ht="190.5" x14ac:dyDescent="0.35">
      <c r="A382" s="178" t="s">
        <v>306</v>
      </c>
      <c r="B382" s="178" t="s">
        <v>306</v>
      </c>
      <c r="C382" s="178">
        <v>2020</v>
      </c>
      <c r="D382" s="178" t="s">
        <v>761</v>
      </c>
      <c r="E382" s="178" t="s">
        <v>449</v>
      </c>
      <c r="F382" s="178" t="s">
        <v>450</v>
      </c>
      <c r="G382" s="178" t="s">
        <v>762</v>
      </c>
      <c r="H382" s="178" t="s">
        <v>1091</v>
      </c>
      <c r="I382" s="178" t="s">
        <v>1086</v>
      </c>
      <c r="J382" s="178">
        <v>1000</v>
      </c>
      <c r="K382" s="178" t="s">
        <v>359</v>
      </c>
      <c r="L382" s="178"/>
      <c r="M382" s="180">
        <v>126</v>
      </c>
      <c r="N382" s="229">
        <v>12.6</v>
      </c>
      <c r="O382" s="180">
        <v>8</v>
      </c>
      <c r="P382" s="270" t="s">
        <v>1099</v>
      </c>
      <c r="Q382" s="323" t="s">
        <v>1436</v>
      </c>
    </row>
    <row r="383" spans="1:17" x14ac:dyDescent="0.25">
      <c r="A383" s="178" t="s">
        <v>306</v>
      </c>
      <c r="B383" s="178" t="s">
        <v>306</v>
      </c>
      <c r="C383" s="178">
        <v>2020</v>
      </c>
      <c r="D383" s="178" t="s">
        <v>761</v>
      </c>
      <c r="E383" s="178" t="s">
        <v>449</v>
      </c>
      <c r="F383" s="178" t="s">
        <v>450</v>
      </c>
      <c r="G383" s="178" t="s">
        <v>762</v>
      </c>
      <c r="H383" s="178" t="s">
        <v>1091</v>
      </c>
      <c r="I383" s="178" t="s">
        <v>1093</v>
      </c>
      <c r="J383" s="178">
        <v>0</v>
      </c>
      <c r="K383" s="178" t="s">
        <v>359</v>
      </c>
      <c r="L383" s="178"/>
      <c r="M383" s="180">
        <v>0</v>
      </c>
      <c r="N383" s="229" t="s">
        <v>359</v>
      </c>
      <c r="O383" s="180">
        <v>0</v>
      </c>
      <c r="P383" s="173"/>
      <c r="Q383" s="316"/>
    </row>
    <row r="384" spans="1:17" ht="125" x14ac:dyDescent="0.25">
      <c r="A384" s="178" t="s">
        <v>306</v>
      </c>
      <c r="B384" s="178" t="s">
        <v>306</v>
      </c>
      <c r="C384" s="178">
        <v>2020</v>
      </c>
      <c r="D384" s="178" t="s">
        <v>761</v>
      </c>
      <c r="E384" s="178" t="s">
        <v>449</v>
      </c>
      <c r="F384" s="178" t="s">
        <v>450</v>
      </c>
      <c r="G384" s="178" t="s">
        <v>762</v>
      </c>
      <c r="H384" s="178" t="s">
        <v>1091</v>
      </c>
      <c r="I384" s="178" t="s">
        <v>1087</v>
      </c>
      <c r="J384" s="178">
        <v>300</v>
      </c>
      <c r="K384" s="178" t="s">
        <v>359</v>
      </c>
      <c r="L384" s="178"/>
      <c r="M384" s="180">
        <v>322</v>
      </c>
      <c r="N384" s="229">
        <v>107.33</v>
      </c>
      <c r="O384" s="180">
        <v>8</v>
      </c>
      <c r="P384" s="270" t="s">
        <v>1099</v>
      </c>
      <c r="Q384" s="323" t="s">
        <v>1432</v>
      </c>
    </row>
    <row r="385" spans="1:17" ht="62.5" x14ac:dyDescent="0.25">
      <c r="A385" s="178" t="s">
        <v>306</v>
      </c>
      <c r="B385" s="178" t="s">
        <v>306</v>
      </c>
      <c r="C385" s="178">
        <v>2020</v>
      </c>
      <c r="D385" s="178" t="s">
        <v>761</v>
      </c>
      <c r="E385" s="178" t="s">
        <v>449</v>
      </c>
      <c r="F385" s="178" t="s">
        <v>450</v>
      </c>
      <c r="G385" s="178" t="s">
        <v>762</v>
      </c>
      <c r="H385" s="178" t="s">
        <v>1091</v>
      </c>
      <c r="I385" s="178" t="s">
        <v>1088</v>
      </c>
      <c r="J385" s="178">
        <v>400</v>
      </c>
      <c r="K385" s="178" t="s">
        <v>359</v>
      </c>
      <c r="L385" s="178"/>
      <c r="M385" s="180">
        <v>370</v>
      </c>
      <c r="N385" s="229">
        <v>92.5</v>
      </c>
      <c r="O385" s="180">
        <v>20</v>
      </c>
      <c r="P385" s="270" t="s">
        <v>1703</v>
      </c>
      <c r="Q385" s="316"/>
    </row>
    <row r="386" spans="1:17" ht="190.5" x14ac:dyDescent="0.35">
      <c r="A386" s="178" t="s">
        <v>306</v>
      </c>
      <c r="B386" s="178" t="s">
        <v>306</v>
      </c>
      <c r="C386" s="178">
        <v>2020</v>
      </c>
      <c r="D386" s="178" t="s">
        <v>761</v>
      </c>
      <c r="E386" s="178" t="s">
        <v>449</v>
      </c>
      <c r="F386" s="178" t="s">
        <v>450</v>
      </c>
      <c r="G386" s="178" t="s">
        <v>762</v>
      </c>
      <c r="H386" s="178" t="s">
        <v>1092</v>
      </c>
      <c r="I386" s="178" t="s">
        <v>1086</v>
      </c>
      <c r="J386" s="178">
        <v>0</v>
      </c>
      <c r="K386" s="178" t="s">
        <v>359</v>
      </c>
      <c r="L386" s="178"/>
      <c r="M386" s="180">
        <v>0</v>
      </c>
      <c r="N386" s="229" t="s">
        <v>359</v>
      </c>
      <c r="O386" s="180">
        <v>0</v>
      </c>
      <c r="P386" s="270" t="s">
        <v>1099</v>
      </c>
      <c r="Q386" s="323" t="s">
        <v>1436</v>
      </c>
    </row>
    <row r="387" spans="1:17" x14ac:dyDescent="0.25">
      <c r="A387" s="178" t="s">
        <v>306</v>
      </c>
      <c r="B387" s="178" t="s">
        <v>306</v>
      </c>
      <c r="C387" s="178">
        <v>2020</v>
      </c>
      <c r="D387" s="178" t="s">
        <v>761</v>
      </c>
      <c r="E387" s="178" t="s">
        <v>449</v>
      </c>
      <c r="F387" s="178" t="s">
        <v>450</v>
      </c>
      <c r="G387" s="178" t="s">
        <v>762</v>
      </c>
      <c r="H387" s="178" t="s">
        <v>1092</v>
      </c>
      <c r="I387" s="178" t="s">
        <v>1093</v>
      </c>
      <c r="J387" s="178">
        <v>0</v>
      </c>
      <c r="K387" s="178" t="s">
        <v>359</v>
      </c>
      <c r="L387" s="178"/>
      <c r="M387" s="180">
        <v>0</v>
      </c>
      <c r="N387" s="229" t="s">
        <v>359</v>
      </c>
      <c r="O387" s="180">
        <v>0</v>
      </c>
      <c r="P387" s="173"/>
      <c r="Q387" s="316"/>
    </row>
    <row r="388" spans="1:17" ht="125" x14ac:dyDescent="0.25">
      <c r="A388" s="178" t="s">
        <v>306</v>
      </c>
      <c r="B388" s="178" t="s">
        <v>306</v>
      </c>
      <c r="C388" s="178">
        <v>2020</v>
      </c>
      <c r="D388" s="178" t="s">
        <v>761</v>
      </c>
      <c r="E388" s="178" t="s">
        <v>449</v>
      </c>
      <c r="F388" s="178" t="s">
        <v>450</v>
      </c>
      <c r="G388" s="178" t="s">
        <v>762</v>
      </c>
      <c r="H388" s="178" t="s">
        <v>1092</v>
      </c>
      <c r="I388" s="178" t="s">
        <v>1087</v>
      </c>
      <c r="J388" s="178">
        <v>0</v>
      </c>
      <c r="K388" s="178" t="s">
        <v>359</v>
      </c>
      <c r="L388" s="178"/>
      <c r="M388" s="180">
        <v>0</v>
      </c>
      <c r="N388" s="229" t="s">
        <v>359</v>
      </c>
      <c r="O388" s="180">
        <v>0</v>
      </c>
      <c r="P388" s="270" t="s">
        <v>1099</v>
      </c>
      <c r="Q388" s="323" t="s">
        <v>1432</v>
      </c>
    </row>
    <row r="389" spans="1:17" ht="62.5" x14ac:dyDescent="0.25">
      <c r="A389" s="178" t="s">
        <v>306</v>
      </c>
      <c r="B389" s="178" t="s">
        <v>306</v>
      </c>
      <c r="C389" s="178">
        <v>2020</v>
      </c>
      <c r="D389" s="178" t="s">
        <v>761</v>
      </c>
      <c r="E389" s="178" t="s">
        <v>449</v>
      </c>
      <c r="F389" s="178" t="s">
        <v>450</v>
      </c>
      <c r="G389" s="178" t="s">
        <v>762</v>
      </c>
      <c r="H389" s="178" t="s">
        <v>1092</v>
      </c>
      <c r="I389" s="178" t="s">
        <v>1088</v>
      </c>
      <c r="J389" s="178">
        <v>400</v>
      </c>
      <c r="K389" s="178" t="s">
        <v>359</v>
      </c>
      <c r="L389" s="178"/>
      <c r="M389" s="180">
        <v>371</v>
      </c>
      <c r="N389" s="229">
        <v>92.75</v>
      </c>
      <c r="O389" s="180">
        <v>20</v>
      </c>
      <c r="P389" s="270" t="s">
        <v>1703</v>
      </c>
      <c r="Q389" s="316"/>
    </row>
    <row r="390" spans="1:17" ht="137.5" x14ac:dyDescent="0.25">
      <c r="A390" s="178" t="s">
        <v>306</v>
      </c>
      <c r="B390" s="178" t="s">
        <v>306</v>
      </c>
      <c r="C390" s="178">
        <v>2020</v>
      </c>
      <c r="D390" s="178" t="s">
        <v>765</v>
      </c>
      <c r="E390" s="178" t="s">
        <v>465</v>
      </c>
      <c r="F390" s="178" t="s">
        <v>450</v>
      </c>
      <c r="G390" s="178" t="s">
        <v>1073</v>
      </c>
      <c r="H390" s="178" t="s">
        <v>1085</v>
      </c>
      <c r="I390" s="178" t="s">
        <v>1086</v>
      </c>
      <c r="J390" s="178">
        <v>2000</v>
      </c>
      <c r="K390" s="178" t="s">
        <v>359</v>
      </c>
      <c r="L390" s="178"/>
      <c r="M390" s="180">
        <v>2631</v>
      </c>
      <c r="N390" s="229">
        <v>131.55000000000001</v>
      </c>
      <c r="O390" s="180">
        <v>16</v>
      </c>
      <c r="P390" s="380" t="s">
        <v>1389</v>
      </c>
      <c r="Q390" s="323" t="s">
        <v>1220</v>
      </c>
    </row>
    <row r="391" spans="1:17" ht="162.5" x14ac:dyDescent="0.25">
      <c r="A391" s="178" t="s">
        <v>306</v>
      </c>
      <c r="B391" s="178" t="s">
        <v>306</v>
      </c>
      <c r="C391" s="178">
        <v>2020</v>
      </c>
      <c r="D391" s="178" t="s">
        <v>765</v>
      </c>
      <c r="E391" s="178" t="s">
        <v>465</v>
      </c>
      <c r="F391" s="178" t="s">
        <v>450</v>
      </c>
      <c r="G391" s="178" t="s">
        <v>1073</v>
      </c>
      <c r="H391" s="178" t="s">
        <v>1085</v>
      </c>
      <c r="I391" s="178" t="s">
        <v>1093</v>
      </c>
      <c r="J391" s="178">
        <v>1500</v>
      </c>
      <c r="K391" s="178" t="s">
        <v>359</v>
      </c>
      <c r="L391" s="178"/>
      <c r="M391" s="180">
        <v>1078</v>
      </c>
      <c r="N391" s="229">
        <v>71.87</v>
      </c>
      <c r="O391" s="180">
        <v>81</v>
      </c>
      <c r="P391" s="563" t="s">
        <v>1734</v>
      </c>
      <c r="Q391" s="563" t="s">
        <v>1731</v>
      </c>
    </row>
    <row r="392" spans="1:17" ht="75" x14ac:dyDescent="0.25">
      <c r="A392" s="178" t="s">
        <v>306</v>
      </c>
      <c r="B392" s="178" t="s">
        <v>306</v>
      </c>
      <c r="C392" s="178">
        <v>2020</v>
      </c>
      <c r="D392" s="178" t="s">
        <v>765</v>
      </c>
      <c r="E392" s="178" t="s">
        <v>465</v>
      </c>
      <c r="F392" s="178" t="s">
        <v>450</v>
      </c>
      <c r="G392" s="178" t="s">
        <v>1073</v>
      </c>
      <c r="H392" s="178" t="s">
        <v>1085</v>
      </c>
      <c r="I392" s="178" t="s">
        <v>1088</v>
      </c>
      <c r="J392" s="178">
        <v>2000</v>
      </c>
      <c r="K392" s="178" t="s">
        <v>359</v>
      </c>
      <c r="L392" s="178"/>
      <c r="M392" s="180">
        <v>2667</v>
      </c>
      <c r="N392" s="229">
        <v>133.35</v>
      </c>
      <c r="O392" s="180">
        <v>212</v>
      </c>
      <c r="P392" s="564" t="s">
        <v>1696</v>
      </c>
      <c r="Q392" s="316"/>
    </row>
    <row r="393" spans="1:17" ht="137.5" x14ac:dyDescent="0.25">
      <c r="A393" s="178" t="s">
        <v>306</v>
      </c>
      <c r="B393" s="178" t="s">
        <v>306</v>
      </c>
      <c r="C393" s="178">
        <v>2020</v>
      </c>
      <c r="D393" s="178" t="s">
        <v>765</v>
      </c>
      <c r="E393" s="178" t="s">
        <v>465</v>
      </c>
      <c r="F393" s="178" t="s">
        <v>450</v>
      </c>
      <c r="G393" s="178" t="s">
        <v>1073</v>
      </c>
      <c r="H393" s="178" t="s">
        <v>1089</v>
      </c>
      <c r="I393" s="178" t="s">
        <v>1086</v>
      </c>
      <c r="J393" s="178">
        <v>10</v>
      </c>
      <c r="K393" s="178" t="s">
        <v>359</v>
      </c>
      <c r="L393" s="178"/>
      <c r="M393" s="180">
        <v>0</v>
      </c>
      <c r="N393" s="229">
        <v>0</v>
      </c>
      <c r="O393" s="180">
        <v>0</v>
      </c>
      <c r="P393" s="380" t="s">
        <v>1390</v>
      </c>
      <c r="Q393" s="323" t="s">
        <v>1220</v>
      </c>
    </row>
    <row r="394" spans="1:17" x14ac:dyDescent="0.25">
      <c r="A394" s="178" t="s">
        <v>306</v>
      </c>
      <c r="B394" s="178" t="s">
        <v>306</v>
      </c>
      <c r="C394" s="178">
        <v>2020</v>
      </c>
      <c r="D394" s="178" t="s">
        <v>765</v>
      </c>
      <c r="E394" s="178" t="s">
        <v>465</v>
      </c>
      <c r="F394" s="178" t="s">
        <v>450</v>
      </c>
      <c r="G394" s="178" t="s">
        <v>1073</v>
      </c>
      <c r="H394" s="178" t="s">
        <v>1089</v>
      </c>
      <c r="I394" s="178" t="s">
        <v>1093</v>
      </c>
      <c r="J394" s="178">
        <v>0</v>
      </c>
      <c r="K394" s="178" t="s">
        <v>359</v>
      </c>
      <c r="L394" s="178"/>
      <c r="M394" s="180">
        <v>0</v>
      </c>
      <c r="N394" s="229" t="s">
        <v>359</v>
      </c>
      <c r="O394" s="180">
        <v>0</v>
      </c>
      <c r="P394" s="173"/>
      <c r="Q394" s="316"/>
    </row>
    <row r="395" spans="1:17" ht="75" x14ac:dyDescent="0.25">
      <c r="A395" s="178" t="s">
        <v>306</v>
      </c>
      <c r="B395" s="178" t="s">
        <v>306</v>
      </c>
      <c r="C395" s="178">
        <v>2020</v>
      </c>
      <c r="D395" s="178" t="s">
        <v>765</v>
      </c>
      <c r="E395" s="178" t="s">
        <v>465</v>
      </c>
      <c r="F395" s="178" t="s">
        <v>450</v>
      </c>
      <c r="G395" s="178" t="s">
        <v>1073</v>
      </c>
      <c r="H395" s="178" t="s">
        <v>1089</v>
      </c>
      <c r="I395" s="178" t="s">
        <v>1088</v>
      </c>
      <c r="J395" s="178">
        <v>100</v>
      </c>
      <c r="K395" s="178" t="s">
        <v>359</v>
      </c>
      <c r="L395" s="178"/>
      <c r="M395" s="180">
        <v>106</v>
      </c>
      <c r="N395" s="229">
        <v>106</v>
      </c>
      <c r="O395" s="180">
        <v>106</v>
      </c>
      <c r="P395" s="270" t="s">
        <v>1696</v>
      </c>
      <c r="Q395" s="316"/>
    </row>
    <row r="396" spans="1:17" ht="137.5" x14ac:dyDescent="0.25">
      <c r="A396" s="178" t="s">
        <v>306</v>
      </c>
      <c r="B396" s="178" t="s">
        <v>306</v>
      </c>
      <c r="C396" s="178">
        <v>2020</v>
      </c>
      <c r="D396" s="178" t="s">
        <v>765</v>
      </c>
      <c r="E396" s="178" t="s">
        <v>465</v>
      </c>
      <c r="F396" s="178" t="s">
        <v>450</v>
      </c>
      <c r="G396" s="178" t="s">
        <v>1073</v>
      </c>
      <c r="H396" s="178" t="s">
        <v>1090</v>
      </c>
      <c r="I396" s="178" t="s">
        <v>1086</v>
      </c>
      <c r="J396" s="178">
        <v>500</v>
      </c>
      <c r="K396" s="178" t="s">
        <v>359</v>
      </c>
      <c r="L396" s="178"/>
      <c r="M396" s="180">
        <v>522</v>
      </c>
      <c r="N396" s="229">
        <v>104.4</v>
      </c>
      <c r="O396" s="180">
        <v>16</v>
      </c>
      <c r="P396" s="380" t="s">
        <v>1389</v>
      </c>
      <c r="Q396" s="323" t="s">
        <v>1220</v>
      </c>
    </row>
    <row r="397" spans="1:17" x14ac:dyDescent="0.25">
      <c r="A397" s="178" t="s">
        <v>306</v>
      </c>
      <c r="B397" s="178" t="s">
        <v>306</v>
      </c>
      <c r="C397" s="178">
        <v>2020</v>
      </c>
      <c r="D397" s="178" t="s">
        <v>765</v>
      </c>
      <c r="E397" s="178" t="s">
        <v>465</v>
      </c>
      <c r="F397" s="178" t="s">
        <v>450</v>
      </c>
      <c r="G397" s="178" t="s">
        <v>1073</v>
      </c>
      <c r="H397" s="178" t="s">
        <v>1090</v>
      </c>
      <c r="I397" s="178" t="s">
        <v>1093</v>
      </c>
      <c r="J397" s="178">
        <v>0</v>
      </c>
      <c r="K397" s="178" t="s">
        <v>359</v>
      </c>
      <c r="L397" s="178"/>
      <c r="M397" s="180">
        <v>12</v>
      </c>
      <c r="N397" s="229" t="s">
        <v>1094</v>
      </c>
      <c r="O397" s="180">
        <v>12</v>
      </c>
      <c r="P397" s="173"/>
      <c r="Q397" s="316"/>
    </row>
    <row r="398" spans="1:17" ht="75" x14ac:dyDescent="0.25">
      <c r="A398" s="178" t="s">
        <v>306</v>
      </c>
      <c r="B398" s="178" t="s">
        <v>306</v>
      </c>
      <c r="C398" s="178">
        <v>2020</v>
      </c>
      <c r="D398" s="178" t="s">
        <v>765</v>
      </c>
      <c r="E398" s="178" t="s">
        <v>465</v>
      </c>
      <c r="F398" s="178" t="s">
        <v>450</v>
      </c>
      <c r="G398" s="178" t="s">
        <v>1073</v>
      </c>
      <c r="H398" s="178" t="s">
        <v>1090</v>
      </c>
      <c r="I398" s="178" t="s">
        <v>1088</v>
      </c>
      <c r="J398" s="178">
        <v>100</v>
      </c>
      <c r="K398" s="178" t="s">
        <v>359</v>
      </c>
      <c r="L398" s="178"/>
      <c r="M398" s="180">
        <v>106</v>
      </c>
      <c r="N398" s="229">
        <v>106</v>
      </c>
      <c r="O398" s="180">
        <v>106</v>
      </c>
      <c r="P398" s="270" t="s">
        <v>1696</v>
      </c>
      <c r="Q398" s="316"/>
    </row>
    <row r="399" spans="1:17" ht="137.5" x14ac:dyDescent="0.25">
      <c r="A399" s="178" t="s">
        <v>306</v>
      </c>
      <c r="B399" s="178" t="s">
        <v>306</v>
      </c>
      <c r="C399" s="178">
        <v>2020</v>
      </c>
      <c r="D399" s="178" t="s">
        <v>765</v>
      </c>
      <c r="E399" s="178" t="s">
        <v>465</v>
      </c>
      <c r="F399" s="178" t="s">
        <v>450</v>
      </c>
      <c r="G399" s="178" t="s">
        <v>1073</v>
      </c>
      <c r="H399" s="178" t="s">
        <v>1091</v>
      </c>
      <c r="I399" s="178" t="s">
        <v>1086</v>
      </c>
      <c r="J399" s="178">
        <v>500</v>
      </c>
      <c r="K399" s="178" t="s">
        <v>359</v>
      </c>
      <c r="L399" s="684" t="s">
        <v>2069</v>
      </c>
      <c r="M399" s="180">
        <v>509</v>
      </c>
      <c r="N399" s="229">
        <v>101.8</v>
      </c>
      <c r="O399" s="180">
        <v>16</v>
      </c>
      <c r="P399" s="380" t="s">
        <v>1389</v>
      </c>
      <c r="Q399" s="323" t="s">
        <v>1220</v>
      </c>
    </row>
    <row r="400" spans="1:17" x14ac:dyDescent="0.25">
      <c r="A400" s="178" t="s">
        <v>306</v>
      </c>
      <c r="B400" s="178" t="s">
        <v>306</v>
      </c>
      <c r="C400" s="178">
        <v>2020</v>
      </c>
      <c r="D400" s="178" t="s">
        <v>765</v>
      </c>
      <c r="E400" s="178" t="s">
        <v>465</v>
      </c>
      <c r="F400" s="178" t="s">
        <v>450</v>
      </c>
      <c r="G400" s="178" t="s">
        <v>1073</v>
      </c>
      <c r="H400" s="178" t="s">
        <v>1091</v>
      </c>
      <c r="I400" s="178" t="s">
        <v>1093</v>
      </c>
      <c r="J400" s="178">
        <v>0</v>
      </c>
      <c r="K400" s="178" t="s">
        <v>359</v>
      </c>
      <c r="L400" s="178"/>
      <c r="M400" s="180">
        <v>9</v>
      </c>
      <c r="N400" s="229" t="s">
        <v>1094</v>
      </c>
      <c r="O400" s="180">
        <v>9</v>
      </c>
      <c r="P400" s="173"/>
      <c r="Q400" s="316"/>
    </row>
    <row r="401" spans="1:17" ht="75" x14ac:dyDescent="0.25">
      <c r="A401" s="178" t="s">
        <v>306</v>
      </c>
      <c r="B401" s="178" t="s">
        <v>306</v>
      </c>
      <c r="C401" s="178">
        <v>2020</v>
      </c>
      <c r="D401" s="178" t="s">
        <v>765</v>
      </c>
      <c r="E401" s="178" t="s">
        <v>465</v>
      </c>
      <c r="F401" s="178" t="s">
        <v>450</v>
      </c>
      <c r="G401" s="178" t="s">
        <v>1073</v>
      </c>
      <c r="H401" s="178" t="s">
        <v>1091</v>
      </c>
      <c r="I401" s="178" t="s">
        <v>1088</v>
      </c>
      <c r="J401" s="178">
        <v>100</v>
      </c>
      <c r="K401" s="178" t="s">
        <v>359</v>
      </c>
      <c r="L401" s="684" t="s">
        <v>2069</v>
      </c>
      <c r="M401" s="180">
        <v>103</v>
      </c>
      <c r="N401" s="229">
        <v>103</v>
      </c>
      <c r="O401" s="180">
        <v>103</v>
      </c>
      <c r="P401" s="270" t="s">
        <v>1696</v>
      </c>
      <c r="Q401" s="316"/>
    </row>
    <row r="402" spans="1:17" ht="137.5" x14ac:dyDescent="0.25">
      <c r="A402" s="178" t="s">
        <v>306</v>
      </c>
      <c r="B402" s="178" t="s">
        <v>306</v>
      </c>
      <c r="C402" s="178">
        <v>2020</v>
      </c>
      <c r="D402" s="178" t="s">
        <v>765</v>
      </c>
      <c r="E402" s="178" t="s">
        <v>465</v>
      </c>
      <c r="F402" s="178" t="s">
        <v>450</v>
      </c>
      <c r="G402" s="178" t="s">
        <v>1073</v>
      </c>
      <c r="H402" s="178" t="s">
        <v>1092</v>
      </c>
      <c r="I402" s="178" t="s">
        <v>1086</v>
      </c>
      <c r="J402" s="178">
        <v>0</v>
      </c>
      <c r="K402" s="178" t="s">
        <v>359</v>
      </c>
      <c r="L402" s="178"/>
      <c r="M402" s="180">
        <v>0</v>
      </c>
      <c r="N402" s="229" t="s">
        <v>359</v>
      </c>
      <c r="O402" s="180">
        <v>0</v>
      </c>
      <c r="P402" s="173"/>
      <c r="Q402" s="323" t="s">
        <v>1220</v>
      </c>
    </row>
    <row r="403" spans="1:17" x14ac:dyDescent="0.25">
      <c r="A403" s="178" t="s">
        <v>306</v>
      </c>
      <c r="B403" s="178" t="s">
        <v>306</v>
      </c>
      <c r="C403" s="178">
        <v>2020</v>
      </c>
      <c r="D403" s="178" t="s">
        <v>765</v>
      </c>
      <c r="E403" s="178" t="s">
        <v>465</v>
      </c>
      <c r="F403" s="178" t="s">
        <v>450</v>
      </c>
      <c r="G403" s="178" t="s">
        <v>1073</v>
      </c>
      <c r="H403" s="178" t="s">
        <v>1092</v>
      </c>
      <c r="I403" s="178" t="s">
        <v>1093</v>
      </c>
      <c r="J403" s="178">
        <v>0</v>
      </c>
      <c r="K403" s="178" t="s">
        <v>359</v>
      </c>
      <c r="L403" s="178"/>
      <c r="M403" s="180">
        <v>0</v>
      </c>
      <c r="N403" s="229" t="s">
        <v>359</v>
      </c>
      <c r="O403" s="180">
        <v>0</v>
      </c>
      <c r="P403" s="173"/>
      <c r="Q403" s="316"/>
    </row>
    <row r="404" spans="1:17" ht="75" x14ac:dyDescent="0.25">
      <c r="A404" s="178" t="s">
        <v>306</v>
      </c>
      <c r="B404" s="178" t="s">
        <v>306</v>
      </c>
      <c r="C404" s="178">
        <v>2020</v>
      </c>
      <c r="D404" s="178" t="s">
        <v>765</v>
      </c>
      <c r="E404" s="178" t="s">
        <v>465</v>
      </c>
      <c r="F404" s="178" t="s">
        <v>450</v>
      </c>
      <c r="G404" s="178" t="s">
        <v>1073</v>
      </c>
      <c r="H404" s="178" t="s">
        <v>1092</v>
      </c>
      <c r="I404" s="178" t="s">
        <v>1088</v>
      </c>
      <c r="J404" s="178">
        <v>100</v>
      </c>
      <c r="K404" s="178" t="s">
        <v>359</v>
      </c>
      <c r="L404" s="178"/>
      <c r="M404" s="180">
        <v>106</v>
      </c>
      <c r="N404" s="229">
        <v>106</v>
      </c>
      <c r="O404" s="180">
        <v>106</v>
      </c>
      <c r="P404" s="270" t="s">
        <v>1696</v>
      </c>
      <c r="Q404" s="316"/>
    </row>
    <row r="405" spans="1:17" ht="137.5" x14ac:dyDescent="0.25">
      <c r="A405" s="178" t="s">
        <v>306</v>
      </c>
      <c r="B405" s="178" t="s">
        <v>306</v>
      </c>
      <c r="C405" s="178">
        <v>2020</v>
      </c>
      <c r="D405" s="178" t="s">
        <v>774</v>
      </c>
      <c r="E405" s="178" t="s">
        <v>465</v>
      </c>
      <c r="F405" s="178" t="s">
        <v>450</v>
      </c>
      <c r="G405" s="178" t="s">
        <v>1072</v>
      </c>
      <c r="H405" s="178" t="s">
        <v>1085</v>
      </c>
      <c r="I405" s="178" t="s">
        <v>1086</v>
      </c>
      <c r="J405" s="178">
        <v>200</v>
      </c>
      <c r="K405" s="178" t="s">
        <v>359</v>
      </c>
      <c r="L405" s="178"/>
      <c r="M405" s="180">
        <v>216</v>
      </c>
      <c r="N405" s="229">
        <v>108</v>
      </c>
      <c r="O405" s="180">
        <v>10</v>
      </c>
      <c r="P405" s="380" t="s">
        <v>1391</v>
      </c>
      <c r="Q405" s="323" t="s">
        <v>1220</v>
      </c>
    </row>
    <row r="406" spans="1:17" ht="162.5" x14ac:dyDescent="0.25">
      <c r="A406" s="178" t="s">
        <v>306</v>
      </c>
      <c r="B406" s="178" t="s">
        <v>306</v>
      </c>
      <c r="C406" s="178">
        <v>2020</v>
      </c>
      <c r="D406" s="178" t="s">
        <v>774</v>
      </c>
      <c r="E406" s="178" t="s">
        <v>465</v>
      </c>
      <c r="F406" s="178" t="s">
        <v>450</v>
      </c>
      <c r="G406" s="178" t="s">
        <v>1072</v>
      </c>
      <c r="H406" s="178" t="s">
        <v>1085</v>
      </c>
      <c r="I406" s="178" t="s">
        <v>1093</v>
      </c>
      <c r="J406" s="178">
        <v>40</v>
      </c>
      <c r="K406" s="178" t="s">
        <v>359</v>
      </c>
      <c r="L406" s="178"/>
      <c r="M406" s="180">
        <v>62</v>
      </c>
      <c r="N406" s="229">
        <v>155</v>
      </c>
      <c r="O406" s="180">
        <v>24</v>
      </c>
      <c r="P406" s="563" t="s">
        <v>1734</v>
      </c>
      <c r="Q406" s="563" t="s">
        <v>1731</v>
      </c>
    </row>
    <row r="407" spans="1:17" ht="75" x14ac:dyDescent="0.25">
      <c r="A407" s="178" t="s">
        <v>306</v>
      </c>
      <c r="B407" s="178" t="s">
        <v>306</v>
      </c>
      <c r="C407" s="178">
        <v>2020</v>
      </c>
      <c r="D407" s="178" t="s">
        <v>774</v>
      </c>
      <c r="E407" s="178" t="s">
        <v>465</v>
      </c>
      <c r="F407" s="178" t="s">
        <v>450</v>
      </c>
      <c r="G407" s="178" t="s">
        <v>1072</v>
      </c>
      <c r="H407" s="178" t="s">
        <v>1085</v>
      </c>
      <c r="I407" s="178" t="s">
        <v>1088</v>
      </c>
      <c r="J407" s="178">
        <v>0</v>
      </c>
      <c r="K407" s="178" t="s">
        <v>359</v>
      </c>
      <c r="L407" s="178"/>
      <c r="M407" s="180">
        <v>39</v>
      </c>
      <c r="N407" s="229" t="s">
        <v>1094</v>
      </c>
      <c r="O407" s="180">
        <v>26</v>
      </c>
      <c r="P407" s="564" t="s">
        <v>1696</v>
      </c>
      <c r="Q407" s="316"/>
    </row>
    <row r="408" spans="1:17" ht="137.5" x14ac:dyDescent="0.25">
      <c r="A408" s="178" t="s">
        <v>306</v>
      </c>
      <c r="B408" s="178" t="s">
        <v>306</v>
      </c>
      <c r="C408" s="178">
        <v>2020</v>
      </c>
      <c r="D408" s="178" t="s">
        <v>774</v>
      </c>
      <c r="E408" s="178" t="s">
        <v>465</v>
      </c>
      <c r="F408" s="178" t="s">
        <v>450</v>
      </c>
      <c r="G408" s="178" t="s">
        <v>1072</v>
      </c>
      <c r="H408" s="178" t="s">
        <v>1089</v>
      </c>
      <c r="I408" s="178" t="s">
        <v>1086</v>
      </c>
      <c r="J408" s="178">
        <v>0</v>
      </c>
      <c r="K408" s="178" t="s">
        <v>359</v>
      </c>
      <c r="L408" s="178"/>
      <c r="M408" s="180">
        <v>0</v>
      </c>
      <c r="N408" s="229" t="s">
        <v>359</v>
      </c>
      <c r="O408" s="180">
        <v>0</v>
      </c>
      <c r="P408" s="173"/>
      <c r="Q408" s="323" t="s">
        <v>1220</v>
      </c>
    </row>
    <row r="409" spans="1:17" x14ac:dyDescent="0.25">
      <c r="A409" s="178" t="s">
        <v>306</v>
      </c>
      <c r="B409" s="178" t="s">
        <v>306</v>
      </c>
      <c r="C409" s="178">
        <v>2020</v>
      </c>
      <c r="D409" s="178" t="s">
        <v>774</v>
      </c>
      <c r="E409" s="178" t="s">
        <v>465</v>
      </c>
      <c r="F409" s="178" t="s">
        <v>450</v>
      </c>
      <c r="G409" s="178" t="s">
        <v>1072</v>
      </c>
      <c r="H409" s="178" t="s">
        <v>1089</v>
      </c>
      <c r="I409" s="178" t="s">
        <v>1093</v>
      </c>
      <c r="J409" s="178">
        <v>0</v>
      </c>
      <c r="K409" s="178" t="s">
        <v>359</v>
      </c>
      <c r="L409" s="178"/>
      <c r="M409" s="180">
        <v>0</v>
      </c>
      <c r="N409" s="229" t="s">
        <v>359</v>
      </c>
      <c r="O409" s="180">
        <v>0</v>
      </c>
      <c r="P409" s="173"/>
      <c r="Q409" s="316"/>
    </row>
    <row r="410" spans="1:17" ht="75" x14ac:dyDescent="0.25">
      <c r="A410" s="178" t="s">
        <v>306</v>
      </c>
      <c r="B410" s="178" t="s">
        <v>306</v>
      </c>
      <c r="C410" s="178">
        <v>2020</v>
      </c>
      <c r="D410" s="178" t="s">
        <v>774</v>
      </c>
      <c r="E410" s="178" t="s">
        <v>465</v>
      </c>
      <c r="F410" s="178" t="s">
        <v>450</v>
      </c>
      <c r="G410" s="178" t="s">
        <v>1072</v>
      </c>
      <c r="H410" s="178" t="s">
        <v>1089</v>
      </c>
      <c r="I410" s="178" t="s">
        <v>1088</v>
      </c>
      <c r="J410" s="178">
        <v>0</v>
      </c>
      <c r="K410" s="178" t="s">
        <v>359</v>
      </c>
      <c r="L410" s="178"/>
      <c r="M410" s="180">
        <v>0</v>
      </c>
      <c r="N410" s="229" t="s">
        <v>359</v>
      </c>
      <c r="O410" s="180">
        <v>0</v>
      </c>
      <c r="P410" s="270" t="s">
        <v>1696</v>
      </c>
      <c r="Q410" s="316"/>
    </row>
    <row r="411" spans="1:17" ht="137.5" x14ac:dyDescent="0.25">
      <c r="A411" s="178" t="s">
        <v>306</v>
      </c>
      <c r="B411" s="178" t="s">
        <v>306</v>
      </c>
      <c r="C411" s="178">
        <v>2020</v>
      </c>
      <c r="D411" s="178" t="s">
        <v>774</v>
      </c>
      <c r="E411" s="178" t="s">
        <v>465</v>
      </c>
      <c r="F411" s="178" t="s">
        <v>450</v>
      </c>
      <c r="G411" s="178" t="s">
        <v>1072</v>
      </c>
      <c r="H411" s="178" t="s">
        <v>1090</v>
      </c>
      <c r="I411" s="178" t="s">
        <v>1086</v>
      </c>
      <c r="J411" s="178">
        <v>200</v>
      </c>
      <c r="K411" s="178" t="s">
        <v>359</v>
      </c>
      <c r="L411" s="178"/>
      <c r="M411" s="180">
        <v>216</v>
      </c>
      <c r="N411" s="229">
        <v>108</v>
      </c>
      <c r="O411" s="180">
        <v>10</v>
      </c>
      <c r="P411" s="380" t="s">
        <v>1391</v>
      </c>
      <c r="Q411" s="323" t="s">
        <v>1220</v>
      </c>
    </row>
    <row r="412" spans="1:17" x14ac:dyDescent="0.25">
      <c r="A412" s="178" t="s">
        <v>306</v>
      </c>
      <c r="B412" s="178" t="s">
        <v>306</v>
      </c>
      <c r="C412" s="178">
        <v>2020</v>
      </c>
      <c r="D412" s="178" t="s">
        <v>774</v>
      </c>
      <c r="E412" s="178" t="s">
        <v>465</v>
      </c>
      <c r="F412" s="178" t="s">
        <v>450</v>
      </c>
      <c r="G412" s="178" t="s">
        <v>1072</v>
      </c>
      <c r="H412" s="178" t="s">
        <v>1090</v>
      </c>
      <c r="I412" s="178" t="s">
        <v>1093</v>
      </c>
      <c r="J412" s="178">
        <v>0</v>
      </c>
      <c r="K412" s="178" t="s">
        <v>359</v>
      </c>
      <c r="L412" s="178"/>
      <c r="M412" s="180">
        <v>0</v>
      </c>
      <c r="N412" s="229" t="s">
        <v>359</v>
      </c>
      <c r="O412" s="180">
        <v>0</v>
      </c>
      <c r="P412" s="173"/>
      <c r="Q412" s="316"/>
    </row>
    <row r="413" spans="1:17" ht="75" x14ac:dyDescent="0.25">
      <c r="A413" s="178" t="s">
        <v>306</v>
      </c>
      <c r="B413" s="178" t="s">
        <v>306</v>
      </c>
      <c r="C413" s="178">
        <v>2020</v>
      </c>
      <c r="D413" s="178" t="s">
        <v>774</v>
      </c>
      <c r="E413" s="178" t="s">
        <v>465</v>
      </c>
      <c r="F413" s="178" t="s">
        <v>450</v>
      </c>
      <c r="G413" s="178" t="s">
        <v>1072</v>
      </c>
      <c r="H413" s="178" t="s">
        <v>1090</v>
      </c>
      <c r="I413" s="178" t="s">
        <v>1088</v>
      </c>
      <c r="J413" s="178">
        <v>0</v>
      </c>
      <c r="K413" s="178" t="s">
        <v>359</v>
      </c>
      <c r="L413" s="178"/>
      <c r="M413" s="180">
        <v>0</v>
      </c>
      <c r="N413" s="229" t="s">
        <v>359</v>
      </c>
      <c r="O413" s="180">
        <v>0</v>
      </c>
      <c r="P413" s="270" t="s">
        <v>1696</v>
      </c>
      <c r="Q413" s="316"/>
    </row>
    <row r="414" spans="1:17" ht="137.5" x14ac:dyDescent="0.25">
      <c r="A414" s="178" t="s">
        <v>306</v>
      </c>
      <c r="B414" s="178" t="s">
        <v>306</v>
      </c>
      <c r="C414" s="178">
        <v>2020</v>
      </c>
      <c r="D414" s="178" t="s">
        <v>774</v>
      </c>
      <c r="E414" s="178" t="s">
        <v>465</v>
      </c>
      <c r="F414" s="178" t="s">
        <v>450</v>
      </c>
      <c r="G414" s="178" t="s">
        <v>1072</v>
      </c>
      <c r="H414" s="178" t="s">
        <v>1091</v>
      </c>
      <c r="I414" s="178" t="s">
        <v>1086</v>
      </c>
      <c r="J414" s="178">
        <v>200</v>
      </c>
      <c r="K414" s="178" t="s">
        <v>359</v>
      </c>
      <c r="L414" s="178"/>
      <c r="M414" s="180">
        <v>215</v>
      </c>
      <c r="N414" s="229">
        <v>107.5</v>
      </c>
      <c r="O414" s="180">
        <v>10</v>
      </c>
      <c r="P414" s="380" t="s">
        <v>1391</v>
      </c>
      <c r="Q414" s="323" t="s">
        <v>1220</v>
      </c>
    </row>
    <row r="415" spans="1:17" x14ac:dyDescent="0.25">
      <c r="A415" s="178" t="s">
        <v>306</v>
      </c>
      <c r="B415" s="178" t="s">
        <v>306</v>
      </c>
      <c r="C415" s="178">
        <v>2020</v>
      </c>
      <c r="D415" s="178" t="s">
        <v>774</v>
      </c>
      <c r="E415" s="178" t="s">
        <v>465</v>
      </c>
      <c r="F415" s="178" t="s">
        <v>450</v>
      </c>
      <c r="G415" s="178" t="s">
        <v>1072</v>
      </c>
      <c r="H415" s="178" t="s">
        <v>1091</v>
      </c>
      <c r="I415" s="178" t="s">
        <v>1093</v>
      </c>
      <c r="J415" s="178">
        <v>0</v>
      </c>
      <c r="K415" s="178" t="s">
        <v>359</v>
      </c>
      <c r="L415" s="178"/>
      <c r="M415" s="180">
        <v>0</v>
      </c>
      <c r="N415" s="229" t="s">
        <v>359</v>
      </c>
      <c r="O415" s="180">
        <v>0</v>
      </c>
      <c r="P415" s="173"/>
      <c r="Q415" s="316"/>
    </row>
    <row r="416" spans="1:17" ht="75" x14ac:dyDescent="0.25">
      <c r="A416" s="178" t="s">
        <v>306</v>
      </c>
      <c r="B416" s="178" t="s">
        <v>306</v>
      </c>
      <c r="C416" s="178">
        <v>2020</v>
      </c>
      <c r="D416" s="178" t="s">
        <v>774</v>
      </c>
      <c r="E416" s="178" t="s">
        <v>465</v>
      </c>
      <c r="F416" s="178" t="s">
        <v>450</v>
      </c>
      <c r="G416" s="178" t="s">
        <v>1072</v>
      </c>
      <c r="H416" s="178" t="s">
        <v>1091</v>
      </c>
      <c r="I416" s="178" t="s">
        <v>1088</v>
      </c>
      <c r="J416" s="178">
        <v>0</v>
      </c>
      <c r="K416" s="178" t="s">
        <v>359</v>
      </c>
      <c r="L416" s="178"/>
      <c r="M416" s="180">
        <v>0</v>
      </c>
      <c r="N416" s="229" t="s">
        <v>359</v>
      </c>
      <c r="O416" s="180">
        <v>0</v>
      </c>
      <c r="P416" s="270" t="s">
        <v>1696</v>
      </c>
      <c r="Q416" s="316"/>
    </row>
    <row r="417" spans="1:17" ht="137.5" x14ac:dyDescent="0.25">
      <c r="A417" s="178" t="s">
        <v>306</v>
      </c>
      <c r="B417" s="178" t="s">
        <v>306</v>
      </c>
      <c r="C417" s="178">
        <v>2020</v>
      </c>
      <c r="D417" s="178" t="s">
        <v>774</v>
      </c>
      <c r="E417" s="178" t="s">
        <v>465</v>
      </c>
      <c r="F417" s="178" t="s">
        <v>450</v>
      </c>
      <c r="G417" s="178" t="s">
        <v>1072</v>
      </c>
      <c r="H417" s="178" t="s">
        <v>1092</v>
      </c>
      <c r="I417" s="178" t="s">
        <v>1086</v>
      </c>
      <c r="J417" s="178">
        <v>0</v>
      </c>
      <c r="K417" s="178" t="s">
        <v>359</v>
      </c>
      <c r="L417" s="178"/>
      <c r="M417" s="180">
        <v>0</v>
      </c>
      <c r="N417" s="229" t="s">
        <v>359</v>
      </c>
      <c r="O417" s="180">
        <v>0</v>
      </c>
      <c r="P417" s="173"/>
      <c r="Q417" s="323" t="s">
        <v>1220</v>
      </c>
    </row>
    <row r="418" spans="1:17" x14ac:dyDescent="0.25">
      <c r="A418" s="178" t="s">
        <v>306</v>
      </c>
      <c r="B418" s="178" t="s">
        <v>306</v>
      </c>
      <c r="C418" s="178">
        <v>2020</v>
      </c>
      <c r="D418" s="178" t="s">
        <v>774</v>
      </c>
      <c r="E418" s="178" t="s">
        <v>465</v>
      </c>
      <c r="F418" s="178" t="s">
        <v>450</v>
      </c>
      <c r="G418" s="178" t="s">
        <v>1072</v>
      </c>
      <c r="H418" s="178" t="s">
        <v>1092</v>
      </c>
      <c r="I418" s="178" t="s">
        <v>1093</v>
      </c>
      <c r="J418" s="178">
        <v>0</v>
      </c>
      <c r="K418" s="178" t="s">
        <v>359</v>
      </c>
      <c r="L418" s="178"/>
      <c r="M418" s="180">
        <v>0</v>
      </c>
      <c r="N418" s="229" t="s">
        <v>359</v>
      </c>
      <c r="O418" s="180">
        <v>0</v>
      </c>
      <c r="P418" s="173"/>
      <c r="Q418" s="316"/>
    </row>
    <row r="419" spans="1:17" ht="75" x14ac:dyDescent="0.25">
      <c r="A419" s="178" t="s">
        <v>306</v>
      </c>
      <c r="B419" s="178" t="s">
        <v>306</v>
      </c>
      <c r="C419" s="178">
        <v>2020</v>
      </c>
      <c r="D419" s="178" t="s">
        <v>774</v>
      </c>
      <c r="E419" s="178" t="s">
        <v>465</v>
      </c>
      <c r="F419" s="178" t="s">
        <v>450</v>
      </c>
      <c r="G419" s="178" t="s">
        <v>1072</v>
      </c>
      <c r="H419" s="178" t="s">
        <v>1092</v>
      </c>
      <c r="I419" s="178" t="s">
        <v>1088</v>
      </c>
      <c r="J419" s="178">
        <v>0</v>
      </c>
      <c r="K419" s="178" t="s">
        <v>359</v>
      </c>
      <c r="L419" s="178"/>
      <c r="M419" s="180">
        <v>0</v>
      </c>
      <c r="N419" s="229" t="s">
        <v>359</v>
      </c>
      <c r="O419" s="180">
        <v>0</v>
      </c>
      <c r="P419" s="270" t="s">
        <v>1696</v>
      </c>
      <c r="Q419" s="316"/>
    </row>
    <row r="420" spans="1:17" ht="162.5" x14ac:dyDescent="0.25">
      <c r="A420" s="178" t="s">
        <v>306</v>
      </c>
      <c r="B420" s="178" t="s">
        <v>306</v>
      </c>
      <c r="C420" s="178">
        <v>2020</v>
      </c>
      <c r="D420" s="178" t="s">
        <v>788</v>
      </c>
      <c r="E420" s="178" t="s">
        <v>465</v>
      </c>
      <c r="F420" s="178" t="s">
        <v>450</v>
      </c>
      <c r="G420" s="178" t="s">
        <v>809</v>
      </c>
      <c r="H420" s="178" t="s">
        <v>1085</v>
      </c>
      <c r="I420" s="178" t="s">
        <v>1093</v>
      </c>
      <c r="J420" s="178">
        <v>33000</v>
      </c>
      <c r="K420" s="178" t="s">
        <v>359</v>
      </c>
      <c r="L420" s="178"/>
      <c r="M420" s="180">
        <v>23498</v>
      </c>
      <c r="N420" s="229">
        <v>71.209999999999994</v>
      </c>
      <c r="O420" s="180">
        <v>69</v>
      </c>
      <c r="P420" s="563" t="s">
        <v>1732</v>
      </c>
      <c r="Q420" s="563" t="s">
        <v>1731</v>
      </c>
    </row>
    <row r="421" spans="1:17" ht="62.5" x14ac:dyDescent="0.25">
      <c r="A421" s="178" t="s">
        <v>306</v>
      </c>
      <c r="B421" s="178" t="s">
        <v>306</v>
      </c>
      <c r="C421" s="178">
        <v>2020</v>
      </c>
      <c r="D421" s="178" t="s">
        <v>788</v>
      </c>
      <c r="E421" s="178" t="s">
        <v>465</v>
      </c>
      <c r="F421" s="178" t="s">
        <v>450</v>
      </c>
      <c r="G421" s="178" t="s">
        <v>809</v>
      </c>
      <c r="H421" s="178" t="s">
        <v>1085</v>
      </c>
      <c r="I421" s="178" t="s">
        <v>1088</v>
      </c>
      <c r="J421" s="178">
        <v>6000</v>
      </c>
      <c r="K421" s="178" t="s">
        <v>359</v>
      </c>
      <c r="L421" s="178"/>
      <c r="M421" s="180">
        <v>3887</v>
      </c>
      <c r="N421" s="229">
        <v>64.78</v>
      </c>
      <c r="O421" s="180">
        <v>84</v>
      </c>
      <c r="P421" s="562" t="s">
        <v>1729</v>
      </c>
      <c r="Q421" s="316"/>
    </row>
    <row r="422" spans="1:17" ht="162.5" x14ac:dyDescent="0.25">
      <c r="A422" s="178" t="s">
        <v>306</v>
      </c>
      <c r="B422" s="178" t="s">
        <v>306</v>
      </c>
      <c r="C422" s="178">
        <v>2020</v>
      </c>
      <c r="D422" s="178" t="s">
        <v>788</v>
      </c>
      <c r="E422" s="178" t="s">
        <v>465</v>
      </c>
      <c r="F422" s="178" t="s">
        <v>450</v>
      </c>
      <c r="G422" s="178" t="s">
        <v>809</v>
      </c>
      <c r="H422" s="178" t="s">
        <v>1089</v>
      </c>
      <c r="I422" s="178" t="s">
        <v>1093</v>
      </c>
      <c r="J422" s="178">
        <v>33000</v>
      </c>
      <c r="K422" s="178" t="s">
        <v>359</v>
      </c>
      <c r="L422" s="178"/>
      <c r="M422" s="180">
        <v>23498</v>
      </c>
      <c r="N422" s="229">
        <v>71.209999999999994</v>
      </c>
      <c r="O422" s="180">
        <v>69</v>
      </c>
      <c r="P422" s="563" t="s">
        <v>1732</v>
      </c>
      <c r="Q422" s="563" t="s">
        <v>1731</v>
      </c>
    </row>
    <row r="423" spans="1:17" ht="62.5" x14ac:dyDescent="0.25">
      <c r="A423" s="178" t="s">
        <v>306</v>
      </c>
      <c r="B423" s="178" t="s">
        <v>306</v>
      </c>
      <c r="C423" s="178">
        <v>2020</v>
      </c>
      <c r="D423" s="178" t="s">
        <v>788</v>
      </c>
      <c r="E423" s="178" t="s">
        <v>465</v>
      </c>
      <c r="F423" s="178" t="s">
        <v>450</v>
      </c>
      <c r="G423" s="178" t="s">
        <v>809</v>
      </c>
      <c r="H423" s="178" t="s">
        <v>1089</v>
      </c>
      <c r="I423" s="178" t="s">
        <v>1088</v>
      </c>
      <c r="J423" s="178">
        <v>2500</v>
      </c>
      <c r="K423" s="178" t="s">
        <v>359</v>
      </c>
      <c r="L423" s="178"/>
      <c r="M423" s="180">
        <v>1966</v>
      </c>
      <c r="N423" s="229">
        <v>78.64</v>
      </c>
      <c r="O423" s="180">
        <v>84</v>
      </c>
      <c r="P423" s="562" t="s">
        <v>1729</v>
      </c>
      <c r="Q423" s="316"/>
    </row>
    <row r="424" spans="1:17" x14ac:dyDescent="0.25">
      <c r="A424" s="178" t="s">
        <v>306</v>
      </c>
      <c r="B424" s="178" t="s">
        <v>306</v>
      </c>
      <c r="C424" s="178">
        <v>2020</v>
      </c>
      <c r="D424" s="178" t="s">
        <v>788</v>
      </c>
      <c r="E424" s="178" t="s">
        <v>465</v>
      </c>
      <c r="F424" s="178" t="s">
        <v>450</v>
      </c>
      <c r="G424" s="178" t="s">
        <v>809</v>
      </c>
      <c r="H424" s="178" t="s">
        <v>1090</v>
      </c>
      <c r="I424" s="178" t="s">
        <v>1093</v>
      </c>
      <c r="J424" s="178">
        <v>0</v>
      </c>
      <c r="K424" s="178" t="s">
        <v>359</v>
      </c>
      <c r="L424" s="178"/>
      <c r="M424" s="180">
        <v>0</v>
      </c>
      <c r="N424" s="229" t="s">
        <v>359</v>
      </c>
      <c r="O424" s="180">
        <v>0</v>
      </c>
      <c r="P424" s="173"/>
      <c r="Q424" s="316"/>
    </row>
    <row r="425" spans="1:17" ht="62.5" x14ac:dyDescent="0.25">
      <c r="A425" s="178" t="s">
        <v>306</v>
      </c>
      <c r="B425" s="178" t="s">
        <v>306</v>
      </c>
      <c r="C425" s="178">
        <v>2020</v>
      </c>
      <c r="D425" s="178" t="s">
        <v>788</v>
      </c>
      <c r="E425" s="178" t="s">
        <v>465</v>
      </c>
      <c r="F425" s="178" t="s">
        <v>450</v>
      </c>
      <c r="G425" s="178" t="s">
        <v>809</v>
      </c>
      <c r="H425" s="178" t="s">
        <v>1090</v>
      </c>
      <c r="I425" s="178" t="s">
        <v>1088</v>
      </c>
      <c r="J425" s="178">
        <v>0</v>
      </c>
      <c r="K425" s="178" t="s">
        <v>359</v>
      </c>
      <c r="L425" s="178"/>
      <c r="M425" s="180">
        <v>0</v>
      </c>
      <c r="N425" s="229" t="s">
        <v>359</v>
      </c>
      <c r="O425" s="180">
        <v>0</v>
      </c>
      <c r="P425" s="562" t="s">
        <v>1729</v>
      </c>
      <c r="Q425" s="316"/>
    </row>
    <row r="426" spans="1:17" x14ac:dyDescent="0.25">
      <c r="A426" s="178" t="s">
        <v>306</v>
      </c>
      <c r="B426" s="178" t="s">
        <v>306</v>
      </c>
      <c r="C426" s="178">
        <v>2020</v>
      </c>
      <c r="D426" s="178" t="s">
        <v>788</v>
      </c>
      <c r="E426" s="178" t="s">
        <v>465</v>
      </c>
      <c r="F426" s="178" t="s">
        <v>450</v>
      </c>
      <c r="G426" s="178" t="s">
        <v>809</v>
      </c>
      <c r="H426" s="178" t="s">
        <v>1091</v>
      </c>
      <c r="I426" s="178" t="s">
        <v>1093</v>
      </c>
      <c r="J426" s="178">
        <v>0</v>
      </c>
      <c r="K426" s="178" t="s">
        <v>359</v>
      </c>
      <c r="L426" s="178"/>
      <c r="M426" s="180">
        <v>0</v>
      </c>
      <c r="N426" s="229" t="s">
        <v>359</v>
      </c>
      <c r="O426" s="180">
        <v>0</v>
      </c>
      <c r="P426" s="173"/>
      <c r="Q426" s="316"/>
    </row>
    <row r="427" spans="1:17" ht="62.5" x14ac:dyDescent="0.25">
      <c r="A427" s="178" t="s">
        <v>306</v>
      </c>
      <c r="B427" s="178" t="s">
        <v>306</v>
      </c>
      <c r="C427" s="178">
        <v>2020</v>
      </c>
      <c r="D427" s="178" t="s">
        <v>788</v>
      </c>
      <c r="E427" s="178" t="s">
        <v>465</v>
      </c>
      <c r="F427" s="178" t="s">
        <v>450</v>
      </c>
      <c r="G427" s="178" t="s">
        <v>809</v>
      </c>
      <c r="H427" s="178" t="s">
        <v>1091</v>
      </c>
      <c r="I427" s="178" t="s">
        <v>1088</v>
      </c>
      <c r="J427" s="178">
        <v>0</v>
      </c>
      <c r="K427" s="178" t="s">
        <v>359</v>
      </c>
      <c r="L427" s="178"/>
      <c r="M427" s="180">
        <v>0</v>
      </c>
      <c r="N427" s="229" t="s">
        <v>359</v>
      </c>
      <c r="O427" s="180">
        <v>0</v>
      </c>
      <c r="P427" s="562" t="s">
        <v>1729</v>
      </c>
      <c r="Q427" s="316"/>
    </row>
    <row r="428" spans="1:17" x14ac:dyDescent="0.25">
      <c r="A428" s="178" t="s">
        <v>306</v>
      </c>
      <c r="B428" s="178" t="s">
        <v>306</v>
      </c>
      <c r="C428" s="178">
        <v>2020</v>
      </c>
      <c r="D428" s="178" t="s">
        <v>788</v>
      </c>
      <c r="E428" s="178" t="s">
        <v>465</v>
      </c>
      <c r="F428" s="178" t="s">
        <v>450</v>
      </c>
      <c r="G428" s="178" t="s">
        <v>809</v>
      </c>
      <c r="H428" s="178" t="s">
        <v>1092</v>
      </c>
      <c r="I428" s="178" t="s">
        <v>1093</v>
      </c>
      <c r="J428" s="178">
        <v>0</v>
      </c>
      <c r="K428" s="178" t="s">
        <v>359</v>
      </c>
      <c r="L428" s="178"/>
      <c r="M428" s="180">
        <v>0</v>
      </c>
      <c r="N428" s="229" t="s">
        <v>359</v>
      </c>
      <c r="O428" s="180">
        <v>0</v>
      </c>
      <c r="P428" s="173"/>
      <c r="Q428" s="316"/>
    </row>
    <row r="429" spans="1:17" ht="62.5" x14ac:dyDescent="0.25">
      <c r="A429" s="178" t="s">
        <v>306</v>
      </c>
      <c r="B429" s="178" t="s">
        <v>306</v>
      </c>
      <c r="C429" s="178">
        <v>2020</v>
      </c>
      <c r="D429" s="178" t="s">
        <v>788</v>
      </c>
      <c r="E429" s="178" t="s">
        <v>465</v>
      </c>
      <c r="F429" s="178" t="s">
        <v>450</v>
      </c>
      <c r="G429" s="178" t="s">
        <v>809</v>
      </c>
      <c r="H429" s="178" t="s">
        <v>1092</v>
      </c>
      <c r="I429" s="178" t="s">
        <v>1088</v>
      </c>
      <c r="J429" s="178">
        <v>0</v>
      </c>
      <c r="K429" s="178" t="s">
        <v>359</v>
      </c>
      <c r="L429" s="178"/>
      <c r="M429" s="180">
        <v>0</v>
      </c>
      <c r="N429" s="229" t="s">
        <v>359</v>
      </c>
      <c r="O429" s="180">
        <v>0</v>
      </c>
      <c r="P429" s="562" t="s">
        <v>1729</v>
      </c>
      <c r="Q429" s="316"/>
    </row>
    <row r="430" spans="1:17" ht="162.5" x14ac:dyDescent="0.25">
      <c r="A430" s="178" t="s">
        <v>306</v>
      </c>
      <c r="B430" s="178" t="s">
        <v>306</v>
      </c>
      <c r="C430" s="178">
        <v>2020</v>
      </c>
      <c r="D430" s="178" t="s">
        <v>828</v>
      </c>
      <c r="E430" s="684" t="s">
        <v>465</v>
      </c>
      <c r="F430" s="178" t="s">
        <v>450</v>
      </c>
      <c r="G430" s="178" t="s">
        <v>1078</v>
      </c>
      <c r="H430" s="178" t="s">
        <v>1085</v>
      </c>
      <c r="I430" s="178" t="s">
        <v>1093</v>
      </c>
      <c r="J430" s="178">
        <v>8000</v>
      </c>
      <c r="K430" s="178" t="s">
        <v>359</v>
      </c>
      <c r="L430" s="178"/>
      <c r="M430" s="180">
        <v>10889</v>
      </c>
      <c r="N430" s="229">
        <v>136.11000000000001</v>
      </c>
      <c r="O430" s="180">
        <v>10</v>
      </c>
      <c r="P430" s="563" t="s">
        <v>1733</v>
      </c>
      <c r="Q430" s="563" t="s">
        <v>1731</v>
      </c>
    </row>
    <row r="431" spans="1:17" ht="162.5" x14ac:dyDescent="0.25">
      <c r="A431" s="178" t="s">
        <v>306</v>
      </c>
      <c r="B431" s="178" t="s">
        <v>306</v>
      </c>
      <c r="C431" s="178">
        <v>2020</v>
      </c>
      <c r="D431" s="178" t="s">
        <v>828</v>
      </c>
      <c r="E431" s="684" t="s">
        <v>465</v>
      </c>
      <c r="F431" s="178" t="s">
        <v>450</v>
      </c>
      <c r="G431" s="178" t="s">
        <v>1078</v>
      </c>
      <c r="H431" s="178" t="s">
        <v>1089</v>
      </c>
      <c r="I431" s="178" t="s">
        <v>1093</v>
      </c>
      <c r="J431" s="178">
        <v>4500</v>
      </c>
      <c r="K431" s="178" t="s">
        <v>359</v>
      </c>
      <c r="L431" s="178"/>
      <c r="M431" s="180">
        <v>5779</v>
      </c>
      <c r="N431" s="229">
        <v>128.41999999999999</v>
      </c>
      <c r="O431" s="180">
        <v>10</v>
      </c>
      <c r="P431" s="563" t="s">
        <v>1733</v>
      </c>
      <c r="Q431" s="563" t="s">
        <v>1731</v>
      </c>
    </row>
    <row r="432" spans="1:17" ht="162.5" x14ac:dyDescent="0.25">
      <c r="A432" s="178" t="s">
        <v>306</v>
      </c>
      <c r="B432" s="178" t="s">
        <v>306</v>
      </c>
      <c r="C432" s="178">
        <v>2020</v>
      </c>
      <c r="D432" s="178" t="s">
        <v>828</v>
      </c>
      <c r="E432" s="684" t="s">
        <v>465</v>
      </c>
      <c r="F432" s="178" t="s">
        <v>450</v>
      </c>
      <c r="G432" s="178" t="s">
        <v>1078</v>
      </c>
      <c r="H432" s="178" t="s">
        <v>1090</v>
      </c>
      <c r="I432" s="178" t="s">
        <v>1093</v>
      </c>
      <c r="J432" s="178">
        <v>8000</v>
      </c>
      <c r="K432" s="178" t="s">
        <v>359</v>
      </c>
      <c r="L432" s="178"/>
      <c r="M432" s="180">
        <v>10889</v>
      </c>
      <c r="N432" s="229">
        <v>136.11000000000001</v>
      </c>
      <c r="O432" s="180">
        <v>10</v>
      </c>
      <c r="P432" s="563" t="s">
        <v>1733</v>
      </c>
      <c r="Q432" s="563" t="s">
        <v>1731</v>
      </c>
    </row>
    <row r="433" spans="1:17" x14ac:dyDescent="0.25">
      <c r="A433" s="178" t="s">
        <v>306</v>
      </c>
      <c r="B433" s="178" t="s">
        <v>306</v>
      </c>
      <c r="C433" s="178">
        <v>2020</v>
      </c>
      <c r="D433" s="178" t="s">
        <v>828</v>
      </c>
      <c r="E433" s="684" t="s">
        <v>465</v>
      </c>
      <c r="F433" s="178" t="s">
        <v>450</v>
      </c>
      <c r="G433" s="178" t="s">
        <v>1078</v>
      </c>
      <c r="H433" s="178" t="s">
        <v>1091</v>
      </c>
      <c r="I433" s="178" t="s">
        <v>1093</v>
      </c>
      <c r="J433" s="178">
        <v>0</v>
      </c>
      <c r="K433" s="178" t="s">
        <v>359</v>
      </c>
      <c r="L433" s="178"/>
      <c r="M433" s="180">
        <v>0</v>
      </c>
      <c r="N433" s="229" t="s">
        <v>359</v>
      </c>
      <c r="O433" s="180">
        <v>0</v>
      </c>
      <c r="P433" s="173"/>
      <c r="Q433" s="316"/>
    </row>
    <row r="434" spans="1:17" x14ac:dyDescent="0.25">
      <c r="A434" s="178" t="s">
        <v>306</v>
      </c>
      <c r="B434" s="178" t="s">
        <v>306</v>
      </c>
      <c r="C434" s="178">
        <v>2020</v>
      </c>
      <c r="D434" s="178" t="s">
        <v>828</v>
      </c>
      <c r="E434" s="684" t="s">
        <v>465</v>
      </c>
      <c r="F434" s="178" t="s">
        <v>450</v>
      </c>
      <c r="G434" s="178" t="s">
        <v>1078</v>
      </c>
      <c r="H434" s="178" t="s">
        <v>1092</v>
      </c>
      <c r="I434" s="178" t="s">
        <v>1093</v>
      </c>
      <c r="J434" s="178">
        <v>0</v>
      </c>
      <c r="K434" s="178" t="s">
        <v>359</v>
      </c>
      <c r="L434" s="178"/>
      <c r="M434" s="180">
        <v>0</v>
      </c>
      <c r="N434" s="229" t="s">
        <v>359</v>
      </c>
      <c r="O434" s="180">
        <v>0</v>
      </c>
      <c r="P434" s="173"/>
      <c r="Q434" s="316"/>
    </row>
    <row r="435" spans="1:17" ht="162.5" x14ac:dyDescent="0.25">
      <c r="A435" s="178" t="s">
        <v>306</v>
      </c>
      <c r="B435" s="178" t="s">
        <v>306</v>
      </c>
      <c r="C435" s="178">
        <v>2020</v>
      </c>
      <c r="D435" s="178" t="s">
        <v>851</v>
      </c>
      <c r="E435" s="178" t="s">
        <v>481</v>
      </c>
      <c r="F435" s="178" t="s">
        <v>450</v>
      </c>
      <c r="G435" s="178" t="s">
        <v>482</v>
      </c>
      <c r="H435" s="178" t="s">
        <v>1085</v>
      </c>
      <c r="I435" s="178" t="s">
        <v>1093</v>
      </c>
      <c r="J435" s="178">
        <v>5000</v>
      </c>
      <c r="K435" s="178" t="s">
        <v>359</v>
      </c>
      <c r="L435" s="178"/>
      <c r="M435" s="180">
        <v>2121</v>
      </c>
      <c r="N435" s="229">
        <v>42.42</v>
      </c>
      <c r="O435" s="180">
        <v>21</v>
      </c>
      <c r="P435" s="563" t="s">
        <v>1734</v>
      </c>
      <c r="Q435" s="563" t="s">
        <v>1731</v>
      </c>
    </row>
    <row r="436" spans="1:17" ht="112.5" x14ac:dyDescent="0.25">
      <c r="A436" s="178" t="s">
        <v>306</v>
      </c>
      <c r="B436" s="178" t="s">
        <v>306</v>
      </c>
      <c r="C436" s="178">
        <v>2020</v>
      </c>
      <c r="D436" s="178" t="s">
        <v>851</v>
      </c>
      <c r="E436" s="178" t="s">
        <v>481</v>
      </c>
      <c r="F436" s="178" t="s">
        <v>450</v>
      </c>
      <c r="G436" s="178" t="s">
        <v>482</v>
      </c>
      <c r="H436" s="178" t="s">
        <v>1085</v>
      </c>
      <c r="I436" s="178" t="s">
        <v>1088</v>
      </c>
      <c r="J436" s="178">
        <v>6000</v>
      </c>
      <c r="K436" s="178" t="s">
        <v>359</v>
      </c>
      <c r="L436" s="178"/>
      <c r="M436" s="180">
        <v>7850</v>
      </c>
      <c r="N436" s="229">
        <v>130.83000000000001</v>
      </c>
      <c r="O436" s="180">
        <v>165</v>
      </c>
      <c r="P436" s="564" t="s">
        <v>1398</v>
      </c>
      <c r="Q436" s="316"/>
    </row>
    <row r="437" spans="1:17" ht="162.5" x14ac:dyDescent="0.25">
      <c r="A437" s="178" t="s">
        <v>306</v>
      </c>
      <c r="B437" s="178" t="s">
        <v>306</v>
      </c>
      <c r="C437" s="178">
        <v>2020</v>
      </c>
      <c r="D437" s="178" t="s">
        <v>851</v>
      </c>
      <c r="E437" s="178" t="s">
        <v>481</v>
      </c>
      <c r="F437" s="178" t="s">
        <v>450</v>
      </c>
      <c r="G437" s="178" t="s">
        <v>482</v>
      </c>
      <c r="H437" s="178" t="s">
        <v>1089</v>
      </c>
      <c r="I437" s="178" t="s">
        <v>1093</v>
      </c>
      <c r="J437" s="178">
        <v>900</v>
      </c>
      <c r="K437" s="178" t="s">
        <v>359</v>
      </c>
      <c r="L437" s="178"/>
      <c r="M437" s="180">
        <v>485</v>
      </c>
      <c r="N437" s="229">
        <v>53.89</v>
      </c>
      <c r="O437" s="180">
        <v>21</v>
      </c>
      <c r="P437" s="563" t="s">
        <v>1734</v>
      </c>
      <c r="Q437" s="563" t="s">
        <v>1731</v>
      </c>
    </row>
    <row r="438" spans="1:17" ht="112.5" x14ac:dyDescent="0.25">
      <c r="A438" s="178" t="s">
        <v>306</v>
      </c>
      <c r="B438" s="178" t="s">
        <v>306</v>
      </c>
      <c r="C438" s="178">
        <v>2020</v>
      </c>
      <c r="D438" s="178" t="s">
        <v>851</v>
      </c>
      <c r="E438" s="178" t="s">
        <v>481</v>
      </c>
      <c r="F438" s="178" t="s">
        <v>450</v>
      </c>
      <c r="G438" s="178" t="s">
        <v>482</v>
      </c>
      <c r="H438" s="178" t="s">
        <v>1089</v>
      </c>
      <c r="I438" s="178" t="s">
        <v>1088</v>
      </c>
      <c r="J438" s="178">
        <v>400</v>
      </c>
      <c r="K438" s="178" t="s">
        <v>359</v>
      </c>
      <c r="L438" s="178"/>
      <c r="M438" s="180">
        <v>454</v>
      </c>
      <c r="N438" s="229">
        <v>113.5</v>
      </c>
      <c r="O438" s="180">
        <v>165</v>
      </c>
      <c r="P438" s="564" t="s">
        <v>1398</v>
      </c>
      <c r="Q438" s="316"/>
    </row>
    <row r="439" spans="1:17" ht="162.5" x14ac:dyDescent="0.25">
      <c r="A439" s="178" t="s">
        <v>306</v>
      </c>
      <c r="B439" s="178" t="s">
        <v>306</v>
      </c>
      <c r="C439" s="178">
        <v>2020</v>
      </c>
      <c r="D439" s="178" t="s">
        <v>851</v>
      </c>
      <c r="E439" s="178" t="s">
        <v>481</v>
      </c>
      <c r="F439" s="178" t="s">
        <v>450</v>
      </c>
      <c r="G439" s="178" t="s">
        <v>482</v>
      </c>
      <c r="H439" s="178" t="s">
        <v>1090</v>
      </c>
      <c r="I439" s="178" t="s">
        <v>1093</v>
      </c>
      <c r="J439" s="178">
        <v>900</v>
      </c>
      <c r="K439" s="178" t="s">
        <v>359</v>
      </c>
      <c r="L439" s="178"/>
      <c r="M439" s="180">
        <v>485</v>
      </c>
      <c r="N439" s="229">
        <v>53.89</v>
      </c>
      <c r="O439" s="180">
        <v>21</v>
      </c>
      <c r="P439" s="563" t="s">
        <v>1734</v>
      </c>
      <c r="Q439" s="563" t="s">
        <v>1731</v>
      </c>
    </row>
    <row r="440" spans="1:17" ht="112.5" x14ac:dyDescent="0.25">
      <c r="A440" s="178" t="s">
        <v>306</v>
      </c>
      <c r="B440" s="178" t="s">
        <v>306</v>
      </c>
      <c r="C440" s="178">
        <v>2020</v>
      </c>
      <c r="D440" s="178" t="s">
        <v>851</v>
      </c>
      <c r="E440" s="178" t="s">
        <v>481</v>
      </c>
      <c r="F440" s="178" t="s">
        <v>450</v>
      </c>
      <c r="G440" s="178" t="s">
        <v>482</v>
      </c>
      <c r="H440" s="178" t="s">
        <v>1090</v>
      </c>
      <c r="I440" s="178" t="s">
        <v>1088</v>
      </c>
      <c r="J440" s="178">
        <v>400</v>
      </c>
      <c r="K440" s="178" t="s">
        <v>359</v>
      </c>
      <c r="L440" s="178"/>
      <c r="M440" s="180">
        <v>405</v>
      </c>
      <c r="N440" s="229">
        <v>101.25</v>
      </c>
      <c r="O440" s="180">
        <v>165</v>
      </c>
      <c r="P440" s="564" t="s">
        <v>1398</v>
      </c>
      <c r="Q440" s="316"/>
    </row>
    <row r="441" spans="1:17" ht="137.5" x14ac:dyDescent="0.25">
      <c r="A441" s="178" t="s">
        <v>306</v>
      </c>
      <c r="B441" s="178" t="s">
        <v>306</v>
      </c>
      <c r="C441" s="178">
        <v>2020</v>
      </c>
      <c r="D441" s="178" t="s">
        <v>851</v>
      </c>
      <c r="E441" s="178" t="s">
        <v>481</v>
      </c>
      <c r="F441" s="178" t="s">
        <v>450</v>
      </c>
      <c r="G441" s="178" t="s">
        <v>482</v>
      </c>
      <c r="H441" s="178" t="s">
        <v>1091</v>
      </c>
      <c r="I441" s="178" t="s">
        <v>1093</v>
      </c>
      <c r="J441" s="178">
        <v>900</v>
      </c>
      <c r="K441" s="178" t="s">
        <v>359</v>
      </c>
      <c r="L441" s="178"/>
      <c r="M441" s="180">
        <v>0</v>
      </c>
      <c r="N441" s="229">
        <v>0</v>
      </c>
      <c r="O441" s="180">
        <v>0</v>
      </c>
      <c r="P441" s="563" t="s">
        <v>1734</v>
      </c>
      <c r="Q441" s="316" t="s">
        <v>1098</v>
      </c>
    </row>
    <row r="442" spans="1:17" ht="112.5" x14ac:dyDescent="0.25">
      <c r="A442" s="178" t="s">
        <v>306</v>
      </c>
      <c r="B442" s="178" t="s">
        <v>306</v>
      </c>
      <c r="C442" s="178">
        <v>2020</v>
      </c>
      <c r="D442" s="178" t="s">
        <v>851</v>
      </c>
      <c r="E442" s="178" t="s">
        <v>481</v>
      </c>
      <c r="F442" s="178" t="s">
        <v>450</v>
      </c>
      <c r="G442" s="178" t="s">
        <v>482</v>
      </c>
      <c r="H442" s="178" t="s">
        <v>1091</v>
      </c>
      <c r="I442" s="178" t="s">
        <v>1088</v>
      </c>
      <c r="J442" s="178">
        <v>400</v>
      </c>
      <c r="K442" s="178" t="s">
        <v>359</v>
      </c>
      <c r="L442" s="178"/>
      <c r="M442" s="180">
        <v>450</v>
      </c>
      <c r="N442" s="229">
        <v>112.5</v>
      </c>
      <c r="O442" s="180">
        <v>165</v>
      </c>
      <c r="P442" s="564" t="s">
        <v>1398</v>
      </c>
      <c r="Q442" s="316"/>
    </row>
    <row r="443" spans="1:17" x14ac:dyDescent="0.25">
      <c r="A443" s="178" t="s">
        <v>306</v>
      </c>
      <c r="B443" s="178" t="s">
        <v>306</v>
      </c>
      <c r="C443" s="178">
        <v>2020</v>
      </c>
      <c r="D443" s="178" t="s">
        <v>851</v>
      </c>
      <c r="E443" s="178" t="s">
        <v>481</v>
      </c>
      <c r="F443" s="178" t="s">
        <v>450</v>
      </c>
      <c r="G443" s="178" t="s">
        <v>482</v>
      </c>
      <c r="H443" s="178" t="s">
        <v>1092</v>
      </c>
      <c r="I443" s="178" t="s">
        <v>1093</v>
      </c>
      <c r="J443" s="178">
        <v>0</v>
      </c>
      <c r="K443" s="178" t="s">
        <v>359</v>
      </c>
      <c r="L443" s="178"/>
      <c r="M443" s="180">
        <v>0</v>
      </c>
      <c r="N443" s="229" t="s">
        <v>359</v>
      </c>
      <c r="O443" s="180">
        <v>0</v>
      </c>
      <c r="P443" s="173"/>
      <c r="Q443" s="316"/>
    </row>
    <row r="444" spans="1:17" ht="112.5" x14ac:dyDescent="0.25">
      <c r="A444" s="178" t="s">
        <v>306</v>
      </c>
      <c r="B444" s="178" t="s">
        <v>306</v>
      </c>
      <c r="C444" s="178">
        <v>2020</v>
      </c>
      <c r="D444" s="178" t="s">
        <v>851</v>
      </c>
      <c r="E444" s="178" t="s">
        <v>481</v>
      </c>
      <c r="F444" s="178" t="s">
        <v>450</v>
      </c>
      <c r="G444" s="178" t="s">
        <v>482</v>
      </c>
      <c r="H444" s="178" t="s">
        <v>1092</v>
      </c>
      <c r="I444" s="178" t="s">
        <v>1088</v>
      </c>
      <c r="J444" s="178">
        <v>300</v>
      </c>
      <c r="K444" s="178" t="s">
        <v>359</v>
      </c>
      <c r="L444" s="178"/>
      <c r="M444" s="180">
        <v>453</v>
      </c>
      <c r="N444" s="229">
        <v>151</v>
      </c>
      <c r="O444" s="180">
        <v>165</v>
      </c>
      <c r="P444" s="270" t="s">
        <v>1398</v>
      </c>
      <c r="Q444" s="316"/>
    </row>
    <row r="445" spans="1:17" ht="137.5" x14ac:dyDescent="0.25">
      <c r="A445" s="178" t="s">
        <v>306</v>
      </c>
      <c r="B445" s="178" t="s">
        <v>306</v>
      </c>
      <c r="C445" s="178">
        <v>2020</v>
      </c>
      <c r="D445" s="178" t="s">
        <v>855</v>
      </c>
      <c r="E445" s="178" t="s">
        <v>465</v>
      </c>
      <c r="F445" s="178" t="s">
        <v>450</v>
      </c>
      <c r="G445" s="178" t="s">
        <v>472</v>
      </c>
      <c r="H445" s="178" t="s">
        <v>1085</v>
      </c>
      <c r="I445" s="178" t="s">
        <v>1086</v>
      </c>
      <c r="J445" s="178">
        <v>9000</v>
      </c>
      <c r="K445" s="178" t="s">
        <v>359</v>
      </c>
      <c r="L445" s="178"/>
      <c r="M445" s="180">
        <v>10603</v>
      </c>
      <c r="N445" s="229">
        <v>117.81</v>
      </c>
      <c r="O445" s="180">
        <v>42</v>
      </c>
      <c r="P445" s="380" t="s">
        <v>1389</v>
      </c>
      <c r="Q445" s="323" t="s">
        <v>1220</v>
      </c>
    </row>
    <row r="446" spans="1:17" ht="162.5" x14ac:dyDescent="0.25">
      <c r="A446" s="178" t="s">
        <v>306</v>
      </c>
      <c r="B446" s="178" t="s">
        <v>306</v>
      </c>
      <c r="C446" s="178">
        <v>2020</v>
      </c>
      <c r="D446" s="178" t="s">
        <v>855</v>
      </c>
      <c r="E446" s="178" t="s">
        <v>465</v>
      </c>
      <c r="F446" s="178" t="s">
        <v>450</v>
      </c>
      <c r="G446" s="178" t="s">
        <v>472</v>
      </c>
      <c r="H446" s="178" t="s">
        <v>1085</v>
      </c>
      <c r="I446" s="178" t="s">
        <v>1093</v>
      </c>
      <c r="J446" s="178">
        <v>12000</v>
      </c>
      <c r="K446" s="178" t="s">
        <v>359</v>
      </c>
      <c r="L446" s="178"/>
      <c r="M446" s="180">
        <v>9101</v>
      </c>
      <c r="N446" s="229">
        <v>75.84</v>
      </c>
      <c r="O446" s="180">
        <v>92</v>
      </c>
      <c r="P446" s="563" t="s">
        <v>1734</v>
      </c>
      <c r="Q446" s="563" t="s">
        <v>1731</v>
      </c>
    </row>
    <row r="447" spans="1:17" ht="112.5" x14ac:dyDescent="0.25">
      <c r="A447" s="178" t="s">
        <v>306</v>
      </c>
      <c r="B447" s="178" t="s">
        <v>306</v>
      </c>
      <c r="C447" s="178">
        <v>2020</v>
      </c>
      <c r="D447" s="178" t="s">
        <v>855</v>
      </c>
      <c r="E447" s="178" t="s">
        <v>465</v>
      </c>
      <c r="F447" s="178" t="s">
        <v>450</v>
      </c>
      <c r="G447" s="178" t="s">
        <v>472</v>
      </c>
      <c r="H447" s="178" t="s">
        <v>1085</v>
      </c>
      <c r="I447" s="178" t="s">
        <v>1088</v>
      </c>
      <c r="J447" s="178">
        <v>12000</v>
      </c>
      <c r="K447" s="178" t="s">
        <v>359</v>
      </c>
      <c r="L447" s="178"/>
      <c r="M447" s="180">
        <v>11391</v>
      </c>
      <c r="N447" s="229">
        <v>94.92</v>
      </c>
      <c r="O447" s="180">
        <v>176</v>
      </c>
      <c r="P447" s="564" t="s">
        <v>1398</v>
      </c>
      <c r="Q447" s="316"/>
    </row>
    <row r="448" spans="1:17" ht="137.5" x14ac:dyDescent="0.25">
      <c r="A448" s="178" t="s">
        <v>306</v>
      </c>
      <c r="B448" s="178" t="s">
        <v>306</v>
      </c>
      <c r="C448" s="178">
        <v>2020</v>
      </c>
      <c r="D448" s="178" t="s">
        <v>855</v>
      </c>
      <c r="E448" s="178" t="s">
        <v>465</v>
      </c>
      <c r="F448" s="178" t="s">
        <v>450</v>
      </c>
      <c r="G448" s="178" t="s">
        <v>472</v>
      </c>
      <c r="H448" s="178" t="s">
        <v>1089</v>
      </c>
      <c r="I448" s="178" t="s">
        <v>1086</v>
      </c>
      <c r="J448" s="178">
        <v>1500</v>
      </c>
      <c r="K448" s="178" t="s">
        <v>359</v>
      </c>
      <c r="L448" s="178"/>
      <c r="M448" s="180">
        <v>2151</v>
      </c>
      <c r="N448" s="229">
        <v>143.4</v>
      </c>
      <c r="O448" s="180">
        <v>42</v>
      </c>
      <c r="P448" s="380" t="s">
        <v>1390</v>
      </c>
      <c r="Q448" s="323" t="s">
        <v>1220</v>
      </c>
    </row>
    <row r="449" spans="1:17" ht="162.5" x14ac:dyDescent="0.25">
      <c r="A449" s="178" t="s">
        <v>306</v>
      </c>
      <c r="B449" s="178" t="s">
        <v>306</v>
      </c>
      <c r="C449" s="178">
        <v>2020</v>
      </c>
      <c r="D449" s="178" t="s">
        <v>855</v>
      </c>
      <c r="E449" s="178" t="s">
        <v>465</v>
      </c>
      <c r="F449" s="178" t="s">
        <v>450</v>
      </c>
      <c r="G449" s="178" t="s">
        <v>472</v>
      </c>
      <c r="H449" s="178" t="s">
        <v>1089</v>
      </c>
      <c r="I449" s="178" t="s">
        <v>1093</v>
      </c>
      <c r="J449" s="178">
        <v>1000</v>
      </c>
      <c r="K449" s="178" t="s">
        <v>359</v>
      </c>
      <c r="L449" s="178"/>
      <c r="M449" s="180">
        <v>1076</v>
      </c>
      <c r="N449" s="229">
        <v>107.6</v>
      </c>
      <c r="O449" s="180">
        <v>92</v>
      </c>
      <c r="P449" s="563" t="s">
        <v>1734</v>
      </c>
      <c r="Q449" s="563" t="s">
        <v>1731</v>
      </c>
    </row>
    <row r="450" spans="1:17" ht="112.5" x14ac:dyDescent="0.25">
      <c r="A450" s="178" t="s">
        <v>306</v>
      </c>
      <c r="B450" s="178" t="s">
        <v>306</v>
      </c>
      <c r="C450" s="178">
        <v>2020</v>
      </c>
      <c r="D450" s="178" t="s">
        <v>855</v>
      </c>
      <c r="E450" s="178" t="s">
        <v>465</v>
      </c>
      <c r="F450" s="178" t="s">
        <v>450</v>
      </c>
      <c r="G450" s="178" t="s">
        <v>472</v>
      </c>
      <c r="H450" s="178" t="s">
        <v>1089</v>
      </c>
      <c r="I450" s="178" t="s">
        <v>1088</v>
      </c>
      <c r="J450" s="178">
        <v>800</v>
      </c>
      <c r="K450" s="178" t="s">
        <v>359</v>
      </c>
      <c r="L450" s="178"/>
      <c r="M450" s="180">
        <v>795</v>
      </c>
      <c r="N450" s="229">
        <v>99.38</v>
      </c>
      <c r="O450" s="180">
        <v>176</v>
      </c>
      <c r="P450" s="564" t="s">
        <v>1398</v>
      </c>
      <c r="Q450" s="316"/>
    </row>
    <row r="451" spans="1:17" ht="137.5" x14ac:dyDescent="0.25">
      <c r="A451" s="178" t="s">
        <v>306</v>
      </c>
      <c r="B451" s="178" t="s">
        <v>306</v>
      </c>
      <c r="C451" s="178">
        <v>2020</v>
      </c>
      <c r="D451" s="178" t="s">
        <v>855</v>
      </c>
      <c r="E451" s="178" t="s">
        <v>465</v>
      </c>
      <c r="F451" s="178" t="s">
        <v>450</v>
      </c>
      <c r="G451" s="178" t="s">
        <v>472</v>
      </c>
      <c r="H451" s="178" t="s">
        <v>1090</v>
      </c>
      <c r="I451" s="178" t="s">
        <v>1086</v>
      </c>
      <c r="J451" s="178">
        <v>1500</v>
      </c>
      <c r="K451" s="178" t="s">
        <v>359</v>
      </c>
      <c r="L451" s="178"/>
      <c r="M451" s="180">
        <v>2189</v>
      </c>
      <c r="N451" s="229">
        <v>145.93</v>
      </c>
      <c r="O451" s="180">
        <v>42</v>
      </c>
      <c r="P451" s="380" t="s">
        <v>1389</v>
      </c>
      <c r="Q451" s="323" t="s">
        <v>1220</v>
      </c>
    </row>
    <row r="452" spans="1:17" ht="162.5" x14ac:dyDescent="0.25">
      <c r="A452" s="178" t="s">
        <v>306</v>
      </c>
      <c r="B452" s="178" t="s">
        <v>306</v>
      </c>
      <c r="C452" s="178">
        <v>2020</v>
      </c>
      <c r="D452" s="178" t="s">
        <v>855</v>
      </c>
      <c r="E452" s="178" t="s">
        <v>465</v>
      </c>
      <c r="F452" s="178" t="s">
        <v>450</v>
      </c>
      <c r="G452" s="178" t="s">
        <v>472</v>
      </c>
      <c r="H452" s="178" t="s">
        <v>1090</v>
      </c>
      <c r="I452" s="178" t="s">
        <v>1093</v>
      </c>
      <c r="J452" s="178">
        <v>1000</v>
      </c>
      <c r="K452" s="178" t="s">
        <v>359</v>
      </c>
      <c r="L452" s="178"/>
      <c r="M452" s="180">
        <v>1193</v>
      </c>
      <c r="N452" s="229">
        <v>119.3</v>
      </c>
      <c r="O452" s="180">
        <v>92</v>
      </c>
      <c r="P452" s="563" t="s">
        <v>1734</v>
      </c>
      <c r="Q452" s="563" t="s">
        <v>1731</v>
      </c>
    </row>
    <row r="453" spans="1:17" ht="112.5" x14ac:dyDescent="0.25">
      <c r="A453" s="178" t="s">
        <v>306</v>
      </c>
      <c r="B453" s="178" t="s">
        <v>306</v>
      </c>
      <c r="C453" s="178">
        <v>2020</v>
      </c>
      <c r="D453" s="178" t="s">
        <v>855</v>
      </c>
      <c r="E453" s="178" t="s">
        <v>465</v>
      </c>
      <c r="F453" s="178" t="s">
        <v>450</v>
      </c>
      <c r="G453" s="178" t="s">
        <v>472</v>
      </c>
      <c r="H453" s="178" t="s">
        <v>1090</v>
      </c>
      <c r="I453" s="178" t="s">
        <v>1088</v>
      </c>
      <c r="J453" s="178">
        <v>800</v>
      </c>
      <c r="K453" s="178" t="s">
        <v>359</v>
      </c>
      <c r="L453" s="178"/>
      <c r="M453" s="180">
        <v>797</v>
      </c>
      <c r="N453" s="229">
        <v>99.62</v>
      </c>
      <c r="O453" s="180">
        <v>176</v>
      </c>
      <c r="P453" s="564" t="s">
        <v>1398</v>
      </c>
      <c r="Q453" s="316"/>
    </row>
    <row r="454" spans="1:17" ht="137.5" x14ac:dyDescent="0.25">
      <c r="A454" s="178" t="s">
        <v>306</v>
      </c>
      <c r="B454" s="178" t="s">
        <v>306</v>
      </c>
      <c r="C454" s="178">
        <v>2020</v>
      </c>
      <c r="D454" s="178" t="s">
        <v>855</v>
      </c>
      <c r="E454" s="178" t="s">
        <v>465</v>
      </c>
      <c r="F454" s="178" t="s">
        <v>450</v>
      </c>
      <c r="G454" s="178" t="s">
        <v>472</v>
      </c>
      <c r="H454" s="178" t="s">
        <v>1091</v>
      </c>
      <c r="I454" s="178" t="s">
        <v>1086</v>
      </c>
      <c r="J454" s="178">
        <v>1500</v>
      </c>
      <c r="K454" s="178" t="s">
        <v>359</v>
      </c>
      <c r="L454" s="178"/>
      <c r="M454" s="180">
        <v>2173</v>
      </c>
      <c r="N454" s="229">
        <v>144.87</v>
      </c>
      <c r="O454" s="180">
        <v>42</v>
      </c>
      <c r="P454" s="380" t="s">
        <v>1389</v>
      </c>
      <c r="Q454" s="323" t="s">
        <v>1220</v>
      </c>
    </row>
    <row r="455" spans="1:17" ht="162.5" x14ac:dyDescent="0.25">
      <c r="A455" s="178" t="s">
        <v>306</v>
      </c>
      <c r="B455" s="178" t="s">
        <v>306</v>
      </c>
      <c r="C455" s="178">
        <v>2020</v>
      </c>
      <c r="D455" s="178" t="s">
        <v>855</v>
      </c>
      <c r="E455" s="178" t="s">
        <v>465</v>
      </c>
      <c r="F455" s="178" t="s">
        <v>450</v>
      </c>
      <c r="G455" s="178" t="s">
        <v>472</v>
      </c>
      <c r="H455" s="178" t="s">
        <v>1091</v>
      </c>
      <c r="I455" s="178" t="s">
        <v>1093</v>
      </c>
      <c r="J455" s="178">
        <v>1000</v>
      </c>
      <c r="K455" s="178" t="s">
        <v>359</v>
      </c>
      <c r="L455" s="178"/>
      <c r="M455" s="180">
        <v>1194</v>
      </c>
      <c r="N455" s="229">
        <v>119.4</v>
      </c>
      <c r="O455" s="180">
        <v>92</v>
      </c>
      <c r="P455" s="563" t="s">
        <v>1734</v>
      </c>
      <c r="Q455" s="563" t="s">
        <v>1731</v>
      </c>
    </row>
    <row r="456" spans="1:17" ht="112.5" x14ac:dyDescent="0.25">
      <c r="A456" s="178" t="s">
        <v>306</v>
      </c>
      <c r="B456" s="178" t="s">
        <v>306</v>
      </c>
      <c r="C456" s="178">
        <v>2020</v>
      </c>
      <c r="D456" s="178" t="s">
        <v>855</v>
      </c>
      <c r="E456" s="178" t="s">
        <v>465</v>
      </c>
      <c r="F456" s="178" t="s">
        <v>450</v>
      </c>
      <c r="G456" s="178" t="s">
        <v>472</v>
      </c>
      <c r="H456" s="178" t="s">
        <v>1091</v>
      </c>
      <c r="I456" s="178" t="s">
        <v>1088</v>
      </c>
      <c r="J456" s="178">
        <v>800</v>
      </c>
      <c r="K456" s="178" t="s">
        <v>359</v>
      </c>
      <c r="L456" s="178"/>
      <c r="M456" s="180">
        <v>780</v>
      </c>
      <c r="N456" s="229">
        <v>97.5</v>
      </c>
      <c r="O456" s="180">
        <v>176</v>
      </c>
      <c r="P456" s="564" t="s">
        <v>1398</v>
      </c>
      <c r="Q456" s="316"/>
    </row>
    <row r="457" spans="1:17" ht="137.5" x14ac:dyDescent="0.25">
      <c r="A457" s="178" t="s">
        <v>306</v>
      </c>
      <c r="B457" s="178" t="s">
        <v>306</v>
      </c>
      <c r="C457" s="178">
        <v>2020</v>
      </c>
      <c r="D457" s="178" t="s">
        <v>855</v>
      </c>
      <c r="E457" s="178" t="s">
        <v>465</v>
      </c>
      <c r="F457" s="178" t="s">
        <v>450</v>
      </c>
      <c r="G457" s="178" t="s">
        <v>472</v>
      </c>
      <c r="H457" s="178" t="s">
        <v>1092</v>
      </c>
      <c r="I457" s="178" t="s">
        <v>1086</v>
      </c>
      <c r="J457" s="178">
        <v>0</v>
      </c>
      <c r="K457" s="178" t="s">
        <v>359</v>
      </c>
      <c r="L457" s="178"/>
      <c r="M457" s="180">
        <v>0</v>
      </c>
      <c r="N457" s="229" t="s">
        <v>359</v>
      </c>
      <c r="O457" s="180">
        <v>0</v>
      </c>
      <c r="P457" s="173"/>
      <c r="Q457" s="323" t="s">
        <v>1220</v>
      </c>
    </row>
    <row r="458" spans="1:17" ht="162.5" x14ac:dyDescent="0.25">
      <c r="A458" s="178" t="s">
        <v>306</v>
      </c>
      <c r="B458" s="178" t="s">
        <v>306</v>
      </c>
      <c r="C458" s="178">
        <v>2020</v>
      </c>
      <c r="D458" s="178" t="s">
        <v>855</v>
      </c>
      <c r="E458" s="178" t="s">
        <v>465</v>
      </c>
      <c r="F458" s="178" t="s">
        <v>450</v>
      </c>
      <c r="G458" s="178" t="s">
        <v>472</v>
      </c>
      <c r="H458" s="178" t="s">
        <v>1092</v>
      </c>
      <c r="I458" s="178" t="s">
        <v>1093</v>
      </c>
      <c r="J458" s="178">
        <v>20</v>
      </c>
      <c r="K458" s="178" t="s">
        <v>359</v>
      </c>
      <c r="L458" s="178"/>
      <c r="M458" s="180">
        <v>0</v>
      </c>
      <c r="N458" s="229">
        <v>0</v>
      </c>
      <c r="O458" s="180">
        <v>0</v>
      </c>
      <c r="P458" s="563" t="s">
        <v>1734</v>
      </c>
      <c r="Q458" s="563" t="s">
        <v>1731</v>
      </c>
    </row>
    <row r="459" spans="1:17" ht="112.5" x14ac:dyDescent="0.25">
      <c r="A459" s="178" t="s">
        <v>306</v>
      </c>
      <c r="B459" s="178" t="s">
        <v>306</v>
      </c>
      <c r="C459" s="178">
        <v>2020</v>
      </c>
      <c r="D459" s="178" t="s">
        <v>855</v>
      </c>
      <c r="E459" s="178" t="s">
        <v>465</v>
      </c>
      <c r="F459" s="178" t="s">
        <v>450</v>
      </c>
      <c r="G459" s="178" t="s">
        <v>472</v>
      </c>
      <c r="H459" s="178" t="s">
        <v>1092</v>
      </c>
      <c r="I459" s="178" t="s">
        <v>1088</v>
      </c>
      <c r="J459" s="178">
        <v>800</v>
      </c>
      <c r="K459" s="178" t="s">
        <v>359</v>
      </c>
      <c r="L459" s="178"/>
      <c r="M459" s="180">
        <v>340</v>
      </c>
      <c r="N459" s="229">
        <v>42.5</v>
      </c>
      <c r="O459" s="180">
        <v>176</v>
      </c>
      <c r="P459" s="564" t="s">
        <v>1398</v>
      </c>
      <c r="Q459" s="316"/>
    </row>
    <row r="460" spans="1:17" ht="137.5" x14ac:dyDescent="0.25">
      <c r="A460" s="178" t="s">
        <v>306</v>
      </c>
      <c r="B460" s="178" t="s">
        <v>306</v>
      </c>
      <c r="C460" s="178">
        <v>2020</v>
      </c>
      <c r="D460" s="178" t="s">
        <v>855</v>
      </c>
      <c r="E460" s="178" t="s">
        <v>465</v>
      </c>
      <c r="F460" s="178" t="s">
        <v>450</v>
      </c>
      <c r="G460" s="178" t="s">
        <v>468</v>
      </c>
      <c r="H460" s="178" t="s">
        <v>1085</v>
      </c>
      <c r="I460" s="178" t="s">
        <v>1086</v>
      </c>
      <c r="J460" s="178">
        <v>8000</v>
      </c>
      <c r="K460" s="178" t="s">
        <v>359</v>
      </c>
      <c r="L460" s="178"/>
      <c r="M460" s="180">
        <v>7392</v>
      </c>
      <c r="N460" s="229">
        <v>92.4</v>
      </c>
      <c r="O460" s="180">
        <v>24</v>
      </c>
      <c r="P460" s="380" t="s">
        <v>1389</v>
      </c>
      <c r="Q460" s="323" t="s">
        <v>1220</v>
      </c>
    </row>
    <row r="461" spans="1:17" ht="162.5" x14ac:dyDescent="0.25">
      <c r="A461" s="178" t="s">
        <v>306</v>
      </c>
      <c r="B461" s="178" t="s">
        <v>306</v>
      </c>
      <c r="C461" s="178">
        <v>2020</v>
      </c>
      <c r="D461" s="178" t="s">
        <v>855</v>
      </c>
      <c r="E461" s="178" t="s">
        <v>465</v>
      </c>
      <c r="F461" s="178" t="s">
        <v>450</v>
      </c>
      <c r="G461" s="178" t="s">
        <v>468</v>
      </c>
      <c r="H461" s="178" t="s">
        <v>1085</v>
      </c>
      <c r="I461" s="178" t="s">
        <v>1093</v>
      </c>
      <c r="J461" s="178">
        <v>2500</v>
      </c>
      <c r="K461" s="178" t="s">
        <v>359</v>
      </c>
      <c r="L461" s="178"/>
      <c r="M461" s="180">
        <v>1873</v>
      </c>
      <c r="N461" s="229">
        <v>74.92</v>
      </c>
      <c r="O461" s="180">
        <v>19</v>
      </c>
      <c r="P461" s="563" t="s">
        <v>1734</v>
      </c>
      <c r="Q461" s="563" t="s">
        <v>1731</v>
      </c>
    </row>
    <row r="462" spans="1:17" ht="75" x14ac:dyDescent="0.25">
      <c r="A462" s="178" t="s">
        <v>306</v>
      </c>
      <c r="B462" s="178" t="s">
        <v>306</v>
      </c>
      <c r="C462" s="178">
        <v>2020</v>
      </c>
      <c r="D462" s="178" t="s">
        <v>855</v>
      </c>
      <c r="E462" s="178" t="s">
        <v>465</v>
      </c>
      <c r="F462" s="178" t="s">
        <v>450</v>
      </c>
      <c r="G462" s="178" t="s">
        <v>468</v>
      </c>
      <c r="H462" s="178" t="s">
        <v>1085</v>
      </c>
      <c r="I462" s="178" t="s">
        <v>1088</v>
      </c>
      <c r="J462" s="178">
        <v>3500</v>
      </c>
      <c r="K462" s="178" t="s">
        <v>359</v>
      </c>
      <c r="L462" s="178"/>
      <c r="M462" s="180">
        <v>3375</v>
      </c>
      <c r="N462" s="229">
        <v>96.43</v>
      </c>
      <c r="O462" s="180">
        <v>90</v>
      </c>
      <c r="P462" s="564" t="s">
        <v>1696</v>
      </c>
      <c r="Q462" s="316"/>
    </row>
    <row r="463" spans="1:17" ht="137.5" x14ac:dyDescent="0.25">
      <c r="A463" s="178" t="s">
        <v>306</v>
      </c>
      <c r="B463" s="178" t="s">
        <v>306</v>
      </c>
      <c r="C463" s="178">
        <v>2020</v>
      </c>
      <c r="D463" s="178" t="s">
        <v>855</v>
      </c>
      <c r="E463" s="178" t="s">
        <v>465</v>
      </c>
      <c r="F463" s="178" t="s">
        <v>450</v>
      </c>
      <c r="G463" s="178" t="s">
        <v>468</v>
      </c>
      <c r="H463" s="178" t="s">
        <v>1089</v>
      </c>
      <c r="I463" s="178" t="s">
        <v>1086</v>
      </c>
      <c r="J463" s="178">
        <v>1500</v>
      </c>
      <c r="K463" s="178" t="s">
        <v>359</v>
      </c>
      <c r="L463" s="178"/>
      <c r="M463" s="180">
        <v>1413</v>
      </c>
      <c r="N463" s="229">
        <v>94.2</v>
      </c>
      <c r="O463" s="180">
        <v>24</v>
      </c>
      <c r="P463" s="380" t="s">
        <v>1390</v>
      </c>
      <c r="Q463" s="323" t="s">
        <v>1220</v>
      </c>
    </row>
    <row r="464" spans="1:17" ht="162.5" x14ac:dyDescent="0.25">
      <c r="A464" s="178" t="s">
        <v>306</v>
      </c>
      <c r="B464" s="178" t="s">
        <v>306</v>
      </c>
      <c r="C464" s="178">
        <v>2020</v>
      </c>
      <c r="D464" s="178" t="s">
        <v>855</v>
      </c>
      <c r="E464" s="178" t="s">
        <v>465</v>
      </c>
      <c r="F464" s="178" t="s">
        <v>450</v>
      </c>
      <c r="G464" s="178" t="s">
        <v>468</v>
      </c>
      <c r="H464" s="178" t="s">
        <v>1089</v>
      </c>
      <c r="I464" s="178" t="s">
        <v>1093</v>
      </c>
      <c r="J464" s="178">
        <v>80</v>
      </c>
      <c r="K464" s="178" t="s">
        <v>359</v>
      </c>
      <c r="L464" s="178"/>
      <c r="M464" s="180">
        <v>75</v>
      </c>
      <c r="N464" s="229">
        <v>93.75</v>
      </c>
      <c r="O464" s="180">
        <v>19</v>
      </c>
      <c r="P464" s="563" t="s">
        <v>1734</v>
      </c>
      <c r="Q464" s="563" t="s">
        <v>1731</v>
      </c>
    </row>
    <row r="465" spans="1:17" ht="75" x14ac:dyDescent="0.25">
      <c r="A465" s="178" t="s">
        <v>306</v>
      </c>
      <c r="B465" s="178" t="s">
        <v>306</v>
      </c>
      <c r="C465" s="178">
        <v>2020</v>
      </c>
      <c r="D465" s="178" t="s">
        <v>855</v>
      </c>
      <c r="E465" s="178" t="s">
        <v>465</v>
      </c>
      <c r="F465" s="178" t="s">
        <v>450</v>
      </c>
      <c r="G465" s="178" t="s">
        <v>468</v>
      </c>
      <c r="H465" s="178" t="s">
        <v>1089</v>
      </c>
      <c r="I465" s="178" t="s">
        <v>1088</v>
      </c>
      <c r="J465" s="178">
        <v>1000</v>
      </c>
      <c r="K465" s="178" t="s">
        <v>359</v>
      </c>
      <c r="L465" s="178"/>
      <c r="M465" s="180">
        <v>958</v>
      </c>
      <c r="N465" s="229">
        <v>95.8</v>
      </c>
      <c r="O465" s="180">
        <v>90</v>
      </c>
      <c r="P465" s="564" t="s">
        <v>1696</v>
      </c>
      <c r="Q465" s="316"/>
    </row>
    <row r="466" spans="1:17" ht="137.5" x14ac:dyDescent="0.25">
      <c r="A466" s="178" t="s">
        <v>306</v>
      </c>
      <c r="B466" s="178" t="s">
        <v>306</v>
      </c>
      <c r="C466" s="178">
        <v>2020</v>
      </c>
      <c r="D466" s="178" t="s">
        <v>855</v>
      </c>
      <c r="E466" s="178" t="s">
        <v>465</v>
      </c>
      <c r="F466" s="178" t="s">
        <v>450</v>
      </c>
      <c r="G466" s="178" t="s">
        <v>468</v>
      </c>
      <c r="H466" s="178" t="s">
        <v>1090</v>
      </c>
      <c r="I466" s="178" t="s">
        <v>1086</v>
      </c>
      <c r="J466" s="178">
        <v>1500</v>
      </c>
      <c r="K466" s="178" t="s">
        <v>359</v>
      </c>
      <c r="L466" s="178"/>
      <c r="M466" s="180">
        <v>1450</v>
      </c>
      <c r="N466" s="229">
        <v>96.67</v>
      </c>
      <c r="O466" s="180">
        <v>24</v>
      </c>
      <c r="P466" s="380" t="s">
        <v>1389</v>
      </c>
      <c r="Q466" s="323" t="s">
        <v>1220</v>
      </c>
    </row>
    <row r="467" spans="1:17" ht="162.5" x14ac:dyDescent="0.25">
      <c r="A467" s="178" t="s">
        <v>306</v>
      </c>
      <c r="B467" s="178" t="s">
        <v>306</v>
      </c>
      <c r="C467" s="178">
        <v>2020</v>
      </c>
      <c r="D467" s="178" t="s">
        <v>855</v>
      </c>
      <c r="E467" s="178" t="s">
        <v>465</v>
      </c>
      <c r="F467" s="178" t="s">
        <v>450</v>
      </c>
      <c r="G467" s="178" t="s">
        <v>468</v>
      </c>
      <c r="H467" s="178" t="s">
        <v>1090</v>
      </c>
      <c r="I467" s="178" t="s">
        <v>1093</v>
      </c>
      <c r="J467" s="178">
        <v>200</v>
      </c>
      <c r="K467" s="178" t="s">
        <v>359</v>
      </c>
      <c r="L467" s="178"/>
      <c r="M467" s="180">
        <v>187</v>
      </c>
      <c r="N467" s="229">
        <v>93.5</v>
      </c>
      <c r="O467" s="180">
        <v>19</v>
      </c>
      <c r="P467" s="563" t="s">
        <v>1734</v>
      </c>
      <c r="Q467" s="563" t="s">
        <v>1731</v>
      </c>
    </row>
    <row r="468" spans="1:17" ht="75" x14ac:dyDescent="0.25">
      <c r="A468" s="178" t="s">
        <v>306</v>
      </c>
      <c r="B468" s="178" t="s">
        <v>306</v>
      </c>
      <c r="C468" s="178">
        <v>2020</v>
      </c>
      <c r="D468" s="178" t="s">
        <v>855</v>
      </c>
      <c r="E468" s="178" t="s">
        <v>465</v>
      </c>
      <c r="F468" s="178" t="s">
        <v>450</v>
      </c>
      <c r="G468" s="178" t="s">
        <v>468</v>
      </c>
      <c r="H468" s="178" t="s">
        <v>1090</v>
      </c>
      <c r="I468" s="178" t="s">
        <v>1088</v>
      </c>
      <c r="J468" s="178">
        <v>1000</v>
      </c>
      <c r="K468" s="178" t="s">
        <v>359</v>
      </c>
      <c r="L468" s="178"/>
      <c r="M468" s="180">
        <v>958</v>
      </c>
      <c r="N468" s="229">
        <v>95.8</v>
      </c>
      <c r="O468" s="180">
        <v>90</v>
      </c>
      <c r="P468" s="564" t="s">
        <v>1696</v>
      </c>
      <c r="Q468" s="316"/>
    </row>
    <row r="469" spans="1:17" ht="137.5" x14ac:dyDescent="0.25">
      <c r="A469" s="178" t="s">
        <v>306</v>
      </c>
      <c r="B469" s="178" t="s">
        <v>306</v>
      </c>
      <c r="C469" s="178">
        <v>2020</v>
      </c>
      <c r="D469" s="178" t="s">
        <v>855</v>
      </c>
      <c r="E469" s="178" t="s">
        <v>465</v>
      </c>
      <c r="F469" s="178" t="s">
        <v>450</v>
      </c>
      <c r="G469" s="178" t="s">
        <v>468</v>
      </c>
      <c r="H469" s="178" t="s">
        <v>1091</v>
      </c>
      <c r="I469" s="178" t="s">
        <v>1086</v>
      </c>
      <c r="J469" s="178">
        <v>1500</v>
      </c>
      <c r="K469" s="178" t="s">
        <v>359</v>
      </c>
      <c r="L469" s="178"/>
      <c r="M469" s="180">
        <v>1425</v>
      </c>
      <c r="N469" s="229">
        <v>95</v>
      </c>
      <c r="O469" s="180">
        <v>24</v>
      </c>
      <c r="P469" s="380" t="s">
        <v>1389</v>
      </c>
      <c r="Q469" s="323" t="s">
        <v>1220</v>
      </c>
    </row>
    <row r="470" spans="1:17" ht="162.5" x14ac:dyDescent="0.25">
      <c r="A470" s="178" t="s">
        <v>306</v>
      </c>
      <c r="B470" s="178" t="s">
        <v>306</v>
      </c>
      <c r="C470" s="178">
        <v>2020</v>
      </c>
      <c r="D470" s="178" t="s">
        <v>855</v>
      </c>
      <c r="E470" s="178" t="s">
        <v>465</v>
      </c>
      <c r="F470" s="178" t="s">
        <v>450</v>
      </c>
      <c r="G470" s="178" t="s">
        <v>468</v>
      </c>
      <c r="H470" s="178" t="s">
        <v>1091</v>
      </c>
      <c r="I470" s="178" t="s">
        <v>1093</v>
      </c>
      <c r="J470" s="178">
        <v>200</v>
      </c>
      <c r="K470" s="178" t="s">
        <v>359</v>
      </c>
      <c r="L470" s="178"/>
      <c r="M470" s="180">
        <v>174</v>
      </c>
      <c r="N470" s="229">
        <v>87</v>
      </c>
      <c r="O470" s="180">
        <v>19</v>
      </c>
      <c r="P470" s="563" t="s">
        <v>1734</v>
      </c>
      <c r="Q470" s="563" t="s">
        <v>1731</v>
      </c>
    </row>
    <row r="471" spans="1:17" ht="75" x14ac:dyDescent="0.25">
      <c r="A471" s="178" t="s">
        <v>306</v>
      </c>
      <c r="B471" s="178" t="s">
        <v>306</v>
      </c>
      <c r="C471" s="178">
        <v>2020</v>
      </c>
      <c r="D471" s="178" t="s">
        <v>855</v>
      </c>
      <c r="E471" s="178" t="s">
        <v>465</v>
      </c>
      <c r="F471" s="178" t="s">
        <v>450</v>
      </c>
      <c r="G471" s="178" t="s">
        <v>468</v>
      </c>
      <c r="H471" s="178" t="s">
        <v>1091</v>
      </c>
      <c r="I471" s="178" t="s">
        <v>1088</v>
      </c>
      <c r="J471" s="178">
        <v>1000</v>
      </c>
      <c r="K471" s="178" t="s">
        <v>359</v>
      </c>
      <c r="L471" s="178"/>
      <c r="M471" s="180">
        <v>958</v>
      </c>
      <c r="N471" s="229">
        <v>95.8</v>
      </c>
      <c r="O471" s="180">
        <v>90</v>
      </c>
      <c r="P471" s="564" t="s">
        <v>1696</v>
      </c>
      <c r="Q471" s="316"/>
    </row>
    <row r="472" spans="1:17" ht="137.5" x14ac:dyDescent="0.25">
      <c r="A472" s="178" t="s">
        <v>306</v>
      </c>
      <c r="B472" s="178" t="s">
        <v>306</v>
      </c>
      <c r="C472" s="178">
        <v>2020</v>
      </c>
      <c r="D472" s="178" t="s">
        <v>855</v>
      </c>
      <c r="E472" s="178" t="s">
        <v>465</v>
      </c>
      <c r="F472" s="178" t="s">
        <v>450</v>
      </c>
      <c r="G472" s="178" t="s">
        <v>468</v>
      </c>
      <c r="H472" s="178" t="s">
        <v>1092</v>
      </c>
      <c r="I472" s="178" t="s">
        <v>1086</v>
      </c>
      <c r="J472" s="178">
        <v>0</v>
      </c>
      <c r="K472" s="178" t="s">
        <v>359</v>
      </c>
      <c r="L472" s="178"/>
      <c r="M472" s="180">
        <v>0</v>
      </c>
      <c r="N472" s="229" t="s">
        <v>359</v>
      </c>
      <c r="O472" s="180">
        <v>0</v>
      </c>
      <c r="P472" s="173"/>
      <c r="Q472" s="323" t="s">
        <v>1220</v>
      </c>
    </row>
    <row r="473" spans="1:17" x14ac:dyDescent="0.25">
      <c r="A473" s="178" t="s">
        <v>306</v>
      </c>
      <c r="B473" s="178" t="s">
        <v>306</v>
      </c>
      <c r="C473" s="178">
        <v>2020</v>
      </c>
      <c r="D473" s="178" t="s">
        <v>855</v>
      </c>
      <c r="E473" s="178" t="s">
        <v>465</v>
      </c>
      <c r="F473" s="178" t="s">
        <v>450</v>
      </c>
      <c r="G473" s="178" t="s">
        <v>468</v>
      </c>
      <c r="H473" s="178" t="s">
        <v>1092</v>
      </c>
      <c r="I473" s="178" t="s">
        <v>1093</v>
      </c>
      <c r="J473" s="178">
        <v>0</v>
      </c>
      <c r="K473" s="178" t="s">
        <v>359</v>
      </c>
      <c r="L473" s="178"/>
      <c r="M473" s="180">
        <v>6</v>
      </c>
      <c r="N473" s="229" t="s">
        <v>1094</v>
      </c>
      <c r="O473" s="180">
        <v>6</v>
      </c>
      <c r="P473" s="173"/>
      <c r="Q473" s="316"/>
    </row>
    <row r="474" spans="1:17" ht="75" x14ac:dyDescent="0.25">
      <c r="A474" s="178" t="s">
        <v>306</v>
      </c>
      <c r="B474" s="178" t="s">
        <v>306</v>
      </c>
      <c r="C474" s="178">
        <v>2020</v>
      </c>
      <c r="D474" s="178" t="s">
        <v>855</v>
      </c>
      <c r="E474" s="178" t="s">
        <v>465</v>
      </c>
      <c r="F474" s="178" t="s">
        <v>450</v>
      </c>
      <c r="G474" s="178" t="s">
        <v>468</v>
      </c>
      <c r="H474" s="178" t="s">
        <v>1092</v>
      </c>
      <c r="I474" s="178" t="s">
        <v>1088</v>
      </c>
      <c r="J474" s="178">
        <v>400</v>
      </c>
      <c r="K474" s="178" t="s">
        <v>359</v>
      </c>
      <c r="L474" s="178"/>
      <c r="M474" s="180">
        <v>307</v>
      </c>
      <c r="N474" s="229">
        <v>76.75</v>
      </c>
      <c r="O474" s="180">
        <v>90</v>
      </c>
      <c r="P474" s="270" t="s">
        <v>1696</v>
      </c>
      <c r="Q474" s="316"/>
    </row>
    <row r="475" spans="1:17" ht="137.5" x14ac:dyDescent="0.25">
      <c r="A475" s="178" t="s">
        <v>306</v>
      </c>
      <c r="B475" s="178" t="s">
        <v>306</v>
      </c>
      <c r="C475" s="178">
        <v>2020</v>
      </c>
      <c r="D475" s="178" t="s">
        <v>855</v>
      </c>
      <c r="E475" s="178" t="s">
        <v>481</v>
      </c>
      <c r="F475" s="178" t="s">
        <v>450</v>
      </c>
      <c r="G475" s="178" t="s">
        <v>482</v>
      </c>
      <c r="H475" s="178" t="s">
        <v>1085</v>
      </c>
      <c r="I475" s="178" t="s">
        <v>1086</v>
      </c>
      <c r="J475" s="178">
        <v>4500</v>
      </c>
      <c r="K475" s="178" t="s">
        <v>359</v>
      </c>
      <c r="L475" s="178"/>
      <c r="M475" s="180">
        <v>7430</v>
      </c>
      <c r="N475" s="229">
        <v>165.11</v>
      </c>
      <c r="O475" s="180">
        <v>33</v>
      </c>
      <c r="P475" s="380" t="s">
        <v>1389</v>
      </c>
      <c r="Q475" s="323" t="s">
        <v>1220</v>
      </c>
    </row>
    <row r="476" spans="1:17" ht="162.5" x14ac:dyDescent="0.25">
      <c r="A476" s="178" t="s">
        <v>306</v>
      </c>
      <c r="B476" s="178" t="s">
        <v>306</v>
      </c>
      <c r="C476" s="178">
        <v>2020</v>
      </c>
      <c r="D476" s="178" t="s">
        <v>855</v>
      </c>
      <c r="E476" s="178" t="s">
        <v>481</v>
      </c>
      <c r="F476" s="178" t="s">
        <v>450</v>
      </c>
      <c r="G476" s="178" t="s">
        <v>482</v>
      </c>
      <c r="H476" s="178" t="s">
        <v>1085</v>
      </c>
      <c r="I476" s="178" t="s">
        <v>1093</v>
      </c>
      <c r="J476" s="178">
        <v>7000</v>
      </c>
      <c r="K476" s="178" t="s">
        <v>359</v>
      </c>
      <c r="L476" s="178"/>
      <c r="M476" s="180">
        <v>3746</v>
      </c>
      <c r="N476" s="229">
        <v>53.51</v>
      </c>
      <c r="O476" s="180">
        <v>21</v>
      </c>
      <c r="P476" s="563" t="s">
        <v>1734</v>
      </c>
      <c r="Q476" s="563" t="s">
        <v>1731</v>
      </c>
    </row>
    <row r="477" spans="1:17" ht="112.5" x14ac:dyDescent="0.25">
      <c r="A477" s="178" t="s">
        <v>306</v>
      </c>
      <c r="B477" s="178" t="s">
        <v>306</v>
      </c>
      <c r="C477" s="178">
        <v>2020</v>
      </c>
      <c r="D477" s="178" t="s">
        <v>855</v>
      </c>
      <c r="E477" s="178" t="s">
        <v>481</v>
      </c>
      <c r="F477" s="178" t="s">
        <v>450</v>
      </c>
      <c r="G477" s="178" t="s">
        <v>482</v>
      </c>
      <c r="H477" s="178" t="s">
        <v>1085</v>
      </c>
      <c r="I477" s="178" t="s">
        <v>1088</v>
      </c>
      <c r="J477" s="178">
        <v>6000</v>
      </c>
      <c r="K477" s="178" t="s">
        <v>359</v>
      </c>
      <c r="L477" s="178"/>
      <c r="M477" s="180">
        <v>10389</v>
      </c>
      <c r="N477" s="229">
        <v>173.15</v>
      </c>
      <c r="O477" s="180">
        <v>161</v>
      </c>
      <c r="P477" s="564" t="s">
        <v>1398</v>
      </c>
      <c r="Q477" s="316"/>
    </row>
    <row r="478" spans="1:17" ht="137.5" x14ac:dyDescent="0.25">
      <c r="A478" s="178" t="s">
        <v>306</v>
      </c>
      <c r="B478" s="178" t="s">
        <v>306</v>
      </c>
      <c r="C478" s="178">
        <v>2020</v>
      </c>
      <c r="D478" s="178" t="s">
        <v>855</v>
      </c>
      <c r="E478" s="178" t="s">
        <v>481</v>
      </c>
      <c r="F478" s="178" t="s">
        <v>450</v>
      </c>
      <c r="G478" s="178" t="s">
        <v>482</v>
      </c>
      <c r="H478" s="178" t="s">
        <v>1089</v>
      </c>
      <c r="I478" s="178" t="s">
        <v>1086</v>
      </c>
      <c r="J478" s="178">
        <v>900</v>
      </c>
      <c r="K478" s="178" t="s">
        <v>359</v>
      </c>
      <c r="L478" s="178"/>
      <c r="M478" s="180">
        <v>1598</v>
      </c>
      <c r="N478" s="229">
        <v>177.56</v>
      </c>
      <c r="O478" s="180">
        <v>33</v>
      </c>
      <c r="P478" s="380" t="s">
        <v>1390</v>
      </c>
      <c r="Q478" s="323" t="s">
        <v>1220</v>
      </c>
    </row>
    <row r="479" spans="1:17" ht="162.5" x14ac:dyDescent="0.25">
      <c r="A479" s="178" t="s">
        <v>306</v>
      </c>
      <c r="B479" s="178" t="s">
        <v>306</v>
      </c>
      <c r="C479" s="178">
        <v>2020</v>
      </c>
      <c r="D479" s="178" t="s">
        <v>855</v>
      </c>
      <c r="E479" s="178" t="s">
        <v>481</v>
      </c>
      <c r="F479" s="178" t="s">
        <v>450</v>
      </c>
      <c r="G479" s="178" t="s">
        <v>482</v>
      </c>
      <c r="H479" s="178" t="s">
        <v>1089</v>
      </c>
      <c r="I479" s="178" t="s">
        <v>1093</v>
      </c>
      <c r="J479" s="178">
        <v>600</v>
      </c>
      <c r="K479" s="178" t="s">
        <v>359</v>
      </c>
      <c r="L479" s="178"/>
      <c r="M479" s="180">
        <v>296</v>
      </c>
      <c r="N479" s="229">
        <v>49.33</v>
      </c>
      <c r="O479" s="180">
        <v>21</v>
      </c>
      <c r="P479" s="563" t="s">
        <v>1734</v>
      </c>
      <c r="Q479" s="563" t="s">
        <v>1731</v>
      </c>
    </row>
    <row r="480" spans="1:17" ht="112.5" x14ac:dyDescent="0.25">
      <c r="A480" s="178" t="s">
        <v>306</v>
      </c>
      <c r="B480" s="178" t="s">
        <v>306</v>
      </c>
      <c r="C480" s="178">
        <v>2020</v>
      </c>
      <c r="D480" s="178" t="s">
        <v>855</v>
      </c>
      <c r="E480" s="178" t="s">
        <v>481</v>
      </c>
      <c r="F480" s="178" t="s">
        <v>450</v>
      </c>
      <c r="G480" s="178" t="s">
        <v>482</v>
      </c>
      <c r="H480" s="178" t="s">
        <v>1089</v>
      </c>
      <c r="I480" s="178" t="s">
        <v>1088</v>
      </c>
      <c r="J480" s="178">
        <v>1000</v>
      </c>
      <c r="K480" s="178" t="s">
        <v>359</v>
      </c>
      <c r="L480" s="178"/>
      <c r="M480" s="180">
        <v>1913</v>
      </c>
      <c r="N480" s="229">
        <v>191.3</v>
      </c>
      <c r="O480" s="180">
        <v>161</v>
      </c>
      <c r="P480" s="564" t="s">
        <v>1398</v>
      </c>
      <c r="Q480" s="316"/>
    </row>
    <row r="481" spans="1:17" ht="137.5" x14ac:dyDescent="0.25">
      <c r="A481" s="178" t="s">
        <v>306</v>
      </c>
      <c r="B481" s="178" t="s">
        <v>306</v>
      </c>
      <c r="C481" s="178">
        <v>2020</v>
      </c>
      <c r="D481" s="178" t="s">
        <v>855</v>
      </c>
      <c r="E481" s="178" t="s">
        <v>481</v>
      </c>
      <c r="F481" s="178" t="s">
        <v>450</v>
      </c>
      <c r="G481" s="178" t="s">
        <v>482</v>
      </c>
      <c r="H481" s="178" t="s">
        <v>1090</v>
      </c>
      <c r="I481" s="178" t="s">
        <v>1086</v>
      </c>
      <c r="J481" s="178">
        <v>1000</v>
      </c>
      <c r="K481" s="178" t="s">
        <v>359</v>
      </c>
      <c r="L481" s="178"/>
      <c r="M481" s="180">
        <v>1600</v>
      </c>
      <c r="N481" s="229">
        <v>160</v>
      </c>
      <c r="O481" s="180">
        <v>33</v>
      </c>
      <c r="P481" s="380" t="s">
        <v>1389</v>
      </c>
      <c r="Q481" s="323" t="s">
        <v>1220</v>
      </c>
    </row>
    <row r="482" spans="1:17" ht="162.5" x14ac:dyDescent="0.25">
      <c r="A482" s="178" t="s">
        <v>306</v>
      </c>
      <c r="B482" s="178" t="s">
        <v>306</v>
      </c>
      <c r="C482" s="178">
        <v>2020</v>
      </c>
      <c r="D482" s="178" t="s">
        <v>855</v>
      </c>
      <c r="E482" s="178" t="s">
        <v>481</v>
      </c>
      <c r="F482" s="178" t="s">
        <v>450</v>
      </c>
      <c r="G482" s="178" t="s">
        <v>482</v>
      </c>
      <c r="H482" s="178" t="s">
        <v>1090</v>
      </c>
      <c r="I482" s="178" t="s">
        <v>1093</v>
      </c>
      <c r="J482" s="178">
        <v>600</v>
      </c>
      <c r="K482" s="178" t="s">
        <v>359</v>
      </c>
      <c r="L482" s="178"/>
      <c r="M482" s="180">
        <v>297</v>
      </c>
      <c r="N482" s="229">
        <v>49.5</v>
      </c>
      <c r="O482" s="180">
        <v>21</v>
      </c>
      <c r="P482" s="563" t="s">
        <v>1734</v>
      </c>
      <c r="Q482" s="563" t="s">
        <v>1731</v>
      </c>
    </row>
    <row r="483" spans="1:17" ht="112.5" x14ac:dyDescent="0.25">
      <c r="A483" s="178" t="s">
        <v>306</v>
      </c>
      <c r="B483" s="178" t="s">
        <v>306</v>
      </c>
      <c r="C483" s="178">
        <v>2020</v>
      </c>
      <c r="D483" s="178" t="s">
        <v>855</v>
      </c>
      <c r="E483" s="178" t="s">
        <v>481</v>
      </c>
      <c r="F483" s="178" t="s">
        <v>450</v>
      </c>
      <c r="G483" s="178" t="s">
        <v>482</v>
      </c>
      <c r="H483" s="178" t="s">
        <v>1090</v>
      </c>
      <c r="I483" s="178" t="s">
        <v>1088</v>
      </c>
      <c r="J483" s="178">
        <v>1000</v>
      </c>
      <c r="K483" s="178" t="s">
        <v>359</v>
      </c>
      <c r="L483" s="178"/>
      <c r="M483" s="180">
        <v>1920</v>
      </c>
      <c r="N483" s="229">
        <v>192</v>
      </c>
      <c r="O483" s="180">
        <v>161</v>
      </c>
      <c r="P483" s="564" t="s">
        <v>1398</v>
      </c>
      <c r="Q483" s="316"/>
    </row>
    <row r="484" spans="1:17" ht="137.5" x14ac:dyDescent="0.25">
      <c r="A484" s="178" t="s">
        <v>306</v>
      </c>
      <c r="B484" s="178" t="s">
        <v>306</v>
      </c>
      <c r="C484" s="178">
        <v>2020</v>
      </c>
      <c r="D484" s="178" t="s">
        <v>855</v>
      </c>
      <c r="E484" s="178" t="s">
        <v>481</v>
      </c>
      <c r="F484" s="178" t="s">
        <v>450</v>
      </c>
      <c r="G484" s="178" t="s">
        <v>482</v>
      </c>
      <c r="H484" s="178" t="s">
        <v>1091</v>
      </c>
      <c r="I484" s="178" t="s">
        <v>1086</v>
      </c>
      <c r="J484" s="178">
        <v>1000</v>
      </c>
      <c r="K484" s="178" t="s">
        <v>359</v>
      </c>
      <c r="L484" s="178"/>
      <c r="M484" s="180">
        <v>1587</v>
      </c>
      <c r="N484" s="229">
        <v>158.69999999999999</v>
      </c>
      <c r="O484" s="180">
        <v>33</v>
      </c>
      <c r="P484" s="380" t="s">
        <v>1389</v>
      </c>
      <c r="Q484" s="323" t="s">
        <v>1220</v>
      </c>
    </row>
    <row r="485" spans="1:17" ht="162.5" x14ac:dyDescent="0.25">
      <c r="A485" s="178" t="s">
        <v>306</v>
      </c>
      <c r="B485" s="178" t="s">
        <v>306</v>
      </c>
      <c r="C485" s="178">
        <v>2020</v>
      </c>
      <c r="D485" s="178" t="s">
        <v>855</v>
      </c>
      <c r="E485" s="178" t="s">
        <v>481</v>
      </c>
      <c r="F485" s="178" t="s">
        <v>450</v>
      </c>
      <c r="G485" s="178" t="s">
        <v>482</v>
      </c>
      <c r="H485" s="178" t="s">
        <v>1091</v>
      </c>
      <c r="I485" s="178" t="s">
        <v>1093</v>
      </c>
      <c r="J485" s="178">
        <v>600</v>
      </c>
      <c r="K485" s="178" t="s">
        <v>359</v>
      </c>
      <c r="L485" s="178"/>
      <c r="M485" s="180">
        <v>295</v>
      </c>
      <c r="N485" s="229">
        <v>49.17</v>
      </c>
      <c r="O485" s="180">
        <v>21</v>
      </c>
      <c r="P485" s="563" t="s">
        <v>1734</v>
      </c>
      <c r="Q485" s="563" t="s">
        <v>1731</v>
      </c>
    </row>
    <row r="486" spans="1:17" ht="112.5" x14ac:dyDescent="0.25">
      <c r="A486" s="178" t="s">
        <v>306</v>
      </c>
      <c r="B486" s="178" t="s">
        <v>306</v>
      </c>
      <c r="C486" s="178">
        <v>2020</v>
      </c>
      <c r="D486" s="178" t="s">
        <v>855</v>
      </c>
      <c r="E486" s="178" t="s">
        <v>481</v>
      </c>
      <c r="F486" s="178" t="s">
        <v>450</v>
      </c>
      <c r="G486" s="178" t="s">
        <v>482</v>
      </c>
      <c r="H486" s="178" t="s">
        <v>1091</v>
      </c>
      <c r="I486" s="178" t="s">
        <v>1088</v>
      </c>
      <c r="J486" s="178">
        <v>1000</v>
      </c>
      <c r="K486" s="178" t="s">
        <v>359</v>
      </c>
      <c r="L486" s="178"/>
      <c r="M486" s="180">
        <v>1898</v>
      </c>
      <c r="N486" s="229">
        <v>189.8</v>
      </c>
      <c r="O486" s="180">
        <v>161</v>
      </c>
      <c r="P486" s="564" t="s">
        <v>1398</v>
      </c>
      <c r="Q486" s="316"/>
    </row>
    <row r="487" spans="1:17" ht="137.5" x14ac:dyDescent="0.25">
      <c r="A487" s="178" t="s">
        <v>306</v>
      </c>
      <c r="B487" s="178" t="s">
        <v>306</v>
      </c>
      <c r="C487" s="178">
        <v>2020</v>
      </c>
      <c r="D487" s="178" t="s">
        <v>855</v>
      </c>
      <c r="E487" s="178" t="s">
        <v>481</v>
      </c>
      <c r="F487" s="178" t="s">
        <v>450</v>
      </c>
      <c r="G487" s="178" t="s">
        <v>482</v>
      </c>
      <c r="H487" s="178" t="s">
        <v>1092</v>
      </c>
      <c r="I487" s="178" t="s">
        <v>1086</v>
      </c>
      <c r="J487" s="178">
        <v>0</v>
      </c>
      <c r="K487" s="178" t="s">
        <v>359</v>
      </c>
      <c r="L487" s="178"/>
      <c r="M487" s="180">
        <v>666</v>
      </c>
      <c r="N487" s="229" t="s">
        <v>1094</v>
      </c>
      <c r="O487" s="180">
        <v>33</v>
      </c>
      <c r="P487" s="173"/>
      <c r="Q487" s="323" t="s">
        <v>1220</v>
      </c>
    </row>
    <row r="488" spans="1:17" x14ac:dyDescent="0.25">
      <c r="A488" s="178" t="s">
        <v>306</v>
      </c>
      <c r="B488" s="178" t="s">
        <v>306</v>
      </c>
      <c r="C488" s="178">
        <v>2020</v>
      </c>
      <c r="D488" s="178" t="s">
        <v>855</v>
      </c>
      <c r="E488" s="178" t="s">
        <v>481</v>
      </c>
      <c r="F488" s="178" t="s">
        <v>450</v>
      </c>
      <c r="G488" s="178" t="s">
        <v>482</v>
      </c>
      <c r="H488" s="178" t="s">
        <v>1092</v>
      </c>
      <c r="I488" s="178" t="s">
        <v>1093</v>
      </c>
      <c r="J488" s="178">
        <v>0</v>
      </c>
      <c r="K488" s="178" t="s">
        <v>359</v>
      </c>
      <c r="L488" s="178"/>
      <c r="M488" s="180">
        <v>0</v>
      </c>
      <c r="N488" s="229" t="s">
        <v>359</v>
      </c>
      <c r="O488" s="180">
        <v>0</v>
      </c>
      <c r="P488" s="173"/>
      <c r="Q488" s="316"/>
    </row>
    <row r="489" spans="1:17" ht="112.5" x14ac:dyDescent="0.25">
      <c r="A489" s="178" t="s">
        <v>306</v>
      </c>
      <c r="B489" s="178" t="s">
        <v>306</v>
      </c>
      <c r="C489" s="178">
        <v>2020</v>
      </c>
      <c r="D489" s="178" t="s">
        <v>855</v>
      </c>
      <c r="E489" s="178" t="s">
        <v>481</v>
      </c>
      <c r="F489" s="178" t="s">
        <v>450</v>
      </c>
      <c r="G489" s="178" t="s">
        <v>482</v>
      </c>
      <c r="H489" s="178" t="s">
        <v>1092</v>
      </c>
      <c r="I489" s="178" t="s">
        <v>1088</v>
      </c>
      <c r="J489" s="178">
        <v>1000</v>
      </c>
      <c r="K489" s="178" t="s">
        <v>359</v>
      </c>
      <c r="L489" s="178"/>
      <c r="M489" s="180">
        <v>1308</v>
      </c>
      <c r="N489" s="229">
        <v>130.80000000000001</v>
      </c>
      <c r="O489" s="180">
        <v>161</v>
      </c>
      <c r="P489" s="270" t="s">
        <v>1398</v>
      </c>
      <c r="Q489" s="316"/>
    </row>
    <row r="490" spans="1:17" ht="137.5" x14ac:dyDescent="0.25">
      <c r="A490" s="178" t="s">
        <v>306</v>
      </c>
      <c r="B490" s="178" t="s">
        <v>306</v>
      </c>
      <c r="C490" s="178">
        <v>2020</v>
      </c>
      <c r="D490" s="178" t="s">
        <v>867</v>
      </c>
      <c r="E490" s="178" t="s">
        <v>465</v>
      </c>
      <c r="F490" s="178" t="s">
        <v>450</v>
      </c>
      <c r="G490" s="178" t="s">
        <v>1072</v>
      </c>
      <c r="H490" s="178" t="s">
        <v>1085</v>
      </c>
      <c r="I490" s="178" t="s">
        <v>1086</v>
      </c>
      <c r="J490" s="178">
        <v>1500</v>
      </c>
      <c r="K490" s="178" t="s">
        <v>359</v>
      </c>
      <c r="L490" s="178"/>
      <c r="M490" s="180">
        <v>1470</v>
      </c>
      <c r="N490" s="229">
        <v>98</v>
      </c>
      <c r="O490" s="180">
        <v>28</v>
      </c>
      <c r="P490" s="380" t="s">
        <v>1391</v>
      </c>
      <c r="Q490" s="323" t="s">
        <v>1220</v>
      </c>
    </row>
    <row r="491" spans="1:17" ht="162.5" x14ac:dyDescent="0.25">
      <c r="A491" s="178" t="s">
        <v>306</v>
      </c>
      <c r="B491" s="178" t="s">
        <v>306</v>
      </c>
      <c r="C491" s="178">
        <v>2020</v>
      </c>
      <c r="D491" s="178" t="s">
        <v>867</v>
      </c>
      <c r="E491" s="178" t="s">
        <v>465</v>
      </c>
      <c r="F491" s="178" t="s">
        <v>450</v>
      </c>
      <c r="G491" s="178" t="s">
        <v>1072</v>
      </c>
      <c r="H491" s="178" t="s">
        <v>1085</v>
      </c>
      <c r="I491" s="178" t="s">
        <v>1093</v>
      </c>
      <c r="J491" s="178">
        <v>2000</v>
      </c>
      <c r="K491" s="178" t="s">
        <v>359</v>
      </c>
      <c r="L491" s="178"/>
      <c r="M491" s="180">
        <v>1347</v>
      </c>
      <c r="N491" s="229">
        <v>67.349999999999994</v>
      </c>
      <c r="O491" s="180">
        <v>28</v>
      </c>
      <c r="P491" s="563" t="s">
        <v>1734</v>
      </c>
      <c r="Q491" s="563" t="s">
        <v>1731</v>
      </c>
    </row>
    <row r="492" spans="1:17" ht="75" x14ac:dyDescent="0.25">
      <c r="A492" s="178" t="s">
        <v>306</v>
      </c>
      <c r="B492" s="178" t="s">
        <v>306</v>
      </c>
      <c r="C492" s="178">
        <v>2020</v>
      </c>
      <c r="D492" s="178" t="s">
        <v>867</v>
      </c>
      <c r="E492" s="178" t="s">
        <v>465</v>
      </c>
      <c r="F492" s="178" t="s">
        <v>450</v>
      </c>
      <c r="G492" s="178" t="s">
        <v>1072</v>
      </c>
      <c r="H492" s="178" t="s">
        <v>1085</v>
      </c>
      <c r="I492" s="178" t="s">
        <v>1088</v>
      </c>
      <c r="J492" s="178">
        <v>200</v>
      </c>
      <c r="K492" s="178" t="s">
        <v>359</v>
      </c>
      <c r="L492" s="178"/>
      <c r="M492" s="180">
        <v>112</v>
      </c>
      <c r="N492" s="229">
        <v>56</v>
      </c>
      <c r="O492" s="180">
        <v>22</v>
      </c>
      <c r="P492" s="564" t="s">
        <v>1696</v>
      </c>
      <c r="Q492" s="316"/>
    </row>
    <row r="493" spans="1:17" ht="137.5" x14ac:dyDescent="0.25">
      <c r="A493" s="178" t="s">
        <v>306</v>
      </c>
      <c r="B493" s="178" t="s">
        <v>306</v>
      </c>
      <c r="C493" s="178">
        <v>2020</v>
      </c>
      <c r="D493" s="178" t="s">
        <v>867</v>
      </c>
      <c r="E493" s="178" t="s">
        <v>465</v>
      </c>
      <c r="F493" s="178" t="s">
        <v>450</v>
      </c>
      <c r="G493" s="178" t="s">
        <v>1072</v>
      </c>
      <c r="H493" s="178" t="s">
        <v>1089</v>
      </c>
      <c r="I493" s="178" t="s">
        <v>1086</v>
      </c>
      <c r="J493" s="178">
        <v>0</v>
      </c>
      <c r="K493" s="178" t="s">
        <v>359</v>
      </c>
      <c r="L493" s="178"/>
      <c r="M493" s="180">
        <v>0</v>
      </c>
      <c r="N493" s="229" t="s">
        <v>359</v>
      </c>
      <c r="O493" s="180">
        <v>0</v>
      </c>
      <c r="P493" s="173"/>
      <c r="Q493" s="323" t="s">
        <v>1220</v>
      </c>
    </row>
    <row r="494" spans="1:17" x14ac:dyDescent="0.25">
      <c r="A494" s="178" t="s">
        <v>306</v>
      </c>
      <c r="B494" s="178" t="s">
        <v>306</v>
      </c>
      <c r="C494" s="178">
        <v>2020</v>
      </c>
      <c r="D494" s="178" t="s">
        <v>867</v>
      </c>
      <c r="E494" s="178" t="s">
        <v>465</v>
      </c>
      <c r="F494" s="178" t="s">
        <v>450</v>
      </c>
      <c r="G494" s="178" t="s">
        <v>1072</v>
      </c>
      <c r="H494" s="178" t="s">
        <v>1089</v>
      </c>
      <c r="I494" s="178" t="s">
        <v>1093</v>
      </c>
      <c r="J494" s="178">
        <v>0</v>
      </c>
      <c r="K494" s="178" t="s">
        <v>359</v>
      </c>
      <c r="L494" s="178"/>
      <c r="M494" s="180">
        <v>11</v>
      </c>
      <c r="N494" s="229" t="s">
        <v>1094</v>
      </c>
      <c r="O494" s="180">
        <v>11</v>
      </c>
      <c r="P494" s="173"/>
      <c r="Q494" s="316"/>
    </row>
    <row r="495" spans="1:17" ht="75" x14ac:dyDescent="0.25">
      <c r="A495" s="178" t="s">
        <v>306</v>
      </c>
      <c r="B495" s="178" t="s">
        <v>306</v>
      </c>
      <c r="C495" s="178">
        <v>2020</v>
      </c>
      <c r="D495" s="178" t="s">
        <v>867</v>
      </c>
      <c r="E495" s="178" t="s">
        <v>465</v>
      </c>
      <c r="F495" s="178" t="s">
        <v>450</v>
      </c>
      <c r="G495" s="178" t="s">
        <v>1072</v>
      </c>
      <c r="H495" s="178" t="s">
        <v>1089</v>
      </c>
      <c r="I495" s="178" t="s">
        <v>1088</v>
      </c>
      <c r="J495" s="178">
        <v>20</v>
      </c>
      <c r="K495" s="178" t="s">
        <v>359</v>
      </c>
      <c r="L495" s="178"/>
      <c r="M495" s="180">
        <v>4</v>
      </c>
      <c r="N495" s="229">
        <v>20</v>
      </c>
      <c r="O495" s="180">
        <v>4</v>
      </c>
      <c r="P495" s="270" t="s">
        <v>1696</v>
      </c>
      <c r="Q495" s="316"/>
    </row>
    <row r="496" spans="1:17" ht="137.5" x14ac:dyDescent="0.25">
      <c r="A496" s="178" t="s">
        <v>306</v>
      </c>
      <c r="B496" s="178" t="s">
        <v>306</v>
      </c>
      <c r="C496" s="178">
        <v>2020</v>
      </c>
      <c r="D496" s="178" t="s">
        <v>867</v>
      </c>
      <c r="E496" s="178" t="s">
        <v>465</v>
      </c>
      <c r="F496" s="178" t="s">
        <v>450</v>
      </c>
      <c r="G496" s="178" t="s">
        <v>1072</v>
      </c>
      <c r="H496" s="178" t="s">
        <v>1090</v>
      </c>
      <c r="I496" s="178" t="s">
        <v>1086</v>
      </c>
      <c r="J496" s="178">
        <v>1500</v>
      </c>
      <c r="K496" s="178" t="s">
        <v>359</v>
      </c>
      <c r="L496" s="178"/>
      <c r="M496" s="180">
        <v>1357</v>
      </c>
      <c r="N496" s="229">
        <v>90.47</v>
      </c>
      <c r="O496" s="180">
        <v>28</v>
      </c>
      <c r="P496" s="380" t="s">
        <v>1391</v>
      </c>
      <c r="Q496" s="323" t="s">
        <v>1220</v>
      </c>
    </row>
    <row r="497" spans="1:17" ht="162.5" x14ac:dyDescent="0.25">
      <c r="A497" s="178" t="s">
        <v>306</v>
      </c>
      <c r="B497" s="178" t="s">
        <v>306</v>
      </c>
      <c r="C497" s="178">
        <v>2020</v>
      </c>
      <c r="D497" s="178" t="s">
        <v>867</v>
      </c>
      <c r="E497" s="178" t="s">
        <v>465</v>
      </c>
      <c r="F497" s="178" t="s">
        <v>450</v>
      </c>
      <c r="G497" s="178" t="s">
        <v>1072</v>
      </c>
      <c r="H497" s="178" t="s">
        <v>1090</v>
      </c>
      <c r="I497" s="178" t="s">
        <v>1093</v>
      </c>
      <c r="J497" s="178">
        <v>200</v>
      </c>
      <c r="K497" s="178" t="s">
        <v>359</v>
      </c>
      <c r="L497" s="178"/>
      <c r="M497" s="180">
        <v>124</v>
      </c>
      <c r="N497" s="229">
        <v>62</v>
      </c>
      <c r="O497" s="180">
        <v>28</v>
      </c>
      <c r="P497" s="563" t="s">
        <v>1734</v>
      </c>
      <c r="Q497" s="563" t="s">
        <v>1731</v>
      </c>
    </row>
    <row r="498" spans="1:17" ht="75" x14ac:dyDescent="0.25">
      <c r="A498" s="178" t="s">
        <v>306</v>
      </c>
      <c r="B498" s="178" t="s">
        <v>306</v>
      </c>
      <c r="C498" s="178">
        <v>2020</v>
      </c>
      <c r="D498" s="178" t="s">
        <v>867</v>
      </c>
      <c r="E498" s="178" t="s">
        <v>465</v>
      </c>
      <c r="F498" s="178" t="s">
        <v>450</v>
      </c>
      <c r="G498" s="178" t="s">
        <v>1072</v>
      </c>
      <c r="H498" s="178" t="s">
        <v>1090</v>
      </c>
      <c r="I498" s="178" t="s">
        <v>1088</v>
      </c>
      <c r="J498" s="178">
        <v>20</v>
      </c>
      <c r="K498" s="178" t="s">
        <v>359</v>
      </c>
      <c r="L498" s="178"/>
      <c r="M498" s="180">
        <v>4</v>
      </c>
      <c r="N498" s="229">
        <v>20</v>
      </c>
      <c r="O498" s="180">
        <v>4</v>
      </c>
      <c r="P498" s="564" t="s">
        <v>1696</v>
      </c>
      <c r="Q498" s="316"/>
    </row>
    <row r="499" spans="1:17" ht="137.5" x14ac:dyDescent="0.25">
      <c r="A499" s="178" t="s">
        <v>306</v>
      </c>
      <c r="B499" s="178" t="s">
        <v>306</v>
      </c>
      <c r="C499" s="178">
        <v>2020</v>
      </c>
      <c r="D499" s="178" t="s">
        <v>867</v>
      </c>
      <c r="E499" s="178" t="s">
        <v>465</v>
      </c>
      <c r="F499" s="178" t="s">
        <v>450</v>
      </c>
      <c r="G499" s="178" t="s">
        <v>1072</v>
      </c>
      <c r="H499" s="178" t="s">
        <v>1091</v>
      </c>
      <c r="I499" s="178" t="s">
        <v>1086</v>
      </c>
      <c r="J499" s="178">
        <v>1500</v>
      </c>
      <c r="K499" s="178" t="s">
        <v>359</v>
      </c>
      <c r="L499" s="178"/>
      <c r="M499" s="180">
        <v>1356</v>
      </c>
      <c r="N499" s="229">
        <v>90.4</v>
      </c>
      <c r="O499" s="180">
        <v>28</v>
      </c>
      <c r="P499" s="380" t="s">
        <v>1391</v>
      </c>
      <c r="Q499" s="323" t="s">
        <v>1220</v>
      </c>
    </row>
    <row r="500" spans="1:17" ht="162.5" x14ac:dyDescent="0.25">
      <c r="A500" s="178" t="s">
        <v>306</v>
      </c>
      <c r="B500" s="178" t="s">
        <v>306</v>
      </c>
      <c r="C500" s="178">
        <v>2020</v>
      </c>
      <c r="D500" s="178" t="s">
        <v>867</v>
      </c>
      <c r="E500" s="178" t="s">
        <v>465</v>
      </c>
      <c r="F500" s="178" t="s">
        <v>450</v>
      </c>
      <c r="G500" s="178" t="s">
        <v>1072</v>
      </c>
      <c r="H500" s="178" t="s">
        <v>1091</v>
      </c>
      <c r="I500" s="178" t="s">
        <v>1093</v>
      </c>
      <c r="J500" s="178">
        <v>200</v>
      </c>
      <c r="K500" s="178" t="s">
        <v>359</v>
      </c>
      <c r="L500" s="178"/>
      <c r="M500" s="180">
        <v>128</v>
      </c>
      <c r="N500" s="229">
        <v>64</v>
      </c>
      <c r="O500" s="180">
        <v>28</v>
      </c>
      <c r="P500" s="563" t="s">
        <v>1734</v>
      </c>
      <c r="Q500" s="563" t="s">
        <v>1731</v>
      </c>
    </row>
    <row r="501" spans="1:17" ht="75" x14ac:dyDescent="0.25">
      <c r="A501" s="178" t="s">
        <v>306</v>
      </c>
      <c r="B501" s="178" t="s">
        <v>306</v>
      </c>
      <c r="C501" s="178">
        <v>2020</v>
      </c>
      <c r="D501" s="178" t="s">
        <v>867</v>
      </c>
      <c r="E501" s="178" t="s">
        <v>465</v>
      </c>
      <c r="F501" s="178" t="s">
        <v>450</v>
      </c>
      <c r="G501" s="178" t="s">
        <v>1072</v>
      </c>
      <c r="H501" s="178" t="s">
        <v>1091</v>
      </c>
      <c r="I501" s="178" t="s">
        <v>1088</v>
      </c>
      <c r="J501" s="178">
        <v>20</v>
      </c>
      <c r="K501" s="178" t="s">
        <v>359</v>
      </c>
      <c r="L501" s="178"/>
      <c r="M501" s="180">
        <v>4</v>
      </c>
      <c r="N501" s="229">
        <v>20</v>
      </c>
      <c r="O501" s="180">
        <v>4</v>
      </c>
      <c r="P501" s="564" t="s">
        <v>1696</v>
      </c>
      <c r="Q501" s="316"/>
    </row>
    <row r="502" spans="1:17" ht="137.5" x14ac:dyDescent="0.25">
      <c r="A502" s="178" t="s">
        <v>306</v>
      </c>
      <c r="B502" s="178" t="s">
        <v>306</v>
      </c>
      <c r="C502" s="178">
        <v>2020</v>
      </c>
      <c r="D502" s="178" t="s">
        <v>867</v>
      </c>
      <c r="E502" s="178" t="s">
        <v>465</v>
      </c>
      <c r="F502" s="178" t="s">
        <v>450</v>
      </c>
      <c r="G502" s="178" t="s">
        <v>1072</v>
      </c>
      <c r="H502" s="178" t="s">
        <v>1092</v>
      </c>
      <c r="I502" s="178" t="s">
        <v>1086</v>
      </c>
      <c r="J502" s="178">
        <v>0</v>
      </c>
      <c r="K502" s="178" t="s">
        <v>359</v>
      </c>
      <c r="L502" s="178"/>
      <c r="M502" s="180">
        <v>0</v>
      </c>
      <c r="N502" s="229" t="s">
        <v>359</v>
      </c>
      <c r="O502" s="180">
        <v>0</v>
      </c>
      <c r="P502" s="173"/>
      <c r="Q502" s="323" t="s">
        <v>1220</v>
      </c>
    </row>
    <row r="503" spans="1:17" x14ac:dyDescent="0.25">
      <c r="A503" s="178" t="s">
        <v>306</v>
      </c>
      <c r="B503" s="178" t="s">
        <v>306</v>
      </c>
      <c r="C503" s="178">
        <v>2020</v>
      </c>
      <c r="D503" s="178" t="s">
        <v>867</v>
      </c>
      <c r="E503" s="178" t="s">
        <v>465</v>
      </c>
      <c r="F503" s="178" t="s">
        <v>450</v>
      </c>
      <c r="G503" s="178" t="s">
        <v>1072</v>
      </c>
      <c r="H503" s="178" t="s">
        <v>1092</v>
      </c>
      <c r="I503" s="178" t="s">
        <v>1093</v>
      </c>
      <c r="J503" s="178">
        <v>0</v>
      </c>
      <c r="K503" s="178" t="s">
        <v>359</v>
      </c>
      <c r="L503" s="178"/>
      <c r="M503" s="180">
        <v>0</v>
      </c>
      <c r="N503" s="229" t="s">
        <v>359</v>
      </c>
      <c r="O503" s="180">
        <v>0</v>
      </c>
      <c r="P503" s="173"/>
      <c r="Q503" s="316"/>
    </row>
    <row r="504" spans="1:17" ht="75" x14ac:dyDescent="0.25">
      <c r="A504" s="178" t="s">
        <v>306</v>
      </c>
      <c r="B504" s="178" t="s">
        <v>306</v>
      </c>
      <c r="C504" s="178">
        <v>2020</v>
      </c>
      <c r="D504" s="178" t="s">
        <v>867</v>
      </c>
      <c r="E504" s="178" t="s">
        <v>465</v>
      </c>
      <c r="F504" s="178" t="s">
        <v>450</v>
      </c>
      <c r="G504" s="178" t="s">
        <v>1072</v>
      </c>
      <c r="H504" s="178" t="s">
        <v>1092</v>
      </c>
      <c r="I504" s="178" t="s">
        <v>1088</v>
      </c>
      <c r="J504" s="178">
        <v>10</v>
      </c>
      <c r="K504" s="178" t="s">
        <v>359</v>
      </c>
      <c r="L504" s="178"/>
      <c r="M504" s="180">
        <v>1</v>
      </c>
      <c r="N504" s="229">
        <v>10</v>
      </c>
      <c r="O504" s="180">
        <v>1</v>
      </c>
      <c r="P504" s="270" t="s">
        <v>1696</v>
      </c>
      <c r="Q504" s="316"/>
    </row>
    <row r="505" spans="1:17" ht="137.5" x14ac:dyDescent="0.25">
      <c r="A505" s="178" t="s">
        <v>306</v>
      </c>
      <c r="B505" s="178" t="s">
        <v>306</v>
      </c>
      <c r="C505" s="178">
        <v>2020</v>
      </c>
      <c r="D505" s="178" t="s">
        <v>881</v>
      </c>
      <c r="E505" s="178" t="s">
        <v>465</v>
      </c>
      <c r="F505" s="178" t="s">
        <v>450</v>
      </c>
      <c r="G505" s="178" t="s">
        <v>483</v>
      </c>
      <c r="H505" s="178" t="s">
        <v>1085</v>
      </c>
      <c r="I505" s="178" t="s">
        <v>1086</v>
      </c>
      <c r="J505" s="178">
        <v>200</v>
      </c>
      <c r="K505" s="178" t="s">
        <v>359</v>
      </c>
      <c r="L505" s="178"/>
      <c r="M505" s="180">
        <v>622</v>
      </c>
      <c r="N505" s="229">
        <v>311</v>
      </c>
      <c r="O505" s="180">
        <v>19</v>
      </c>
      <c r="P505" s="380" t="s">
        <v>1389</v>
      </c>
      <c r="Q505" s="323" t="s">
        <v>1220</v>
      </c>
    </row>
    <row r="506" spans="1:17" ht="162.5" x14ac:dyDescent="0.25">
      <c r="A506" s="178" t="s">
        <v>306</v>
      </c>
      <c r="B506" s="178" t="s">
        <v>306</v>
      </c>
      <c r="C506" s="178">
        <v>2020</v>
      </c>
      <c r="D506" s="178" t="s">
        <v>881</v>
      </c>
      <c r="E506" s="178" t="s">
        <v>465</v>
      </c>
      <c r="F506" s="178" t="s">
        <v>450</v>
      </c>
      <c r="G506" s="178" t="s">
        <v>483</v>
      </c>
      <c r="H506" s="178" t="s">
        <v>1085</v>
      </c>
      <c r="I506" s="178" t="s">
        <v>1093</v>
      </c>
      <c r="J506" s="178">
        <v>50</v>
      </c>
      <c r="K506" s="178" t="s">
        <v>359</v>
      </c>
      <c r="L506" s="178"/>
      <c r="M506" s="180">
        <v>13</v>
      </c>
      <c r="N506" s="229">
        <v>26</v>
      </c>
      <c r="O506" s="180">
        <v>2</v>
      </c>
      <c r="P506" s="563" t="s">
        <v>1734</v>
      </c>
      <c r="Q506" s="563" t="s">
        <v>1731</v>
      </c>
    </row>
    <row r="507" spans="1:17" ht="75" x14ac:dyDescent="0.25">
      <c r="A507" s="178" t="s">
        <v>306</v>
      </c>
      <c r="B507" s="178" t="s">
        <v>306</v>
      </c>
      <c r="C507" s="178">
        <v>2020</v>
      </c>
      <c r="D507" s="178" t="s">
        <v>881</v>
      </c>
      <c r="E507" s="178" t="s">
        <v>465</v>
      </c>
      <c r="F507" s="178" t="s">
        <v>450</v>
      </c>
      <c r="G507" s="178" t="s">
        <v>483</v>
      </c>
      <c r="H507" s="178" t="s">
        <v>1085</v>
      </c>
      <c r="I507" s="178" t="s">
        <v>1088</v>
      </c>
      <c r="J507" s="178">
        <v>20</v>
      </c>
      <c r="K507" s="178" t="s">
        <v>359</v>
      </c>
      <c r="L507" s="178"/>
      <c r="M507" s="180">
        <v>28</v>
      </c>
      <c r="N507" s="229">
        <v>140</v>
      </c>
      <c r="O507" s="180">
        <v>18</v>
      </c>
      <c r="P507" s="564" t="s">
        <v>1696</v>
      </c>
      <c r="Q507" s="316"/>
    </row>
    <row r="508" spans="1:17" ht="137.5" x14ac:dyDescent="0.25">
      <c r="A508" s="178" t="s">
        <v>306</v>
      </c>
      <c r="B508" s="178" t="s">
        <v>306</v>
      </c>
      <c r="C508" s="178">
        <v>2020</v>
      </c>
      <c r="D508" s="178" t="s">
        <v>881</v>
      </c>
      <c r="E508" s="178" t="s">
        <v>465</v>
      </c>
      <c r="F508" s="178" t="s">
        <v>450</v>
      </c>
      <c r="G508" s="178" t="s">
        <v>483</v>
      </c>
      <c r="H508" s="178" t="s">
        <v>1089</v>
      </c>
      <c r="I508" s="178" t="s">
        <v>1086</v>
      </c>
      <c r="J508" s="178">
        <v>0</v>
      </c>
      <c r="K508" s="178" t="s">
        <v>359</v>
      </c>
      <c r="L508" s="178"/>
      <c r="M508" s="180">
        <v>24</v>
      </c>
      <c r="N508" s="229" t="s">
        <v>1094</v>
      </c>
      <c r="O508" s="180">
        <v>19</v>
      </c>
      <c r="P508" s="173"/>
      <c r="Q508" s="323" t="s">
        <v>1220</v>
      </c>
    </row>
    <row r="509" spans="1:17" x14ac:dyDescent="0.25">
      <c r="A509" s="178" t="s">
        <v>306</v>
      </c>
      <c r="B509" s="178" t="s">
        <v>306</v>
      </c>
      <c r="C509" s="178">
        <v>2020</v>
      </c>
      <c r="D509" s="178" t="s">
        <v>881</v>
      </c>
      <c r="E509" s="178" t="s">
        <v>465</v>
      </c>
      <c r="F509" s="178" t="s">
        <v>450</v>
      </c>
      <c r="G509" s="178" t="s">
        <v>483</v>
      </c>
      <c r="H509" s="178" t="s">
        <v>1089</v>
      </c>
      <c r="I509" s="178" t="s">
        <v>1093</v>
      </c>
      <c r="J509" s="178">
        <v>0</v>
      </c>
      <c r="K509" s="178" t="s">
        <v>359</v>
      </c>
      <c r="L509" s="178"/>
      <c r="M509" s="180">
        <v>0</v>
      </c>
      <c r="N509" s="229" t="s">
        <v>359</v>
      </c>
      <c r="O509" s="180">
        <v>0</v>
      </c>
      <c r="P509" s="173"/>
      <c r="Q509" s="316"/>
    </row>
    <row r="510" spans="1:17" ht="75" x14ac:dyDescent="0.25">
      <c r="A510" s="178" t="s">
        <v>306</v>
      </c>
      <c r="B510" s="178" t="s">
        <v>306</v>
      </c>
      <c r="C510" s="178">
        <v>2020</v>
      </c>
      <c r="D510" s="178" t="s">
        <v>881</v>
      </c>
      <c r="E510" s="178" t="s">
        <v>465</v>
      </c>
      <c r="F510" s="178" t="s">
        <v>450</v>
      </c>
      <c r="G510" s="178" t="s">
        <v>483</v>
      </c>
      <c r="H510" s="178" t="s">
        <v>1089</v>
      </c>
      <c r="I510" s="178" t="s">
        <v>1088</v>
      </c>
      <c r="J510" s="178">
        <v>0</v>
      </c>
      <c r="K510" s="178" t="s">
        <v>359</v>
      </c>
      <c r="L510" s="178"/>
      <c r="M510" s="180">
        <v>0</v>
      </c>
      <c r="N510" s="229" t="s">
        <v>359</v>
      </c>
      <c r="O510" s="180">
        <v>0</v>
      </c>
      <c r="P510" s="270" t="s">
        <v>1696</v>
      </c>
      <c r="Q510" s="316"/>
    </row>
    <row r="511" spans="1:17" ht="137.5" x14ac:dyDescent="0.25">
      <c r="A511" s="178" t="s">
        <v>306</v>
      </c>
      <c r="B511" s="178" t="s">
        <v>306</v>
      </c>
      <c r="C511" s="178">
        <v>2020</v>
      </c>
      <c r="D511" s="178" t="s">
        <v>881</v>
      </c>
      <c r="E511" s="178" t="s">
        <v>465</v>
      </c>
      <c r="F511" s="178" t="s">
        <v>450</v>
      </c>
      <c r="G511" s="178" t="s">
        <v>483</v>
      </c>
      <c r="H511" s="178" t="s">
        <v>1090</v>
      </c>
      <c r="I511" s="178" t="s">
        <v>1086</v>
      </c>
      <c r="J511" s="178">
        <v>200</v>
      </c>
      <c r="K511" s="178" t="s">
        <v>359</v>
      </c>
      <c r="L511" s="178"/>
      <c r="M511" s="180">
        <v>516</v>
      </c>
      <c r="N511" s="229">
        <v>258</v>
      </c>
      <c r="O511" s="180">
        <v>19</v>
      </c>
      <c r="P511" s="380" t="s">
        <v>1389</v>
      </c>
      <c r="Q511" s="323" t="s">
        <v>1220</v>
      </c>
    </row>
    <row r="512" spans="1:17" ht="162.5" x14ac:dyDescent="0.25">
      <c r="A512" s="178" t="s">
        <v>306</v>
      </c>
      <c r="B512" s="178" t="s">
        <v>306</v>
      </c>
      <c r="C512" s="178">
        <v>2020</v>
      </c>
      <c r="D512" s="178" t="s">
        <v>881</v>
      </c>
      <c r="E512" s="178" t="s">
        <v>465</v>
      </c>
      <c r="F512" s="178" t="s">
        <v>450</v>
      </c>
      <c r="G512" s="178" t="s">
        <v>483</v>
      </c>
      <c r="H512" s="178" t="s">
        <v>1090</v>
      </c>
      <c r="I512" s="178" t="s">
        <v>1093</v>
      </c>
      <c r="J512" s="178">
        <v>20</v>
      </c>
      <c r="K512" s="178" t="s">
        <v>359</v>
      </c>
      <c r="L512" s="178"/>
      <c r="M512" s="180">
        <v>0</v>
      </c>
      <c r="N512" s="229">
        <v>0</v>
      </c>
      <c r="O512" s="180">
        <v>0</v>
      </c>
      <c r="P512" s="563" t="s">
        <v>1734</v>
      </c>
      <c r="Q512" s="563" t="s">
        <v>1731</v>
      </c>
    </row>
    <row r="513" spans="1:17" ht="75" x14ac:dyDescent="0.25">
      <c r="A513" s="178" t="s">
        <v>306</v>
      </c>
      <c r="B513" s="178" t="s">
        <v>306</v>
      </c>
      <c r="C513" s="178">
        <v>2020</v>
      </c>
      <c r="D513" s="178" t="s">
        <v>881</v>
      </c>
      <c r="E513" s="178" t="s">
        <v>465</v>
      </c>
      <c r="F513" s="178" t="s">
        <v>450</v>
      </c>
      <c r="G513" s="178" t="s">
        <v>483</v>
      </c>
      <c r="H513" s="178" t="s">
        <v>1090</v>
      </c>
      <c r="I513" s="178" t="s">
        <v>1088</v>
      </c>
      <c r="J513" s="178">
        <v>0</v>
      </c>
      <c r="K513" s="178" t="s">
        <v>359</v>
      </c>
      <c r="L513" s="178"/>
      <c r="M513" s="180">
        <v>0</v>
      </c>
      <c r="N513" s="229" t="s">
        <v>359</v>
      </c>
      <c r="O513" s="180">
        <v>0</v>
      </c>
      <c r="P513" s="564" t="s">
        <v>1696</v>
      </c>
      <c r="Q513" s="316"/>
    </row>
    <row r="514" spans="1:17" ht="137.5" x14ac:dyDescent="0.25">
      <c r="A514" s="178" t="s">
        <v>306</v>
      </c>
      <c r="B514" s="178" t="s">
        <v>306</v>
      </c>
      <c r="C514" s="178">
        <v>2020</v>
      </c>
      <c r="D514" s="178" t="s">
        <v>881</v>
      </c>
      <c r="E514" s="178" t="s">
        <v>465</v>
      </c>
      <c r="F514" s="178" t="s">
        <v>450</v>
      </c>
      <c r="G514" s="178" t="s">
        <v>483</v>
      </c>
      <c r="H514" s="178" t="s">
        <v>1091</v>
      </c>
      <c r="I514" s="178" t="s">
        <v>1086</v>
      </c>
      <c r="J514" s="178">
        <v>100</v>
      </c>
      <c r="K514" s="178" t="s">
        <v>359</v>
      </c>
      <c r="L514" s="684" t="s">
        <v>2069</v>
      </c>
      <c r="M514" s="180">
        <v>488</v>
      </c>
      <c r="N514" s="229">
        <v>488</v>
      </c>
      <c r="O514" s="180">
        <v>19</v>
      </c>
      <c r="P514" s="380" t="s">
        <v>1389</v>
      </c>
      <c r="Q514" s="323" t="s">
        <v>1220</v>
      </c>
    </row>
    <row r="515" spans="1:17" ht="162.5" x14ac:dyDescent="0.25">
      <c r="A515" s="178" t="s">
        <v>306</v>
      </c>
      <c r="B515" s="178" t="s">
        <v>306</v>
      </c>
      <c r="C515" s="178">
        <v>2020</v>
      </c>
      <c r="D515" s="178" t="s">
        <v>881</v>
      </c>
      <c r="E515" s="178" t="s">
        <v>465</v>
      </c>
      <c r="F515" s="178" t="s">
        <v>450</v>
      </c>
      <c r="G515" s="178" t="s">
        <v>483</v>
      </c>
      <c r="H515" s="178" t="s">
        <v>1091</v>
      </c>
      <c r="I515" s="178" t="s">
        <v>1093</v>
      </c>
      <c r="J515" s="178">
        <v>20</v>
      </c>
      <c r="K515" s="178" t="s">
        <v>359</v>
      </c>
      <c r="L515" s="178"/>
      <c r="M515" s="180">
        <v>0</v>
      </c>
      <c r="N515" s="229">
        <v>0</v>
      </c>
      <c r="O515" s="180">
        <v>0</v>
      </c>
      <c r="P515" s="563" t="s">
        <v>1734</v>
      </c>
      <c r="Q515" s="563" t="s">
        <v>1731</v>
      </c>
    </row>
    <row r="516" spans="1:17" ht="75" x14ac:dyDescent="0.25">
      <c r="A516" s="178" t="s">
        <v>306</v>
      </c>
      <c r="B516" s="178" t="s">
        <v>306</v>
      </c>
      <c r="C516" s="178">
        <v>2020</v>
      </c>
      <c r="D516" s="178" t="s">
        <v>881</v>
      </c>
      <c r="E516" s="178" t="s">
        <v>465</v>
      </c>
      <c r="F516" s="178" t="s">
        <v>450</v>
      </c>
      <c r="G516" s="178" t="s">
        <v>483</v>
      </c>
      <c r="H516" s="178" t="s">
        <v>1091</v>
      </c>
      <c r="I516" s="178" t="s">
        <v>1088</v>
      </c>
      <c r="J516" s="178">
        <v>0</v>
      </c>
      <c r="K516" s="178" t="s">
        <v>359</v>
      </c>
      <c r="L516" s="178"/>
      <c r="M516" s="180">
        <v>0</v>
      </c>
      <c r="N516" s="229" t="s">
        <v>359</v>
      </c>
      <c r="O516" s="180">
        <v>0</v>
      </c>
      <c r="P516" s="564" t="s">
        <v>1696</v>
      </c>
      <c r="Q516" s="316"/>
    </row>
    <row r="517" spans="1:17" ht="137.5" x14ac:dyDescent="0.25">
      <c r="A517" s="178" t="s">
        <v>306</v>
      </c>
      <c r="B517" s="178" t="s">
        <v>306</v>
      </c>
      <c r="C517" s="178">
        <v>2020</v>
      </c>
      <c r="D517" s="178" t="s">
        <v>881</v>
      </c>
      <c r="E517" s="178" t="s">
        <v>465</v>
      </c>
      <c r="F517" s="178" t="s">
        <v>450</v>
      </c>
      <c r="G517" s="178" t="s">
        <v>483</v>
      </c>
      <c r="H517" s="178" t="s">
        <v>1092</v>
      </c>
      <c r="I517" s="178" t="s">
        <v>1086</v>
      </c>
      <c r="J517" s="178">
        <v>0</v>
      </c>
      <c r="K517" s="178" t="s">
        <v>359</v>
      </c>
      <c r="L517" s="178"/>
      <c r="M517" s="180">
        <v>0</v>
      </c>
      <c r="N517" s="229" t="s">
        <v>359</v>
      </c>
      <c r="O517" s="180">
        <v>0</v>
      </c>
      <c r="P517" s="173"/>
      <c r="Q517" s="323" t="s">
        <v>1220</v>
      </c>
    </row>
    <row r="518" spans="1:17" x14ac:dyDescent="0.25">
      <c r="A518" s="178" t="s">
        <v>306</v>
      </c>
      <c r="B518" s="178" t="s">
        <v>306</v>
      </c>
      <c r="C518" s="178">
        <v>2020</v>
      </c>
      <c r="D518" s="178" t="s">
        <v>881</v>
      </c>
      <c r="E518" s="178" t="s">
        <v>465</v>
      </c>
      <c r="F518" s="178" t="s">
        <v>450</v>
      </c>
      <c r="G518" s="178" t="s">
        <v>483</v>
      </c>
      <c r="H518" s="178" t="s">
        <v>1092</v>
      </c>
      <c r="I518" s="178" t="s">
        <v>1093</v>
      </c>
      <c r="J518" s="178">
        <v>0</v>
      </c>
      <c r="K518" s="178" t="s">
        <v>359</v>
      </c>
      <c r="L518" s="178"/>
      <c r="M518" s="180">
        <v>0</v>
      </c>
      <c r="N518" s="229" t="s">
        <v>359</v>
      </c>
      <c r="O518" s="180">
        <v>0</v>
      </c>
      <c r="P518" s="173"/>
      <c r="Q518" s="316"/>
    </row>
    <row r="519" spans="1:17" ht="75" x14ac:dyDescent="0.25">
      <c r="A519" s="178" t="s">
        <v>306</v>
      </c>
      <c r="B519" s="178" t="s">
        <v>306</v>
      </c>
      <c r="C519" s="178">
        <v>2020</v>
      </c>
      <c r="D519" s="178" t="s">
        <v>881</v>
      </c>
      <c r="E519" s="178" t="s">
        <v>465</v>
      </c>
      <c r="F519" s="178" t="s">
        <v>450</v>
      </c>
      <c r="G519" s="178" t="s">
        <v>483</v>
      </c>
      <c r="H519" s="178" t="s">
        <v>1092</v>
      </c>
      <c r="I519" s="178" t="s">
        <v>1088</v>
      </c>
      <c r="J519" s="178">
        <v>0</v>
      </c>
      <c r="K519" s="178" t="s">
        <v>359</v>
      </c>
      <c r="L519" s="178"/>
      <c r="M519" s="180">
        <v>0</v>
      </c>
      <c r="N519" s="229" t="s">
        <v>359</v>
      </c>
      <c r="O519" s="180">
        <v>0</v>
      </c>
      <c r="P519" s="270" t="s">
        <v>1696</v>
      </c>
      <c r="Q519" s="316"/>
    </row>
    <row r="520" spans="1:17" ht="250" x14ac:dyDescent="0.25">
      <c r="A520" s="178" t="s">
        <v>306</v>
      </c>
      <c r="B520" s="178" t="s">
        <v>306</v>
      </c>
      <c r="C520" s="178">
        <v>2020</v>
      </c>
      <c r="D520" s="178" t="s">
        <v>933</v>
      </c>
      <c r="E520" s="178" t="s">
        <v>481</v>
      </c>
      <c r="F520" s="178" t="s">
        <v>450</v>
      </c>
      <c r="G520" s="178" t="s">
        <v>935</v>
      </c>
      <c r="H520" s="178" t="s">
        <v>1085</v>
      </c>
      <c r="I520" s="178" t="s">
        <v>1093</v>
      </c>
      <c r="J520" s="178">
        <v>400</v>
      </c>
      <c r="K520" s="178" t="s">
        <v>359</v>
      </c>
      <c r="L520" s="178"/>
      <c r="M520" s="180">
        <v>0</v>
      </c>
      <c r="N520" s="229">
        <v>0</v>
      </c>
      <c r="O520" s="180">
        <v>0</v>
      </c>
      <c r="P520" s="567" t="s">
        <v>1734</v>
      </c>
      <c r="Q520" s="563" t="s">
        <v>1780</v>
      </c>
    </row>
    <row r="521" spans="1:17" x14ac:dyDescent="0.25">
      <c r="A521" s="178" t="s">
        <v>306</v>
      </c>
      <c r="B521" s="178" t="s">
        <v>306</v>
      </c>
      <c r="C521" s="178">
        <v>2020</v>
      </c>
      <c r="D521" s="178" t="s">
        <v>933</v>
      </c>
      <c r="E521" s="178" t="s">
        <v>481</v>
      </c>
      <c r="F521" s="178" t="s">
        <v>450</v>
      </c>
      <c r="G521" s="178" t="s">
        <v>935</v>
      </c>
      <c r="H521" s="178" t="s">
        <v>1089</v>
      </c>
      <c r="I521" s="178" t="s">
        <v>1093</v>
      </c>
      <c r="J521" s="178">
        <v>0</v>
      </c>
      <c r="K521" s="178" t="s">
        <v>359</v>
      </c>
      <c r="L521" s="178"/>
      <c r="M521" s="180">
        <v>0</v>
      </c>
      <c r="N521" s="229" t="s">
        <v>359</v>
      </c>
      <c r="O521" s="180">
        <v>0</v>
      </c>
      <c r="P521" s="566"/>
      <c r="Q521" s="583"/>
    </row>
    <row r="522" spans="1:17" ht="250" x14ac:dyDescent="0.25">
      <c r="A522" s="178" t="s">
        <v>306</v>
      </c>
      <c r="B522" s="178" t="s">
        <v>306</v>
      </c>
      <c r="C522" s="178">
        <v>2020</v>
      </c>
      <c r="D522" s="178" t="s">
        <v>933</v>
      </c>
      <c r="E522" s="178" t="s">
        <v>481</v>
      </c>
      <c r="F522" s="178" t="s">
        <v>450</v>
      </c>
      <c r="G522" s="178" t="s">
        <v>935</v>
      </c>
      <c r="H522" s="178" t="s">
        <v>1090</v>
      </c>
      <c r="I522" s="178" t="s">
        <v>1093</v>
      </c>
      <c r="J522" s="178">
        <v>300</v>
      </c>
      <c r="K522" s="178" t="s">
        <v>359</v>
      </c>
      <c r="L522" s="178"/>
      <c r="M522" s="180">
        <v>0</v>
      </c>
      <c r="N522" s="229">
        <v>0</v>
      </c>
      <c r="O522" s="180">
        <v>0</v>
      </c>
      <c r="P522" s="567" t="s">
        <v>1734</v>
      </c>
      <c r="Q522" s="563" t="s">
        <v>1780</v>
      </c>
    </row>
    <row r="523" spans="1:17" ht="250" x14ac:dyDescent="0.25">
      <c r="A523" s="178" t="s">
        <v>306</v>
      </c>
      <c r="B523" s="178" t="s">
        <v>306</v>
      </c>
      <c r="C523" s="178">
        <v>2020</v>
      </c>
      <c r="D523" s="178" t="s">
        <v>933</v>
      </c>
      <c r="E523" s="178" t="s">
        <v>481</v>
      </c>
      <c r="F523" s="178" t="s">
        <v>450</v>
      </c>
      <c r="G523" s="178" t="s">
        <v>935</v>
      </c>
      <c r="H523" s="178" t="s">
        <v>1091</v>
      </c>
      <c r="I523" s="178" t="s">
        <v>1093</v>
      </c>
      <c r="J523" s="178">
        <v>300</v>
      </c>
      <c r="K523" s="178" t="s">
        <v>359</v>
      </c>
      <c r="L523" s="178"/>
      <c r="M523" s="180">
        <v>0</v>
      </c>
      <c r="N523" s="229">
        <v>0</v>
      </c>
      <c r="O523" s="180">
        <v>0</v>
      </c>
      <c r="P523" s="567" t="s">
        <v>1734</v>
      </c>
      <c r="Q523" s="563" t="s">
        <v>1780</v>
      </c>
    </row>
    <row r="524" spans="1:17" x14ac:dyDescent="0.25">
      <c r="A524" s="178" t="s">
        <v>306</v>
      </c>
      <c r="B524" s="178" t="s">
        <v>306</v>
      </c>
      <c r="C524" s="178">
        <v>2020</v>
      </c>
      <c r="D524" s="178" t="s">
        <v>933</v>
      </c>
      <c r="E524" s="178" t="s">
        <v>481</v>
      </c>
      <c r="F524" s="178" t="s">
        <v>450</v>
      </c>
      <c r="G524" s="178" t="s">
        <v>935</v>
      </c>
      <c r="H524" s="178" t="s">
        <v>1092</v>
      </c>
      <c r="I524" s="178" t="s">
        <v>1093</v>
      </c>
      <c r="J524" s="178">
        <v>0</v>
      </c>
      <c r="K524" s="178" t="s">
        <v>359</v>
      </c>
      <c r="L524" s="178"/>
      <c r="M524" s="180">
        <v>0</v>
      </c>
      <c r="N524" s="229" t="s">
        <v>359</v>
      </c>
      <c r="O524" s="180">
        <v>0</v>
      </c>
      <c r="P524" s="566"/>
      <c r="Q524" s="583"/>
    </row>
    <row r="525" spans="1:17" ht="137.5" x14ac:dyDescent="0.25">
      <c r="A525" s="178" t="s">
        <v>306</v>
      </c>
      <c r="B525" s="178" t="s">
        <v>306</v>
      </c>
      <c r="C525" s="178">
        <v>2020</v>
      </c>
      <c r="D525" s="178" t="s">
        <v>959</v>
      </c>
      <c r="E525" s="178" t="s">
        <v>449</v>
      </c>
      <c r="F525" s="178" t="s">
        <v>450</v>
      </c>
      <c r="G525" s="178" t="s">
        <v>1095</v>
      </c>
      <c r="H525" s="178" t="s">
        <v>1085</v>
      </c>
      <c r="I525" s="178" t="s">
        <v>1086</v>
      </c>
      <c r="J525" s="178">
        <v>600</v>
      </c>
      <c r="K525" s="178" t="s">
        <v>359</v>
      </c>
      <c r="L525" s="178"/>
      <c r="M525" s="180">
        <v>672</v>
      </c>
      <c r="N525" s="229">
        <v>112</v>
      </c>
      <c r="O525" s="180">
        <v>11</v>
      </c>
      <c r="P525" s="380" t="s">
        <v>1401</v>
      </c>
      <c r="Q525" s="323" t="s">
        <v>1220</v>
      </c>
    </row>
    <row r="526" spans="1:17" ht="162.5" x14ac:dyDescent="0.25">
      <c r="A526" s="178" t="s">
        <v>306</v>
      </c>
      <c r="B526" s="178" t="s">
        <v>306</v>
      </c>
      <c r="C526" s="178">
        <v>2020</v>
      </c>
      <c r="D526" s="178" t="s">
        <v>959</v>
      </c>
      <c r="E526" s="178" t="s">
        <v>449</v>
      </c>
      <c r="F526" s="178" t="s">
        <v>450</v>
      </c>
      <c r="G526" s="178" t="s">
        <v>1095</v>
      </c>
      <c r="H526" s="178" t="s">
        <v>1085</v>
      </c>
      <c r="I526" s="178" t="s">
        <v>1093</v>
      </c>
      <c r="J526" s="178">
        <v>800</v>
      </c>
      <c r="K526" s="178" t="s">
        <v>359</v>
      </c>
      <c r="L526" s="178"/>
      <c r="M526" s="180">
        <v>646</v>
      </c>
      <c r="N526" s="229">
        <v>80.75</v>
      </c>
      <c r="O526" s="180">
        <v>37</v>
      </c>
      <c r="P526" s="563" t="s">
        <v>1734</v>
      </c>
      <c r="Q526" s="563" t="s">
        <v>1731</v>
      </c>
    </row>
    <row r="527" spans="1:17" ht="125" x14ac:dyDescent="0.25">
      <c r="A527" s="178" t="s">
        <v>306</v>
      </c>
      <c r="B527" s="178" t="s">
        <v>306</v>
      </c>
      <c r="C527" s="178">
        <v>2020</v>
      </c>
      <c r="D527" s="178" t="s">
        <v>959</v>
      </c>
      <c r="E527" s="178" t="s">
        <v>449</v>
      </c>
      <c r="F527" s="178" t="s">
        <v>450</v>
      </c>
      <c r="G527" s="178" t="s">
        <v>1095</v>
      </c>
      <c r="H527" s="178" t="s">
        <v>1085</v>
      </c>
      <c r="I527" s="178" t="s">
        <v>1087</v>
      </c>
      <c r="J527" s="178">
        <v>20</v>
      </c>
      <c r="K527" s="178" t="s">
        <v>359</v>
      </c>
      <c r="L527" s="178"/>
      <c r="M527" s="180">
        <v>207</v>
      </c>
      <c r="N527" s="229">
        <v>1035</v>
      </c>
      <c r="O527" s="180">
        <v>7</v>
      </c>
      <c r="P527" s="567" t="s">
        <v>1735</v>
      </c>
      <c r="Q527" s="323" t="s">
        <v>1432</v>
      </c>
    </row>
    <row r="528" spans="1:17" ht="25" x14ac:dyDescent="0.25">
      <c r="A528" s="178" t="s">
        <v>306</v>
      </c>
      <c r="B528" s="178" t="s">
        <v>306</v>
      </c>
      <c r="C528" s="178">
        <v>2020</v>
      </c>
      <c r="D528" s="178" t="s">
        <v>959</v>
      </c>
      <c r="E528" s="178" t="s">
        <v>449</v>
      </c>
      <c r="F528" s="178" t="s">
        <v>450</v>
      </c>
      <c r="G528" s="178" t="s">
        <v>1095</v>
      </c>
      <c r="H528" s="178" t="s">
        <v>1085</v>
      </c>
      <c r="I528" s="178" t="s">
        <v>1088</v>
      </c>
      <c r="J528" s="178">
        <v>14000</v>
      </c>
      <c r="K528" s="178" t="s">
        <v>359</v>
      </c>
      <c r="L528" s="178"/>
      <c r="M528" s="180">
        <v>14886</v>
      </c>
      <c r="N528" s="229">
        <v>106.33</v>
      </c>
      <c r="O528" s="180">
        <v>173</v>
      </c>
      <c r="P528" s="270" t="s">
        <v>1700</v>
      </c>
      <c r="Q528" s="316"/>
    </row>
    <row r="529" spans="1:17" ht="137.5" x14ac:dyDescent="0.25">
      <c r="A529" s="178" t="s">
        <v>306</v>
      </c>
      <c r="B529" s="178" t="s">
        <v>306</v>
      </c>
      <c r="C529" s="178">
        <v>2020</v>
      </c>
      <c r="D529" s="178" t="s">
        <v>959</v>
      </c>
      <c r="E529" s="178" t="s">
        <v>449</v>
      </c>
      <c r="F529" s="178" t="s">
        <v>450</v>
      </c>
      <c r="G529" s="178" t="s">
        <v>1095</v>
      </c>
      <c r="H529" s="178" t="s">
        <v>1089</v>
      </c>
      <c r="I529" s="178" t="s">
        <v>1086</v>
      </c>
      <c r="J529" s="178">
        <v>100</v>
      </c>
      <c r="K529" s="178" t="s">
        <v>359</v>
      </c>
      <c r="L529" s="178"/>
      <c r="M529" s="180">
        <v>0</v>
      </c>
      <c r="N529" s="229">
        <v>0</v>
      </c>
      <c r="O529" s="180">
        <v>0</v>
      </c>
      <c r="P529" s="380" t="s">
        <v>1401</v>
      </c>
      <c r="Q529" s="323" t="s">
        <v>1220</v>
      </c>
    </row>
    <row r="530" spans="1:17" x14ac:dyDescent="0.25">
      <c r="A530" s="178" t="s">
        <v>306</v>
      </c>
      <c r="B530" s="178" t="s">
        <v>306</v>
      </c>
      <c r="C530" s="178">
        <v>2020</v>
      </c>
      <c r="D530" s="178" t="s">
        <v>959</v>
      </c>
      <c r="E530" s="178" t="s">
        <v>449</v>
      </c>
      <c r="F530" s="178" t="s">
        <v>450</v>
      </c>
      <c r="G530" s="178" t="s">
        <v>1095</v>
      </c>
      <c r="H530" s="178" t="s">
        <v>1089</v>
      </c>
      <c r="I530" s="178" t="s">
        <v>1093</v>
      </c>
      <c r="J530" s="178">
        <v>0</v>
      </c>
      <c r="K530" s="178" t="s">
        <v>359</v>
      </c>
      <c r="L530" s="178"/>
      <c r="M530" s="180">
        <v>0</v>
      </c>
      <c r="N530" s="229" t="s">
        <v>359</v>
      </c>
      <c r="O530" s="180">
        <v>0</v>
      </c>
      <c r="P530" s="173"/>
      <c r="Q530" s="316"/>
    </row>
    <row r="531" spans="1:17" ht="125" x14ac:dyDescent="0.25">
      <c r="A531" s="178" t="s">
        <v>306</v>
      </c>
      <c r="B531" s="178" t="s">
        <v>306</v>
      </c>
      <c r="C531" s="178">
        <v>2020</v>
      </c>
      <c r="D531" s="178" t="s">
        <v>959</v>
      </c>
      <c r="E531" s="178" t="s">
        <v>449</v>
      </c>
      <c r="F531" s="178" t="s">
        <v>450</v>
      </c>
      <c r="G531" s="178" t="s">
        <v>1095</v>
      </c>
      <c r="H531" s="178" t="s">
        <v>1089</v>
      </c>
      <c r="I531" s="178" t="s">
        <v>1087</v>
      </c>
      <c r="J531" s="178">
        <v>0</v>
      </c>
      <c r="K531" s="178" t="s">
        <v>359</v>
      </c>
      <c r="L531" s="178"/>
      <c r="M531" s="180">
        <v>0</v>
      </c>
      <c r="N531" s="229" t="s">
        <v>359</v>
      </c>
      <c r="O531" s="180">
        <v>0</v>
      </c>
      <c r="P531" s="173"/>
      <c r="Q531" s="323" t="s">
        <v>1432</v>
      </c>
    </row>
    <row r="532" spans="1:17" ht="25" x14ac:dyDescent="0.25">
      <c r="A532" s="178" t="s">
        <v>306</v>
      </c>
      <c r="B532" s="178" t="s">
        <v>306</v>
      </c>
      <c r="C532" s="178">
        <v>2020</v>
      </c>
      <c r="D532" s="178" t="s">
        <v>959</v>
      </c>
      <c r="E532" s="178" t="s">
        <v>449</v>
      </c>
      <c r="F532" s="178" t="s">
        <v>450</v>
      </c>
      <c r="G532" s="178" t="s">
        <v>1095</v>
      </c>
      <c r="H532" s="178" t="s">
        <v>1089</v>
      </c>
      <c r="I532" s="178" t="s">
        <v>1088</v>
      </c>
      <c r="J532" s="178">
        <v>700</v>
      </c>
      <c r="K532" s="178" t="s">
        <v>359</v>
      </c>
      <c r="L532" s="178"/>
      <c r="M532" s="180">
        <v>382</v>
      </c>
      <c r="N532" s="229">
        <v>54.57</v>
      </c>
      <c r="O532" s="180">
        <v>173</v>
      </c>
      <c r="P532" s="270" t="s">
        <v>1700</v>
      </c>
      <c r="Q532" s="316"/>
    </row>
    <row r="533" spans="1:17" ht="137.5" x14ac:dyDescent="0.25">
      <c r="A533" s="178" t="s">
        <v>306</v>
      </c>
      <c r="B533" s="178" t="s">
        <v>306</v>
      </c>
      <c r="C533" s="178">
        <v>2020</v>
      </c>
      <c r="D533" s="178" t="s">
        <v>959</v>
      </c>
      <c r="E533" s="178" t="s">
        <v>449</v>
      </c>
      <c r="F533" s="178" t="s">
        <v>450</v>
      </c>
      <c r="G533" s="178" t="s">
        <v>1095</v>
      </c>
      <c r="H533" s="178" t="s">
        <v>1090</v>
      </c>
      <c r="I533" s="178" t="s">
        <v>1086</v>
      </c>
      <c r="J533" s="178">
        <v>600</v>
      </c>
      <c r="K533" s="178" t="s">
        <v>359</v>
      </c>
      <c r="L533" s="178"/>
      <c r="M533" s="180">
        <v>672</v>
      </c>
      <c r="N533" s="229">
        <v>112</v>
      </c>
      <c r="O533" s="180">
        <v>11</v>
      </c>
      <c r="P533" s="380" t="s">
        <v>1401</v>
      </c>
      <c r="Q533" s="323" t="s">
        <v>1220</v>
      </c>
    </row>
    <row r="534" spans="1:17" x14ac:dyDescent="0.25">
      <c r="A534" s="178" t="s">
        <v>306</v>
      </c>
      <c r="B534" s="178" t="s">
        <v>306</v>
      </c>
      <c r="C534" s="178">
        <v>2020</v>
      </c>
      <c r="D534" s="178" t="s">
        <v>959</v>
      </c>
      <c r="E534" s="178" t="s">
        <v>449</v>
      </c>
      <c r="F534" s="178" t="s">
        <v>450</v>
      </c>
      <c r="G534" s="178" t="s">
        <v>1095</v>
      </c>
      <c r="H534" s="178" t="s">
        <v>1090</v>
      </c>
      <c r="I534" s="178" t="s">
        <v>1093</v>
      </c>
      <c r="J534" s="178">
        <v>0</v>
      </c>
      <c r="K534" s="178" t="s">
        <v>359</v>
      </c>
      <c r="L534" s="178"/>
      <c r="M534" s="180">
        <v>0</v>
      </c>
      <c r="N534" s="229" t="s">
        <v>359</v>
      </c>
      <c r="O534" s="180">
        <v>0</v>
      </c>
      <c r="P534" s="568"/>
      <c r="Q534" s="316"/>
    </row>
    <row r="535" spans="1:17" ht="125" x14ac:dyDescent="0.25">
      <c r="A535" s="178" t="s">
        <v>306</v>
      </c>
      <c r="B535" s="178" t="s">
        <v>306</v>
      </c>
      <c r="C535" s="178">
        <v>2020</v>
      </c>
      <c r="D535" s="178" t="s">
        <v>959</v>
      </c>
      <c r="E535" s="178" t="s">
        <v>449</v>
      </c>
      <c r="F535" s="178" t="s">
        <v>450</v>
      </c>
      <c r="G535" s="178" t="s">
        <v>1095</v>
      </c>
      <c r="H535" s="178" t="s">
        <v>1090</v>
      </c>
      <c r="I535" s="178" t="s">
        <v>1087</v>
      </c>
      <c r="J535" s="178">
        <v>20</v>
      </c>
      <c r="K535" s="178" t="s">
        <v>359</v>
      </c>
      <c r="L535" s="178"/>
      <c r="M535" s="180">
        <v>207</v>
      </c>
      <c r="N535" s="229">
        <v>1035</v>
      </c>
      <c r="O535" s="180">
        <v>7</v>
      </c>
      <c r="P535" s="567" t="s">
        <v>1735</v>
      </c>
      <c r="Q535" s="323" t="s">
        <v>1432</v>
      </c>
    </row>
    <row r="536" spans="1:17" ht="25" x14ac:dyDescent="0.25">
      <c r="A536" s="178" t="s">
        <v>306</v>
      </c>
      <c r="B536" s="178" t="s">
        <v>306</v>
      </c>
      <c r="C536" s="178">
        <v>2020</v>
      </c>
      <c r="D536" s="178" t="s">
        <v>959</v>
      </c>
      <c r="E536" s="178" t="s">
        <v>449</v>
      </c>
      <c r="F536" s="178" t="s">
        <v>450</v>
      </c>
      <c r="G536" s="178" t="s">
        <v>1095</v>
      </c>
      <c r="H536" s="178" t="s">
        <v>1090</v>
      </c>
      <c r="I536" s="178" t="s">
        <v>1088</v>
      </c>
      <c r="J536" s="178">
        <v>1000</v>
      </c>
      <c r="K536" s="178" t="s">
        <v>359</v>
      </c>
      <c r="L536" s="178"/>
      <c r="M536" s="180">
        <v>6505</v>
      </c>
      <c r="N536" s="229">
        <v>650.5</v>
      </c>
      <c r="O536" s="180">
        <v>173</v>
      </c>
      <c r="P536" s="270" t="s">
        <v>1700</v>
      </c>
      <c r="Q536" s="316"/>
    </row>
    <row r="537" spans="1:17" ht="137.5" x14ac:dyDescent="0.25">
      <c r="A537" s="178" t="s">
        <v>306</v>
      </c>
      <c r="B537" s="178" t="s">
        <v>306</v>
      </c>
      <c r="C537" s="178">
        <v>2020</v>
      </c>
      <c r="D537" s="178" t="s">
        <v>959</v>
      </c>
      <c r="E537" s="178" t="s">
        <v>449</v>
      </c>
      <c r="F537" s="178" t="s">
        <v>450</v>
      </c>
      <c r="G537" s="178" t="s">
        <v>1095</v>
      </c>
      <c r="H537" s="178" t="s">
        <v>1091</v>
      </c>
      <c r="I537" s="178" t="s">
        <v>1086</v>
      </c>
      <c r="J537" s="178">
        <v>600</v>
      </c>
      <c r="K537" s="178" t="s">
        <v>359</v>
      </c>
      <c r="L537" s="178"/>
      <c r="M537" s="180">
        <v>597</v>
      </c>
      <c r="N537" s="229">
        <v>99.5</v>
      </c>
      <c r="O537" s="180">
        <v>11</v>
      </c>
      <c r="P537" s="380" t="s">
        <v>1401</v>
      </c>
      <c r="Q537" s="323" t="s">
        <v>1220</v>
      </c>
    </row>
    <row r="538" spans="1:17" x14ac:dyDescent="0.25">
      <c r="A538" s="178" t="s">
        <v>306</v>
      </c>
      <c r="B538" s="178" t="s">
        <v>306</v>
      </c>
      <c r="C538" s="178">
        <v>2020</v>
      </c>
      <c r="D538" s="178" t="s">
        <v>959</v>
      </c>
      <c r="E538" s="178" t="s">
        <v>449</v>
      </c>
      <c r="F538" s="178" t="s">
        <v>450</v>
      </c>
      <c r="G538" s="178" t="s">
        <v>1095</v>
      </c>
      <c r="H538" s="178" t="s">
        <v>1091</v>
      </c>
      <c r="I538" s="178" t="s">
        <v>1093</v>
      </c>
      <c r="J538" s="178">
        <v>0</v>
      </c>
      <c r="K538" s="178" t="s">
        <v>359</v>
      </c>
      <c r="L538" s="178"/>
      <c r="M538" s="180">
        <v>0</v>
      </c>
      <c r="N538" s="229" t="s">
        <v>359</v>
      </c>
      <c r="O538" s="180">
        <v>0</v>
      </c>
      <c r="P538" s="568"/>
      <c r="Q538" s="316"/>
    </row>
    <row r="539" spans="1:17" ht="125" x14ac:dyDescent="0.25">
      <c r="A539" s="178" t="s">
        <v>306</v>
      </c>
      <c r="B539" s="178" t="s">
        <v>306</v>
      </c>
      <c r="C539" s="178">
        <v>2020</v>
      </c>
      <c r="D539" s="178" t="s">
        <v>959</v>
      </c>
      <c r="E539" s="178" t="s">
        <v>449</v>
      </c>
      <c r="F539" s="178" t="s">
        <v>450</v>
      </c>
      <c r="G539" s="178" t="s">
        <v>1095</v>
      </c>
      <c r="H539" s="178" t="s">
        <v>1091</v>
      </c>
      <c r="I539" s="178" t="s">
        <v>1087</v>
      </c>
      <c r="J539" s="178">
        <v>20</v>
      </c>
      <c r="K539" s="178" t="s">
        <v>359</v>
      </c>
      <c r="L539" s="178"/>
      <c r="M539" s="180">
        <v>204</v>
      </c>
      <c r="N539" s="229">
        <v>1020</v>
      </c>
      <c r="O539" s="180">
        <v>7</v>
      </c>
      <c r="P539" s="567" t="s">
        <v>1735</v>
      </c>
      <c r="Q539" s="323" t="s">
        <v>1432</v>
      </c>
    </row>
    <row r="540" spans="1:17" ht="25" x14ac:dyDescent="0.25">
      <c r="A540" s="178" t="s">
        <v>306</v>
      </c>
      <c r="B540" s="178" t="s">
        <v>306</v>
      </c>
      <c r="C540" s="178">
        <v>2020</v>
      </c>
      <c r="D540" s="178" t="s">
        <v>959</v>
      </c>
      <c r="E540" s="178" t="s">
        <v>449</v>
      </c>
      <c r="F540" s="178" t="s">
        <v>450</v>
      </c>
      <c r="G540" s="178" t="s">
        <v>1095</v>
      </c>
      <c r="H540" s="178" t="s">
        <v>1091</v>
      </c>
      <c r="I540" s="178" t="s">
        <v>1088</v>
      </c>
      <c r="J540" s="178">
        <v>1000</v>
      </c>
      <c r="K540" s="178" t="s">
        <v>359</v>
      </c>
      <c r="L540" s="178"/>
      <c r="M540" s="180">
        <v>1259</v>
      </c>
      <c r="N540" s="229">
        <v>125.9</v>
      </c>
      <c r="O540" s="180">
        <v>173</v>
      </c>
      <c r="P540" s="270" t="s">
        <v>1700</v>
      </c>
      <c r="Q540" s="316"/>
    </row>
    <row r="541" spans="1:17" ht="50" x14ac:dyDescent="0.25">
      <c r="A541" s="178" t="s">
        <v>306</v>
      </c>
      <c r="B541" s="178" t="s">
        <v>306</v>
      </c>
      <c r="C541" s="178">
        <v>2020</v>
      </c>
      <c r="D541" s="178" t="s">
        <v>959</v>
      </c>
      <c r="E541" s="178" t="s">
        <v>449</v>
      </c>
      <c r="F541" s="178" t="s">
        <v>450</v>
      </c>
      <c r="G541" s="178" t="s">
        <v>1095</v>
      </c>
      <c r="H541" s="178" t="s">
        <v>1092</v>
      </c>
      <c r="I541" s="178" t="s">
        <v>1086</v>
      </c>
      <c r="J541" s="178">
        <v>0</v>
      </c>
      <c r="K541" s="178" t="s">
        <v>359</v>
      </c>
      <c r="L541" s="178"/>
      <c r="M541" s="180">
        <v>0</v>
      </c>
      <c r="N541" s="229" t="s">
        <v>359</v>
      </c>
      <c r="O541" s="180">
        <v>0</v>
      </c>
      <c r="P541" s="380" t="s">
        <v>1401</v>
      </c>
      <c r="Q541" s="316"/>
    </row>
    <row r="542" spans="1:17" x14ac:dyDescent="0.25">
      <c r="A542" s="178" t="s">
        <v>306</v>
      </c>
      <c r="B542" s="178" t="s">
        <v>306</v>
      </c>
      <c r="C542" s="178">
        <v>2020</v>
      </c>
      <c r="D542" s="178" t="s">
        <v>959</v>
      </c>
      <c r="E542" s="178" t="s">
        <v>449</v>
      </c>
      <c r="F542" s="178" t="s">
        <v>450</v>
      </c>
      <c r="G542" s="178" t="s">
        <v>1095</v>
      </c>
      <c r="H542" s="178" t="s">
        <v>1092</v>
      </c>
      <c r="I542" s="178" t="s">
        <v>1093</v>
      </c>
      <c r="J542" s="178">
        <v>0</v>
      </c>
      <c r="K542" s="178" t="s">
        <v>359</v>
      </c>
      <c r="L542" s="178"/>
      <c r="M542" s="180">
        <v>0</v>
      </c>
      <c r="N542" s="229" t="s">
        <v>359</v>
      </c>
      <c r="O542" s="180">
        <v>0</v>
      </c>
      <c r="P542" s="173"/>
      <c r="Q542" s="316"/>
    </row>
    <row r="543" spans="1:17" ht="125" x14ac:dyDescent="0.25">
      <c r="A543" s="178" t="s">
        <v>306</v>
      </c>
      <c r="B543" s="178" t="s">
        <v>306</v>
      </c>
      <c r="C543" s="178">
        <v>2020</v>
      </c>
      <c r="D543" s="178" t="s">
        <v>959</v>
      </c>
      <c r="E543" s="178" t="s">
        <v>449</v>
      </c>
      <c r="F543" s="178" t="s">
        <v>450</v>
      </c>
      <c r="G543" s="178" t="s">
        <v>1095</v>
      </c>
      <c r="H543" s="178" t="s">
        <v>1092</v>
      </c>
      <c r="I543" s="178" t="s">
        <v>1087</v>
      </c>
      <c r="J543" s="178">
        <v>0</v>
      </c>
      <c r="K543" s="178" t="s">
        <v>359</v>
      </c>
      <c r="L543" s="178"/>
      <c r="M543" s="180">
        <v>0</v>
      </c>
      <c r="N543" s="229" t="s">
        <v>359</v>
      </c>
      <c r="O543" s="180">
        <v>0</v>
      </c>
      <c r="P543" s="173"/>
      <c r="Q543" s="323" t="s">
        <v>1432</v>
      </c>
    </row>
    <row r="544" spans="1:17" ht="25" x14ac:dyDescent="0.25">
      <c r="A544" s="178" t="s">
        <v>306</v>
      </c>
      <c r="B544" s="178" t="s">
        <v>306</v>
      </c>
      <c r="C544" s="178">
        <v>2020</v>
      </c>
      <c r="D544" s="178" t="s">
        <v>959</v>
      </c>
      <c r="E544" s="178" t="s">
        <v>449</v>
      </c>
      <c r="F544" s="178" t="s">
        <v>450</v>
      </c>
      <c r="G544" s="178" t="s">
        <v>1095</v>
      </c>
      <c r="H544" s="178" t="s">
        <v>1092</v>
      </c>
      <c r="I544" s="178" t="s">
        <v>1088</v>
      </c>
      <c r="J544" s="178">
        <v>500</v>
      </c>
      <c r="K544" s="178" t="s">
        <v>359</v>
      </c>
      <c r="L544" s="178"/>
      <c r="M544" s="180">
        <v>45</v>
      </c>
      <c r="N544" s="229">
        <v>9</v>
      </c>
      <c r="O544" s="180">
        <v>45</v>
      </c>
      <c r="P544" s="270" t="s">
        <v>1700</v>
      </c>
      <c r="Q544" s="316"/>
    </row>
    <row r="545" spans="1:17" ht="137.5" x14ac:dyDescent="0.25">
      <c r="A545" s="178" t="s">
        <v>306</v>
      </c>
      <c r="B545" s="178" t="s">
        <v>306</v>
      </c>
      <c r="C545" s="178">
        <v>2020</v>
      </c>
      <c r="D545" s="178" t="s">
        <v>999</v>
      </c>
      <c r="E545" s="178" t="s">
        <v>465</v>
      </c>
      <c r="F545" s="178" t="s">
        <v>450</v>
      </c>
      <c r="G545" s="178" t="s">
        <v>1081</v>
      </c>
      <c r="H545" s="178" t="s">
        <v>1085</v>
      </c>
      <c r="I545" s="178" t="s">
        <v>1086</v>
      </c>
      <c r="J545" s="178">
        <v>800</v>
      </c>
      <c r="K545" s="178" t="s">
        <v>359</v>
      </c>
      <c r="L545" s="178"/>
      <c r="M545" s="180">
        <v>684</v>
      </c>
      <c r="N545" s="229">
        <v>85.5</v>
      </c>
      <c r="O545" s="180">
        <v>12</v>
      </c>
      <c r="P545" s="380" t="s">
        <v>1389</v>
      </c>
      <c r="Q545" s="323" t="s">
        <v>1220</v>
      </c>
    </row>
    <row r="546" spans="1:17" ht="162.5" x14ac:dyDescent="0.25">
      <c r="A546" s="178" t="s">
        <v>306</v>
      </c>
      <c r="B546" s="178" t="s">
        <v>306</v>
      </c>
      <c r="C546" s="178">
        <v>2020</v>
      </c>
      <c r="D546" s="178" t="s">
        <v>999</v>
      </c>
      <c r="E546" s="178" t="s">
        <v>465</v>
      </c>
      <c r="F546" s="178" t="s">
        <v>450</v>
      </c>
      <c r="G546" s="178" t="s">
        <v>1081</v>
      </c>
      <c r="H546" s="178" t="s">
        <v>1085</v>
      </c>
      <c r="I546" s="178" t="s">
        <v>1093</v>
      </c>
      <c r="J546" s="178">
        <v>1500</v>
      </c>
      <c r="K546" s="178" t="s">
        <v>359</v>
      </c>
      <c r="L546" s="178"/>
      <c r="M546" s="180">
        <v>885</v>
      </c>
      <c r="N546" s="229">
        <v>59</v>
      </c>
      <c r="O546" s="180">
        <v>36</v>
      </c>
      <c r="P546" s="563" t="s">
        <v>1734</v>
      </c>
      <c r="Q546" s="563" t="s">
        <v>1731</v>
      </c>
    </row>
    <row r="547" spans="1:17" ht="50" x14ac:dyDescent="0.25">
      <c r="A547" s="178" t="s">
        <v>306</v>
      </c>
      <c r="B547" s="178" t="s">
        <v>306</v>
      </c>
      <c r="C547" s="178">
        <v>2020</v>
      </c>
      <c r="D547" s="178" t="s">
        <v>999</v>
      </c>
      <c r="E547" s="178" t="s">
        <v>465</v>
      </c>
      <c r="F547" s="178" t="s">
        <v>450</v>
      </c>
      <c r="G547" s="178" t="s">
        <v>1081</v>
      </c>
      <c r="H547" s="178" t="s">
        <v>1085</v>
      </c>
      <c r="I547" s="178" t="s">
        <v>1088</v>
      </c>
      <c r="J547" s="178">
        <v>8000</v>
      </c>
      <c r="K547" s="178" t="s">
        <v>359</v>
      </c>
      <c r="L547" s="178"/>
      <c r="M547" s="180">
        <v>8197</v>
      </c>
      <c r="N547" s="229">
        <v>102.46</v>
      </c>
      <c r="O547" s="180">
        <v>173</v>
      </c>
      <c r="P547" s="564" t="s">
        <v>1701</v>
      </c>
      <c r="Q547" s="316"/>
    </row>
    <row r="548" spans="1:17" ht="137.5" x14ac:dyDescent="0.25">
      <c r="A548" s="178" t="s">
        <v>306</v>
      </c>
      <c r="B548" s="178" t="s">
        <v>306</v>
      </c>
      <c r="C548" s="178">
        <v>2020</v>
      </c>
      <c r="D548" s="178" t="s">
        <v>999</v>
      </c>
      <c r="E548" s="178" t="s">
        <v>465</v>
      </c>
      <c r="F548" s="178" t="s">
        <v>450</v>
      </c>
      <c r="G548" s="178" t="s">
        <v>1081</v>
      </c>
      <c r="H548" s="178" t="s">
        <v>1089</v>
      </c>
      <c r="I548" s="178" t="s">
        <v>1086</v>
      </c>
      <c r="J548" s="178">
        <v>200</v>
      </c>
      <c r="K548" s="178" t="s">
        <v>359</v>
      </c>
      <c r="L548" s="178"/>
      <c r="M548" s="180">
        <v>253</v>
      </c>
      <c r="N548" s="229">
        <v>126.5</v>
      </c>
      <c r="O548" s="180">
        <v>12</v>
      </c>
      <c r="P548" s="380" t="s">
        <v>1390</v>
      </c>
      <c r="Q548" s="323" t="s">
        <v>1220</v>
      </c>
    </row>
    <row r="549" spans="1:17" ht="162.5" x14ac:dyDescent="0.25">
      <c r="A549" s="178" t="s">
        <v>306</v>
      </c>
      <c r="B549" s="178" t="s">
        <v>306</v>
      </c>
      <c r="C549" s="178">
        <v>2020</v>
      </c>
      <c r="D549" s="178" t="s">
        <v>999</v>
      </c>
      <c r="E549" s="178" t="s">
        <v>465</v>
      </c>
      <c r="F549" s="178" t="s">
        <v>450</v>
      </c>
      <c r="G549" s="178" t="s">
        <v>1081</v>
      </c>
      <c r="H549" s="178" t="s">
        <v>1089</v>
      </c>
      <c r="I549" s="178" t="s">
        <v>1093</v>
      </c>
      <c r="J549" s="178">
        <v>800</v>
      </c>
      <c r="K549" s="178" t="s">
        <v>359</v>
      </c>
      <c r="L549" s="178"/>
      <c r="M549" s="180">
        <v>408</v>
      </c>
      <c r="N549" s="229">
        <v>51</v>
      </c>
      <c r="O549" s="180">
        <v>36</v>
      </c>
      <c r="P549" s="563" t="s">
        <v>1734</v>
      </c>
      <c r="Q549" s="563" t="s">
        <v>1731</v>
      </c>
    </row>
    <row r="550" spans="1:17" ht="50" x14ac:dyDescent="0.25">
      <c r="A550" s="178" t="s">
        <v>306</v>
      </c>
      <c r="B550" s="178" t="s">
        <v>306</v>
      </c>
      <c r="C550" s="178">
        <v>2020</v>
      </c>
      <c r="D550" s="178" t="s">
        <v>999</v>
      </c>
      <c r="E550" s="178" t="s">
        <v>465</v>
      </c>
      <c r="F550" s="178" t="s">
        <v>450</v>
      </c>
      <c r="G550" s="178" t="s">
        <v>1081</v>
      </c>
      <c r="H550" s="178" t="s">
        <v>1089</v>
      </c>
      <c r="I550" s="178" t="s">
        <v>1088</v>
      </c>
      <c r="J550" s="178">
        <v>1000</v>
      </c>
      <c r="K550" s="178" t="s">
        <v>359</v>
      </c>
      <c r="L550" s="178"/>
      <c r="M550" s="180">
        <v>953</v>
      </c>
      <c r="N550" s="229">
        <v>95.3</v>
      </c>
      <c r="O550" s="180">
        <v>173</v>
      </c>
      <c r="P550" s="564" t="s">
        <v>1701</v>
      </c>
      <c r="Q550" s="316"/>
    </row>
    <row r="551" spans="1:17" ht="137.5" x14ac:dyDescent="0.25">
      <c r="A551" s="178" t="s">
        <v>306</v>
      </c>
      <c r="B551" s="178" t="s">
        <v>306</v>
      </c>
      <c r="C551" s="178">
        <v>2020</v>
      </c>
      <c r="D551" s="178" t="s">
        <v>999</v>
      </c>
      <c r="E551" s="178" t="s">
        <v>465</v>
      </c>
      <c r="F551" s="178" t="s">
        <v>450</v>
      </c>
      <c r="G551" s="178" t="s">
        <v>1081</v>
      </c>
      <c r="H551" s="178" t="s">
        <v>1090</v>
      </c>
      <c r="I551" s="178" t="s">
        <v>1086</v>
      </c>
      <c r="J551" s="178">
        <v>300</v>
      </c>
      <c r="K551" s="178" t="s">
        <v>359</v>
      </c>
      <c r="L551" s="178"/>
      <c r="M551" s="180">
        <v>341</v>
      </c>
      <c r="N551" s="229">
        <v>113.67</v>
      </c>
      <c r="O551" s="180">
        <v>12</v>
      </c>
      <c r="P551" s="380" t="s">
        <v>1389</v>
      </c>
      <c r="Q551" s="323" t="s">
        <v>1220</v>
      </c>
    </row>
    <row r="552" spans="1:17" ht="162.5" x14ac:dyDescent="0.25">
      <c r="A552" s="178" t="s">
        <v>306</v>
      </c>
      <c r="B552" s="178" t="s">
        <v>306</v>
      </c>
      <c r="C552" s="178">
        <v>2020</v>
      </c>
      <c r="D552" s="178" t="s">
        <v>999</v>
      </c>
      <c r="E552" s="178" t="s">
        <v>465</v>
      </c>
      <c r="F552" s="178" t="s">
        <v>450</v>
      </c>
      <c r="G552" s="178" t="s">
        <v>1081</v>
      </c>
      <c r="H552" s="178" t="s">
        <v>1090</v>
      </c>
      <c r="I552" s="178" t="s">
        <v>1093</v>
      </c>
      <c r="J552" s="178">
        <v>700</v>
      </c>
      <c r="K552" s="178" t="s">
        <v>359</v>
      </c>
      <c r="L552" s="178"/>
      <c r="M552" s="180">
        <v>417</v>
      </c>
      <c r="N552" s="229">
        <v>59.57</v>
      </c>
      <c r="O552" s="180">
        <v>36</v>
      </c>
      <c r="P552" s="563" t="s">
        <v>1734</v>
      </c>
      <c r="Q552" s="563" t="s">
        <v>1731</v>
      </c>
    </row>
    <row r="553" spans="1:17" ht="50" x14ac:dyDescent="0.25">
      <c r="A553" s="178" t="s">
        <v>306</v>
      </c>
      <c r="B553" s="178" t="s">
        <v>306</v>
      </c>
      <c r="C553" s="178">
        <v>2020</v>
      </c>
      <c r="D553" s="178" t="s">
        <v>999</v>
      </c>
      <c r="E553" s="178" t="s">
        <v>465</v>
      </c>
      <c r="F553" s="178" t="s">
        <v>450</v>
      </c>
      <c r="G553" s="178" t="s">
        <v>1081</v>
      </c>
      <c r="H553" s="178" t="s">
        <v>1090</v>
      </c>
      <c r="I553" s="178" t="s">
        <v>1088</v>
      </c>
      <c r="J553" s="178">
        <v>1000</v>
      </c>
      <c r="K553" s="178" t="s">
        <v>359</v>
      </c>
      <c r="L553" s="178"/>
      <c r="M553" s="180">
        <v>955</v>
      </c>
      <c r="N553" s="229">
        <v>95.5</v>
      </c>
      <c r="O553" s="180">
        <v>173</v>
      </c>
      <c r="P553" s="564" t="s">
        <v>1701</v>
      </c>
      <c r="Q553" s="316"/>
    </row>
    <row r="554" spans="1:17" ht="137.5" x14ac:dyDescent="0.25">
      <c r="A554" s="178" t="s">
        <v>306</v>
      </c>
      <c r="B554" s="178" t="s">
        <v>306</v>
      </c>
      <c r="C554" s="178">
        <v>2020</v>
      </c>
      <c r="D554" s="178" t="s">
        <v>999</v>
      </c>
      <c r="E554" s="178" t="s">
        <v>465</v>
      </c>
      <c r="F554" s="178" t="s">
        <v>450</v>
      </c>
      <c r="G554" s="178" t="s">
        <v>1081</v>
      </c>
      <c r="H554" s="178" t="s">
        <v>1091</v>
      </c>
      <c r="I554" s="178" t="s">
        <v>1086</v>
      </c>
      <c r="J554" s="178">
        <v>300</v>
      </c>
      <c r="K554" s="178" t="s">
        <v>359</v>
      </c>
      <c r="L554" s="178"/>
      <c r="M554" s="180">
        <v>340</v>
      </c>
      <c r="N554" s="229">
        <v>113.33</v>
      </c>
      <c r="O554" s="180">
        <v>12</v>
      </c>
      <c r="P554" s="380" t="s">
        <v>1389</v>
      </c>
      <c r="Q554" s="323" t="s">
        <v>1220</v>
      </c>
    </row>
    <row r="555" spans="1:17" ht="162.5" x14ac:dyDescent="0.25">
      <c r="A555" s="178" t="s">
        <v>306</v>
      </c>
      <c r="B555" s="178" t="s">
        <v>306</v>
      </c>
      <c r="C555" s="178">
        <v>2020</v>
      </c>
      <c r="D555" s="178" t="s">
        <v>999</v>
      </c>
      <c r="E555" s="178" t="s">
        <v>465</v>
      </c>
      <c r="F555" s="178" t="s">
        <v>450</v>
      </c>
      <c r="G555" s="178" t="s">
        <v>1081</v>
      </c>
      <c r="H555" s="178" t="s">
        <v>1091</v>
      </c>
      <c r="I555" s="178" t="s">
        <v>1093</v>
      </c>
      <c r="J555" s="178">
        <v>900</v>
      </c>
      <c r="K555" s="178" t="s">
        <v>359</v>
      </c>
      <c r="L555" s="178"/>
      <c r="M555" s="180">
        <v>415</v>
      </c>
      <c r="N555" s="229">
        <v>46.11</v>
      </c>
      <c r="O555" s="180">
        <v>36</v>
      </c>
      <c r="P555" s="563" t="s">
        <v>1734</v>
      </c>
      <c r="Q555" s="563" t="s">
        <v>1731</v>
      </c>
    </row>
    <row r="556" spans="1:17" ht="50" x14ac:dyDescent="0.25">
      <c r="A556" s="178" t="s">
        <v>306</v>
      </c>
      <c r="B556" s="178" t="s">
        <v>306</v>
      </c>
      <c r="C556" s="178">
        <v>2020</v>
      </c>
      <c r="D556" s="178" t="s">
        <v>999</v>
      </c>
      <c r="E556" s="178" t="s">
        <v>465</v>
      </c>
      <c r="F556" s="178" t="s">
        <v>450</v>
      </c>
      <c r="G556" s="178" t="s">
        <v>1081</v>
      </c>
      <c r="H556" s="178" t="s">
        <v>1091</v>
      </c>
      <c r="I556" s="178" t="s">
        <v>1088</v>
      </c>
      <c r="J556" s="178">
        <v>1000</v>
      </c>
      <c r="K556" s="178" t="s">
        <v>359</v>
      </c>
      <c r="L556" s="178"/>
      <c r="M556" s="180">
        <v>949</v>
      </c>
      <c r="N556" s="229">
        <v>94.9</v>
      </c>
      <c r="O556" s="180">
        <v>173</v>
      </c>
      <c r="P556" s="564" t="s">
        <v>1701</v>
      </c>
      <c r="Q556" s="316"/>
    </row>
    <row r="557" spans="1:17" ht="137.5" x14ac:dyDescent="0.25">
      <c r="A557" s="178" t="s">
        <v>306</v>
      </c>
      <c r="B557" s="178" t="s">
        <v>306</v>
      </c>
      <c r="C557" s="178">
        <v>2020</v>
      </c>
      <c r="D557" s="178" t="s">
        <v>999</v>
      </c>
      <c r="E557" s="178" t="s">
        <v>465</v>
      </c>
      <c r="F557" s="178" t="s">
        <v>450</v>
      </c>
      <c r="G557" s="178" t="s">
        <v>1081</v>
      </c>
      <c r="H557" s="178" t="s">
        <v>1092</v>
      </c>
      <c r="I557" s="178" t="s">
        <v>1086</v>
      </c>
      <c r="J557" s="178">
        <v>0</v>
      </c>
      <c r="K557" s="178" t="s">
        <v>359</v>
      </c>
      <c r="L557" s="178"/>
      <c r="M557" s="180">
        <v>50</v>
      </c>
      <c r="N557" s="229" t="s">
        <v>1094</v>
      </c>
      <c r="O557" s="180">
        <v>12</v>
      </c>
      <c r="P557" s="173"/>
      <c r="Q557" s="323" t="s">
        <v>1220</v>
      </c>
    </row>
    <row r="558" spans="1:17" ht="162.5" x14ac:dyDescent="0.25">
      <c r="A558" s="178" t="s">
        <v>306</v>
      </c>
      <c r="B558" s="178" t="s">
        <v>306</v>
      </c>
      <c r="C558" s="178">
        <v>2020</v>
      </c>
      <c r="D558" s="178" t="s">
        <v>999</v>
      </c>
      <c r="E558" s="178" t="s">
        <v>465</v>
      </c>
      <c r="F558" s="178" t="s">
        <v>450</v>
      </c>
      <c r="G558" s="178" t="s">
        <v>1081</v>
      </c>
      <c r="H558" s="178" t="s">
        <v>1092</v>
      </c>
      <c r="I558" s="178" t="s">
        <v>1093</v>
      </c>
      <c r="J558" s="178">
        <v>100</v>
      </c>
      <c r="K558" s="178" t="s">
        <v>359</v>
      </c>
      <c r="L558" s="178"/>
      <c r="M558" s="180">
        <v>0</v>
      </c>
      <c r="N558" s="229">
        <v>0</v>
      </c>
      <c r="O558" s="180">
        <v>0</v>
      </c>
      <c r="P558" s="563" t="s">
        <v>1734</v>
      </c>
      <c r="Q558" s="563" t="s">
        <v>1731</v>
      </c>
    </row>
    <row r="559" spans="1:17" ht="50" x14ac:dyDescent="0.25">
      <c r="A559" s="178" t="s">
        <v>306</v>
      </c>
      <c r="B559" s="178" t="s">
        <v>306</v>
      </c>
      <c r="C559" s="178">
        <v>2020</v>
      </c>
      <c r="D559" s="178" t="s">
        <v>999</v>
      </c>
      <c r="E559" s="178" t="s">
        <v>465</v>
      </c>
      <c r="F559" s="178" t="s">
        <v>450</v>
      </c>
      <c r="G559" s="178" t="s">
        <v>1081</v>
      </c>
      <c r="H559" s="178" t="s">
        <v>1092</v>
      </c>
      <c r="I559" s="178" t="s">
        <v>1088</v>
      </c>
      <c r="J559" s="178">
        <v>1000</v>
      </c>
      <c r="K559" s="178" t="s">
        <v>359</v>
      </c>
      <c r="L559" s="178"/>
      <c r="M559" s="180">
        <v>756</v>
      </c>
      <c r="N559" s="229">
        <v>75.599999999999994</v>
      </c>
      <c r="O559" s="180">
        <v>173</v>
      </c>
      <c r="P559" s="564" t="s">
        <v>1701</v>
      </c>
      <c r="Q559" s="316"/>
    </row>
    <row r="560" spans="1:17" ht="190.5" x14ac:dyDescent="0.35">
      <c r="A560" s="178" t="s">
        <v>306</v>
      </c>
      <c r="B560" s="178" t="s">
        <v>306</v>
      </c>
      <c r="C560" s="178">
        <v>2020</v>
      </c>
      <c r="D560" s="178" t="s">
        <v>1013</v>
      </c>
      <c r="E560" s="178" t="s">
        <v>481</v>
      </c>
      <c r="F560" s="178" t="s">
        <v>450</v>
      </c>
      <c r="G560" s="178" t="s">
        <v>482</v>
      </c>
      <c r="H560" s="178" t="s">
        <v>1085</v>
      </c>
      <c r="I560" s="178" t="s">
        <v>1086</v>
      </c>
      <c r="J560" s="178">
        <v>2500</v>
      </c>
      <c r="K560" s="178" t="s">
        <v>359</v>
      </c>
      <c r="L560" s="178"/>
      <c r="M560" s="180">
        <v>600</v>
      </c>
      <c r="N560" s="229">
        <v>24</v>
      </c>
      <c r="O560" s="180">
        <v>6</v>
      </c>
      <c r="P560" s="270" t="s">
        <v>1099</v>
      </c>
      <c r="Q560" s="323" t="s">
        <v>1436</v>
      </c>
    </row>
    <row r="561" spans="1:17" ht="162.5" x14ac:dyDescent="0.25">
      <c r="A561" s="178" t="s">
        <v>306</v>
      </c>
      <c r="B561" s="178" t="s">
        <v>306</v>
      </c>
      <c r="C561" s="178">
        <v>2020</v>
      </c>
      <c r="D561" s="178" t="s">
        <v>1013</v>
      </c>
      <c r="E561" s="178" t="s">
        <v>481</v>
      </c>
      <c r="F561" s="178" t="s">
        <v>450</v>
      </c>
      <c r="G561" s="178" t="s">
        <v>482</v>
      </c>
      <c r="H561" s="178" t="s">
        <v>1085</v>
      </c>
      <c r="I561" s="178" t="s">
        <v>1093</v>
      </c>
      <c r="J561" s="178">
        <v>10</v>
      </c>
      <c r="K561" s="178" t="s">
        <v>359</v>
      </c>
      <c r="L561" s="178"/>
      <c r="M561" s="180">
        <v>1</v>
      </c>
      <c r="N561" s="229">
        <v>10</v>
      </c>
      <c r="O561" s="180">
        <v>1</v>
      </c>
      <c r="P561" s="563" t="s">
        <v>1734</v>
      </c>
      <c r="Q561" s="563" t="s">
        <v>1731</v>
      </c>
    </row>
    <row r="562" spans="1:17" ht="125" x14ac:dyDescent="0.25">
      <c r="A562" s="178" t="s">
        <v>306</v>
      </c>
      <c r="B562" s="178" t="s">
        <v>306</v>
      </c>
      <c r="C562" s="178">
        <v>2020</v>
      </c>
      <c r="D562" s="178" t="s">
        <v>1013</v>
      </c>
      <c r="E562" s="178" t="s">
        <v>481</v>
      </c>
      <c r="F562" s="178" t="s">
        <v>450</v>
      </c>
      <c r="G562" s="178" t="s">
        <v>482</v>
      </c>
      <c r="H562" s="178" t="s">
        <v>1085</v>
      </c>
      <c r="I562" s="178" t="s">
        <v>1087</v>
      </c>
      <c r="J562" s="178">
        <v>300</v>
      </c>
      <c r="K562" s="178" t="s">
        <v>359</v>
      </c>
      <c r="L562" s="178"/>
      <c r="M562" s="180">
        <v>5675</v>
      </c>
      <c r="N562" s="229">
        <v>1891.67</v>
      </c>
      <c r="O562" s="180">
        <v>9</v>
      </c>
      <c r="P562" s="564" t="s">
        <v>1099</v>
      </c>
      <c r="Q562" s="323" t="s">
        <v>1432</v>
      </c>
    </row>
    <row r="563" spans="1:17" ht="75" x14ac:dyDescent="0.25">
      <c r="A563" s="178" t="s">
        <v>306</v>
      </c>
      <c r="B563" s="178" t="s">
        <v>306</v>
      </c>
      <c r="C563" s="178">
        <v>2020</v>
      </c>
      <c r="D563" s="178" t="s">
        <v>1013</v>
      </c>
      <c r="E563" s="178" t="s">
        <v>481</v>
      </c>
      <c r="F563" s="178" t="s">
        <v>450</v>
      </c>
      <c r="G563" s="178" t="s">
        <v>482</v>
      </c>
      <c r="H563" s="178" t="s">
        <v>1085</v>
      </c>
      <c r="I563" s="178" t="s">
        <v>1088</v>
      </c>
      <c r="J563" s="178">
        <v>16000</v>
      </c>
      <c r="K563" s="178" t="s">
        <v>359</v>
      </c>
      <c r="L563" s="178"/>
      <c r="M563" s="180">
        <v>19605</v>
      </c>
      <c r="N563" s="229">
        <v>122.53</v>
      </c>
      <c r="O563" s="180">
        <v>154</v>
      </c>
      <c r="P563" s="270" t="s">
        <v>1399</v>
      </c>
      <c r="Q563" s="316"/>
    </row>
    <row r="564" spans="1:17" ht="190.5" x14ac:dyDescent="0.35">
      <c r="A564" s="178" t="s">
        <v>306</v>
      </c>
      <c r="B564" s="178" t="s">
        <v>306</v>
      </c>
      <c r="C564" s="178">
        <v>2020</v>
      </c>
      <c r="D564" s="178" t="s">
        <v>1013</v>
      </c>
      <c r="E564" s="178" t="s">
        <v>481</v>
      </c>
      <c r="F564" s="178" t="s">
        <v>450</v>
      </c>
      <c r="G564" s="178" t="s">
        <v>482</v>
      </c>
      <c r="H564" s="178" t="s">
        <v>1089</v>
      </c>
      <c r="I564" s="178" t="s">
        <v>1086</v>
      </c>
      <c r="J564" s="178">
        <v>0</v>
      </c>
      <c r="K564" s="178" t="s">
        <v>359</v>
      </c>
      <c r="L564" s="178"/>
      <c r="M564" s="180">
        <v>0</v>
      </c>
      <c r="N564" s="229" t="s">
        <v>359</v>
      </c>
      <c r="O564" s="180">
        <v>0</v>
      </c>
      <c r="P564" s="270" t="s">
        <v>1099</v>
      </c>
      <c r="Q564" s="323" t="s">
        <v>1436</v>
      </c>
    </row>
    <row r="565" spans="1:17" x14ac:dyDescent="0.25">
      <c r="A565" s="178" t="s">
        <v>306</v>
      </c>
      <c r="B565" s="178" t="s">
        <v>306</v>
      </c>
      <c r="C565" s="178">
        <v>2020</v>
      </c>
      <c r="D565" s="178" t="s">
        <v>1013</v>
      </c>
      <c r="E565" s="178" t="s">
        <v>481</v>
      </c>
      <c r="F565" s="178" t="s">
        <v>450</v>
      </c>
      <c r="G565" s="178" t="s">
        <v>482</v>
      </c>
      <c r="H565" s="178" t="s">
        <v>1089</v>
      </c>
      <c r="I565" s="178" t="s">
        <v>1093</v>
      </c>
      <c r="J565" s="178">
        <v>0</v>
      </c>
      <c r="K565" s="178" t="s">
        <v>359</v>
      </c>
      <c r="L565" s="178"/>
      <c r="M565" s="180">
        <v>0</v>
      </c>
      <c r="N565" s="229" t="s">
        <v>359</v>
      </c>
      <c r="O565" s="180">
        <v>0</v>
      </c>
      <c r="P565" s="173"/>
      <c r="Q565" s="316"/>
    </row>
    <row r="566" spans="1:17" ht="125" x14ac:dyDescent="0.25">
      <c r="A566" s="178" t="s">
        <v>306</v>
      </c>
      <c r="B566" s="178" t="s">
        <v>306</v>
      </c>
      <c r="C566" s="178">
        <v>2020</v>
      </c>
      <c r="D566" s="178" t="s">
        <v>1013</v>
      </c>
      <c r="E566" s="178" t="s">
        <v>481</v>
      </c>
      <c r="F566" s="178" t="s">
        <v>450</v>
      </c>
      <c r="G566" s="178" t="s">
        <v>482</v>
      </c>
      <c r="H566" s="178" t="s">
        <v>1089</v>
      </c>
      <c r="I566" s="178" t="s">
        <v>1087</v>
      </c>
      <c r="J566" s="178">
        <v>0</v>
      </c>
      <c r="K566" s="178" t="s">
        <v>359</v>
      </c>
      <c r="L566" s="178"/>
      <c r="M566" s="180">
        <v>0</v>
      </c>
      <c r="N566" s="229" t="s">
        <v>359</v>
      </c>
      <c r="O566" s="180">
        <v>0</v>
      </c>
      <c r="P566" s="173"/>
      <c r="Q566" s="323" t="s">
        <v>1432</v>
      </c>
    </row>
    <row r="567" spans="1:17" ht="75" x14ac:dyDescent="0.25">
      <c r="A567" s="178" t="s">
        <v>306</v>
      </c>
      <c r="B567" s="178" t="s">
        <v>306</v>
      </c>
      <c r="C567" s="178">
        <v>2020</v>
      </c>
      <c r="D567" s="178" t="s">
        <v>1013</v>
      </c>
      <c r="E567" s="178" t="s">
        <v>481</v>
      </c>
      <c r="F567" s="178" t="s">
        <v>450</v>
      </c>
      <c r="G567" s="178" t="s">
        <v>482</v>
      </c>
      <c r="H567" s="178" t="s">
        <v>1089</v>
      </c>
      <c r="I567" s="178" t="s">
        <v>1088</v>
      </c>
      <c r="J567" s="178">
        <v>0</v>
      </c>
      <c r="K567" s="178" t="s">
        <v>359</v>
      </c>
      <c r="L567" s="178"/>
      <c r="M567" s="180">
        <v>0</v>
      </c>
      <c r="N567" s="229" t="s">
        <v>359</v>
      </c>
      <c r="O567" s="180">
        <v>0</v>
      </c>
      <c r="P567" s="270" t="s">
        <v>1399</v>
      </c>
      <c r="Q567" s="316"/>
    </row>
    <row r="568" spans="1:17" ht="190.5" x14ac:dyDescent="0.35">
      <c r="A568" s="178" t="s">
        <v>306</v>
      </c>
      <c r="B568" s="178" t="s">
        <v>306</v>
      </c>
      <c r="C568" s="178">
        <v>2020</v>
      </c>
      <c r="D568" s="178" t="s">
        <v>1013</v>
      </c>
      <c r="E568" s="178" t="s">
        <v>481</v>
      </c>
      <c r="F568" s="178" t="s">
        <v>450</v>
      </c>
      <c r="G568" s="178" t="s">
        <v>482</v>
      </c>
      <c r="H568" s="178" t="s">
        <v>1090</v>
      </c>
      <c r="I568" s="178" t="s">
        <v>1086</v>
      </c>
      <c r="J568" s="178">
        <v>2500</v>
      </c>
      <c r="K568" s="178" t="s">
        <v>359</v>
      </c>
      <c r="L568" s="178"/>
      <c r="M568" s="180">
        <v>600</v>
      </c>
      <c r="N568" s="229">
        <v>24</v>
      </c>
      <c r="O568" s="180">
        <v>6</v>
      </c>
      <c r="P568" s="270" t="s">
        <v>1099</v>
      </c>
      <c r="Q568" s="323" t="s">
        <v>1436</v>
      </c>
    </row>
    <row r="569" spans="1:17" x14ac:dyDescent="0.25">
      <c r="A569" s="178" t="s">
        <v>306</v>
      </c>
      <c r="B569" s="178" t="s">
        <v>306</v>
      </c>
      <c r="C569" s="178">
        <v>2020</v>
      </c>
      <c r="D569" s="178" t="s">
        <v>1013</v>
      </c>
      <c r="E569" s="178" t="s">
        <v>481</v>
      </c>
      <c r="F569" s="178" t="s">
        <v>450</v>
      </c>
      <c r="G569" s="178" t="s">
        <v>482</v>
      </c>
      <c r="H569" s="178" t="s">
        <v>1090</v>
      </c>
      <c r="I569" s="178" t="s">
        <v>1093</v>
      </c>
      <c r="J569" s="178">
        <v>0</v>
      </c>
      <c r="K569" s="178" t="s">
        <v>359</v>
      </c>
      <c r="L569" s="178"/>
      <c r="M569" s="180">
        <v>0</v>
      </c>
      <c r="N569" s="229" t="s">
        <v>359</v>
      </c>
      <c r="O569" s="180">
        <v>0</v>
      </c>
      <c r="P569" s="173"/>
      <c r="Q569" s="316"/>
    </row>
    <row r="570" spans="1:17" ht="125" x14ac:dyDescent="0.25">
      <c r="A570" s="178" t="s">
        <v>306</v>
      </c>
      <c r="B570" s="178" t="s">
        <v>306</v>
      </c>
      <c r="C570" s="178">
        <v>2020</v>
      </c>
      <c r="D570" s="178" t="s">
        <v>1013</v>
      </c>
      <c r="E570" s="178" t="s">
        <v>481</v>
      </c>
      <c r="F570" s="178" t="s">
        <v>450</v>
      </c>
      <c r="G570" s="178" t="s">
        <v>482</v>
      </c>
      <c r="H570" s="178" t="s">
        <v>1090</v>
      </c>
      <c r="I570" s="178" t="s">
        <v>1087</v>
      </c>
      <c r="J570" s="178">
        <v>300</v>
      </c>
      <c r="K570" s="178" t="s">
        <v>359</v>
      </c>
      <c r="L570" s="178"/>
      <c r="M570" s="180">
        <v>5675</v>
      </c>
      <c r="N570" s="229">
        <v>1891.67</v>
      </c>
      <c r="O570" s="180">
        <v>9</v>
      </c>
      <c r="P570" s="270" t="s">
        <v>1099</v>
      </c>
      <c r="Q570" s="323" t="s">
        <v>1432</v>
      </c>
    </row>
    <row r="571" spans="1:17" ht="75" x14ac:dyDescent="0.25">
      <c r="A571" s="178" t="s">
        <v>306</v>
      </c>
      <c r="B571" s="178" t="s">
        <v>306</v>
      </c>
      <c r="C571" s="178">
        <v>2020</v>
      </c>
      <c r="D571" s="178" t="s">
        <v>1013</v>
      </c>
      <c r="E571" s="178" t="s">
        <v>481</v>
      </c>
      <c r="F571" s="178" t="s">
        <v>450</v>
      </c>
      <c r="G571" s="178" t="s">
        <v>482</v>
      </c>
      <c r="H571" s="178" t="s">
        <v>1090</v>
      </c>
      <c r="I571" s="178" t="s">
        <v>1088</v>
      </c>
      <c r="J571" s="178">
        <v>0</v>
      </c>
      <c r="K571" s="178" t="s">
        <v>359</v>
      </c>
      <c r="L571" s="178"/>
      <c r="M571" s="180">
        <v>1</v>
      </c>
      <c r="N571" s="229" t="s">
        <v>1094</v>
      </c>
      <c r="O571" s="180">
        <v>1</v>
      </c>
      <c r="P571" s="270" t="s">
        <v>1399</v>
      </c>
      <c r="Q571" s="316"/>
    </row>
    <row r="572" spans="1:17" ht="190.5" x14ac:dyDescent="0.35">
      <c r="A572" s="178" t="s">
        <v>306</v>
      </c>
      <c r="B572" s="178" t="s">
        <v>306</v>
      </c>
      <c r="C572" s="178">
        <v>2020</v>
      </c>
      <c r="D572" s="178" t="s">
        <v>1013</v>
      </c>
      <c r="E572" s="178" t="s">
        <v>481</v>
      </c>
      <c r="F572" s="178" t="s">
        <v>450</v>
      </c>
      <c r="G572" s="178" t="s">
        <v>482</v>
      </c>
      <c r="H572" s="178" t="s">
        <v>1091</v>
      </c>
      <c r="I572" s="178" t="s">
        <v>1086</v>
      </c>
      <c r="J572" s="178">
        <v>1000</v>
      </c>
      <c r="K572" s="178" t="s">
        <v>359</v>
      </c>
      <c r="L572" s="178"/>
      <c r="M572" s="180">
        <v>246</v>
      </c>
      <c r="N572" s="229">
        <v>24.6</v>
      </c>
      <c r="O572" s="180">
        <v>6</v>
      </c>
      <c r="P572" s="270" t="s">
        <v>1099</v>
      </c>
      <c r="Q572" s="323" t="s">
        <v>1436</v>
      </c>
    </row>
    <row r="573" spans="1:17" x14ac:dyDescent="0.25">
      <c r="A573" s="178" t="s">
        <v>306</v>
      </c>
      <c r="B573" s="178" t="s">
        <v>306</v>
      </c>
      <c r="C573" s="178">
        <v>2020</v>
      </c>
      <c r="D573" s="178" t="s">
        <v>1013</v>
      </c>
      <c r="E573" s="178" t="s">
        <v>481</v>
      </c>
      <c r="F573" s="178" t="s">
        <v>450</v>
      </c>
      <c r="G573" s="178" t="s">
        <v>482</v>
      </c>
      <c r="H573" s="178" t="s">
        <v>1091</v>
      </c>
      <c r="I573" s="178" t="s">
        <v>1093</v>
      </c>
      <c r="J573" s="178">
        <v>0</v>
      </c>
      <c r="K573" s="178" t="s">
        <v>359</v>
      </c>
      <c r="L573" s="178"/>
      <c r="M573" s="180">
        <v>0</v>
      </c>
      <c r="N573" s="229" t="s">
        <v>359</v>
      </c>
      <c r="O573" s="180">
        <v>0</v>
      </c>
      <c r="P573" s="173"/>
      <c r="Q573" s="316"/>
    </row>
    <row r="574" spans="1:17" ht="125" x14ac:dyDescent="0.25">
      <c r="A574" s="178" t="s">
        <v>306</v>
      </c>
      <c r="B574" s="178" t="s">
        <v>306</v>
      </c>
      <c r="C574" s="178">
        <v>2020</v>
      </c>
      <c r="D574" s="178" t="s">
        <v>1013</v>
      </c>
      <c r="E574" s="178" t="s">
        <v>481</v>
      </c>
      <c r="F574" s="178" t="s">
        <v>450</v>
      </c>
      <c r="G574" s="178" t="s">
        <v>482</v>
      </c>
      <c r="H574" s="178" t="s">
        <v>1091</v>
      </c>
      <c r="I574" s="178" t="s">
        <v>1087</v>
      </c>
      <c r="J574" s="178">
        <v>200</v>
      </c>
      <c r="K574" s="178" t="s">
        <v>359</v>
      </c>
      <c r="L574" s="178"/>
      <c r="M574" s="180">
        <v>2452</v>
      </c>
      <c r="N574" s="229">
        <v>1226</v>
      </c>
      <c r="O574" s="180">
        <v>9</v>
      </c>
      <c r="P574" s="270" t="s">
        <v>1099</v>
      </c>
      <c r="Q574" s="323" t="s">
        <v>1432</v>
      </c>
    </row>
    <row r="575" spans="1:17" ht="75" x14ac:dyDescent="0.25">
      <c r="A575" s="178" t="s">
        <v>306</v>
      </c>
      <c r="B575" s="178" t="s">
        <v>306</v>
      </c>
      <c r="C575" s="178">
        <v>2020</v>
      </c>
      <c r="D575" s="178" t="s">
        <v>1013</v>
      </c>
      <c r="E575" s="178" t="s">
        <v>481</v>
      </c>
      <c r="F575" s="178" t="s">
        <v>450</v>
      </c>
      <c r="G575" s="178" t="s">
        <v>482</v>
      </c>
      <c r="H575" s="178" t="s">
        <v>1091</v>
      </c>
      <c r="I575" s="178" t="s">
        <v>1088</v>
      </c>
      <c r="J575" s="178">
        <v>0</v>
      </c>
      <c r="K575" s="178" t="s">
        <v>359</v>
      </c>
      <c r="L575" s="178"/>
      <c r="M575" s="180">
        <v>0</v>
      </c>
      <c r="N575" s="229" t="s">
        <v>359</v>
      </c>
      <c r="O575" s="180">
        <v>0</v>
      </c>
      <c r="P575" s="270" t="s">
        <v>1399</v>
      </c>
      <c r="Q575" s="316"/>
    </row>
    <row r="576" spans="1:17" ht="190.5" x14ac:dyDescent="0.35">
      <c r="A576" s="178" t="s">
        <v>306</v>
      </c>
      <c r="B576" s="178" t="s">
        <v>306</v>
      </c>
      <c r="C576" s="178">
        <v>2020</v>
      </c>
      <c r="D576" s="178" t="s">
        <v>1013</v>
      </c>
      <c r="E576" s="178" t="s">
        <v>481</v>
      </c>
      <c r="F576" s="178" t="s">
        <v>450</v>
      </c>
      <c r="G576" s="178" t="s">
        <v>482</v>
      </c>
      <c r="H576" s="178" t="s">
        <v>1092</v>
      </c>
      <c r="I576" s="178" t="s">
        <v>1086</v>
      </c>
      <c r="J576" s="178">
        <v>0</v>
      </c>
      <c r="K576" s="178" t="s">
        <v>359</v>
      </c>
      <c r="L576" s="178"/>
      <c r="M576" s="180">
        <v>0</v>
      </c>
      <c r="N576" s="229" t="s">
        <v>359</v>
      </c>
      <c r="O576" s="180">
        <v>0</v>
      </c>
      <c r="P576" s="270" t="s">
        <v>1099</v>
      </c>
      <c r="Q576" s="323" t="s">
        <v>1436</v>
      </c>
    </row>
    <row r="577" spans="1:17" x14ac:dyDescent="0.25">
      <c r="A577" s="178" t="s">
        <v>306</v>
      </c>
      <c r="B577" s="178" t="s">
        <v>306</v>
      </c>
      <c r="C577" s="178">
        <v>2020</v>
      </c>
      <c r="D577" s="178" t="s">
        <v>1013</v>
      </c>
      <c r="E577" s="178" t="s">
        <v>481</v>
      </c>
      <c r="F577" s="178" t="s">
        <v>450</v>
      </c>
      <c r="G577" s="178" t="s">
        <v>482</v>
      </c>
      <c r="H577" s="178" t="s">
        <v>1092</v>
      </c>
      <c r="I577" s="178" t="s">
        <v>1093</v>
      </c>
      <c r="J577" s="178">
        <v>0</v>
      </c>
      <c r="K577" s="178" t="s">
        <v>359</v>
      </c>
      <c r="L577" s="178"/>
      <c r="M577" s="180">
        <v>0</v>
      </c>
      <c r="N577" s="229" t="s">
        <v>359</v>
      </c>
      <c r="O577" s="180">
        <v>0</v>
      </c>
      <c r="P577" s="173"/>
      <c r="Q577" s="316"/>
    </row>
    <row r="578" spans="1:17" ht="125" x14ac:dyDescent="0.25">
      <c r="A578" s="178" t="s">
        <v>306</v>
      </c>
      <c r="B578" s="178" t="s">
        <v>306</v>
      </c>
      <c r="C578" s="178">
        <v>2020</v>
      </c>
      <c r="D578" s="178" t="s">
        <v>1013</v>
      </c>
      <c r="E578" s="178" t="s">
        <v>481</v>
      </c>
      <c r="F578" s="178" t="s">
        <v>450</v>
      </c>
      <c r="G578" s="178" t="s">
        <v>482</v>
      </c>
      <c r="H578" s="178" t="s">
        <v>1092</v>
      </c>
      <c r="I578" s="178" t="s">
        <v>1087</v>
      </c>
      <c r="J578" s="178">
        <v>0</v>
      </c>
      <c r="K578" s="178" t="s">
        <v>359</v>
      </c>
      <c r="L578" s="178"/>
      <c r="M578" s="180">
        <v>0</v>
      </c>
      <c r="N578" s="229" t="s">
        <v>359</v>
      </c>
      <c r="O578" s="180">
        <v>0</v>
      </c>
      <c r="P578" s="173"/>
      <c r="Q578" s="323" t="s">
        <v>1432</v>
      </c>
    </row>
    <row r="579" spans="1:17" ht="75" x14ac:dyDescent="0.25">
      <c r="A579" s="178" t="s">
        <v>306</v>
      </c>
      <c r="B579" s="178" t="s">
        <v>306</v>
      </c>
      <c r="C579" s="178">
        <v>2020</v>
      </c>
      <c r="D579" s="178" t="s">
        <v>1013</v>
      </c>
      <c r="E579" s="178" t="s">
        <v>481</v>
      </c>
      <c r="F579" s="178" t="s">
        <v>450</v>
      </c>
      <c r="G579" s="178" t="s">
        <v>482</v>
      </c>
      <c r="H579" s="178" t="s">
        <v>1092</v>
      </c>
      <c r="I579" s="178" t="s">
        <v>1088</v>
      </c>
      <c r="J579" s="178">
        <v>0</v>
      </c>
      <c r="K579" s="178" t="s">
        <v>359</v>
      </c>
      <c r="L579" s="178"/>
      <c r="M579" s="180">
        <v>0</v>
      </c>
      <c r="N579" s="229" t="s">
        <v>359</v>
      </c>
      <c r="O579" s="180">
        <v>0</v>
      </c>
      <c r="P579" s="270" t="s">
        <v>1399</v>
      </c>
      <c r="Q579" s="316"/>
    </row>
    <row r="580" spans="1:17" ht="190.5" x14ac:dyDescent="0.35">
      <c r="A580" s="178" t="s">
        <v>306</v>
      </c>
      <c r="B580" s="178" t="s">
        <v>306</v>
      </c>
      <c r="C580" s="178">
        <v>2020</v>
      </c>
      <c r="D580" s="178" t="s">
        <v>1013</v>
      </c>
      <c r="E580" s="178" t="s">
        <v>465</v>
      </c>
      <c r="F580" s="178" t="s">
        <v>450</v>
      </c>
      <c r="G580" s="178" t="s">
        <v>472</v>
      </c>
      <c r="H580" s="178" t="s">
        <v>1085</v>
      </c>
      <c r="I580" s="178" t="s">
        <v>1086</v>
      </c>
      <c r="J580" s="178">
        <v>1500</v>
      </c>
      <c r="K580" s="178" t="s">
        <v>359</v>
      </c>
      <c r="L580" s="178"/>
      <c r="M580" s="180">
        <v>1404</v>
      </c>
      <c r="N580" s="229">
        <v>93.6</v>
      </c>
      <c r="O580" s="180">
        <v>14</v>
      </c>
      <c r="P580" s="270" t="s">
        <v>1099</v>
      </c>
      <c r="Q580" s="323" t="s">
        <v>1436</v>
      </c>
    </row>
    <row r="581" spans="1:17" ht="162.5" x14ac:dyDescent="0.25">
      <c r="A581" s="178" t="s">
        <v>306</v>
      </c>
      <c r="B581" s="178" t="s">
        <v>306</v>
      </c>
      <c r="C581" s="178">
        <v>2020</v>
      </c>
      <c r="D581" s="178" t="s">
        <v>1013</v>
      </c>
      <c r="E581" s="178" t="s">
        <v>465</v>
      </c>
      <c r="F581" s="178" t="s">
        <v>450</v>
      </c>
      <c r="G581" s="178" t="s">
        <v>472</v>
      </c>
      <c r="H581" s="178" t="s">
        <v>1085</v>
      </c>
      <c r="I581" s="178" t="s">
        <v>1093</v>
      </c>
      <c r="J581" s="178">
        <v>400</v>
      </c>
      <c r="K581" s="178" t="s">
        <v>359</v>
      </c>
      <c r="L581" s="178"/>
      <c r="M581" s="180">
        <v>338</v>
      </c>
      <c r="N581" s="229">
        <v>84.5</v>
      </c>
      <c r="O581" s="180">
        <v>22</v>
      </c>
      <c r="P581" s="563" t="s">
        <v>1734</v>
      </c>
      <c r="Q581" s="563" t="s">
        <v>1731</v>
      </c>
    </row>
    <row r="582" spans="1:17" ht="125" x14ac:dyDescent="0.25">
      <c r="A582" s="178" t="s">
        <v>306</v>
      </c>
      <c r="B582" s="178" t="s">
        <v>306</v>
      </c>
      <c r="C582" s="178">
        <v>2020</v>
      </c>
      <c r="D582" s="178" t="s">
        <v>1013</v>
      </c>
      <c r="E582" s="178" t="s">
        <v>465</v>
      </c>
      <c r="F582" s="178" t="s">
        <v>450</v>
      </c>
      <c r="G582" s="178" t="s">
        <v>472</v>
      </c>
      <c r="H582" s="178" t="s">
        <v>1085</v>
      </c>
      <c r="I582" s="178" t="s">
        <v>1087</v>
      </c>
      <c r="J582" s="178">
        <v>40</v>
      </c>
      <c r="K582" s="178" t="s">
        <v>359</v>
      </c>
      <c r="L582" s="178"/>
      <c r="M582" s="180">
        <v>21</v>
      </c>
      <c r="N582" s="229">
        <v>52.5</v>
      </c>
      <c r="O582" s="180">
        <v>8</v>
      </c>
      <c r="P582" s="564" t="s">
        <v>1099</v>
      </c>
      <c r="Q582" s="323" t="s">
        <v>1432</v>
      </c>
    </row>
    <row r="583" spans="1:17" ht="50" x14ac:dyDescent="0.25">
      <c r="A583" s="178" t="s">
        <v>306</v>
      </c>
      <c r="B583" s="178" t="s">
        <v>306</v>
      </c>
      <c r="C583" s="178">
        <v>2020</v>
      </c>
      <c r="D583" s="178" t="s">
        <v>1013</v>
      </c>
      <c r="E583" s="178" t="s">
        <v>465</v>
      </c>
      <c r="F583" s="178" t="s">
        <v>450</v>
      </c>
      <c r="G583" s="178" t="s">
        <v>472</v>
      </c>
      <c r="H583" s="178" t="s">
        <v>1085</v>
      </c>
      <c r="I583" s="178" t="s">
        <v>1088</v>
      </c>
      <c r="J583" s="178">
        <v>6000</v>
      </c>
      <c r="K583" s="178" t="s">
        <v>359</v>
      </c>
      <c r="L583" s="178"/>
      <c r="M583" s="180">
        <v>7658</v>
      </c>
      <c r="N583" s="229">
        <v>127.63</v>
      </c>
      <c r="O583" s="180">
        <v>102</v>
      </c>
      <c r="P583" s="270" t="s">
        <v>1702</v>
      </c>
      <c r="Q583" s="316"/>
    </row>
    <row r="584" spans="1:17" ht="190.5" x14ac:dyDescent="0.35">
      <c r="A584" s="178" t="s">
        <v>306</v>
      </c>
      <c r="B584" s="178" t="s">
        <v>306</v>
      </c>
      <c r="C584" s="178">
        <v>2020</v>
      </c>
      <c r="D584" s="178" t="s">
        <v>1013</v>
      </c>
      <c r="E584" s="178" t="s">
        <v>465</v>
      </c>
      <c r="F584" s="178" t="s">
        <v>450</v>
      </c>
      <c r="G584" s="178" t="s">
        <v>472</v>
      </c>
      <c r="H584" s="178" t="s">
        <v>1089</v>
      </c>
      <c r="I584" s="178" t="s">
        <v>1086</v>
      </c>
      <c r="J584" s="178">
        <v>0</v>
      </c>
      <c r="K584" s="178" t="s">
        <v>359</v>
      </c>
      <c r="L584" s="178"/>
      <c r="M584" s="180">
        <v>0</v>
      </c>
      <c r="N584" s="229" t="s">
        <v>359</v>
      </c>
      <c r="O584" s="180">
        <v>0</v>
      </c>
      <c r="P584" s="270" t="s">
        <v>1099</v>
      </c>
      <c r="Q584" s="323" t="s">
        <v>1436</v>
      </c>
    </row>
    <row r="585" spans="1:17" x14ac:dyDescent="0.25">
      <c r="A585" s="178" t="s">
        <v>306</v>
      </c>
      <c r="B585" s="178" t="s">
        <v>306</v>
      </c>
      <c r="C585" s="178">
        <v>2020</v>
      </c>
      <c r="D585" s="178" t="s">
        <v>1013</v>
      </c>
      <c r="E585" s="178" t="s">
        <v>465</v>
      </c>
      <c r="F585" s="178" t="s">
        <v>450</v>
      </c>
      <c r="G585" s="178" t="s">
        <v>472</v>
      </c>
      <c r="H585" s="178" t="s">
        <v>1089</v>
      </c>
      <c r="I585" s="178" t="s">
        <v>1093</v>
      </c>
      <c r="J585" s="178">
        <v>0</v>
      </c>
      <c r="K585" s="178" t="s">
        <v>359</v>
      </c>
      <c r="L585" s="178"/>
      <c r="M585" s="180">
        <v>0</v>
      </c>
      <c r="N585" s="229" t="s">
        <v>359</v>
      </c>
      <c r="O585" s="180">
        <v>0</v>
      </c>
      <c r="P585" s="173"/>
      <c r="Q585" s="316"/>
    </row>
    <row r="586" spans="1:17" ht="125" x14ac:dyDescent="0.25">
      <c r="A586" s="178" t="s">
        <v>306</v>
      </c>
      <c r="B586" s="178" t="s">
        <v>306</v>
      </c>
      <c r="C586" s="178">
        <v>2020</v>
      </c>
      <c r="D586" s="178" t="s">
        <v>1013</v>
      </c>
      <c r="E586" s="178" t="s">
        <v>465</v>
      </c>
      <c r="F586" s="178" t="s">
        <v>450</v>
      </c>
      <c r="G586" s="178" t="s">
        <v>472</v>
      </c>
      <c r="H586" s="178" t="s">
        <v>1089</v>
      </c>
      <c r="I586" s="178" t="s">
        <v>1087</v>
      </c>
      <c r="J586" s="178">
        <v>0</v>
      </c>
      <c r="K586" s="178" t="s">
        <v>359</v>
      </c>
      <c r="L586" s="178"/>
      <c r="M586" s="180">
        <v>0</v>
      </c>
      <c r="N586" s="229" t="s">
        <v>359</v>
      </c>
      <c r="O586" s="180">
        <v>0</v>
      </c>
      <c r="P586" s="173"/>
      <c r="Q586" s="323" t="s">
        <v>1432</v>
      </c>
    </row>
    <row r="587" spans="1:17" ht="50" x14ac:dyDescent="0.25">
      <c r="A587" s="178" t="s">
        <v>306</v>
      </c>
      <c r="B587" s="178" t="s">
        <v>306</v>
      </c>
      <c r="C587" s="178">
        <v>2020</v>
      </c>
      <c r="D587" s="178" t="s">
        <v>1013</v>
      </c>
      <c r="E587" s="178" t="s">
        <v>465</v>
      </c>
      <c r="F587" s="178" t="s">
        <v>450</v>
      </c>
      <c r="G587" s="178" t="s">
        <v>472</v>
      </c>
      <c r="H587" s="178" t="s">
        <v>1089</v>
      </c>
      <c r="I587" s="178" t="s">
        <v>1088</v>
      </c>
      <c r="J587" s="178">
        <v>600</v>
      </c>
      <c r="K587" s="178" t="s">
        <v>359</v>
      </c>
      <c r="L587" s="178"/>
      <c r="M587" s="180">
        <v>1244</v>
      </c>
      <c r="N587" s="229">
        <v>207.33</v>
      </c>
      <c r="O587" s="180">
        <v>102</v>
      </c>
      <c r="P587" s="270" t="s">
        <v>1702</v>
      </c>
      <c r="Q587" s="316"/>
    </row>
    <row r="588" spans="1:17" ht="190.5" x14ac:dyDescent="0.35">
      <c r="A588" s="178" t="s">
        <v>306</v>
      </c>
      <c r="B588" s="178" t="s">
        <v>306</v>
      </c>
      <c r="C588" s="178">
        <v>2020</v>
      </c>
      <c r="D588" s="178" t="s">
        <v>1013</v>
      </c>
      <c r="E588" s="178" t="s">
        <v>465</v>
      </c>
      <c r="F588" s="178" t="s">
        <v>450</v>
      </c>
      <c r="G588" s="178" t="s">
        <v>472</v>
      </c>
      <c r="H588" s="178" t="s">
        <v>1090</v>
      </c>
      <c r="I588" s="178" t="s">
        <v>1086</v>
      </c>
      <c r="J588" s="178">
        <v>1500</v>
      </c>
      <c r="K588" s="178" t="s">
        <v>359</v>
      </c>
      <c r="L588" s="178"/>
      <c r="M588" s="180">
        <v>1404</v>
      </c>
      <c r="N588" s="229">
        <v>93.6</v>
      </c>
      <c r="O588" s="180">
        <v>14</v>
      </c>
      <c r="P588" s="270" t="s">
        <v>1099</v>
      </c>
      <c r="Q588" s="323" t="s">
        <v>1436</v>
      </c>
    </row>
    <row r="589" spans="1:17" x14ac:dyDescent="0.25">
      <c r="A589" s="178" t="s">
        <v>306</v>
      </c>
      <c r="B589" s="178" t="s">
        <v>306</v>
      </c>
      <c r="C589" s="178">
        <v>2020</v>
      </c>
      <c r="D589" s="178" t="s">
        <v>1013</v>
      </c>
      <c r="E589" s="178" t="s">
        <v>465</v>
      </c>
      <c r="F589" s="178" t="s">
        <v>450</v>
      </c>
      <c r="G589" s="178" t="s">
        <v>472</v>
      </c>
      <c r="H589" s="178" t="s">
        <v>1090</v>
      </c>
      <c r="I589" s="178" t="s">
        <v>1093</v>
      </c>
      <c r="J589" s="178">
        <v>0</v>
      </c>
      <c r="K589" s="178" t="s">
        <v>359</v>
      </c>
      <c r="L589" s="178"/>
      <c r="M589" s="180">
        <v>0</v>
      </c>
      <c r="N589" s="229" t="s">
        <v>359</v>
      </c>
      <c r="O589" s="180">
        <v>0</v>
      </c>
      <c r="P589" s="173"/>
      <c r="Q589" s="316"/>
    </row>
    <row r="590" spans="1:17" ht="125" x14ac:dyDescent="0.25">
      <c r="A590" s="178" t="s">
        <v>306</v>
      </c>
      <c r="B590" s="178" t="s">
        <v>306</v>
      </c>
      <c r="C590" s="178">
        <v>2020</v>
      </c>
      <c r="D590" s="178" t="s">
        <v>1013</v>
      </c>
      <c r="E590" s="178" t="s">
        <v>465</v>
      </c>
      <c r="F590" s="178" t="s">
        <v>450</v>
      </c>
      <c r="G590" s="178" t="s">
        <v>472</v>
      </c>
      <c r="H590" s="178" t="s">
        <v>1090</v>
      </c>
      <c r="I590" s="178" t="s">
        <v>1087</v>
      </c>
      <c r="J590" s="684">
        <v>0</v>
      </c>
      <c r="K590" s="178" t="s">
        <v>359</v>
      </c>
      <c r="L590" s="178"/>
      <c r="M590" s="180">
        <v>6</v>
      </c>
      <c r="N590" s="229" t="s">
        <v>359</v>
      </c>
      <c r="O590" s="180">
        <v>6</v>
      </c>
      <c r="P590" s="270" t="s">
        <v>1099</v>
      </c>
      <c r="Q590" s="323" t="s">
        <v>1432</v>
      </c>
    </row>
    <row r="591" spans="1:17" ht="50" x14ac:dyDescent="0.25">
      <c r="A591" s="178" t="s">
        <v>306</v>
      </c>
      <c r="B591" s="178" t="s">
        <v>306</v>
      </c>
      <c r="C591" s="178">
        <v>2020</v>
      </c>
      <c r="D591" s="178" t="s">
        <v>1013</v>
      </c>
      <c r="E591" s="178" t="s">
        <v>465</v>
      </c>
      <c r="F591" s="178" t="s">
        <v>450</v>
      </c>
      <c r="G591" s="178" t="s">
        <v>472</v>
      </c>
      <c r="H591" s="178" t="s">
        <v>1090</v>
      </c>
      <c r="I591" s="178" t="s">
        <v>1088</v>
      </c>
      <c r="J591" s="178">
        <v>2000</v>
      </c>
      <c r="K591" s="178" t="s">
        <v>359</v>
      </c>
      <c r="L591" s="178"/>
      <c r="M591" s="180">
        <v>3773</v>
      </c>
      <c r="N591" s="229">
        <v>188.65</v>
      </c>
      <c r="O591" s="180">
        <v>102</v>
      </c>
      <c r="P591" s="270" t="s">
        <v>1702</v>
      </c>
      <c r="Q591" s="316"/>
    </row>
    <row r="592" spans="1:17" ht="190.5" x14ac:dyDescent="0.35">
      <c r="A592" s="178" t="s">
        <v>306</v>
      </c>
      <c r="B592" s="178" t="s">
        <v>306</v>
      </c>
      <c r="C592" s="178">
        <v>2020</v>
      </c>
      <c r="D592" s="178" t="s">
        <v>1013</v>
      </c>
      <c r="E592" s="178" t="s">
        <v>465</v>
      </c>
      <c r="F592" s="178" t="s">
        <v>450</v>
      </c>
      <c r="G592" s="178" t="s">
        <v>472</v>
      </c>
      <c r="H592" s="178" t="s">
        <v>1091</v>
      </c>
      <c r="I592" s="178" t="s">
        <v>1086</v>
      </c>
      <c r="J592" s="178">
        <v>700</v>
      </c>
      <c r="K592" s="178" t="s">
        <v>359</v>
      </c>
      <c r="L592" s="178"/>
      <c r="M592" s="180">
        <v>693</v>
      </c>
      <c r="N592" s="229">
        <v>99</v>
      </c>
      <c r="O592" s="180">
        <v>14</v>
      </c>
      <c r="P592" s="270" t="s">
        <v>1099</v>
      </c>
      <c r="Q592" s="323" t="s">
        <v>1436</v>
      </c>
    </row>
    <row r="593" spans="1:17" x14ac:dyDescent="0.25">
      <c r="A593" s="178" t="s">
        <v>306</v>
      </c>
      <c r="B593" s="178" t="s">
        <v>306</v>
      </c>
      <c r="C593" s="178">
        <v>2020</v>
      </c>
      <c r="D593" s="178" t="s">
        <v>1013</v>
      </c>
      <c r="E593" s="178" t="s">
        <v>465</v>
      </c>
      <c r="F593" s="178" t="s">
        <v>450</v>
      </c>
      <c r="G593" s="178" t="s">
        <v>472</v>
      </c>
      <c r="H593" s="178" t="s">
        <v>1091</v>
      </c>
      <c r="I593" s="178" t="s">
        <v>1093</v>
      </c>
      <c r="J593" s="178">
        <v>0</v>
      </c>
      <c r="K593" s="178" t="s">
        <v>359</v>
      </c>
      <c r="L593" s="178"/>
      <c r="M593" s="180">
        <v>0</v>
      </c>
      <c r="N593" s="229" t="s">
        <v>359</v>
      </c>
      <c r="O593" s="180">
        <v>0</v>
      </c>
      <c r="P593" s="173"/>
      <c r="Q593" s="316"/>
    </row>
    <row r="594" spans="1:17" ht="125" x14ac:dyDescent="0.25">
      <c r="A594" s="178" t="s">
        <v>306</v>
      </c>
      <c r="B594" s="178" t="s">
        <v>306</v>
      </c>
      <c r="C594" s="178">
        <v>2020</v>
      </c>
      <c r="D594" s="178" t="s">
        <v>1013</v>
      </c>
      <c r="E594" s="178" t="s">
        <v>465</v>
      </c>
      <c r="F594" s="178" t="s">
        <v>450</v>
      </c>
      <c r="G594" s="178" t="s">
        <v>472</v>
      </c>
      <c r="H594" s="178" t="s">
        <v>1091</v>
      </c>
      <c r="I594" s="178" t="s">
        <v>1087</v>
      </c>
      <c r="J594" s="178">
        <v>0</v>
      </c>
      <c r="K594" s="178" t="s">
        <v>359</v>
      </c>
      <c r="L594" s="178"/>
      <c r="M594" s="180">
        <v>0</v>
      </c>
      <c r="N594" s="229" t="s">
        <v>359</v>
      </c>
      <c r="O594" s="180">
        <v>0</v>
      </c>
      <c r="P594" s="173"/>
      <c r="Q594" s="323" t="s">
        <v>1432</v>
      </c>
    </row>
    <row r="595" spans="1:17" ht="50" x14ac:dyDescent="0.25">
      <c r="A595" s="178" t="s">
        <v>306</v>
      </c>
      <c r="B595" s="178" t="s">
        <v>306</v>
      </c>
      <c r="C595" s="178">
        <v>2020</v>
      </c>
      <c r="D595" s="178" t="s">
        <v>1013</v>
      </c>
      <c r="E595" s="178" t="s">
        <v>465</v>
      </c>
      <c r="F595" s="178" t="s">
        <v>450</v>
      </c>
      <c r="G595" s="178" t="s">
        <v>472</v>
      </c>
      <c r="H595" s="178" t="s">
        <v>1091</v>
      </c>
      <c r="I595" s="178" t="s">
        <v>1088</v>
      </c>
      <c r="J595" s="178">
        <v>500</v>
      </c>
      <c r="K595" s="178" t="s">
        <v>359</v>
      </c>
      <c r="L595" s="178"/>
      <c r="M595" s="180">
        <v>1243</v>
      </c>
      <c r="N595" s="229">
        <v>248.6</v>
      </c>
      <c r="O595" s="180">
        <v>102</v>
      </c>
      <c r="P595" s="270" t="s">
        <v>1702</v>
      </c>
      <c r="Q595" s="316"/>
    </row>
    <row r="596" spans="1:17" ht="190.5" x14ac:dyDescent="0.35">
      <c r="A596" s="178" t="s">
        <v>306</v>
      </c>
      <c r="B596" s="178" t="s">
        <v>306</v>
      </c>
      <c r="C596" s="178">
        <v>2020</v>
      </c>
      <c r="D596" s="178" t="s">
        <v>1013</v>
      </c>
      <c r="E596" s="178" t="s">
        <v>465</v>
      </c>
      <c r="F596" s="178" t="s">
        <v>450</v>
      </c>
      <c r="G596" s="178" t="s">
        <v>472</v>
      </c>
      <c r="H596" s="178" t="s">
        <v>1092</v>
      </c>
      <c r="I596" s="178" t="s">
        <v>1086</v>
      </c>
      <c r="J596" s="178">
        <v>0</v>
      </c>
      <c r="K596" s="178" t="s">
        <v>359</v>
      </c>
      <c r="L596" s="178"/>
      <c r="M596" s="180">
        <v>0</v>
      </c>
      <c r="N596" s="229" t="s">
        <v>359</v>
      </c>
      <c r="O596" s="180">
        <v>0</v>
      </c>
      <c r="P596" s="270" t="s">
        <v>1099</v>
      </c>
      <c r="Q596" s="323" t="s">
        <v>1436</v>
      </c>
    </row>
    <row r="597" spans="1:17" x14ac:dyDescent="0.25">
      <c r="A597" s="178" t="s">
        <v>306</v>
      </c>
      <c r="B597" s="178" t="s">
        <v>306</v>
      </c>
      <c r="C597" s="178">
        <v>2020</v>
      </c>
      <c r="D597" s="178" t="s">
        <v>1013</v>
      </c>
      <c r="E597" s="178" t="s">
        <v>465</v>
      </c>
      <c r="F597" s="178" t="s">
        <v>450</v>
      </c>
      <c r="G597" s="178" t="s">
        <v>472</v>
      </c>
      <c r="H597" s="178" t="s">
        <v>1092</v>
      </c>
      <c r="I597" s="178" t="s">
        <v>1093</v>
      </c>
      <c r="J597" s="178">
        <v>0</v>
      </c>
      <c r="K597" s="178" t="s">
        <v>359</v>
      </c>
      <c r="L597" s="178"/>
      <c r="M597" s="180">
        <v>0</v>
      </c>
      <c r="N597" s="229" t="s">
        <v>359</v>
      </c>
      <c r="O597" s="180">
        <v>0</v>
      </c>
      <c r="P597" s="173"/>
      <c r="Q597" s="316"/>
    </row>
    <row r="598" spans="1:17" ht="125" x14ac:dyDescent="0.25">
      <c r="A598" s="178" t="s">
        <v>306</v>
      </c>
      <c r="B598" s="178" t="s">
        <v>306</v>
      </c>
      <c r="C598" s="178">
        <v>2020</v>
      </c>
      <c r="D598" s="178" t="s">
        <v>1013</v>
      </c>
      <c r="E598" s="178" t="s">
        <v>465</v>
      </c>
      <c r="F598" s="178" t="s">
        <v>450</v>
      </c>
      <c r="G598" s="178" t="s">
        <v>472</v>
      </c>
      <c r="H598" s="178" t="s">
        <v>1092</v>
      </c>
      <c r="I598" s="178" t="s">
        <v>1087</v>
      </c>
      <c r="J598" s="178">
        <v>0</v>
      </c>
      <c r="K598" s="178" t="s">
        <v>359</v>
      </c>
      <c r="L598" s="178"/>
      <c r="M598" s="180">
        <v>0</v>
      </c>
      <c r="N598" s="229" t="s">
        <v>359</v>
      </c>
      <c r="O598" s="180">
        <v>0</v>
      </c>
      <c r="P598" s="173"/>
      <c r="Q598" s="323" t="s">
        <v>1432</v>
      </c>
    </row>
    <row r="599" spans="1:17" ht="50" x14ac:dyDescent="0.25">
      <c r="A599" s="178" t="s">
        <v>306</v>
      </c>
      <c r="B599" s="178" t="s">
        <v>306</v>
      </c>
      <c r="C599" s="178">
        <v>2020</v>
      </c>
      <c r="D599" s="178" t="s">
        <v>1013</v>
      </c>
      <c r="E599" s="178" t="s">
        <v>465</v>
      </c>
      <c r="F599" s="178" t="s">
        <v>450</v>
      </c>
      <c r="G599" s="178" t="s">
        <v>472</v>
      </c>
      <c r="H599" s="178" t="s">
        <v>1092</v>
      </c>
      <c r="I599" s="178" t="s">
        <v>1088</v>
      </c>
      <c r="J599" s="178">
        <v>600</v>
      </c>
      <c r="K599" s="178" t="s">
        <v>359</v>
      </c>
      <c r="L599" s="178"/>
      <c r="M599" s="180">
        <v>1244</v>
      </c>
      <c r="N599" s="229">
        <v>207.33</v>
      </c>
      <c r="O599" s="180">
        <v>102</v>
      </c>
      <c r="P599" s="270" t="s">
        <v>1702</v>
      </c>
      <c r="Q599" s="316"/>
    </row>
    <row r="600" spans="1:17" ht="190.5" x14ac:dyDescent="0.35">
      <c r="A600" s="178" t="s">
        <v>306</v>
      </c>
      <c r="B600" s="178" t="s">
        <v>306</v>
      </c>
      <c r="C600" s="178">
        <v>2020</v>
      </c>
      <c r="D600" s="178" t="s">
        <v>1013</v>
      </c>
      <c r="E600" s="178" t="s">
        <v>465</v>
      </c>
      <c r="F600" s="178" t="s">
        <v>450</v>
      </c>
      <c r="G600" s="178" t="s">
        <v>468</v>
      </c>
      <c r="H600" s="178" t="s">
        <v>1085</v>
      </c>
      <c r="I600" s="178" t="s">
        <v>1086</v>
      </c>
      <c r="J600" s="178">
        <v>1500</v>
      </c>
      <c r="K600" s="178" t="s">
        <v>359</v>
      </c>
      <c r="L600" s="178"/>
      <c r="M600" s="180">
        <v>885</v>
      </c>
      <c r="N600" s="229">
        <v>59</v>
      </c>
      <c r="O600" s="180">
        <v>12</v>
      </c>
      <c r="P600" s="270" t="s">
        <v>1099</v>
      </c>
      <c r="Q600" s="323" t="s">
        <v>1436</v>
      </c>
    </row>
    <row r="601" spans="1:17" ht="162.5" x14ac:dyDescent="0.25">
      <c r="A601" s="178" t="s">
        <v>306</v>
      </c>
      <c r="B601" s="178" t="s">
        <v>306</v>
      </c>
      <c r="C601" s="178">
        <v>2020</v>
      </c>
      <c r="D601" s="178" t="s">
        <v>1013</v>
      </c>
      <c r="E601" s="178" t="s">
        <v>465</v>
      </c>
      <c r="F601" s="178" t="s">
        <v>450</v>
      </c>
      <c r="G601" s="178" t="s">
        <v>468</v>
      </c>
      <c r="H601" s="178" t="s">
        <v>1085</v>
      </c>
      <c r="I601" s="178" t="s">
        <v>1093</v>
      </c>
      <c r="J601" s="178">
        <v>300</v>
      </c>
      <c r="K601" s="178" t="s">
        <v>359</v>
      </c>
      <c r="L601" s="178"/>
      <c r="M601" s="180">
        <v>559</v>
      </c>
      <c r="N601" s="229">
        <v>186.33</v>
      </c>
      <c r="O601" s="180">
        <v>9</v>
      </c>
      <c r="P601" s="563" t="s">
        <v>1734</v>
      </c>
      <c r="Q601" s="563" t="s">
        <v>1731</v>
      </c>
    </row>
    <row r="602" spans="1:17" ht="125" x14ac:dyDescent="0.25">
      <c r="A602" s="178" t="s">
        <v>306</v>
      </c>
      <c r="B602" s="178" t="s">
        <v>306</v>
      </c>
      <c r="C602" s="178">
        <v>2020</v>
      </c>
      <c r="D602" s="178" t="s">
        <v>1013</v>
      </c>
      <c r="E602" s="178" t="s">
        <v>465</v>
      </c>
      <c r="F602" s="178" t="s">
        <v>450</v>
      </c>
      <c r="G602" s="178" t="s">
        <v>468</v>
      </c>
      <c r="H602" s="178" t="s">
        <v>1085</v>
      </c>
      <c r="I602" s="178" t="s">
        <v>1087</v>
      </c>
      <c r="J602" s="178">
        <v>11000</v>
      </c>
      <c r="K602" s="178" t="s">
        <v>359</v>
      </c>
      <c r="L602" s="178"/>
      <c r="M602" s="180">
        <v>3283</v>
      </c>
      <c r="N602" s="229">
        <v>29.85</v>
      </c>
      <c r="O602" s="180">
        <v>36</v>
      </c>
      <c r="P602" s="564" t="s">
        <v>1099</v>
      </c>
      <c r="Q602" s="323" t="s">
        <v>1432</v>
      </c>
    </row>
    <row r="603" spans="1:17" ht="75" x14ac:dyDescent="0.25">
      <c r="A603" s="178" t="s">
        <v>306</v>
      </c>
      <c r="B603" s="178" t="s">
        <v>306</v>
      </c>
      <c r="C603" s="178">
        <v>2020</v>
      </c>
      <c r="D603" s="178" t="s">
        <v>1013</v>
      </c>
      <c r="E603" s="178" t="s">
        <v>465</v>
      </c>
      <c r="F603" s="178" t="s">
        <v>450</v>
      </c>
      <c r="G603" s="178" t="s">
        <v>468</v>
      </c>
      <c r="H603" s="178" t="s">
        <v>1085</v>
      </c>
      <c r="I603" s="178" t="s">
        <v>1088</v>
      </c>
      <c r="J603" s="178">
        <v>8000</v>
      </c>
      <c r="K603" s="178" t="s">
        <v>359</v>
      </c>
      <c r="L603" s="178"/>
      <c r="M603" s="180">
        <v>6540</v>
      </c>
      <c r="N603" s="229">
        <v>81.75</v>
      </c>
      <c r="O603" s="180">
        <v>78</v>
      </c>
      <c r="P603" s="270" t="s">
        <v>1696</v>
      </c>
      <c r="Q603" s="316"/>
    </row>
    <row r="604" spans="1:17" ht="190.5" x14ac:dyDescent="0.35">
      <c r="A604" s="178" t="s">
        <v>306</v>
      </c>
      <c r="B604" s="178" t="s">
        <v>306</v>
      </c>
      <c r="C604" s="178">
        <v>2020</v>
      </c>
      <c r="D604" s="178" t="s">
        <v>1013</v>
      </c>
      <c r="E604" s="178" t="s">
        <v>465</v>
      </c>
      <c r="F604" s="178" t="s">
        <v>450</v>
      </c>
      <c r="G604" s="178" t="s">
        <v>468</v>
      </c>
      <c r="H604" s="178" t="s">
        <v>1089</v>
      </c>
      <c r="I604" s="178" t="s">
        <v>1086</v>
      </c>
      <c r="J604" s="178">
        <v>0</v>
      </c>
      <c r="K604" s="178" t="s">
        <v>359</v>
      </c>
      <c r="L604" s="178"/>
      <c r="M604" s="180">
        <v>0</v>
      </c>
      <c r="N604" s="229" t="s">
        <v>359</v>
      </c>
      <c r="O604" s="180">
        <v>0</v>
      </c>
      <c r="P604" s="270" t="s">
        <v>1099</v>
      </c>
      <c r="Q604" s="323" t="s">
        <v>1436</v>
      </c>
    </row>
    <row r="605" spans="1:17" x14ac:dyDescent="0.25">
      <c r="A605" s="178" t="s">
        <v>306</v>
      </c>
      <c r="B605" s="178" t="s">
        <v>306</v>
      </c>
      <c r="C605" s="178">
        <v>2020</v>
      </c>
      <c r="D605" s="178" t="s">
        <v>1013</v>
      </c>
      <c r="E605" s="178" t="s">
        <v>465</v>
      </c>
      <c r="F605" s="178" t="s">
        <v>450</v>
      </c>
      <c r="G605" s="178" t="s">
        <v>468</v>
      </c>
      <c r="H605" s="178" t="s">
        <v>1089</v>
      </c>
      <c r="I605" s="178" t="s">
        <v>1093</v>
      </c>
      <c r="J605" s="178">
        <v>0</v>
      </c>
      <c r="K605" s="178" t="s">
        <v>359</v>
      </c>
      <c r="L605" s="178"/>
      <c r="M605" s="180">
        <v>0</v>
      </c>
      <c r="N605" s="229" t="s">
        <v>359</v>
      </c>
      <c r="O605" s="180">
        <v>0</v>
      </c>
      <c r="P605" s="173"/>
      <c r="Q605" s="316"/>
    </row>
    <row r="606" spans="1:17" ht="125" x14ac:dyDescent="0.25">
      <c r="A606" s="178" t="s">
        <v>306</v>
      </c>
      <c r="B606" s="178" t="s">
        <v>306</v>
      </c>
      <c r="C606" s="178">
        <v>2020</v>
      </c>
      <c r="D606" s="178" t="s">
        <v>1013</v>
      </c>
      <c r="E606" s="178" t="s">
        <v>465</v>
      </c>
      <c r="F606" s="178" t="s">
        <v>450</v>
      </c>
      <c r="G606" s="178" t="s">
        <v>468</v>
      </c>
      <c r="H606" s="178" t="s">
        <v>1089</v>
      </c>
      <c r="I606" s="178" t="s">
        <v>1087</v>
      </c>
      <c r="J606" s="178">
        <v>0</v>
      </c>
      <c r="K606" s="178" t="s">
        <v>359</v>
      </c>
      <c r="L606" s="178"/>
      <c r="M606" s="180">
        <v>0</v>
      </c>
      <c r="N606" s="229" t="s">
        <v>359</v>
      </c>
      <c r="O606" s="180">
        <v>0</v>
      </c>
      <c r="P606" s="173"/>
      <c r="Q606" s="323" t="s">
        <v>1432</v>
      </c>
    </row>
    <row r="607" spans="1:17" ht="75" x14ac:dyDescent="0.25">
      <c r="A607" s="178" t="s">
        <v>306</v>
      </c>
      <c r="B607" s="178" t="s">
        <v>306</v>
      </c>
      <c r="C607" s="178">
        <v>2020</v>
      </c>
      <c r="D607" s="178" t="s">
        <v>1013</v>
      </c>
      <c r="E607" s="178" t="s">
        <v>465</v>
      </c>
      <c r="F607" s="178" t="s">
        <v>450</v>
      </c>
      <c r="G607" s="178" t="s">
        <v>468</v>
      </c>
      <c r="H607" s="178" t="s">
        <v>1089</v>
      </c>
      <c r="I607" s="178" t="s">
        <v>1088</v>
      </c>
      <c r="J607" s="178">
        <v>600</v>
      </c>
      <c r="K607" s="178" t="s">
        <v>359</v>
      </c>
      <c r="L607" s="178"/>
      <c r="M607" s="180">
        <v>832</v>
      </c>
      <c r="N607" s="229">
        <v>138.66999999999999</v>
      </c>
      <c r="O607" s="180">
        <v>78</v>
      </c>
      <c r="P607" s="270" t="s">
        <v>1696</v>
      </c>
      <c r="Q607" s="316"/>
    </row>
    <row r="608" spans="1:17" ht="190.5" x14ac:dyDescent="0.35">
      <c r="A608" s="178" t="s">
        <v>306</v>
      </c>
      <c r="B608" s="178" t="s">
        <v>306</v>
      </c>
      <c r="C608" s="178">
        <v>2020</v>
      </c>
      <c r="D608" s="178" t="s">
        <v>1013</v>
      </c>
      <c r="E608" s="178" t="s">
        <v>465</v>
      </c>
      <c r="F608" s="178" t="s">
        <v>450</v>
      </c>
      <c r="G608" s="178" t="s">
        <v>468</v>
      </c>
      <c r="H608" s="178" t="s">
        <v>1090</v>
      </c>
      <c r="I608" s="178" t="s">
        <v>1086</v>
      </c>
      <c r="J608" s="178">
        <v>1000</v>
      </c>
      <c r="K608" s="178" t="s">
        <v>359</v>
      </c>
      <c r="L608" s="178"/>
      <c r="M608" s="180">
        <v>844</v>
      </c>
      <c r="N608" s="229">
        <v>84.4</v>
      </c>
      <c r="O608" s="180">
        <v>12</v>
      </c>
      <c r="P608" s="270" t="s">
        <v>1099</v>
      </c>
      <c r="Q608" s="323" t="s">
        <v>1436</v>
      </c>
    </row>
    <row r="609" spans="1:17" x14ac:dyDescent="0.25">
      <c r="A609" s="178" t="s">
        <v>306</v>
      </c>
      <c r="B609" s="178" t="s">
        <v>306</v>
      </c>
      <c r="C609" s="178">
        <v>2020</v>
      </c>
      <c r="D609" s="178" t="s">
        <v>1013</v>
      </c>
      <c r="E609" s="178" t="s">
        <v>465</v>
      </c>
      <c r="F609" s="178" t="s">
        <v>450</v>
      </c>
      <c r="G609" s="178" t="s">
        <v>468</v>
      </c>
      <c r="H609" s="178" t="s">
        <v>1090</v>
      </c>
      <c r="I609" s="178" t="s">
        <v>1093</v>
      </c>
      <c r="J609" s="178">
        <v>0</v>
      </c>
      <c r="K609" s="178" t="s">
        <v>359</v>
      </c>
      <c r="L609" s="178"/>
      <c r="M609" s="180">
        <v>0</v>
      </c>
      <c r="N609" s="229" t="s">
        <v>359</v>
      </c>
      <c r="O609" s="180">
        <v>0</v>
      </c>
      <c r="P609" s="173"/>
      <c r="Q609" s="316"/>
    </row>
    <row r="610" spans="1:17" ht="125" x14ac:dyDescent="0.25">
      <c r="A610" s="178" t="s">
        <v>306</v>
      </c>
      <c r="B610" s="178" t="s">
        <v>306</v>
      </c>
      <c r="C610" s="178">
        <v>2020</v>
      </c>
      <c r="D610" s="178" t="s">
        <v>1013</v>
      </c>
      <c r="E610" s="178" t="s">
        <v>465</v>
      </c>
      <c r="F610" s="178" t="s">
        <v>450</v>
      </c>
      <c r="G610" s="178" t="s">
        <v>468</v>
      </c>
      <c r="H610" s="178" t="s">
        <v>1090</v>
      </c>
      <c r="I610" s="178" t="s">
        <v>1087</v>
      </c>
      <c r="J610" s="178">
        <v>11000</v>
      </c>
      <c r="K610" s="178" t="s">
        <v>359</v>
      </c>
      <c r="L610" s="178"/>
      <c r="M610" s="180">
        <v>3283</v>
      </c>
      <c r="N610" s="229">
        <v>29.85</v>
      </c>
      <c r="O610" s="180">
        <v>36</v>
      </c>
      <c r="P610" s="270" t="s">
        <v>1099</v>
      </c>
      <c r="Q610" s="323" t="s">
        <v>1432</v>
      </c>
    </row>
    <row r="611" spans="1:17" ht="75" x14ac:dyDescent="0.25">
      <c r="A611" s="178" t="s">
        <v>306</v>
      </c>
      <c r="B611" s="178" t="s">
        <v>306</v>
      </c>
      <c r="C611" s="178">
        <v>2020</v>
      </c>
      <c r="D611" s="178" t="s">
        <v>1013</v>
      </c>
      <c r="E611" s="178" t="s">
        <v>465</v>
      </c>
      <c r="F611" s="178" t="s">
        <v>450</v>
      </c>
      <c r="G611" s="178" t="s">
        <v>468</v>
      </c>
      <c r="H611" s="178" t="s">
        <v>1090</v>
      </c>
      <c r="I611" s="178" t="s">
        <v>1088</v>
      </c>
      <c r="J611" s="178">
        <v>700</v>
      </c>
      <c r="K611" s="178" t="s">
        <v>359</v>
      </c>
      <c r="L611" s="178"/>
      <c r="M611" s="180">
        <v>1622</v>
      </c>
      <c r="N611" s="229">
        <v>231.71</v>
      </c>
      <c r="O611" s="180">
        <v>78</v>
      </c>
      <c r="P611" s="270" t="s">
        <v>1696</v>
      </c>
      <c r="Q611" s="316"/>
    </row>
    <row r="612" spans="1:17" ht="190.5" x14ac:dyDescent="0.35">
      <c r="A612" s="178" t="s">
        <v>306</v>
      </c>
      <c r="B612" s="178" t="s">
        <v>306</v>
      </c>
      <c r="C612" s="178">
        <v>2020</v>
      </c>
      <c r="D612" s="178" t="s">
        <v>1013</v>
      </c>
      <c r="E612" s="178" t="s">
        <v>465</v>
      </c>
      <c r="F612" s="178" t="s">
        <v>450</v>
      </c>
      <c r="G612" s="178" t="s">
        <v>468</v>
      </c>
      <c r="H612" s="178" t="s">
        <v>1091</v>
      </c>
      <c r="I612" s="178" t="s">
        <v>1086</v>
      </c>
      <c r="J612" s="178">
        <v>600</v>
      </c>
      <c r="K612" s="178" t="s">
        <v>359</v>
      </c>
      <c r="L612" s="178"/>
      <c r="M612" s="180">
        <v>450</v>
      </c>
      <c r="N612" s="229">
        <v>75</v>
      </c>
      <c r="O612" s="180">
        <v>12</v>
      </c>
      <c r="P612" s="270" t="s">
        <v>1099</v>
      </c>
      <c r="Q612" s="323" t="s">
        <v>1436</v>
      </c>
    </row>
    <row r="613" spans="1:17" x14ac:dyDescent="0.25">
      <c r="A613" s="178" t="s">
        <v>306</v>
      </c>
      <c r="B613" s="178" t="s">
        <v>306</v>
      </c>
      <c r="C613" s="178">
        <v>2020</v>
      </c>
      <c r="D613" s="178" t="s">
        <v>1013</v>
      </c>
      <c r="E613" s="178" t="s">
        <v>465</v>
      </c>
      <c r="F613" s="178" t="s">
        <v>450</v>
      </c>
      <c r="G613" s="178" t="s">
        <v>468</v>
      </c>
      <c r="H613" s="178" t="s">
        <v>1091</v>
      </c>
      <c r="I613" s="178" t="s">
        <v>1093</v>
      </c>
      <c r="J613" s="178">
        <v>0</v>
      </c>
      <c r="K613" s="178" t="s">
        <v>359</v>
      </c>
      <c r="L613" s="178"/>
      <c r="M613" s="180">
        <v>0</v>
      </c>
      <c r="N613" s="229" t="s">
        <v>359</v>
      </c>
      <c r="O613" s="180">
        <v>0</v>
      </c>
      <c r="P613" s="173"/>
      <c r="Q613" s="316"/>
    </row>
    <row r="614" spans="1:17" ht="125" x14ac:dyDescent="0.25">
      <c r="A614" s="178" t="s">
        <v>306</v>
      </c>
      <c r="B614" s="178" t="s">
        <v>306</v>
      </c>
      <c r="C614" s="178">
        <v>2020</v>
      </c>
      <c r="D614" s="178" t="s">
        <v>1013</v>
      </c>
      <c r="E614" s="178" t="s">
        <v>465</v>
      </c>
      <c r="F614" s="178" t="s">
        <v>450</v>
      </c>
      <c r="G614" s="178" t="s">
        <v>468</v>
      </c>
      <c r="H614" s="178" t="s">
        <v>1091</v>
      </c>
      <c r="I614" s="178" t="s">
        <v>1087</v>
      </c>
      <c r="J614" s="178">
        <v>4500</v>
      </c>
      <c r="K614" s="178" t="s">
        <v>359</v>
      </c>
      <c r="L614" s="178"/>
      <c r="M614" s="180">
        <v>1502</v>
      </c>
      <c r="N614" s="229">
        <v>33.380000000000003</v>
      </c>
      <c r="O614" s="180">
        <v>36</v>
      </c>
      <c r="P614" s="270" t="s">
        <v>1099</v>
      </c>
      <c r="Q614" s="323" t="s">
        <v>1432</v>
      </c>
    </row>
    <row r="615" spans="1:17" ht="75" x14ac:dyDescent="0.25">
      <c r="A615" s="178" t="s">
        <v>306</v>
      </c>
      <c r="B615" s="178" t="s">
        <v>306</v>
      </c>
      <c r="C615" s="178">
        <v>2020</v>
      </c>
      <c r="D615" s="178" t="s">
        <v>1013</v>
      </c>
      <c r="E615" s="178" t="s">
        <v>465</v>
      </c>
      <c r="F615" s="178" t="s">
        <v>450</v>
      </c>
      <c r="G615" s="178" t="s">
        <v>468</v>
      </c>
      <c r="H615" s="178" t="s">
        <v>1091</v>
      </c>
      <c r="I615" s="178" t="s">
        <v>1088</v>
      </c>
      <c r="J615" s="178">
        <v>500</v>
      </c>
      <c r="K615" s="178" t="s">
        <v>359</v>
      </c>
      <c r="L615" s="178"/>
      <c r="M615" s="180">
        <v>835</v>
      </c>
      <c r="N615" s="229">
        <v>167</v>
      </c>
      <c r="O615" s="180">
        <v>78</v>
      </c>
      <c r="P615" s="270" t="s">
        <v>1696</v>
      </c>
      <c r="Q615" s="316"/>
    </row>
    <row r="616" spans="1:17" ht="190.5" x14ac:dyDescent="0.35">
      <c r="A616" s="178" t="s">
        <v>306</v>
      </c>
      <c r="B616" s="178" t="s">
        <v>306</v>
      </c>
      <c r="C616" s="178">
        <v>2020</v>
      </c>
      <c r="D616" s="178" t="s">
        <v>1013</v>
      </c>
      <c r="E616" s="178" t="s">
        <v>465</v>
      </c>
      <c r="F616" s="178" t="s">
        <v>450</v>
      </c>
      <c r="G616" s="178" t="s">
        <v>468</v>
      </c>
      <c r="H616" s="178" t="s">
        <v>1092</v>
      </c>
      <c r="I616" s="178" t="s">
        <v>1086</v>
      </c>
      <c r="J616" s="178">
        <v>0</v>
      </c>
      <c r="K616" s="178" t="s">
        <v>359</v>
      </c>
      <c r="L616" s="178"/>
      <c r="M616" s="180">
        <v>0</v>
      </c>
      <c r="N616" s="229" t="s">
        <v>359</v>
      </c>
      <c r="O616" s="180">
        <v>0</v>
      </c>
      <c r="P616" s="270" t="s">
        <v>1099</v>
      </c>
      <c r="Q616" s="323" t="s">
        <v>1436</v>
      </c>
    </row>
    <row r="617" spans="1:17" x14ac:dyDescent="0.25">
      <c r="A617" s="178" t="s">
        <v>306</v>
      </c>
      <c r="B617" s="178" t="s">
        <v>306</v>
      </c>
      <c r="C617" s="178">
        <v>2020</v>
      </c>
      <c r="D617" s="178" t="s">
        <v>1013</v>
      </c>
      <c r="E617" s="178" t="s">
        <v>465</v>
      </c>
      <c r="F617" s="178" t="s">
        <v>450</v>
      </c>
      <c r="G617" s="178" t="s">
        <v>468</v>
      </c>
      <c r="H617" s="178" t="s">
        <v>1092</v>
      </c>
      <c r="I617" s="178" t="s">
        <v>1093</v>
      </c>
      <c r="J617" s="178">
        <v>0</v>
      </c>
      <c r="K617" s="178" t="s">
        <v>359</v>
      </c>
      <c r="L617" s="178"/>
      <c r="M617" s="180">
        <v>0</v>
      </c>
      <c r="N617" s="229" t="s">
        <v>359</v>
      </c>
      <c r="O617" s="180">
        <v>0</v>
      </c>
      <c r="P617" s="173"/>
      <c r="Q617" s="316"/>
    </row>
    <row r="618" spans="1:17" ht="125" x14ac:dyDescent="0.25">
      <c r="A618" s="178" t="s">
        <v>306</v>
      </c>
      <c r="B618" s="178" t="s">
        <v>306</v>
      </c>
      <c r="C618" s="178">
        <v>2020</v>
      </c>
      <c r="D618" s="178" t="s">
        <v>1013</v>
      </c>
      <c r="E618" s="178" t="s">
        <v>465</v>
      </c>
      <c r="F618" s="178" t="s">
        <v>450</v>
      </c>
      <c r="G618" s="178" t="s">
        <v>468</v>
      </c>
      <c r="H618" s="178" t="s">
        <v>1092</v>
      </c>
      <c r="I618" s="178" t="s">
        <v>1087</v>
      </c>
      <c r="J618" s="178">
        <v>0</v>
      </c>
      <c r="K618" s="178" t="s">
        <v>359</v>
      </c>
      <c r="L618" s="178"/>
      <c r="M618" s="180">
        <v>0</v>
      </c>
      <c r="N618" s="229" t="s">
        <v>359</v>
      </c>
      <c r="O618" s="180">
        <v>0</v>
      </c>
      <c r="P618" s="173"/>
      <c r="Q618" s="323" t="s">
        <v>1432</v>
      </c>
    </row>
    <row r="619" spans="1:17" ht="75" x14ac:dyDescent="0.25">
      <c r="A619" s="178" t="s">
        <v>306</v>
      </c>
      <c r="B619" s="178" t="s">
        <v>306</v>
      </c>
      <c r="C619" s="178">
        <v>2020</v>
      </c>
      <c r="D619" s="178" t="s">
        <v>1013</v>
      </c>
      <c r="E619" s="178" t="s">
        <v>465</v>
      </c>
      <c r="F619" s="178" t="s">
        <v>450</v>
      </c>
      <c r="G619" s="178" t="s">
        <v>468</v>
      </c>
      <c r="H619" s="178" t="s">
        <v>1092</v>
      </c>
      <c r="I619" s="178" t="s">
        <v>1088</v>
      </c>
      <c r="J619" s="178">
        <v>600</v>
      </c>
      <c r="K619" s="178" t="s">
        <v>359</v>
      </c>
      <c r="L619" s="178"/>
      <c r="M619" s="180">
        <v>832</v>
      </c>
      <c r="N619" s="229">
        <v>138.66999999999999</v>
      </c>
      <c r="O619" s="180">
        <v>78</v>
      </c>
      <c r="P619" s="270" t="s">
        <v>1696</v>
      </c>
      <c r="Q619" s="316"/>
    </row>
    <row r="620" spans="1:17" ht="162.5" x14ac:dyDescent="0.25">
      <c r="A620" s="178" t="s">
        <v>306</v>
      </c>
      <c r="B620" s="178" t="s">
        <v>306</v>
      </c>
      <c r="C620" s="178">
        <v>2020</v>
      </c>
      <c r="D620" s="178" t="s">
        <v>1042</v>
      </c>
      <c r="E620" s="178" t="s">
        <v>449</v>
      </c>
      <c r="F620" s="178" t="s">
        <v>450</v>
      </c>
      <c r="G620" s="178" t="s">
        <v>1047</v>
      </c>
      <c r="H620" s="178" t="s">
        <v>1085</v>
      </c>
      <c r="I620" s="178" t="s">
        <v>1093</v>
      </c>
      <c r="J620" s="684">
        <v>500</v>
      </c>
      <c r="K620" s="178" t="s">
        <v>359</v>
      </c>
      <c r="L620" s="178"/>
      <c r="M620" s="180">
        <v>996</v>
      </c>
      <c r="N620" s="229">
        <f>(100*M620/J620)</f>
        <v>199.2</v>
      </c>
      <c r="O620" s="180">
        <v>17</v>
      </c>
      <c r="P620" s="563" t="s">
        <v>1734</v>
      </c>
      <c r="Q620" s="563" t="s">
        <v>1731</v>
      </c>
    </row>
    <row r="621" spans="1:17" ht="25" x14ac:dyDescent="0.25">
      <c r="A621" s="178" t="s">
        <v>306</v>
      </c>
      <c r="B621" s="178" t="s">
        <v>306</v>
      </c>
      <c r="C621" s="178">
        <v>2020</v>
      </c>
      <c r="D621" s="178" t="s">
        <v>1042</v>
      </c>
      <c r="E621" s="178" t="s">
        <v>449</v>
      </c>
      <c r="F621" s="178" t="s">
        <v>450</v>
      </c>
      <c r="G621" s="178" t="s">
        <v>1047</v>
      </c>
      <c r="H621" s="178" t="s">
        <v>1085</v>
      </c>
      <c r="I621" s="178" t="s">
        <v>1088</v>
      </c>
      <c r="J621" s="684">
        <v>0</v>
      </c>
      <c r="K621" s="178" t="s">
        <v>359</v>
      </c>
      <c r="L621" s="178"/>
      <c r="M621" s="180">
        <v>2</v>
      </c>
      <c r="N621" s="229" t="s">
        <v>359</v>
      </c>
      <c r="O621" s="180">
        <v>2</v>
      </c>
      <c r="P621" s="564" t="s">
        <v>1700</v>
      </c>
      <c r="Q621" s="316"/>
    </row>
    <row r="622" spans="1:17" x14ac:dyDescent="0.25">
      <c r="A622" s="178" t="s">
        <v>306</v>
      </c>
      <c r="B622" s="178" t="s">
        <v>306</v>
      </c>
      <c r="C622" s="178">
        <v>2020</v>
      </c>
      <c r="D622" s="178" t="s">
        <v>1042</v>
      </c>
      <c r="E622" s="178" t="s">
        <v>449</v>
      </c>
      <c r="F622" s="178" t="s">
        <v>450</v>
      </c>
      <c r="G622" s="178" t="s">
        <v>1047</v>
      </c>
      <c r="H622" s="178" t="s">
        <v>1089</v>
      </c>
      <c r="I622" s="178" t="s">
        <v>1093</v>
      </c>
      <c r="J622" s="178">
        <v>0</v>
      </c>
      <c r="K622" s="178" t="s">
        <v>359</v>
      </c>
      <c r="L622" s="178"/>
      <c r="M622" s="180">
        <v>0</v>
      </c>
      <c r="N622" s="229" t="s">
        <v>359</v>
      </c>
      <c r="O622" s="180">
        <v>0</v>
      </c>
      <c r="P622" s="173"/>
      <c r="Q622" s="316"/>
    </row>
    <row r="623" spans="1:17" x14ac:dyDescent="0.25">
      <c r="A623" s="178" t="s">
        <v>306</v>
      </c>
      <c r="B623" s="178" t="s">
        <v>306</v>
      </c>
      <c r="C623" s="178">
        <v>2020</v>
      </c>
      <c r="D623" s="178" t="s">
        <v>1042</v>
      </c>
      <c r="E623" s="178" t="s">
        <v>449</v>
      </c>
      <c r="F623" s="178" t="s">
        <v>450</v>
      </c>
      <c r="G623" s="178" t="s">
        <v>1047</v>
      </c>
      <c r="H623" s="178" t="s">
        <v>1089</v>
      </c>
      <c r="I623" s="178" t="s">
        <v>1088</v>
      </c>
      <c r="J623" s="178">
        <v>0</v>
      </c>
      <c r="K623" s="178" t="s">
        <v>359</v>
      </c>
      <c r="L623" s="178"/>
      <c r="M623" s="180">
        <v>0</v>
      </c>
      <c r="N623" s="229" t="s">
        <v>359</v>
      </c>
      <c r="O623" s="180">
        <v>0</v>
      </c>
      <c r="P623" s="173"/>
      <c r="Q623" s="316"/>
    </row>
    <row r="624" spans="1:17" x14ac:dyDescent="0.25">
      <c r="A624" s="178" t="s">
        <v>306</v>
      </c>
      <c r="B624" s="178" t="s">
        <v>306</v>
      </c>
      <c r="C624" s="178">
        <v>2020</v>
      </c>
      <c r="D624" s="178" t="s">
        <v>1042</v>
      </c>
      <c r="E624" s="178" t="s">
        <v>449</v>
      </c>
      <c r="F624" s="178" t="s">
        <v>450</v>
      </c>
      <c r="G624" s="178" t="s">
        <v>1047</v>
      </c>
      <c r="H624" s="178" t="s">
        <v>1090</v>
      </c>
      <c r="I624" s="178" t="s">
        <v>1093</v>
      </c>
      <c r="J624" s="178">
        <v>0</v>
      </c>
      <c r="K624" s="178" t="s">
        <v>359</v>
      </c>
      <c r="L624" s="178"/>
      <c r="M624" s="180">
        <v>17</v>
      </c>
      <c r="N624" s="229" t="s">
        <v>1094</v>
      </c>
      <c r="O624" s="180">
        <v>17</v>
      </c>
      <c r="P624" s="173"/>
      <c r="Q624" s="316"/>
    </row>
    <row r="625" spans="1:17" x14ac:dyDescent="0.25">
      <c r="A625" s="178" t="s">
        <v>306</v>
      </c>
      <c r="B625" s="178" t="s">
        <v>306</v>
      </c>
      <c r="C625" s="178">
        <v>2020</v>
      </c>
      <c r="D625" s="178" t="s">
        <v>1042</v>
      </c>
      <c r="E625" s="178" t="s">
        <v>449</v>
      </c>
      <c r="F625" s="178" t="s">
        <v>450</v>
      </c>
      <c r="G625" s="178" t="s">
        <v>1047</v>
      </c>
      <c r="H625" s="178" t="s">
        <v>1090</v>
      </c>
      <c r="I625" s="178" t="s">
        <v>1088</v>
      </c>
      <c r="J625" s="178">
        <v>0</v>
      </c>
      <c r="K625" s="178" t="s">
        <v>359</v>
      </c>
      <c r="L625" s="178"/>
      <c r="M625" s="180">
        <v>0</v>
      </c>
      <c r="N625" s="229" t="s">
        <v>359</v>
      </c>
      <c r="O625" s="180">
        <v>0</v>
      </c>
      <c r="P625" s="173"/>
      <c r="Q625" s="316"/>
    </row>
    <row r="626" spans="1:17" x14ac:dyDescent="0.25">
      <c r="A626" s="178" t="s">
        <v>306</v>
      </c>
      <c r="B626" s="178" t="s">
        <v>306</v>
      </c>
      <c r="C626" s="178">
        <v>2020</v>
      </c>
      <c r="D626" s="178" t="s">
        <v>1042</v>
      </c>
      <c r="E626" s="178" t="s">
        <v>449</v>
      </c>
      <c r="F626" s="178" t="s">
        <v>450</v>
      </c>
      <c r="G626" s="178" t="s">
        <v>1047</v>
      </c>
      <c r="H626" s="178" t="s">
        <v>1091</v>
      </c>
      <c r="I626" s="178" t="s">
        <v>1093</v>
      </c>
      <c r="J626" s="178">
        <v>0</v>
      </c>
      <c r="K626" s="178" t="s">
        <v>359</v>
      </c>
      <c r="L626" s="178"/>
      <c r="M626" s="180">
        <v>17</v>
      </c>
      <c r="N626" s="229" t="s">
        <v>1094</v>
      </c>
      <c r="O626" s="180">
        <v>17</v>
      </c>
      <c r="P626" s="173"/>
      <c r="Q626" s="316"/>
    </row>
    <row r="627" spans="1:17" x14ac:dyDescent="0.25">
      <c r="A627" s="178" t="s">
        <v>306</v>
      </c>
      <c r="B627" s="178" t="s">
        <v>306</v>
      </c>
      <c r="C627" s="178">
        <v>2020</v>
      </c>
      <c r="D627" s="178" t="s">
        <v>1042</v>
      </c>
      <c r="E627" s="178" t="s">
        <v>449</v>
      </c>
      <c r="F627" s="178" t="s">
        <v>450</v>
      </c>
      <c r="G627" s="178" t="s">
        <v>1047</v>
      </c>
      <c r="H627" s="178" t="s">
        <v>1091</v>
      </c>
      <c r="I627" s="178" t="s">
        <v>1088</v>
      </c>
      <c r="J627" s="178">
        <v>0</v>
      </c>
      <c r="K627" s="178" t="s">
        <v>359</v>
      </c>
      <c r="L627" s="178"/>
      <c r="M627" s="180">
        <v>0</v>
      </c>
      <c r="N627" s="229" t="s">
        <v>359</v>
      </c>
      <c r="O627" s="180">
        <v>0</v>
      </c>
      <c r="P627" s="173"/>
      <c r="Q627" s="316"/>
    </row>
    <row r="628" spans="1:17" x14ac:dyDescent="0.25">
      <c r="A628" s="178" t="s">
        <v>306</v>
      </c>
      <c r="B628" s="178" t="s">
        <v>306</v>
      </c>
      <c r="C628" s="178">
        <v>2020</v>
      </c>
      <c r="D628" s="178" t="s">
        <v>1042</v>
      </c>
      <c r="E628" s="178" t="s">
        <v>449</v>
      </c>
      <c r="F628" s="178" t="s">
        <v>450</v>
      </c>
      <c r="G628" s="178" t="s">
        <v>1047</v>
      </c>
      <c r="H628" s="178" t="s">
        <v>1092</v>
      </c>
      <c r="I628" s="178" t="s">
        <v>1093</v>
      </c>
      <c r="J628" s="178">
        <v>0</v>
      </c>
      <c r="K628" s="178" t="s">
        <v>359</v>
      </c>
      <c r="L628" s="178"/>
      <c r="M628" s="180">
        <v>0</v>
      </c>
      <c r="N628" s="229" t="s">
        <v>359</v>
      </c>
      <c r="O628" s="180">
        <v>0</v>
      </c>
      <c r="P628" s="173"/>
      <c r="Q628" s="316"/>
    </row>
    <row r="629" spans="1:17" x14ac:dyDescent="0.25">
      <c r="A629" s="178" t="s">
        <v>306</v>
      </c>
      <c r="B629" s="178" t="s">
        <v>306</v>
      </c>
      <c r="C629" s="178">
        <v>2020</v>
      </c>
      <c r="D629" s="178" t="s">
        <v>1042</v>
      </c>
      <c r="E629" s="178" t="s">
        <v>449</v>
      </c>
      <c r="F629" s="178" t="s">
        <v>450</v>
      </c>
      <c r="G629" s="178" t="s">
        <v>1047</v>
      </c>
      <c r="H629" s="178" t="s">
        <v>1092</v>
      </c>
      <c r="I629" s="178" t="s">
        <v>1088</v>
      </c>
      <c r="J629" s="178">
        <v>0</v>
      </c>
      <c r="K629" s="178" t="s">
        <v>359</v>
      </c>
      <c r="L629" s="178"/>
      <c r="M629" s="180">
        <v>0</v>
      </c>
      <c r="N629" s="229" t="s">
        <v>359</v>
      </c>
      <c r="O629" s="180">
        <v>0</v>
      </c>
      <c r="P629" s="173"/>
      <c r="Q629" s="316"/>
    </row>
    <row r="630" spans="1:17" ht="190.5" x14ac:dyDescent="0.35">
      <c r="A630" s="178" t="s">
        <v>306</v>
      </c>
      <c r="B630" s="178" t="s">
        <v>306</v>
      </c>
      <c r="C630" s="178">
        <v>2020</v>
      </c>
      <c r="D630" s="178" t="s">
        <v>1042</v>
      </c>
      <c r="E630" s="178" t="s">
        <v>465</v>
      </c>
      <c r="F630" s="178" t="s">
        <v>450</v>
      </c>
      <c r="G630" s="684" t="s">
        <v>483</v>
      </c>
      <c r="H630" s="178" t="s">
        <v>1085</v>
      </c>
      <c r="I630" s="178" t="s">
        <v>1086</v>
      </c>
      <c r="J630" s="178">
        <v>40</v>
      </c>
      <c r="K630" s="178" t="s">
        <v>359</v>
      </c>
      <c r="L630" s="178"/>
      <c r="M630" s="180">
        <v>0</v>
      </c>
      <c r="N630" s="229">
        <v>0</v>
      </c>
      <c r="O630" s="180">
        <v>0</v>
      </c>
      <c r="P630" s="270" t="s">
        <v>1099</v>
      </c>
      <c r="Q630" s="323" t="s">
        <v>1436</v>
      </c>
    </row>
    <row r="631" spans="1:17" ht="162.5" x14ac:dyDescent="0.25">
      <c r="A631" s="178" t="s">
        <v>306</v>
      </c>
      <c r="B631" s="178" t="s">
        <v>306</v>
      </c>
      <c r="C631" s="178">
        <v>2020</v>
      </c>
      <c r="D631" s="178" t="s">
        <v>1042</v>
      </c>
      <c r="E631" s="178" t="s">
        <v>465</v>
      </c>
      <c r="F631" s="178" t="s">
        <v>450</v>
      </c>
      <c r="G631" s="684" t="s">
        <v>483</v>
      </c>
      <c r="H631" s="178" t="s">
        <v>1085</v>
      </c>
      <c r="I631" s="178" t="s">
        <v>1093</v>
      </c>
      <c r="J631" s="178">
        <v>600</v>
      </c>
      <c r="K631" s="178" t="s">
        <v>359</v>
      </c>
      <c r="L631" s="178"/>
      <c r="M631" s="180">
        <v>979</v>
      </c>
      <c r="N631" s="229">
        <v>163.16999999999999</v>
      </c>
      <c r="O631" s="180">
        <v>15</v>
      </c>
      <c r="P631" s="563" t="s">
        <v>1734</v>
      </c>
      <c r="Q631" s="563" t="s">
        <v>1731</v>
      </c>
    </row>
    <row r="632" spans="1:17" ht="125" x14ac:dyDescent="0.25">
      <c r="A632" s="178" t="s">
        <v>306</v>
      </c>
      <c r="B632" s="178" t="s">
        <v>306</v>
      </c>
      <c r="C632" s="178">
        <v>2020</v>
      </c>
      <c r="D632" s="178" t="s">
        <v>1042</v>
      </c>
      <c r="E632" s="178" t="s">
        <v>465</v>
      </c>
      <c r="F632" s="178" t="s">
        <v>450</v>
      </c>
      <c r="G632" s="684" t="s">
        <v>483</v>
      </c>
      <c r="H632" s="178" t="s">
        <v>1085</v>
      </c>
      <c r="I632" s="178" t="s">
        <v>1087</v>
      </c>
      <c r="J632" s="178">
        <v>0</v>
      </c>
      <c r="K632" s="178" t="s">
        <v>359</v>
      </c>
      <c r="L632" s="178"/>
      <c r="M632" s="180">
        <v>2</v>
      </c>
      <c r="N632" s="229" t="s">
        <v>1094</v>
      </c>
      <c r="O632" s="180">
        <v>1</v>
      </c>
      <c r="P632" s="566"/>
      <c r="Q632" s="323" t="s">
        <v>1432</v>
      </c>
    </row>
    <row r="633" spans="1:17" ht="75" x14ac:dyDescent="0.25">
      <c r="A633" s="178" t="s">
        <v>306</v>
      </c>
      <c r="B633" s="178" t="s">
        <v>306</v>
      </c>
      <c r="C633" s="178">
        <v>2020</v>
      </c>
      <c r="D633" s="178" t="s">
        <v>1042</v>
      </c>
      <c r="E633" s="178" t="s">
        <v>465</v>
      </c>
      <c r="F633" s="178" t="s">
        <v>450</v>
      </c>
      <c r="G633" s="684" t="s">
        <v>483</v>
      </c>
      <c r="H633" s="178" t="s">
        <v>1085</v>
      </c>
      <c r="I633" s="178" t="s">
        <v>1088</v>
      </c>
      <c r="J633" s="178">
        <v>1000</v>
      </c>
      <c r="K633" s="178" t="s">
        <v>359</v>
      </c>
      <c r="L633" s="178"/>
      <c r="M633" s="180">
        <v>1442</v>
      </c>
      <c r="N633" s="229">
        <v>144.19999999999999</v>
      </c>
      <c r="O633" s="180">
        <v>55</v>
      </c>
      <c r="P633" s="270" t="s">
        <v>1696</v>
      </c>
      <c r="Q633" s="316"/>
    </row>
    <row r="634" spans="1:17" ht="190.5" x14ac:dyDescent="0.35">
      <c r="A634" s="178" t="s">
        <v>306</v>
      </c>
      <c r="B634" s="178" t="s">
        <v>306</v>
      </c>
      <c r="C634" s="178">
        <v>2020</v>
      </c>
      <c r="D634" s="178" t="s">
        <v>1042</v>
      </c>
      <c r="E634" s="178" t="s">
        <v>465</v>
      </c>
      <c r="F634" s="178" t="s">
        <v>450</v>
      </c>
      <c r="G634" s="684" t="s">
        <v>483</v>
      </c>
      <c r="H634" s="178" t="s">
        <v>1089</v>
      </c>
      <c r="I634" s="178" t="s">
        <v>1086</v>
      </c>
      <c r="J634" s="178">
        <v>0</v>
      </c>
      <c r="K634" s="178" t="s">
        <v>359</v>
      </c>
      <c r="L634" s="178"/>
      <c r="M634" s="180">
        <v>0</v>
      </c>
      <c r="N634" s="229" t="s">
        <v>359</v>
      </c>
      <c r="O634" s="180">
        <v>0</v>
      </c>
      <c r="P634" s="270" t="s">
        <v>1099</v>
      </c>
      <c r="Q634" s="323" t="s">
        <v>1436</v>
      </c>
    </row>
    <row r="635" spans="1:17" x14ac:dyDescent="0.25">
      <c r="A635" s="178" t="s">
        <v>306</v>
      </c>
      <c r="B635" s="178" t="s">
        <v>306</v>
      </c>
      <c r="C635" s="178">
        <v>2020</v>
      </c>
      <c r="D635" s="178" t="s">
        <v>1042</v>
      </c>
      <c r="E635" s="178" t="s">
        <v>465</v>
      </c>
      <c r="F635" s="178" t="s">
        <v>450</v>
      </c>
      <c r="G635" s="684" t="s">
        <v>483</v>
      </c>
      <c r="H635" s="178" t="s">
        <v>1089</v>
      </c>
      <c r="I635" s="178" t="s">
        <v>1093</v>
      </c>
      <c r="J635" s="178">
        <v>0</v>
      </c>
      <c r="K635" s="178" t="s">
        <v>359</v>
      </c>
      <c r="L635" s="178"/>
      <c r="M635" s="180">
        <v>0</v>
      </c>
      <c r="N635" s="229" t="s">
        <v>359</v>
      </c>
      <c r="O635" s="180">
        <v>0</v>
      </c>
      <c r="P635" s="173"/>
      <c r="Q635" s="316"/>
    </row>
    <row r="636" spans="1:17" ht="125" x14ac:dyDescent="0.25">
      <c r="A636" s="178" t="s">
        <v>306</v>
      </c>
      <c r="B636" s="178" t="s">
        <v>306</v>
      </c>
      <c r="C636" s="178">
        <v>2020</v>
      </c>
      <c r="D636" s="178" t="s">
        <v>1042</v>
      </c>
      <c r="E636" s="178" t="s">
        <v>465</v>
      </c>
      <c r="F636" s="178" t="s">
        <v>450</v>
      </c>
      <c r="G636" s="684" t="s">
        <v>483</v>
      </c>
      <c r="H636" s="178" t="s">
        <v>1089</v>
      </c>
      <c r="I636" s="178" t="s">
        <v>1087</v>
      </c>
      <c r="J636" s="178">
        <v>0</v>
      </c>
      <c r="K636" s="178" t="s">
        <v>359</v>
      </c>
      <c r="L636" s="178"/>
      <c r="M636" s="180">
        <v>0</v>
      </c>
      <c r="N636" s="229" t="s">
        <v>359</v>
      </c>
      <c r="O636" s="180">
        <v>0</v>
      </c>
      <c r="P636" s="173"/>
      <c r="Q636" s="323" t="s">
        <v>1432</v>
      </c>
    </row>
    <row r="637" spans="1:17" ht="75" x14ac:dyDescent="0.25">
      <c r="A637" s="178" t="s">
        <v>306</v>
      </c>
      <c r="B637" s="178" t="s">
        <v>306</v>
      </c>
      <c r="C637" s="178">
        <v>2020</v>
      </c>
      <c r="D637" s="178" t="s">
        <v>1042</v>
      </c>
      <c r="E637" s="178" t="s">
        <v>465</v>
      </c>
      <c r="F637" s="178" t="s">
        <v>450</v>
      </c>
      <c r="G637" s="684" t="s">
        <v>483</v>
      </c>
      <c r="H637" s="178" t="s">
        <v>1089</v>
      </c>
      <c r="I637" s="178" t="s">
        <v>1088</v>
      </c>
      <c r="J637" s="178">
        <v>0</v>
      </c>
      <c r="K637" s="178" t="s">
        <v>359</v>
      </c>
      <c r="L637" s="178"/>
      <c r="M637" s="180">
        <v>0</v>
      </c>
      <c r="N637" s="229" t="s">
        <v>359</v>
      </c>
      <c r="O637" s="180">
        <v>0</v>
      </c>
      <c r="P637" s="270" t="s">
        <v>1696</v>
      </c>
      <c r="Q637" s="316"/>
    </row>
    <row r="638" spans="1:17" ht="190.5" x14ac:dyDescent="0.35">
      <c r="A638" s="178" t="s">
        <v>306</v>
      </c>
      <c r="B638" s="178" t="s">
        <v>306</v>
      </c>
      <c r="C638" s="178">
        <v>2020</v>
      </c>
      <c r="D638" s="178" t="s">
        <v>1042</v>
      </c>
      <c r="E638" s="178" t="s">
        <v>465</v>
      </c>
      <c r="F638" s="178" t="s">
        <v>450</v>
      </c>
      <c r="G638" s="684" t="s">
        <v>483</v>
      </c>
      <c r="H638" s="178" t="s">
        <v>1090</v>
      </c>
      <c r="I638" s="178" t="s">
        <v>1086</v>
      </c>
      <c r="J638" s="178">
        <v>40</v>
      </c>
      <c r="K638" s="178" t="s">
        <v>359</v>
      </c>
      <c r="L638" s="178"/>
      <c r="M638" s="180">
        <v>0</v>
      </c>
      <c r="N638" s="229">
        <v>0</v>
      </c>
      <c r="O638" s="180">
        <v>0</v>
      </c>
      <c r="P638" s="270" t="s">
        <v>1099</v>
      </c>
      <c r="Q638" s="323" t="s">
        <v>1436</v>
      </c>
    </row>
    <row r="639" spans="1:17" x14ac:dyDescent="0.25">
      <c r="A639" s="178" t="s">
        <v>306</v>
      </c>
      <c r="B639" s="178" t="s">
        <v>306</v>
      </c>
      <c r="C639" s="178">
        <v>2020</v>
      </c>
      <c r="D639" s="178" t="s">
        <v>1042</v>
      </c>
      <c r="E639" s="178" t="s">
        <v>465</v>
      </c>
      <c r="F639" s="178" t="s">
        <v>450</v>
      </c>
      <c r="G639" s="684" t="s">
        <v>483</v>
      </c>
      <c r="H639" s="178" t="s">
        <v>1090</v>
      </c>
      <c r="I639" s="178" t="s">
        <v>1093</v>
      </c>
      <c r="J639" s="178">
        <v>0</v>
      </c>
      <c r="K639" s="178" t="s">
        <v>359</v>
      </c>
      <c r="L639" s="178"/>
      <c r="M639" s="180">
        <v>0</v>
      </c>
      <c r="N639" s="229" t="s">
        <v>359</v>
      </c>
      <c r="O639" s="180">
        <v>0</v>
      </c>
      <c r="P639" s="173"/>
      <c r="Q639" s="316"/>
    </row>
    <row r="640" spans="1:17" ht="125" x14ac:dyDescent="0.25">
      <c r="A640" s="178" t="s">
        <v>306</v>
      </c>
      <c r="B640" s="178" t="s">
        <v>306</v>
      </c>
      <c r="C640" s="178">
        <v>2020</v>
      </c>
      <c r="D640" s="178" t="s">
        <v>1042</v>
      </c>
      <c r="E640" s="178" t="s">
        <v>465</v>
      </c>
      <c r="F640" s="178" t="s">
        <v>450</v>
      </c>
      <c r="G640" s="684" t="s">
        <v>483</v>
      </c>
      <c r="H640" s="178" t="s">
        <v>1090</v>
      </c>
      <c r="I640" s="178" t="s">
        <v>1087</v>
      </c>
      <c r="J640" s="178">
        <v>0</v>
      </c>
      <c r="K640" s="178" t="s">
        <v>359</v>
      </c>
      <c r="L640" s="178"/>
      <c r="M640" s="180">
        <v>2</v>
      </c>
      <c r="N640" s="229" t="s">
        <v>1094</v>
      </c>
      <c r="O640" s="180">
        <v>1</v>
      </c>
      <c r="P640" s="173"/>
      <c r="Q640" s="323" t="s">
        <v>1432</v>
      </c>
    </row>
    <row r="641" spans="1:17" ht="75" x14ac:dyDescent="0.25">
      <c r="A641" s="178" t="s">
        <v>306</v>
      </c>
      <c r="B641" s="178" t="s">
        <v>306</v>
      </c>
      <c r="C641" s="178">
        <v>2020</v>
      </c>
      <c r="D641" s="178" t="s">
        <v>1042</v>
      </c>
      <c r="E641" s="178" t="s">
        <v>465</v>
      </c>
      <c r="F641" s="178" t="s">
        <v>450</v>
      </c>
      <c r="G641" s="684" t="s">
        <v>483</v>
      </c>
      <c r="H641" s="178" t="s">
        <v>1090</v>
      </c>
      <c r="I641" s="178" t="s">
        <v>1088</v>
      </c>
      <c r="J641" s="178">
        <v>0</v>
      </c>
      <c r="K641" s="178" t="s">
        <v>359</v>
      </c>
      <c r="L641" s="178"/>
      <c r="M641" s="180">
        <v>0</v>
      </c>
      <c r="N641" s="229" t="s">
        <v>359</v>
      </c>
      <c r="O641" s="180">
        <v>0</v>
      </c>
      <c r="P641" s="270" t="s">
        <v>1696</v>
      </c>
      <c r="Q641" s="316"/>
    </row>
    <row r="642" spans="1:17" ht="190.5" x14ac:dyDescent="0.35">
      <c r="A642" s="178" t="s">
        <v>306</v>
      </c>
      <c r="B642" s="178" t="s">
        <v>306</v>
      </c>
      <c r="C642" s="178">
        <v>2020</v>
      </c>
      <c r="D642" s="178" t="s">
        <v>1042</v>
      </c>
      <c r="E642" s="178" t="s">
        <v>465</v>
      </c>
      <c r="F642" s="178" t="s">
        <v>450</v>
      </c>
      <c r="G642" s="684" t="s">
        <v>483</v>
      </c>
      <c r="H642" s="178" t="s">
        <v>1091</v>
      </c>
      <c r="I642" s="178" t="s">
        <v>1086</v>
      </c>
      <c r="J642" s="178">
        <v>40</v>
      </c>
      <c r="K642" s="178" t="s">
        <v>359</v>
      </c>
      <c r="L642" s="178"/>
      <c r="M642" s="180">
        <v>0</v>
      </c>
      <c r="N642" s="229">
        <v>0</v>
      </c>
      <c r="O642" s="180">
        <v>0</v>
      </c>
      <c r="P642" s="270" t="s">
        <v>1099</v>
      </c>
      <c r="Q642" s="323" t="s">
        <v>1436</v>
      </c>
    </row>
    <row r="643" spans="1:17" x14ac:dyDescent="0.25">
      <c r="A643" s="178" t="s">
        <v>306</v>
      </c>
      <c r="B643" s="178" t="s">
        <v>306</v>
      </c>
      <c r="C643" s="178">
        <v>2020</v>
      </c>
      <c r="D643" s="178" t="s">
        <v>1042</v>
      </c>
      <c r="E643" s="178" t="s">
        <v>465</v>
      </c>
      <c r="F643" s="178" t="s">
        <v>450</v>
      </c>
      <c r="G643" s="684" t="s">
        <v>483</v>
      </c>
      <c r="H643" s="178" t="s">
        <v>1091</v>
      </c>
      <c r="I643" s="178" t="s">
        <v>1093</v>
      </c>
      <c r="J643" s="178">
        <v>0</v>
      </c>
      <c r="K643" s="178" t="s">
        <v>359</v>
      </c>
      <c r="L643" s="178"/>
      <c r="M643" s="180">
        <v>0</v>
      </c>
      <c r="N643" s="229" t="s">
        <v>359</v>
      </c>
      <c r="O643" s="180">
        <v>0</v>
      </c>
      <c r="P643" s="173"/>
      <c r="Q643" s="316"/>
    </row>
    <row r="644" spans="1:17" ht="125" x14ac:dyDescent="0.25">
      <c r="A644" s="178" t="s">
        <v>306</v>
      </c>
      <c r="B644" s="178" t="s">
        <v>306</v>
      </c>
      <c r="C644" s="178">
        <v>2020</v>
      </c>
      <c r="D644" s="178" t="s">
        <v>1042</v>
      </c>
      <c r="E644" s="178" t="s">
        <v>465</v>
      </c>
      <c r="F644" s="178" t="s">
        <v>450</v>
      </c>
      <c r="G644" s="684" t="s">
        <v>483</v>
      </c>
      <c r="H644" s="178" t="s">
        <v>1091</v>
      </c>
      <c r="I644" s="178" t="s">
        <v>1087</v>
      </c>
      <c r="J644" s="178">
        <v>0</v>
      </c>
      <c r="K644" s="178" t="s">
        <v>359</v>
      </c>
      <c r="L644" s="178"/>
      <c r="M644" s="180">
        <v>0</v>
      </c>
      <c r="N644" s="229" t="s">
        <v>359</v>
      </c>
      <c r="O644" s="180">
        <v>0</v>
      </c>
      <c r="P644" s="173"/>
      <c r="Q644" s="323" t="s">
        <v>1432</v>
      </c>
    </row>
    <row r="645" spans="1:17" ht="75" x14ac:dyDescent="0.25">
      <c r="A645" s="178" t="s">
        <v>306</v>
      </c>
      <c r="B645" s="178" t="s">
        <v>306</v>
      </c>
      <c r="C645" s="178">
        <v>2020</v>
      </c>
      <c r="D645" s="178" t="s">
        <v>1042</v>
      </c>
      <c r="E645" s="178" t="s">
        <v>465</v>
      </c>
      <c r="F645" s="178" t="s">
        <v>450</v>
      </c>
      <c r="G645" s="684" t="s">
        <v>483</v>
      </c>
      <c r="H645" s="178" t="s">
        <v>1091</v>
      </c>
      <c r="I645" s="178" t="s">
        <v>1088</v>
      </c>
      <c r="J645" s="178">
        <v>0</v>
      </c>
      <c r="K645" s="178" t="s">
        <v>359</v>
      </c>
      <c r="L645" s="178"/>
      <c r="M645" s="180">
        <v>0</v>
      </c>
      <c r="N645" s="229" t="s">
        <v>359</v>
      </c>
      <c r="O645" s="180">
        <v>0</v>
      </c>
      <c r="P645" s="270" t="s">
        <v>1696</v>
      </c>
      <c r="Q645" s="316"/>
    </row>
    <row r="646" spans="1:17" ht="190.5" x14ac:dyDescent="0.35">
      <c r="A646" s="178" t="s">
        <v>306</v>
      </c>
      <c r="B646" s="178" t="s">
        <v>306</v>
      </c>
      <c r="C646" s="178">
        <v>2020</v>
      </c>
      <c r="D646" s="178" t="s">
        <v>1042</v>
      </c>
      <c r="E646" s="178" t="s">
        <v>465</v>
      </c>
      <c r="F646" s="178" t="s">
        <v>450</v>
      </c>
      <c r="G646" s="684" t="s">
        <v>483</v>
      </c>
      <c r="H646" s="178" t="s">
        <v>1092</v>
      </c>
      <c r="I646" s="178" t="s">
        <v>1086</v>
      </c>
      <c r="J646" s="178">
        <v>0</v>
      </c>
      <c r="K646" s="178" t="s">
        <v>359</v>
      </c>
      <c r="L646" s="178"/>
      <c r="M646" s="180">
        <v>0</v>
      </c>
      <c r="N646" s="229" t="s">
        <v>359</v>
      </c>
      <c r="O646" s="180">
        <v>0</v>
      </c>
      <c r="P646" s="270" t="s">
        <v>1099</v>
      </c>
      <c r="Q646" s="323" t="s">
        <v>1436</v>
      </c>
    </row>
    <row r="647" spans="1:17" x14ac:dyDescent="0.25">
      <c r="A647" s="178" t="s">
        <v>306</v>
      </c>
      <c r="B647" s="178" t="s">
        <v>306</v>
      </c>
      <c r="C647" s="178">
        <v>2020</v>
      </c>
      <c r="D647" s="178" t="s">
        <v>1042</v>
      </c>
      <c r="E647" s="178" t="s">
        <v>465</v>
      </c>
      <c r="F647" s="178" t="s">
        <v>450</v>
      </c>
      <c r="G647" s="684" t="s">
        <v>483</v>
      </c>
      <c r="H647" s="178" t="s">
        <v>1092</v>
      </c>
      <c r="I647" s="178" t="s">
        <v>1093</v>
      </c>
      <c r="J647" s="178">
        <v>0</v>
      </c>
      <c r="K647" s="178" t="s">
        <v>359</v>
      </c>
      <c r="L647" s="178"/>
      <c r="M647" s="180">
        <v>0</v>
      </c>
      <c r="N647" s="229" t="s">
        <v>359</v>
      </c>
      <c r="O647" s="180">
        <v>0</v>
      </c>
      <c r="P647" s="173"/>
      <c r="Q647" s="316"/>
    </row>
    <row r="648" spans="1:17" ht="125" x14ac:dyDescent="0.25">
      <c r="A648" s="178" t="s">
        <v>306</v>
      </c>
      <c r="B648" s="178" t="s">
        <v>306</v>
      </c>
      <c r="C648" s="178">
        <v>2020</v>
      </c>
      <c r="D648" s="178" t="s">
        <v>1042</v>
      </c>
      <c r="E648" s="178" t="s">
        <v>465</v>
      </c>
      <c r="F648" s="178" t="s">
        <v>450</v>
      </c>
      <c r="G648" s="684" t="s">
        <v>483</v>
      </c>
      <c r="H648" s="178" t="s">
        <v>1092</v>
      </c>
      <c r="I648" s="178" t="s">
        <v>1087</v>
      </c>
      <c r="J648" s="178">
        <v>0</v>
      </c>
      <c r="K648" s="178" t="s">
        <v>359</v>
      </c>
      <c r="L648" s="178"/>
      <c r="M648" s="180">
        <v>0</v>
      </c>
      <c r="N648" s="229" t="s">
        <v>359</v>
      </c>
      <c r="O648" s="180">
        <v>0</v>
      </c>
      <c r="P648" s="173"/>
      <c r="Q648" s="323" t="s">
        <v>1432</v>
      </c>
    </row>
    <row r="649" spans="1:17" ht="75" x14ac:dyDescent="0.25">
      <c r="A649" s="178" t="s">
        <v>306</v>
      </c>
      <c r="B649" s="178" t="s">
        <v>306</v>
      </c>
      <c r="C649" s="178">
        <v>2020</v>
      </c>
      <c r="D649" s="178" t="s">
        <v>1042</v>
      </c>
      <c r="E649" s="178" t="s">
        <v>465</v>
      </c>
      <c r="F649" s="178" t="s">
        <v>450</v>
      </c>
      <c r="G649" s="684" t="s">
        <v>483</v>
      </c>
      <c r="H649" s="178" t="s">
        <v>1092</v>
      </c>
      <c r="I649" s="178" t="s">
        <v>1088</v>
      </c>
      <c r="J649" s="178">
        <v>0</v>
      </c>
      <c r="K649" s="178" t="s">
        <v>359</v>
      </c>
      <c r="L649" s="178"/>
      <c r="M649" s="180">
        <v>0</v>
      </c>
      <c r="N649" s="229" t="s">
        <v>359</v>
      </c>
      <c r="O649" s="180">
        <v>0</v>
      </c>
      <c r="P649" s="270" t="s">
        <v>1696</v>
      </c>
      <c r="Q649" s="316"/>
    </row>
    <row r="650" spans="1:17" ht="190.5" x14ac:dyDescent="0.35">
      <c r="A650" s="178" t="s">
        <v>306</v>
      </c>
      <c r="B650" s="178" t="s">
        <v>306</v>
      </c>
      <c r="C650" s="178">
        <v>2020</v>
      </c>
      <c r="D650" s="178" t="s">
        <v>1051</v>
      </c>
      <c r="E650" s="178" t="s">
        <v>465</v>
      </c>
      <c r="F650" s="178" t="s">
        <v>450</v>
      </c>
      <c r="G650" s="178" t="s">
        <v>1083</v>
      </c>
      <c r="H650" s="178" t="s">
        <v>1085</v>
      </c>
      <c r="I650" s="178" t="s">
        <v>1086</v>
      </c>
      <c r="J650" s="178">
        <v>800</v>
      </c>
      <c r="K650" s="178" t="s">
        <v>359</v>
      </c>
      <c r="L650" s="178"/>
      <c r="M650" s="180">
        <v>7988</v>
      </c>
      <c r="N650" s="229">
        <v>998.5</v>
      </c>
      <c r="O650" s="180">
        <v>75</v>
      </c>
      <c r="P650" s="635" t="s">
        <v>1099</v>
      </c>
      <c r="Q650" s="323" t="s">
        <v>1436</v>
      </c>
    </row>
    <row r="651" spans="1:17" ht="162.5" x14ac:dyDescent="0.25">
      <c r="A651" s="178" t="s">
        <v>306</v>
      </c>
      <c r="B651" s="178" t="s">
        <v>306</v>
      </c>
      <c r="C651" s="178">
        <v>2020</v>
      </c>
      <c r="D651" s="178" t="s">
        <v>1051</v>
      </c>
      <c r="E651" s="178" t="s">
        <v>465</v>
      </c>
      <c r="F651" s="178" t="s">
        <v>450</v>
      </c>
      <c r="G651" s="178" t="s">
        <v>1083</v>
      </c>
      <c r="H651" s="178" t="s">
        <v>1085</v>
      </c>
      <c r="I651" s="178" t="s">
        <v>1093</v>
      </c>
      <c r="J651" s="178">
        <v>2000</v>
      </c>
      <c r="K651" s="178" t="s">
        <v>359</v>
      </c>
      <c r="L651" s="178"/>
      <c r="M651" s="180">
        <v>2986</v>
      </c>
      <c r="N651" s="229">
        <v>149.30000000000001</v>
      </c>
      <c r="O651" s="180">
        <v>39</v>
      </c>
      <c r="P651" s="567" t="s">
        <v>1734</v>
      </c>
      <c r="Q651" s="563" t="s">
        <v>1731</v>
      </c>
    </row>
    <row r="652" spans="1:17" ht="125" x14ac:dyDescent="0.25">
      <c r="A652" s="178" t="s">
        <v>306</v>
      </c>
      <c r="B652" s="178" t="s">
        <v>306</v>
      </c>
      <c r="C652" s="178">
        <v>2020</v>
      </c>
      <c r="D652" s="178" t="s">
        <v>1051</v>
      </c>
      <c r="E652" s="178" t="s">
        <v>465</v>
      </c>
      <c r="F652" s="178" t="s">
        <v>450</v>
      </c>
      <c r="G652" s="178" t="s">
        <v>1083</v>
      </c>
      <c r="H652" s="178" t="s">
        <v>1085</v>
      </c>
      <c r="I652" s="178" t="s">
        <v>1087</v>
      </c>
      <c r="J652" s="178">
        <v>0</v>
      </c>
      <c r="K652" s="178" t="s">
        <v>359</v>
      </c>
      <c r="L652" s="178"/>
      <c r="M652" s="180">
        <v>4005</v>
      </c>
      <c r="N652" s="229" t="s">
        <v>1094</v>
      </c>
      <c r="O652" s="180">
        <v>17</v>
      </c>
      <c r="P652" s="270" t="s">
        <v>1099</v>
      </c>
      <c r="Q652" s="323" t="s">
        <v>1432</v>
      </c>
    </row>
    <row r="653" spans="1:17" ht="75" x14ac:dyDescent="0.25">
      <c r="A653" s="178" t="s">
        <v>306</v>
      </c>
      <c r="B653" s="178" t="s">
        <v>306</v>
      </c>
      <c r="C653" s="178">
        <v>2020</v>
      </c>
      <c r="D653" s="178" t="s">
        <v>1051</v>
      </c>
      <c r="E653" s="178" t="s">
        <v>465</v>
      </c>
      <c r="F653" s="178" t="s">
        <v>450</v>
      </c>
      <c r="G653" s="178" t="s">
        <v>1083</v>
      </c>
      <c r="H653" s="178" t="s">
        <v>1085</v>
      </c>
      <c r="I653" s="178" t="s">
        <v>1088</v>
      </c>
      <c r="J653" s="178">
        <v>3500</v>
      </c>
      <c r="K653" s="178" t="s">
        <v>359</v>
      </c>
      <c r="L653" s="178"/>
      <c r="M653" s="180">
        <v>3977</v>
      </c>
      <c r="N653" s="229">
        <v>113.63</v>
      </c>
      <c r="O653" s="180">
        <v>76</v>
      </c>
      <c r="P653" s="270" t="s">
        <v>1696</v>
      </c>
      <c r="Q653" s="316"/>
    </row>
    <row r="654" spans="1:17" ht="190.5" x14ac:dyDescent="0.35">
      <c r="A654" s="178" t="s">
        <v>306</v>
      </c>
      <c r="B654" s="178" t="s">
        <v>306</v>
      </c>
      <c r="C654" s="178">
        <v>2020</v>
      </c>
      <c r="D654" s="178" t="s">
        <v>1051</v>
      </c>
      <c r="E654" s="178" t="s">
        <v>465</v>
      </c>
      <c r="F654" s="178" t="s">
        <v>450</v>
      </c>
      <c r="G654" s="178" t="s">
        <v>1083</v>
      </c>
      <c r="H654" s="178" t="s">
        <v>1089</v>
      </c>
      <c r="I654" s="178" t="s">
        <v>1086</v>
      </c>
      <c r="J654" s="178">
        <v>0</v>
      </c>
      <c r="K654" s="178" t="s">
        <v>359</v>
      </c>
      <c r="L654" s="178"/>
      <c r="M654" s="180">
        <v>0</v>
      </c>
      <c r="N654" s="229" t="s">
        <v>359</v>
      </c>
      <c r="O654" s="180">
        <v>0</v>
      </c>
      <c r="P654" s="270" t="s">
        <v>1099</v>
      </c>
      <c r="Q654" s="323" t="s">
        <v>1436</v>
      </c>
    </row>
    <row r="655" spans="1:17" x14ac:dyDescent="0.25">
      <c r="A655" s="178" t="s">
        <v>306</v>
      </c>
      <c r="B655" s="178" t="s">
        <v>306</v>
      </c>
      <c r="C655" s="178">
        <v>2020</v>
      </c>
      <c r="D655" s="178" t="s">
        <v>1051</v>
      </c>
      <c r="E655" s="178" t="s">
        <v>465</v>
      </c>
      <c r="F655" s="178" t="s">
        <v>450</v>
      </c>
      <c r="G655" s="178" t="s">
        <v>1083</v>
      </c>
      <c r="H655" s="178" t="s">
        <v>1089</v>
      </c>
      <c r="I655" s="178" t="s">
        <v>1093</v>
      </c>
      <c r="J655" s="178">
        <v>0</v>
      </c>
      <c r="K655" s="178" t="s">
        <v>359</v>
      </c>
      <c r="L655" s="178"/>
      <c r="M655" s="180">
        <v>0</v>
      </c>
      <c r="N655" s="229" t="s">
        <v>359</v>
      </c>
      <c r="O655" s="180">
        <v>0</v>
      </c>
      <c r="P655" s="173"/>
      <c r="Q655" s="316"/>
    </row>
    <row r="656" spans="1:17" ht="125" x14ac:dyDescent="0.25">
      <c r="A656" s="178" t="s">
        <v>306</v>
      </c>
      <c r="B656" s="178" t="s">
        <v>306</v>
      </c>
      <c r="C656" s="178">
        <v>2020</v>
      </c>
      <c r="D656" s="178" t="s">
        <v>1051</v>
      </c>
      <c r="E656" s="178" t="s">
        <v>465</v>
      </c>
      <c r="F656" s="178" t="s">
        <v>450</v>
      </c>
      <c r="G656" s="178" t="s">
        <v>1083</v>
      </c>
      <c r="H656" s="178" t="s">
        <v>1089</v>
      </c>
      <c r="I656" s="178" t="s">
        <v>1087</v>
      </c>
      <c r="J656" s="178">
        <v>0</v>
      </c>
      <c r="K656" s="178" t="s">
        <v>359</v>
      </c>
      <c r="L656" s="178"/>
      <c r="M656" s="180">
        <v>0</v>
      </c>
      <c r="N656" s="229" t="s">
        <v>359</v>
      </c>
      <c r="O656" s="180">
        <v>0</v>
      </c>
      <c r="P656" s="270" t="s">
        <v>1099</v>
      </c>
      <c r="Q656" s="323" t="s">
        <v>1432</v>
      </c>
    </row>
    <row r="657" spans="1:17" ht="75" x14ac:dyDescent="0.25">
      <c r="A657" s="178" t="s">
        <v>306</v>
      </c>
      <c r="B657" s="178" t="s">
        <v>306</v>
      </c>
      <c r="C657" s="178">
        <v>2020</v>
      </c>
      <c r="D657" s="178" t="s">
        <v>1051</v>
      </c>
      <c r="E657" s="178" t="s">
        <v>465</v>
      </c>
      <c r="F657" s="178" t="s">
        <v>450</v>
      </c>
      <c r="G657" s="178" t="s">
        <v>1083</v>
      </c>
      <c r="H657" s="178" t="s">
        <v>1089</v>
      </c>
      <c r="I657" s="178" t="s">
        <v>1088</v>
      </c>
      <c r="J657" s="178">
        <v>60</v>
      </c>
      <c r="K657" s="178" t="s">
        <v>359</v>
      </c>
      <c r="L657" s="178"/>
      <c r="M657" s="180">
        <v>113</v>
      </c>
      <c r="N657" s="229">
        <v>188.33</v>
      </c>
      <c r="O657" s="180">
        <v>76</v>
      </c>
      <c r="P657" s="270" t="s">
        <v>1696</v>
      </c>
      <c r="Q657" s="316"/>
    </row>
    <row r="658" spans="1:17" ht="190.5" x14ac:dyDescent="0.35">
      <c r="A658" s="178" t="s">
        <v>306</v>
      </c>
      <c r="B658" s="178" t="s">
        <v>306</v>
      </c>
      <c r="C658" s="178">
        <v>2020</v>
      </c>
      <c r="D658" s="178" t="s">
        <v>1051</v>
      </c>
      <c r="E658" s="178" t="s">
        <v>465</v>
      </c>
      <c r="F658" s="178" t="s">
        <v>450</v>
      </c>
      <c r="G658" s="178" t="s">
        <v>1083</v>
      </c>
      <c r="H658" s="178" t="s">
        <v>1090</v>
      </c>
      <c r="I658" s="178" t="s">
        <v>1086</v>
      </c>
      <c r="J658" s="178">
        <v>800</v>
      </c>
      <c r="K658" s="178" t="s">
        <v>359</v>
      </c>
      <c r="L658" s="178"/>
      <c r="M658" s="180">
        <v>7988</v>
      </c>
      <c r="N658" s="229">
        <v>998.5</v>
      </c>
      <c r="O658" s="180">
        <v>75</v>
      </c>
      <c r="P658" s="270" t="s">
        <v>1099</v>
      </c>
      <c r="Q658" s="323" t="s">
        <v>1436</v>
      </c>
    </row>
    <row r="659" spans="1:17" x14ac:dyDescent="0.25">
      <c r="A659" s="178" t="s">
        <v>306</v>
      </c>
      <c r="B659" s="178" t="s">
        <v>306</v>
      </c>
      <c r="C659" s="178">
        <v>2020</v>
      </c>
      <c r="D659" s="178" t="s">
        <v>1051</v>
      </c>
      <c r="E659" s="178" t="s">
        <v>465</v>
      </c>
      <c r="F659" s="178" t="s">
        <v>450</v>
      </c>
      <c r="G659" s="178" t="s">
        <v>1083</v>
      </c>
      <c r="H659" s="178" t="s">
        <v>1090</v>
      </c>
      <c r="I659" s="178" t="s">
        <v>1093</v>
      </c>
      <c r="J659" s="178">
        <v>0</v>
      </c>
      <c r="K659" s="178" t="s">
        <v>359</v>
      </c>
      <c r="L659" s="178"/>
      <c r="M659" s="180">
        <v>1</v>
      </c>
      <c r="N659" s="229" t="s">
        <v>1094</v>
      </c>
      <c r="O659" s="180">
        <v>1</v>
      </c>
      <c r="P659" s="173"/>
      <c r="Q659" s="316"/>
    </row>
    <row r="660" spans="1:17" ht="125" x14ac:dyDescent="0.25">
      <c r="A660" s="178" t="s">
        <v>306</v>
      </c>
      <c r="B660" s="178" t="s">
        <v>306</v>
      </c>
      <c r="C660" s="178">
        <v>2020</v>
      </c>
      <c r="D660" s="178" t="s">
        <v>1051</v>
      </c>
      <c r="E660" s="178" t="s">
        <v>465</v>
      </c>
      <c r="F660" s="178" t="s">
        <v>450</v>
      </c>
      <c r="G660" s="178" t="s">
        <v>1083</v>
      </c>
      <c r="H660" s="178" t="s">
        <v>1090</v>
      </c>
      <c r="I660" s="178" t="s">
        <v>1087</v>
      </c>
      <c r="J660" s="178">
        <v>0</v>
      </c>
      <c r="K660" s="178" t="s">
        <v>359</v>
      </c>
      <c r="L660" s="178"/>
      <c r="M660" s="180">
        <v>4005</v>
      </c>
      <c r="N660" s="229" t="s">
        <v>1094</v>
      </c>
      <c r="O660" s="180">
        <v>17</v>
      </c>
      <c r="P660" s="270" t="s">
        <v>1099</v>
      </c>
      <c r="Q660" s="323" t="s">
        <v>1432</v>
      </c>
    </row>
    <row r="661" spans="1:17" ht="75" x14ac:dyDescent="0.25">
      <c r="A661" s="178" t="s">
        <v>306</v>
      </c>
      <c r="B661" s="178" t="s">
        <v>306</v>
      </c>
      <c r="C661" s="178">
        <v>2020</v>
      </c>
      <c r="D661" s="178" t="s">
        <v>1051</v>
      </c>
      <c r="E661" s="178" t="s">
        <v>465</v>
      </c>
      <c r="F661" s="178" t="s">
        <v>450</v>
      </c>
      <c r="G661" s="178" t="s">
        <v>1083</v>
      </c>
      <c r="H661" s="178" t="s">
        <v>1090</v>
      </c>
      <c r="I661" s="178" t="s">
        <v>1088</v>
      </c>
      <c r="J661" s="178">
        <v>90</v>
      </c>
      <c r="K661" s="178" t="s">
        <v>359</v>
      </c>
      <c r="L661" s="178"/>
      <c r="M661" s="180">
        <v>125</v>
      </c>
      <c r="N661" s="229">
        <v>138.88999999999999</v>
      </c>
      <c r="O661" s="180">
        <v>76</v>
      </c>
      <c r="P661" s="270" t="s">
        <v>1696</v>
      </c>
      <c r="Q661" s="316"/>
    </row>
    <row r="662" spans="1:17" ht="190.5" x14ac:dyDescent="0.35">
      <c r="A662" s="178" t="s">
        <v>306</v>
      </c>
      <c r="B662" s="178" t="s">
        <v>306</v>
      </c>
      <c r="C662" s="178">
        <v>2020</v>
      </c>
      <c r="D662" s="178" t="s">
        <v>1051</v>
      </c>
      <c r="E662" s="178" t="s">
        <v>465</v>
      </c>
      <c r="F662" s="178" t="s">
        <v>450</v>
      </c>
      <c r="G662" s="178" t="s">
        <v>1083</v>
      </c>
      <c r="H662" s="178" t="s">
        <v>1091</v>
      </c>
      <c r="I662" s="178" t="s">
        <v>1086</v>
      </c>
      <c r="J662" s="178">
        <v>300</v>
      </c>
      <c r="K662" s="178" t="s">
        <v>359</v>
      </c>
      <c r="L662" s="178"/>
      <c r="M662" s="180">
        <v>4062</v>
      </c>
      <c r="N662" s="229">
        <v>1354</v>
      </c>
      <c r="O662" s="180">
        <v>75</v>
      </c>
      <c r="P662" s="270" t="s">
        <v>1099</v>
      </c>
      <c r="Q662" s="323" t="s">
        <v>1436</v>
      </c>
    </row>
    <row r="663" spans="1:17" x14ac:dyDescent="0.25">
      <c r="A663" s="178" t="s">
        <v>306</v>
      </c>
      <c r="B663" s="178" t="s">
        <v>306</v>
      </c>
      <c r="C663" s="178">
        <v>2020</v>
      </c>
      <c r="D663" s="178" t="s">
        <v>1051</v>
      </c>
      <c r="E663" s="178" t="s">
        <v>465</v>
      </c>
      <c r="F663" s="178" t="s">
        <v>450</v>
      </c>
      <c r="G663" s="178" t="s">
        <v>1083</v>
      </c>
      <c r="H663" s="178" t="s">
        <v>1091</v>
      </c>
      <c r="I663" s="178" t="s">
        <v>1093</v>
      </c>
      <c r="J663" s="178">
        <v>0</v>
      </c>
      <c r="K663" s="178" t="s">
        <v>359</v>
      </c>
      <c r="L663" s="178"/>
      <c r="M663" s="180">
        <v>1</v>
      </c>
      <c r="N663" s="229" t="s">
        <v>1094</v>
      </c>
      <c r="O663" s="180">
        <v>1</v>
      </c>
      <c r="P663" s="173"/>
      <c r="Q663" s="316"/>
    </row>
    <row r="664" spans="1:17" ht="125" x14ac:dyDescent="0.25">
      <c r="A664" s="178" t="s">
        <v>306</v>
      </c>
      <c r="B664" s="178" t="s">
        <v>306</v>
      </c>
      <c r="C664" s="178">
        <v>2020</v>
      </c>
      <c r="D664" s="178" t="s">
        <v>1051</v>
      </c>
      <c r="E664" s="178" t="s">
        <v>465</v>
      </c>
      <c r="F664" s="178" t="s">
        <v>450</v>
      </c>
      <c r="G664" s="178" t="s">
        <v>1083</v>
      </c>
      <c r="H664" s="178" t="s">
        <v>1091</v>
      </c>
      <c r="I664" s="178" t="s">
        <v>1087</v>
      </c>
      <c r="J664" s="178">
        <v>0</v>
      </c>
      <c r="K664" s="178" t="s">
        <v>359</v>
      </c>
      <c r="L664" s="178"/>
      <c r="M664" s="180">
        <v>1404</v>
      </c>
      <c r="N664" s="229" t="s">
        <v>1094</v>
      </c>
      <c r="O664" s="180">
        <v>17</v>
      </c>
      <c r="P664" s="270" t="s">
        <v>1099</v>
      </c>
      <c r="Q664" s="323" t="s">
        <v>1432</v>
      </c>
    </row>
    <row r="665" spans="1:17" ht="75" x14ac:dyDescent="0.25">
      <c r="A665" s="178" t="s">
        <v>306</v>
      </c>
      <c r="B665" s="178" t="s">
        <v>306</v>
      </c>
      <c r="C665" s="178">
        <v>2020</v>
      </c>
      <c r="D665" s="178" t="s">
        <v>1051</v>
      </c>
      <c r="E665" s="178" t="s">
        <v>465</v>
      </c>
      <c r="F665" s="178" t="s">
        <v>450</v>
      </c>
      <c r="G665" s="178" t="s">
        <v>1083</v>
      </c>
      <c r="H665" s="178" t="s">
        <v>1091</v>
      </c>
      <c r="I665" s="178" t="s">
        <v>1088</v>
      </c>
      <c r="J665" s="178">
        <v>100</v>
      </c>
      <c r="K665" s="178" t="s">
        <v>359</v>
      </c>
      <c r="L665" s="178"/>
      <c r="M665" s="180">
        <v>125</v>
      </c>
      <c r="N665" s="229">
        <v>125</v>
      </c>
      <c r="O665" s="180">
        <v>76</v>
      </c>
      <c r="P665" s="270" t="s">
        <v>1696</v>
      </c>
      <c r="Q665" s="316"/>
    </row>
    <row r="666" spans="1:17" ht="190.5" x14ac:dyDescent="0.35">
      <c r="A666" s="178" t="s">
        <v>306</v>
      </c>
      <c r="B666" s="178" t="s">
        <v>306</v>
      </c>
      <c r="C666" s="178">
        <v>2020</v>
      </c>
      <c r="D666" s="178" t="s">
        <v>1051</v>
      </c>
      <c r="E666" s="178" t="s">
        <v>465</v>
      </c>
      <c r="F666" s="178" t="s">
        <v>450</v>
      </c>
      <c r="G666" s="178" t="s">
        <v>1083</v>
      </c>
      <c r="H666" s="178" t="s">
        <v>1092</v>
      </c>
      <c r="I666" s="178" t="s">
        <v>1086</v>
      </c>
      <c r="J666" s="178">
        <v>0</v>
      </c>
      <c r="K666" s="178" t="s">
        <v>359</v>
      </c>
      <c r="L666" s="178"/>
      <c r="M666" s="180">
        <v>0</v>
      </c>
      <c r="N666" s="229" t="s">
        <v>359</v>
      </c>
      <c r="O666" s="180">
        <v>0</v>
      </c>
      <c r="P666" s="270" t="s">
        <v>1099</v>
      </c>
      <c r="Q666" s="323" t="s">
        <v>1436</v>
      </c>
    </row>
    <row r="667" spans="1:17" x14ac:dyDescent="0.25">
      <c r="A667" s="178" t="s">
        <v>306</v>
      </c>
      <c r="B667" s="178" t="s">
        <v>306</v>
      </c>
      <c r="C667" s="178">
        <v>2020</v>
      </c>
      <c r="D667" s="178" t="s">
        <v>1051</v>
      </c>
      <c r="E667" s="178" t="s">
        <v>465</v>
      </c>
      <c r="F667" s="178" t="s">
        <v>450</v>
      </c>
      <c r="G667" s="178" t="s">
        <v>1083</v>
      </c>
      <c r="H667" s="178" t="s">
        <v>1092</v>
      </c>
      <c r="I667" s="178" t="s">
        <v>1093</v>
      </c>
      <c r="J667" s="178">
        <v>0</v>
      </c>
      <c r="K667" s="178" t="s">
        <v>359</v>
      </c>
      <c r="L667" s="178"/>
      <c r="M667" s="180">
        <v>0</v>
      </c>
      <c r="N667" s="229" t="s">
        <v>359</v>
      </c>
      <c r="O667" s="180">
        <v>0</v>
      </c>
      <c r="P667" s="173"/>
      <c r="Q667" s="316"/>
    </row>
    <row r="668" spans="1:17" ht="125" x14ac:dyDescent="0.25">
      <c r="A668" s="178" t="s">
        <v>306</v>
      </c>
      <c r="B668" s="178" t="s">
        <v>306</v>
      </c>
      <c r="C668" s="178">
        <v>2020</v>
      </c>
      <c r="D668" s="178" t="s">
        <v>1051</v>
      </c>
      <c r="E668" s="178" t="s">
        <v>465</v>
      </c>
      <c r="F668" s="178" t="s">
        <v>450</v>
      </c>
      <c r="G668" s="178" t="s">
        <v>1083</v>
      </c>
      <c r="H668" s="178" t="s">
        <v>1092</v>
      </c>
      <c r="I668" s="178" t="s">
        <v>1087</v>
      </c>
      <c r="J668" s="178">
        <v>0</v>
      </c>
      <c r="K668" s="178" t="s">
        <v>359</v>
      </c>
      <c r="L668" s="178"/>
      <c r="M668" s="180">
        <v>0</v>
      </c>
      <c r="N668" s="229" t="s">
        <v>359</v>
      </c>
      <c r="O668" s="180">
        <v>0</v>
      </c>
      <c r="P668" s="270" t="s">
        <v>1099</v>
      </c>
      <c r="Q668" s="323" t="s">
        <v>1432</v>
      </c>
    </row>
    <row r="669" spans="1:17" ht="75" x14ac:dyDescent="0.25">
      <c r="A669" s="178" t="s">
        <v>306</v>
      </c>
      <c r="B669" s="178" t="s">
        <v>306</v>
      </c>
      <c r="C669" s="178">
        <v>2020</v>
      </c>
      <c r="D669" s="178" t="s">
        <v>1051</v>
      </c>
      <c r="E669" s="178" t="s">
        <v>465</v>
      </c>
      <c r="F669" s="178" t="s">
        <v>450</v>
      </c>
      <c r="G669" s="178" t="s">
        <v>1083</v>
      </c>
      <c r="H669" s="178" t="s">
        <v>1092</v>
      </c>
      <c r="I669" s="178" t="s">
        <v>1088</v>
      </c>
      <c r="J669" s="178">
        <v>40</v>
      </c>
      <c r="K669" s="178" t="s">
        <v>359</v>
      </c>
      <c r="L669" s="178"/>
      <c r="M669" s="180">
        <v>96</v>
      </c>
      <c r="N669" s="229">
        <v>240</v>
      </c>
      <c r="O669" s="180">
        <v>76</v>
      </c>
      <c r="P669" s="270" t="s">
        <v>1696</v>
      </c>
      <c r="Q669" s="316"/>
    </row>
    <row r="670" spans="1:17" ht="125" x14ac:dyDescent="0.25">
      <c r="A670" s="178" t="s">
        <v>306</v>
      </c>
      <c r="B670" s="178" t="s">
        <v>306</v>
      </c>
      <c r="C670" s="178">
        <v>2020</v>
      </c>
      <c r="D670" s="178" t="s">
        <v>737</v>
      </c>
      <c r="E670" s="178" t="s">
        <v>465</v>
      </c>
      <c r="F670" s="178" t="s">
        <v>450</v>
      </c>
      <c r="G670" s="178" t="s">
        <v>1072</v>
      </c>
      <c r="H670" s="178" t="s">
        <v>1085</v>
      </c>
      <c r="I670" s="178" t="s">
        <v>1087</v>
      </c>
      <c r="J670" s="178" t="s">
        <v>359</v>
      </c>
      <c r="K670" s="178" t="s">
        <v>359</v>
      </c>
      <c r="L670" s="178"/>
      <c r="M670" s="180">
        <v>15</v>
      </c>
      <c r="N670" s="229" t="s">
        <v>359</v>
      </c>
      <c r="O670" s="180">
        <v>8</v>
      </c>
      <c r="P670" s="563" t="s">
        <v>1730</v>
      </c>
      <c r="Q670" s="323" t="s">
        <v>1432</v>
      </c>
    </row>
    <row r="671" spans="1:17" x14ac:dyDescent="0.25">
      <c r="A671" s="178" t="s">
        <v>306</v>
      </c>
      <c r="B671" s="178" t="s">
        <v>306</v>
      </c>
      <c r="C671" s="178">
        <v>2020</v>
      </c>
      <c r="D671" s="178" t="s">
        <v>737</v>
      </c>
      <c r="E671" s="178" t="s">
        <v>465</v>
      </c>
      <c r="F671" s="178" t="s">
        <v>450</v>
      </c>
      <c r="G671" s="178" t="s">
        <v>1072</v>
      </c>
      <c r="H671" s="178" t="s">
        <v>1089</v>
      </c>
      <c r="I671" s="178" t="s">
        <v>1087</v>
      </c>
      <c r="J671" s="178" t="s">
        <v>359</v>
      </c>
      <c r="K671" s="178" t="s">
        <v>359</v>
      </c>
      <c r="L671" s="178"/>
      <c r="M671" s="180">
        <v>0</v>
      </c>
      <c r="N671" s="229" t="s">
        <v>359</v>
      </c>
      <c r="O671" s="180">
        <v>0</v>
      </c>
      <c r="P671" s="173"/>
      <c r="Q671" s="316"/>
    </row>
    <row r="672" spans="1:17" ht="125" x14ac:dyDescent="0.25">
      <c r="A672" s="178" t="s">
        <v>306</v>
      </c>
      <c r="B672" s="178" t="s">
        <v>306</v>
      </c>
      <c r="C672" s="178">
        <v>2020</v>
      </c>
      <c r="D672" s="178" t="s">
        <v>737</v>
      </c>
      <c r="E672" s="178" t="s">
        <v>465</v>
      </c>
      <c r="F672" s="178" t="s">
        <v>450</v>
      </c>
      <c r="G672" s="178" t="s">
        <v>1072</v>
      </c>
      <c r="H672" s="178" t="s">
        <v>1090</v>
      </c>
      <c r="I672" s="178" t="s">
        <v>1087</v>
      </c>
      <c r="J672" s="178" t="s">
        <v>359</v>
      </c>
      <c r="K672" s="178" t="s">
        <v>359</v>
      </c>
      <c r="L672" s="178"/>
      <c r="M672" s="180">
        <v>15</v>
      </c>
      <c r="N672" s="229" t="s">
        <v>359</v>
      </c>
      <c r="O672" s="180">
        <v>8</v>
      </c>
      <c r="P672" s="563" t="s">
        <v>1730</v>
      </c>
      <c r="Q672" s="323" t="s">
        <v>1432</v>
      </c>
    </row>
    <row r="673" spans="1:17" x14ac:dyDescent="0.25">
      <c r="A673" s="178" t="s">
        <v>306</v>
      </c>
      <c r="B673" s="178" t="s">
        <v>306</v>
      </c>
      <c r="C673" s="178">
        <v>2020</v>
      </c>
      <c r="D673" s="178" t="s">
        <v>737</v>
      </c>
      <c r="E673" s="178" t="s">
        <v>465</v>
      </c>
      <c r="F673" s="178" t="s">
        <v>450</v>
      </c>
      <c r="G673" s="178" t="s">
        <v>1072</v>
      </c>
      <c r="H673" s="178" t="s">
        <v>1091</v>
      </c>
      <c r="I673" s="178" t="s">
        <v>1087</v>
      </c>
      <c r="J673" s="178" t="s">
        <v>359</v>
      </c>
      <c r="K673" s="178" t="s">
        <v>359</v>
      </c>
      <c r="L673" s="178"/>
      <c r="M673" s="180">
        <v>0</v>
      </c>
      <c r="N673" s="229" t="s">
        <v>359</v>
      </c>
      <c r="O673" s="180">
        <v>0</v>
      </c>
      <c r="P673" s="173"/>
      <c r="Q673" s="316"/>
    </row>
    <row r="674" spans="1:17" x14ac:dyDescent="0.25">
      <c r="A674" s="178" t="s">
        <v>306</v>
      </c>
      <c r="B674" s="178" t="s">
        <v>306</v>
      </c>
      <c r="C674" s="178">
        <v>2020</v>
      </c>
      <c r="D674" s="178" t="s">
        <v>737</v>
      </c>
      <c r="E674" s="178" t="s">
        <v>465</v>
      </c>
      <c r="F674" s="178" t="s">
        <v>450</v>
      </c>
      <c r="G674" s="178" t="s">
        <v>1072</v>
      </c>
      <c r="H674" s="178" t="s">
        <v>1092</v>
      </c>
      <c r="I674" s="178" t="s">
        <v>1087</v>
      </c>
      <c r="J674" s="178" t="s">
        <v>359</v>
      </c>
      <c r="K674" s="178" t="s">
        <v>359</v>
      </c>
      <c r="L674" s="178"/>
      <c r="M674" s="180">
        <v>0</v>
      </c>
      <c r="N674" s="229" t="s">
        <v>359</v>
      </c>
      <c r="O674" s="180">
        <v>0</v>
      </c>
      <c r="P674" s="173"/>
      <c r="Q674" s="316"/>
    </row>
    <row r="675" spans="1:17" x14ac:dyDescent="0.25">
      <c r="A675" s="178" t="s">
        <v>306</v>
      </c>
      <c r="B675" s="178" t="s">
        <v>306</v>
      </c>
      <c r="C675" s="178">
        <v>2020</v>
      </c>
      <c r="D675" s="178" t="s">
        <v>743</v>
      </c>
      <c r="E675" s="178" t="s">
        <v>465</v>
      </c>
      <c r="F675" s="178" t="s">
        <v>450</v>
      </c>
      <c r="G675" s="178" t="s">
        <v>472</v>
      </c>
      <c r="H675" s="178" t="s">
        <v>1085</v>
      </c>
      <c r="I675" s="178" t="s">
        <v>1087</v>
      </c>
      <c r="J675" s="178" t="s">
        <v>359</v>
      </c>
      <c r="K675" s="178" t="s">
        <v>359</v>
      </c>
      <c r="L675" s="178"/>
      <c r="M675" s="180">
        <v>3</v>
      </c>
      <c r="N675" s="229" t="s">
        <v>359</v>
      </c>
      <c r="O675" s="180">
        <v>3</v>
      </c>
      <c r="P675" s="173"/>
      <c r="Q675" s="316"/>
    </row>
    <row r="676" spans="1:17" x14ac:dyDescent="0.25">
      <c r="A676" s="178" t="s">
        <v>306</v>
      </c>
      <c r="B676" s="178" t="s">
        <v>306</v>
      </c>
      <c r="C676" s="178">
        <v>2020</v>
      </c>
      <c r="D676" s="178" t="s">
        <v>743</v>
      </c>
      <c r="E676" s="178" t="s">
        <v>465</v>
      </c>
      <c r="F676" s="178" t="s">
        <v>450</v>
      </c>
      <c r="G676" s="178" t="s">
        <v>472</v>
      </c>
      <c r="H676" s="178" t="s">
        <v>1089</v>
      </c>
      <c r="I676" s="178" t="s">
        <v>1087</v>
      </c>
      <c r="J676" s="178" t="s">
        <v>359</v>
      </c>
      <c r="K676" s="178" t="s">
        <v>359</v>
      </c>
      <c r="L676" s="178"/>
      <c r="M676" s="180">
        <v>0</v>
      </c>
      <c r="N676" s="229" t="s">
        <v>359</v>
      </c>
      <c r="O676" s="180">
        <v>0</v>
      </c>
      <c r="P676" s="173"/>
      <c r="Q676" s="316"/>
    </row>
    <row r="677" spans="1:17" x14ac:dyDescent="0.25">
      <c r="A677" s="178" t="s">
        <v>306</v>
      </c>
      <c r="B677" s="178" t="s">
        <v>306</v>
      </c>
      <c r="C677" s="178">
        <v>2020</v>
      </c>
      <c r="D677" s="178" t="s">
        <v>743</v>
      </c>
      <c r="E677" s="178" t="s">
        <v>465</v>
      </c>
      <c r="F677" s="178" t="s">
        <v>450</v>
      </c>
      <c r="G677" s="178" t="s">
        <v>472</v>
      </c>
      <c r="H677" s="178" t="s">
        <v>1090</v>
      </c>
      <c r="I677" s="178" t="s">
        <v>1087</v>
      </c>
      <c r="J677" s="178" t="s">
        <v>359</v>
      </c>
      <c r="K677" s="178" t="s">
        <v>359</v>
      </c>
      <c r="L677" s="178"/>
      <c r="M677" s="180">
        <v>2</v>
      </c>
      <c r="N677" s="229" t="s">
        <v>359</v>
      </c>
      <c r="O677" s="180">
        <v>2</v>
      </c>
      <c r="P677" s="173"/>
      <c r="Q677" s="316"/>
    </row>
    <row r="678" spans="1:17" x14ac:dyDescent="0.25">
      <c r="A678" s="178" t="s">
        <v>306</v>
      </c>
      <c r="B678" s="178" t="s">
        <v>306</v>
      </c>
      <c r="C678" s="178">
        <v>2020</v>
      </c>
      <c r="D678" s="178" t="s">
        <v>743</v>
      </c>
      <c r="E678" s="178" t="s">
        <v>465</v>
      </c>
      <c r="F678" s="178" t="s">
        <v>450</v>
      </c>
      <c r="G678" s="178" t="s">
        <v>472</v>
      </c>
      <c r="H678" s="178" t="s">
        <v>1091</v>
      </c>
      <c r="I678" s="178" t="s">
        <v>1087</v>
      </c>
      <c r="J678" s="178" t="s">
        <v>359</v>
      </c>
      <c r="K678" s="178" t="s">
        <v>359</v>
      </c>
      <c r="L678" s="178"/>
      <c r="M678" s="180">
        <v>0</v>
      </c>
      <c r="N678" s="229" t="s">
        <v>359</v>
      </c>
      <c r="O678" s="180">
        <v>0</v>
      </c>
      <c r="P678" s="173"/>
      <c r="Q678" s="316"/>
    </row>
    <row r="679" spans="1:17" x14ac:dyDescent="0.25">
      <c r="A679" s="178" t="s">
        <v>306</v>
      </c>
      <c r="B679" s="178" t="s">
        <v>306</v>
      </c>
      <c r="C679" s="178">
        <v>2020</v>
      </c>
      <c r="D679" s="178" t="s">
        <v>743</v>
      </c>
      <c r="E679" s="178" t="s">
        <v>465</v>
      </c>
      <c r="F679" s="178" t="s">
        <v>450</v>
      </c>
      <c r="G679" s="178" t="s">
        <v>472</v>
      </c>
      <c r="H679" s="178" t="s">
        <v>1092</v>
      </c>
      <c r="I679" s="178" t="s">
        <v>1087</v>
      </c>
      <c r="J679" s="178" t="s">
        <v>359</v>
      </c>
      <c r="K679" s="178" t="s">
        <v>359</v>
      </c>
      <c r="L679" s="178"/>
      <c r="M679" s="180">
        <v>0</v>
      </c>
      <c r="N679" s="229" t="s">
        <v>359</v>
      </c>
      <c r="O679" s="180">
        <v>0</v>
      </c>
      <c r="P679" s="173"/>
      <c r="Q679" s="316"/>
    </row>
    <row r="680" spans="1:17" x14ac:dyDescent="0.25">
      <c r="A680" s="178" t="s">
        <v>306</v>
      </c>
      <c r="B680" s="178" t="s">
        <v>306</v>
      </c>
      <c r="C680" s="178">
        <v>2020</v>
      </c>
      <c r="D680" s="178" t="s">
        <v>749</v>
      </c>
      <c r="E680" s="178" t="s">
        <v>449</v>
      </c>
      <c r="F680" s="178" t="s">
        <v>450</v>
      </c>
      <c r="G680" s="178" t="s">
        <v>753</v>
      </c>
      <c r="H680" s="178" t="s">
        <v>1091</v>
      </c>
      <c r="I680" s="178" t="s">
        <v>1087</v>
      </c>
      <c r="J680" s="178" t="s">
        <v>359</v>
      </c>
      <c r="K680" s="178" t="s">
        <v>359</v>
      </c>
      <c r="L680" s="178"/>
      <c r="M680" s="180">
        <v>0</v>
      </c>
      <c r="N680" s="229" t="s">
        <v>359</v>
      </c>
      <c r="O680" s="180">
        <v>0</v>
      </c>
      <c r="P680" s="173"/>
      <c r="Q680" s="316"/>
    </row>
    <row r="681" spans="1:17" x14ac:dyDescent="0.25">
      <c r="A681" s="178" t="s">
        <v>306</v>
      </c>
      <c r="B681" s="178" t="s">
        <v>306</v>
      </c>
      <c r="C681" s="178">
        <v>2020</v>
      </c>
      <c r="D681" s="178" t="s">
        <v>749</v>
      </c>
      <c r="E681" s="178" t="s">
        <v>449</v>
      </c>
      <c r="F681" s="178" t="s">
        <v>450</v>
      </c>
      <c r="G681" s="178" t="s">
        <v>753</v>
      </c>
      <c r="H681" s="178" t="s">
        <v>1085</v>
      </c>
      <c r="I681" s="178" t="s">
        <v>1087</v>
      </c>
      <c r="J681" s="178" t="s">
        <v>359</v>
      </c>
      <c r="K681" s="178" t="s">
        <v>359</v>
      </c>
      <c r="L681" s="178"/>
      <c r="M681" s="180">
        <v>2</v>
      </c>
      <c r="N681" s="229" t="s">
        <v>359</v>
      </c>
      <c r="O681" s="180">
        <v>1</v>
      </c>
      <c r="P681" s="173"/>
      <c r="Q681" s="316"/>
    </row>
    <row r="682" spans="1:17" x14ac:dyDescent="0.25">
      <c r="A682" s="178" t="s">
        <v>306</v>
      </c>
      <c r="B682" s="178" t="s">
        <v>306</v>
      </c>
      <c r="C682" s="178">
        <v>2020</v>
      </c>
      <c r="D682" s="178" t="s">
        <v>749</v>
      </c>
      <c r="E682" s="178" t="s">
        <v>449</v>
      </c>
      <c r="F682" s="178" t="s">
        <v>450</v>
      </c>
      <c r="G682" s="178" t="s">
        <v>753</v>
      </c>
      <c r="H682" s="178" t="s">
        <v>1092</v>
      </c>
      <c r="I682" s="178" t="s">
        <v>1087</v>
      </c>
      <c r="J682" s="178" t="s">
        <v>359</v>
      </c>
      <c r="K682" s="178" t="s">
        <v>359</v>
      </c>
      <c r="L682" s="178"/>
      <c r="M682" s="180">
        <v>0</v>
      </c>
      <c r="N682" s="229" t="s">
        <v>359</v>
      </c>
      <c r="O682" s="180">
        <v>0</v>
      </c>
      <c r="P682" s="173"/>
      <c r="Q682" s="316"/>
    </row>
    <row r="683" spans="1:17" x14ac:dyDescent="0.25">
      <c r="A683" s="178" t="s">
        <v>306</v>
      </c>
      <c r="B683" s="178" t="s">
        <v>306</v>
      </c>
      <c r="C683" s="178">
        <v>2020</v>
      </c>
      <c r="D683" s="178" t="s">
        <v>749</v>
      </c>
      <c r="E683" s="178" t="s">
        <v>449</v>
      </c>
      <c r="F683" s="178" t="s">
        <v>450</v>
      </c>
      <c r="G683" s="178" t="s">
        <v>753</v>
      </c>
      <c r="H683" s="178" t="s">
        <v>1089</v>
      </c>
      <c r="I683" s="178" t="s">
        <v>1087</v>
      </c>
      <c r="J683" s="178" t="s">
        <v>359</v>
      </c>
      <c r="K683" s="178" t="s">
        <v>359</v>
      </c>
      <c r="L683" s="178"/>
      <c r="M683" s="180">
        <v>0</v>
      </c>
      <c r="N683" s="229" t="s">
        <v>359</v>
      </c>
      <c r="O683" s="180">
        <v>0</v>
      </c>
      <c r="P683" s="173"/>
      <c r="Q683" s="316"/>
    </row>
    <row r="684" spans="1:17" x14ac:dyDescent="0.25">
      <c r="A684" s="318" t="s">
        <v>306</v>
      </c>
      <c r="B684" s="318" t="s">
        <v>306</v>
      </c>
      <c r="C684" s="318">
        <v>2020</v>
      </c>
      <c r="D684" s="318" t="s">
        <v>749</v>
      </c>
      <c r="E684" s="318" t="s">
        <v>449</v>
      </c>
      <c r="F684" s="318" t="s">
        <v>450</v>
      </c>
      <c r="G684" s="318" t="s">
        <v>753</v>
      </c>
      <c r="H684" s="318" t="s">
        <v>1090</v>
      </c>
      <c r="I684" s="318" t="s">
        <v>1087</v>
      </c>
      <c r="J684" s="318" t="s">
        <v>359</v>
      </c>
      <c r="K684" s="318" t="s">
        <v>359</v>
      </c>
      <c r="L684" s="318"/>
      <c r="M684" s="319">
        <v>2</v>
      </c>
      <c r="N684" s="320" t="s">
        <v>359</v>
      </c>
      <c r="O684" s="319">
        <v>1</v>
      </c>
      <c r="P684" s="321"/>
      <c r="Q684" s="317"/>
    </row>
    <row r="685" spans="1:17" x14ac:dyDescent="0.25">
      <c r="A685" s="322"/>
      <c r="B685" s="322"/>
      <c r="C685" s="322"/>
      <c r="D685" s="322"/>
      <c r="E685" s="322"/>
      <c r="F685" s="322"/>
      <c r="G685" s="322"/>
      <c r="H685" s="322"/>
      <c r="I685" s="322"/>
      <c r="J685" s="322"/>
      <c r="K685" s="322"/>
      <c r="L685" s="322"/>
    </row>
    <row r="686" spans="1:17" x14ac:dyDescent="0.25">
      <c r="A686" s="322"/>
      <c r="B686" s="322"/>
      <c r="C686" s="322"/>
      <c r="D686" s="322"/>
      <c r="E686" s="322"/>
      <c r="F686" s="322"/>
      <c r="G686" s="322"/>
      <c r="H686" s="322"/>
      <c r="I686" s="322"/>
      <c r="J686" s="322"/>
      <c r="K686" s="322"/>
      <c r="L686" s="322"/>
    </row>
    <row r="687" spans="1:17" x14ac:dyDescent="0.25">
      <c r="A687" s="322"/>
      <c r="B687" s="322"/>
      <c r="C687" s="322"/>
      <c r="D687" s="322"/>
      <c r="E687" s="322"/>
      <c r="F687" s="322"/>
      <c r="G687" s="322"/>
      <c r="H687" s="322"/>
      <c r="I687" s="322"/>
      <c r="J687" s="322"/>
      <c r="K687" s="322"/>
      <c r="L687" s="322"/>
    </row>
    <row r="688" spans="1:17" x14ac:dyDescent="0.25">
      <c r="A688" s="322"/>
      <c r="B688" s="322"/>
      <c r="C688" s="322"/>
      <c r="D688" s="322"/>
      <c r="E688" s="322"/>
      <c r="F688" s="322"/>
      <c r="G688" s="322"/>
      <c r="H688" s="322"/>
      <c r="I688" s="322"/>
      <c r="J688" s="322"/>
      <c r="K688" s="322"/>
      <c r="L688" s="322"/>
    </row>
    <row r="689" spans="1:12" x14ac:dyDescent="0.25">
      <c r="A689" s="322"/>
      <c r="B689" s="322"/>
      <c r="C689" s="322"/>
      <c r="D689" s="322"/>
      <c r="E689" s="322"/>
      <c r="F689" s="322"/>
      <c r="G689" s="322"/>
      <c r="H689" s="322"/>
      <c r="I689" s="322"/>
      <c r="J689" s="322"/>
      <c r="K689" s="322"/>
      <c r="L689" s="322"/>
    </row>
    <row r="690" spans="1:12" x14ac:dyDescent="0.25">
      <c r="A690" s="322"/>
      <c r="B690" s="322"/>
      <c r="C690" s="322"/>
      <c r="D690" s="322"/>
      <c r="E690" s="322"/>
      <c r="F690" s="322"/>
      <c r="G690" s="322"/>
      <c r="H690" s="322"/>
      <c r="I690" s="322"/>
      <c r="J690" s="322"/>
      <c r="K690" s="322"/>
      <c r="L690" s="322"/>
    </row>
    <row r="691" spans="1:12" x14ac:dyDescent="0.25">
      <c r="A691" s="322"/>
      <c r="B691" s="322"/>
      <c r="C691" s="322"/>
      <c r="D691" s="322"/>
      <c r="E691" s="322"/>
      <c r="F691" s="322"/>
      <c r="G691" s="322"/>
      <c r="H691" s="322"/>
      <c r="I691" s="322"/>
      <c r="J691" s="322"/>
      <c r="K691" s="322"/>
      <c r="L691" s="322"/>
    </row>
    <row r="692" spans="1:12" x14ac:dyDescent="0.25">
      <c r="A692" s="322"/>
      <c r="B692" s="322"/>
      <c r="C692" s="322"/>
      <c r="D692" s="322"/>
      <c r="E692" s="322"/>
      <c r="F692" s="322"/>
      <c r="G692" s="322"/>
      <c r="H692" s="322"/>
      <c r="I692" s="322"/>
      <c r="J692" s="322"/>
      <c r="K692" s="322"/>
      <c r="L692" s="322"/>
    </row>
    <row r="693" spans="1:12" x14ac:dyDescent="0.25">
      <c r="A693" s="322"/>
      <c r="B693" s="322"/>
      <c r="C693" s="322"/>
      <c r="D693" s="322"/>
      <c r="E693" s="322"/>
      <c r="F693" s="322"/>
      <c r="G693" s="322"/>
      <c r="H693" s="322"/>
      <c r="I693" s="322"/>
      <c r="J693" s="322"/>
      <c r="K693" s="322"/>
      <c r="L693" s="322"/>
    </row>
    <row r="694" spans="1:12" x14ac:dyDescent="0.25">
      <c r="A694" s="322"/>
      <c r="B694" s="322"/>
      <c r="C694" s="322"/>
      <c r="D694" s="322"/>
      <c r="E694" s="322"/>
      <c r="F694" s="322"/>
      <c r="G694" s="322"/>
      <c r="H694" s="322"/>
      <c r="I694" s="322"/>
      <c r="J694" s="322"/>
      <c r="K694" s="322"/>
      <c r="L694" s="322"/>
    </row>
    <row r="695" spans="1:12" x14ac:dyDescent="0.25">
      <c r="A695" s="322"/>
      <c r="B695" s="322"/>
      <c r="C695" s="322"/>
      <c r="D695" s="322"/>
      <c r="E695" s="322"/>
      <c r="F695" s="322"/>
      <c r="G695" s="322"/>
      <c r="H695" s="322"/>
      <c r="I695" s="322"/>
      <c r="J695" s="322"/>
      <c r="K695" s="322"/>
      <c r="L695" s="322"/>
    </row>
    <row r="696" spans="1:12" x14ac:dyDescent="0.25">
      <c r="A696" s="322"/>
      <c r="B696" s="322"/>
      <c r="C696" s="322"/>
      <c r="D696" s="322"/>
      <c r="E696" s="322"/>
      <c r="F696" s="322"/>
      <c r="G696" s="322"/>
      <c r="H696" s="322"/>
      <c r="I696" s="322"/>
      <c r="J696" s="322"/>
      <c r="K696" s="322"/>
      <c r="L696" s="322"/>
    </row>
    <row r="697" spans="1:12" x14ac:dyDescent="0.25">
      <c r="A697" s="322"/>
      <c r="B697" s="322"/>
      <c r="C697" s="322"/>
      <c r="D697" s="322"/>
      <c r="E697" s="322"/>
      <c r="F697" s="322"/>
      <c r="G697" s="322"/>
      <c r="H697" s="322"/>
      <c r="I697" s="322"/>
      <c r="J697" s="322"/>
      <c r="K697" s="322"/>
      <c r="L697" s="322"/>
    </row>
    <row r="698" spans="1:12" x14ac:dyDescent="0.25">
      <c r="A698" s="322"/>
      <c r="B698" s="322"/>
      <c r="C698" s="322"/>
      <c r="D698" s="322"/>
      <c r="E698" s="322"/>
      <c r="F698" s="322"/>
      <c r="G698" s="322"/>
      <c r="H698" s="322"/>
      <c r="I698" s="322"/>
      <c r="J698" s="322"/>
      <c r="K698" s="322"/>
      <c r="L698" s="322"/>
    </row>
    <row r="699" spans="1:12" x14ac:dyDescent="0.25">
      <c r="A699" s="322"/>
      <c r="B699" s="322"/>
      <c r="C699" s="322"/>
      <c r="D699" s="322"/>
      <c r="E699" s="322"/>
      <c r="F699" s="322"/>
      <c r="G699" s="322"/>
      <c r="H699" s="322"/>
      <c r="I699" s="322"/>
      <c r="J699" s="322"/>
      <c r="K699" s="322"/>
      <c r="L699" s="322"/>
    </row>
    <row r="700" spans="1:12" x14ac:dyDescent="0.25">
      <c r="A700" s="322"/>
      <c r="B700" s="322"/>
      <c r="C700" s="322"/>
      <c r="D700" s="322"/>
      <c r="E700" s="322"/>
      <c r="F700" s="322"/>
      <c r="G700" s="322"/>
      <c r="H700" s="322"/>
      <c r="I700" s="322"/>
      <c r="J700" s="322"/>
      <c r="K700" s="322"/>
      <c r="L700" s="322"/>
    </row>
    <row r="701" spans="1:12" x14ac:dyDescent="0.25">
      <c r="A701" s="322"/>
      <c r="B701" s="322"/>
      <c r="C701" s="322"/>
      <c r="D701" s="322"/>
      <c r="E701" s="322"/>
      <c r="F701" s="322"/>
      <c r="G701" s="322"/>
      <c r="H701" s="322"/>
      <c r="I701" s="322"/>
      <c r="J701" s="322"/>
      <c r="K701" s="322"/>
      <c r="L701" s="322"/>
    </row>
    <row r="702" spans="1:12" x14ac:dyDescent="0.25">
      <c r="A702" s="322"/>
      <c r="B702" s="322"/>
      <c r="C702" s="322"/>
      <c r="D702" s="322"/>
      <c r="E702" s="322"/>
      <c r="F702" s="322"/>
      <c r="G702" s="322"/>
      <c r="H702" s="322"/>
      <c r="I702" s="322"/>
      <c r="J702" s="322"/>
      <c r="K702" s="322"/>
      <c r="L702" s="322"/>
    </row>
    <row r="703" spans="1:12" x14ac:dyDescent="0.25">
      <c r="A703" s="322"/>
      <c r="B703" s="322"/>
      <c r="C703" s="322"/>
      <c r="D703" s="322"/>
      <c r="E703" s="322"/>
      <c r="F703" s="322"/>
      <c r="G703" s="322"/>
      <c r="H703" s="322"/>
      <c r="I703" s="322"/>
      <c r="J703" s="322"/>
      <c r="K703" s="322"/>
      <c r="L703" s="322"/>
    </row>
    <row r="704" spans="1:12" x14ac:dyDescent="0.25">
      <c r="A704" s="322"/>
      <c r="B704" s="322"/>
      <c r="C704" s="322"/>
      <c r="D704" s="322"/>
      <c r="E704" s="322"/>
      <c r="F704" s="322"/>
      <c r="G704" s="322"/>
      <c r="H704" s="322"/>
      <c r="I704" s="322"/>
      <c r="J704" s="322"/>
      <c r="K704" s="322"/>
      <c r="L704" s="322"/>
    </row>
    <row r="705" spans="1:12" x14ac:dyDescent="0.25">
      <c r="A705" s="322"/>
      <c r="B705" s="322"/>
      <c r="C705" s="322"/>
      <c r="D705" s="322"/>
      <c r="E705" s="322"/>
      <c r="F705" s="322"/>
      <c r="G705" s="322"/>
      <c r="H705" s="322"/>
      <c r="I705" s="322"/>
      <c r="J705" s="322"/>
      <c r="K705" s="322"/>
      <c r="L705" s="322"/>
    </row>
    <row r="706" spans="1:12" x14ac:dyDescent="0.25">
      <c r="A706" s="322"/>
      <c r="B706" s="322"/>
      <c r="C706" s="322"/>
      <c r="D706" s="322"/>
      <c r="E706" s="322"/>
      <c r="F706" s="322"/>
      <c r="G706" s="322"/>
      <c r="H706" s="322"/>
      <c r="I706" s="322"/>
      <c r="J706" s="322"/>
      <c r="K706" s="322"/>
      <c r="L706" s="322"/>
    </row>
    <row r="707" spans="1:12" x14ac:dyDescent="0.25">
      <c r="A707" s="322"/>
      <c r="B707" s="322"/>
      <c r="C707" s="322"/>
      <c r="D707" s="322"/>
      <c r="E707" s="322"/>
      <c r="F707" s="322"/>
      <c r="G707" s="322"/>
      <c r="H707" s="322"/>
      <c r="I707" s="322"/>
      <c r="J707" s="322"/>
      <c r="K707" s="322"/>
      <c r="L707" s="322"/>
    </row>
    <row r="708" spans="1:12" x14ac:dyDescent="0.25">
      <c r="A708" s="322"/>
      <c r="B708" s="322"/>
      <c r="C708" s="322"/>
      <c r="D708" s="322"/>
      <c r="E708" s="322"/>
      <c r="F708" s="322"/>
      <c r="G708" s="322"/>
      <c r="H708" s="322"/>
      <c r="I708" s="322"/>
      <c r="J708" s="322"/>
      <c r="K708" s="322"/>
      <c r="L708" s="322"/>
    </row>
    <row r="709" spans="1:12" x14ac:dyDescent="0.25">
      <c r="A709" s="322"/>
      <c r="B709" s="322"/>
      <c r="C709" s="322"/>
      <c r="D709" s="322"/>
      <c r="E709" s="322"/>
      <c r="F709" s="322"/>
      <c r="G709" s="322"/>
      <c r="H709" s="322"/>
      <c r="I709" s="322"/>
      <c r="J709" s="322"/>
      <c r="K709" s="322"/>
      <c r="L709" s="322"/>
    </row>
  </sheetData>
  <autoFilter ref="A4:Q684"/>
  <hyperlinks>
    <hyperlink ref="P167" r:id="rId1" display="https://www.ices.dk/sites/pub/Publication Reports/ICES Survey Protocols (SISP)/SISP7 BITS 2017.pdf)"/>
    <hyperlink ref="P170" r:id="rId2" display="https://www.ices.dk/sites/pub/Publication Reports/ICES Survey Protocols (SISP)/SISP7 BITS 2017.pdf)"/>
    <hyperlink ref="P173" r:id="rId3" display="https://www.ices.dk/sites/pub/Publication Reports/ICES Survey Protocols (SISP)/SISP7 BITS 2017.pdf)"/>
    <hyperlink ref="P176" r:id="rId4" display="https://www.ices.dk/sites/pub/Publication Reports/ICES Survey Protocols (SISP)/SISP7 BITS 2017.pdf)"/>
    <hyperlink ref="P179" r:id="rId5" display="https://www.ices.dk/sites/pub/Publication Reports/ICES Survey Protocols (SISP)/SISP7 BITS 2017.pdf)"/>
    <hyperlink ref="P182" r:id="rId6" display="https://www.ices.dk/sites/pub/Publication Reports/ICES Survey Protocols (SISP)/SISP7 BITS 2017.pdf)"/>
    <hyperlink ref="P185" r:id="rId7" display="https://www.ices.dk/sites/pub/Publication Reports/ICES Survey Protocols (SISP)/SISP7 BITS 2017.pdf)"/>
    <hyperlink ref="P188" r:id="rId8" display="https://www.ices.dk/sites/pub/Publication Reports/ICES Survey Protocols (SISP)/SISP7 BITS 2017.pdf)"/>
    <hyperlink ref="P191" r:id="rId9" display="https://www.ices.dk/sites/pub/Publication Reports/ICES Survey Protocols (SISP)/SISP7 BITS 2017.pdf)"/>
    <hyperlink ref="P194" r:id="rId10" display="https://www.ices.dk/sites/pub/Publication Reports/ICES Survey Protocols (SISP)/SISP7 BITS 2017.pdf)"/>
    <hyperlink ref="P277" r:id="rId11" display="https://www.ices.dk/sites/pub/Publication Reports/ICES Survey Protocols (SISP)/SISP7 BITS 2017.pdf)"/>
    <hyperlink ref="P280" r:id="rId12" display="https://www.ices.dk/sites/pub/Publication Reports/ICES Survey Protocols (SISP)/SISP7 BITS 2017.pdf)"/>
    <hyperlink ref="P283" r:id="rId13" display="https://www.ices.dk/sites/pub/Publication Reports/ICES Survey Protocols (SISP)/SISP7 BITS 2017.pdf)"/>
    <hyperlink ref="P286" r:id="rId14" display="https://www.ices.dk/sites/pub/Publication Reports/ICES Survey Protocols (SISP)/SISP7 BITS 2017.pdf)"/>
    <hyperlink ref="P289" r:id="rId15" display="https://www.ices.dk/sites/pub/Publication Reports/ICES Survey Protocols (SISP)/SISP7 BITS 2017.pdf)"/>
    <hyperlink ref="P436" r:id="rId16" display="https://www.ices.dk/sites/pub/Publication Reports/ICES Survey Protocols (SISP)/SISP7 BITS 2017.pdf)"/>
    <hyperlink ref="P438" r:id="rId17" display="https://www.ices.dk/sites/pub/Publication Reports/ICES Survey Protocols (SISP)/SISP7 BITS 2017.pdf)"/>
    <hyperlink ref="P440" r:id="rId18" display="https://www.ices.dk/sites/pub/Publication Reports/ICES Survey Protocols (SISP)/SISP7 BITS 2017.pdf)"/>
    <hyperlink ref="P442" r:id="rId19" display="https://www.ices.dk/sites/pub/Publication Reports/ICES Survey Protocols (SISP)/SISP7 BITS 2017.pdf)"/>
    <hyperlink ref="P444" r:id="rId20" display="https://www.ices.dk/sites/pub/Publication Reports/ICES Survey Protocols (SISP)/SISP7 BITS 2017.pdf)"/>
    <hyperlink ref="P477" r:id="rId21" display="https://www.ices.dk/sites/pub/Publication Reports/ICES Survey Protocols (SISP)/SISP7 BITS 2017.pdf)"/>
    <hyperlink ref="P480" r:id="rId22" display="https://www.ices.dk/sites/pub/Publication Reports/ICES Survey Protocols (SISP)/SISP7 BITS 2017.pdf)"/>
    <hyperlink ref="P483" r:id="rId23" display="https://www.ices.dk/sites/pub/Publication Reports/ICES Survey Protocols (SISP)/SISP7 BITS 2017.pdf)"/>
    <hyperlink ref="P486" r:id="rId24" display="https://www.ices.dk/sites/pub/Publication Reports/ICES Survey Protocols (SISP)/SISP7 BITS 2017.pdf)"/>
    <hyperlink ref="P489" r:id="rId25" display="https://www.ices.dk/sites/pub/Publication Reports/ICES Survey Protocols (SISP)/SISP7 BITS 2017.pdf)"/>
    <hyperlink ref="P72" r:id="rId26" display="https://www.ices.dk/sites/pub/Publication Reports/ICES Survey Protocols (SISP)/SISP7 BITS 2017.pdf)"/>
    <hyperlink ref="P75" r:id="rId27" display="https://www.ices.dk/sites/pub/Publication Reports/ICES Survey Protocols (SISP)/SISP7 BITS 2017.pdf)"/>
    <hyperlink ref="P78" r:id="rId28" display="https://www.ices.dk/sites/pub/Publication Reports/ICES Survey Protocols (SISP)/SISP7 BITS 2017.pdf)"/>
    <hyperlink ref="P81" r:id="rId29" display="https://www.ices.dk/sites/pub/Publication Reports/ICES Survey Protocols (SISP)/SISP7 BITS 2017.pdf)"/>
    <hyperlink ref="P84" r:id="rId30" display="https://www.ices.dk/sites/pub/Publication Reports/ICES Survey Protocols (SISP)/SISP7 BITS 2017.pdf)"/>
    <hyperlink ref="P563" r:id="rId31" display="https://www.ices.dk/sites/pub/Publication Reports/ICES Survey Protocols (SISP)/SISP7 BITS 2017.pdf)"/>
    <hyperlink ref="P567" r:id="rId32" display="https://www.ices.dk/sites/pub/Publication Reports/ICES Survey Protocols (SISP)/SISP7 BITS 2017.pdf)"/>
    <hyperlink ref="P571" r:id="rId33" display="https://www.ices.dk/sites/pub/Publication Reports/ICES Survey Protocols (SISP)/SISP7 BITS 2017.pdf)"/>
    <hyperlink ref="P575" r:id="rId34" display="https://www.ices.dk/sites/pub/Publication Reports/ICES Survey Protocols (SISP)/SISP7 BITS 2017.pdf)"/>
    <hyperlink ref="P579" r:id="rId35" display="https://www.ices.dk/sites/pub/Publication Reports/ICES Survey Protocols (SISP)/SISP7 BITS 2017.pdf)"/>
    <hyperlink ref="P56" r:id="rId36" display="https://www.ices.dk/sites/pub/Publication Reports/ICES Survey Protocols (SISP)/SISP7 BITS 2017.pdf)"/>
    <hyperlink ref="P58" r:id="rId37" display="https://www.ices.dk/sites/pub/Publication Reports/ICES Survey Protocols (SISP)/SISP7 BITS 2017.pdf)"/>
    <hyperlink ref="P60" r:id="rId38" display="https://www.ices.dk/sites/pub/Publication Reports/ICES Survey Protocols (SISP)/SISP7 BITS 2017.pdf)"/>
    <hyperlink ref="P62" r:id="rId39" display="https://www.ices.dk/sites/pub/Publication Reports/ICES Survey Protocols (SISP)/SISP7 BITS 2017.pdf)"/>
    <hyperlink ref="P64" r:id="rId40" display="https://www.ices.dk/sites/pub/Publication Reports/ICES Survey Protocols (SISP)/SISP7 BITS 2017.pdf)"/>
    <hyperlink ref="P447" r:id="rId41" display="https://www.ices.dk/sites/pub/Publication Reports/ICES Survey Protocols (SISP)/SISP7 BITS 2017.pdf)"/>
    <hyperlink ref="P450" r:id="rId42" display="https://www.ices.dk/sites/pub/Publication Reports/ICES Survey Protocols (SISP)/SISP7 BITS 2017.pdf)"/>
    <hyperlink ref="P453" r:id="rId43" display="https://www.ices.dk/sites/pub/Publication Reports/ICES Survey Protocols (SISP)/SISP7 BITS 2017.pdf)"/>
    <hyperlink ref="P456" r:id="rId44" display="https://www.ices.dk/sites/pub/Publication Reports/ICES Survey Protocols (SISP)/SISP7 BITS 2017.pdf)"/>
    <hyperlink ref="P459" r:id="rId45" display="https://www.ices.dk/sites/pub/Publication Reports/ICES Survey Protocols (SISP)/SISP7 BITS 2017.pdf)"/>
  </hyperlinks>
  <pageMargins left="0.7" right="0.7" top="0.75" bottom="0.75" header="0.3" footer="0.3"/>
  <pageSetup paperSize="9" scale="64" fitToHeight="0" orientation="landscape" r:id="rId4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A1:Y14"/>
  <sheetViews>
    <sheetView topLeftCell="N1" zoomScaleNormal="100" workbookViewId="0">
      <pane ySplit="4" topLeftCell="A5" activePane="bottomLeft" state="frozen"/>
      <selection pane="bottomLeft"/>
    </sheetView>
  </sheetViews>
  <sheetFormatPr defaultColWidth="8.90625" defaultRowHeight="12.5" x14ac:dyDescent="0.25"/>
  <cols>
    <col min="1" max="1" width="8.90625" style="17"/>
    <col min="2" max="2" width="12" style="17" customWidth="1"/>
    <col min="3" max="4" width="15.453125" style="17" customWidth="1"/>
    <col min="5" max="5" width="19.6328125" style="17" bestFit="1" customWidth="1"/>
    <col min="6" max="6" width="22" style="17" customWidth="1"/>
    <col min="7" max="7" width="18.453125" style="638" customWidth="1"/>
    <col min="8" max="8" width="18.453125" style="17" customWidth="1"/>
    <col min="9" max="10" width="16.08984375" style="17" customWidth="1"/>
    <col min="11" max="11" width="19.08984375" style="17" customWidth="1"/>
    <col min="12" max="12" width="38.36328125" style="17" customWidth="1"/>
    <col min="13" max="13" width="20" style="17" customWidth="1"/>
    <col min="14" max="15" width="19.08984375" style="639" customWidth="1"/>
    <col min="16" max="16" width="13.54296875" style="639" customWidth="1"/>
    <col min="17" max="24" width="19.08984375" style="639" customWidth="1"/>
    <col min="25" max="25" width="13.08984375" style="17" customWidth="1"/>
    <col min="26" max="16384" width="8.90625" style="17"/>
  </cols>
  <sheetData>
    <row r="1" spans="1:25" ht="13.5" thickBot="1" x14ac:dyDescent="0.3">
      <c r="A1" s="637" t="s">
        <v>59</v>
      </c>
      <c r="D1" s="5"/>
    </row>
    <row r="2" spans="1:25" ht="13" thickBot="1" x14ac:dyDescent="0.3">
      <c r="A2" s="444"/>
      <c r="B2" s="444"/>
      <c r="C2" s="444"/>
      <c r="D2" s="444"/>
      <c r="E2" s="444"/>
      <c r="F2" s="444"/>
      <c r="G2" s="444"/>
      <c r="H2" s="444"/>
      <c r="I2" s="444"/>
      <c r="J2" s="444"/>
      <c r="K2" s="444"/>
      <c r="L2" s="444"/>
      <c r="N2" s="640"/>
      <c r="O2" s="640"/>
      <c r="P2" s="640"/>
      <c r="Q2" s="640"/>
      <c r="R2" s="640"/>
      <c r="S2" s="640"/>
      <c r="T2" s="640"/>
      <c r="U2" s="640"/>
      <c r="V2" s="640"/>
      <c r="X2" s="641" t="s">
        <v>52</v>
      </c>
      <c r="Y2" s="239" t="s">
        <v>304</v>
      </c>
    </row>
    <row r="3" spans="1:25" ht="13.5" thickBot="1" x14ac:dyDescent="0.3">
      <c r="A3" s="642"/>
      <c r="B3" s="642"/>
      <c r="C3" s="642"/>
      <c r="D3" s="642"/>
      <c r="E3" s="642"/>
      <c r="F3" s="642"/>
      <c r="G3" s="642"/>
      <c r="H3" s="642"/>
      <c r="I3" s="642"/>
      <c r="J3" s="642"/>
      <c r="K3" s="642"/>
      <c r="L3" s="642"/>
      <c r="N3" s="643"/>
      <c r="O3" s="643"/>
      <c r="P3" s="643"/>
      <c r="Q3" s="643"/>
      <c r="R3" s="643"/>
      <c r="S3" s="643"/>
      <c r="T3" s="643"/>
      <c r="U3" s="643"/>
      <c r="V3" s="643"/>
      <c r="X3" s="644" t="s">
        <v>51</v>
      </c>
      <c r="Y3" s="645">
        <v>2020</v>
      </c>
    </row>
    <row r="4" spans="1:25" ht="65.5" thickBot="1" x14ac:dyDescent="0.3">
      <c r="A4" s="659" t="s">
        <v>0</v>
      </c>
      <c r="B4" s="659" t="s">
        <v>9</v>
      </c>
      <c r="C4" s="646" t="s">
        <v>60</v>
      </c>
      <c r="D4" s="647" t="s">
        <v>5</v>
      </c>
      <c r="E4" s="646" t="s">
        <v>6</v>
      </c>
      <c r="F4" s="646" t="s">
        <v>61</v>
      </c>
      <c r="G4" s="648" t="s">
        <v>62</v>
      </c>
      <c r="H4" s="646" t="s">
        <v>63</v>
      </c>
      <c r="I4" s="646" t="s">
        <v>64</v>
      </c>
      <c r="J4" s="646" t="s">
        <v>65</v>
      </c>
      <c r="K4" s="646" t="s">
        <v>66</v>
      </c>
      <c r="L4" s="646" t="s">
        <v>67</v>
      </c>
      <c r="M4" s="646" t="s">
        <v>4</v>
      </c>
      <c r="N4" s="153" t="s">
        <v>252</v>
      </c>
      <c r="O4" s="153" t="s">
        <v>253</v>
      </c>
      <c r="P4" s="153" t="s">
        <v>7</v>
      </c>
      <c r="Q4" s="153" t="s">
        <v>255</v>
      </c>
      <c r="R4" s="153" t="s">
        <v>254</v>
      </c>
      <c r="S4" s="153" t="s">
        <v>256</v>
      </c>
      <c r="T4" s="153" t="s">
        <v>68</v>
      </c>
      <c r="U4" s="153" t="s">
        <v>69</v>
      </c>
      <c r="V4" s="153" t="s">
        <v>284</v>
      </c>
      <c r="W4" s="153" t="s">
        <v>70</v>
      </c>
      <c r="X4" s="153" t="s">
        <v>71</v>
      </c>
      <c r="Y4" s="153" t="s">
        <v>285</v>
      </c>
    </row>
    <row r="5" spans="1:25" ht="38.25" customHeight="1" x14ac:dyDescent="0.25">
      <c r="A5" s="660" t="s">
        <v>306</v>
      </c>
      <c r="B5" s="661">
        <v>2020</v>
      </c>
      <c r="C5" s="649" t="s">
        <v>465</v>
      </c>
      <c r="D5" s="650" t="s">
        <v>450</v>
      </c>
      <c r="E5" s="650" t="s">
        <v>617</v>
      </c>
      <c r="F5" s="650" t="s">
        <v>310</v>
      </c>
      <c r="G5" s="650"/>
      <c r="H5" s="650" t="s">
        <v>357</v>
      </c>
      <c r="I5" s="650" t="s">
        <v>310</v>
      </c>
      <c r="J5" s="650" t="s">
        <v>310</v>
      </c>
      <c r="K5" s="650" t="s">
        <v>357</v>
      </c>
      <c r="L5" s="651" t="s">
        <v>1636</v>
      </c>
      <c r="M5" s="652"/>
      <c r="N5" s="653" t="s">
        <v>1636</v>
      </c>
      <c r="O5" s="654" t="s">
        <v>2040</v>
      </c>
      <c r="P5" s="654" t="s">
        <v>2041</v>
      </c>
      <c r="Q5" s="654" t="s">
        <v>310</v>
      </c>
      <c r="R5" s="654" t="s">
        <v>310</v>
      </c>
      <c r="S5" s="654" t="s">
        <v>357</v>
      </c>
      <c r="T5" s="653" t="s">
        <v>310</v>
      </c>
      <c r="U5" s="654" t="s">
        <v>310</v>
      </c>
      <c r="V5" s="654" t="s">
        <v>357</v>
      </c>
      <c r="W5" s="653" t="s">
        <v>310</v>
      </c>
      <c r="X5" s="653" t="s">
        <v>310</v>
      </c>
      <c r="Y5" s="653" t="s">
        <v>2042</v>
      </c>
    </row>
    <row r="6" spans="1:25" ht="50" x14ac:dyDescent="0.25">
      <c r="A6" s="660" t="s">
        <v>306</v>
      </c>
      <c r="B6" s="661">
        <v>2020</v>
      </c>
      <c r="C6" s="655" t="s">
        <v>2043</v>
      </c>
      <c r="D6" s="606" t="s">
        <v>450</v>
      </c>
      <c r="E6" s="606" t="s">
        <v>477</v>
      </c>
      <c r="F6" s="606" t="s">
        <v>310</v>
      </c>
      <c r="G6" s="650"/>
      <c r="H6" s="650" t="s">
        <v>357</v>
      </c>
      <c r="I6" s="650" t="s">
        <v>310</v>
      </c>
      <c r="J6" s="650" t="s">
        <v>310</v>
      </c>
      <c r="K6" s="650" t="s">
        <v>357</v>
      </c>
      <c r="L6" s="651" t="s">
        <v>1636</v>
      </c>
      <c r="M6" s="656"/>
      <c r="N6" s="653" t="s">
        <v>1636</v>
      </c>
      <c r="O6" s="654" t="s">
        <v>2040</v>
      </c>
      <c r="P6" s="654" t="s">
        <v>2041</v>
      </c>
      <c r="Q6" s="654" t="s">
        <v>310</v>
      </c>
      <c r="R6" s="654" t="s">
        <v>310</v>
      </c>
      <c r="S6" s="654" t="s">
        <v>357</v>
      </c>
      <c r="T6" s="653" t="s">
        <v>310</v>
      </c>
      <c r="U6" s="654" t="s">
        <v>310</v>
      </c>
      <c r="V6" s="654" t="s">
        <v>357</v>
      </c>
      <c r="W6" s="653" t="s">
        <v>310</v>
      </c>
      <c r="X6" s="653" t="s">
        <v>310</v>
      </c>
      <c r="Y6" s="653" t="s">
        <v>2042</v>
      </c>
    </row>
    <row r="7" spans="1:25" ht="37.5" x14ac:dyDescent="0.25">
      <c r="A7" s="660" t="s">
        <v>306</v>
      </c>
      <c r="B7" s="661">
        <v>2020</v>
      </c>
      <c r="C7" s="655" t="s">
        <v>465</v>
      </c>
      <c r="D7" s="606" t="s">
        <v>450</v>
      </c>
      <c r="E7" s="606" t="s">
        <v>2044</v>
      </c>
      <c r="F7" s="606" t="s">
        <v>310</v>
      </c>
      <c r="G7" s="650"/>
      <c r="H7" s="650" t="s">
        <v>357</v>
      </c>
      <c r="I7" s="650" t="s">
        <v>310</v>
      </c>
      <c r="J7" s="650" t="s">
        <v>357</v>
      </c>
      <c r="K7" s="650" t="s">
        <v>357</v>
      </c>
      <c r="L7" s="651" t="s">
        <v>1636</v>
      </c>
      <c r="M7" s="656"/>
      <c r="N7" s="653" t="s">
        <v>1636</v>
      </c>
      <c r="O7" s="654" t="s">
        <v>2040</v>
      </c>
      <c r="P7" s="654" t="s">
        <v>2041</v>
      </c>
      <c r="Q7" s="654" t="s">
        <v>310</v>
      </c>
      <c r="R7" s="654" t="s">
        <v>310</v>
      </c>
      <c r="S7" s="654" t="s">
        <v>357</v>
      </c>
      <c r="T7" s="653" t="s">
        <v>310</v>
      </c>
      <c r="U7" s="654" t="s">
        <v>310</v>
      </c>
      <c r="V7" s="654" t="s">
        <v>357</v>
      </c>
      <c r="W7" s="653" t="s">
        <v>310</v>
      </c>
      <c r="X7" s="653" t="s">
        <v>310</v>
      </c>
      <c r="Y7" s="653" t="s">
        <v>2042</v>
      </c>
    </row>
    <row r="8" spans="1:25" ht="37.5" x14ac:dyDescent="0.25">
      <c r="A8" s="660" t="s">
        <v>306</v>
      </c>
      <c r="B8" s="661">
        <v>2020</v>
      </c>
      <c r="C8" s="655" t="s">
        <v>465</v>
      </c>
      <c r="D8" s="606" t="s">
        <v>450</v>
      </c>
      <c r="E8" s="606" t="s">
        <v>933</v>
      </c>
      <c r="F8" s="606" t="s">
        <v>310</v>
      </c>
      <c r="G8" s="650"/>
      <c r="H8" s="650" t="s">
        <v>357</v>
      </c>
      <c r="I8" s="650" t="s">
        <v>310</v>
      </c>
      <c r="J8" s="650" t="s">
        <v>357</v>
      </c>
      <c r="K8" s="650" t="s">
        <v>357</v>
      </c>
      <c r="L8" s="651" t="s">
        <v>1636</v>
      </c>
      <c r="M8" s="656"/>
      <c r="N8" s="653" t="s">
        <v>1636</v>
      </c>
      <c r="O8" s="654" t="s">
        <v>2040</v>
      </c>
      <c r="P8" s="654" t="s">
        <v>2041</v>
      </c>
      <c r="Q8" s="654" t="s">
        <v>310</v>
      </c>
      <c r="R8" s="654" t="s">
        <v>310</v>
      </c>
      <c r="S8" s="654" t="s">
        <v>357</v>
      </c>
      <c r="T8" s="653" t="s">
        <v>310</v>
      </c>
      <c r="U8" s="654" t="s">
        <v>310</v>
      </c>
      <c r="V8" s="654" t="s">
        <v>357</v>
      </c>
      <c r="W8" s="653" t="s">
        <v>310</v>
      </c>
      <c r="X8" s="653" t="s">
        <v>310</v>
      </c>
      <c r="Y8" s="653" t="s">
        <v>2042</v>
      </c>
    </row>
    <row r="9" spans="1:25" ht="37.5" x14ac:dyDescent="0.25">
      <c r="A9" s="660" t="s">
        <v>306</v>
      </c>
      <c r="B9" s="661">
        <v>2020</v>
      </c>
      <c r="C9" s="655" t="s">
        <v>465</v>
      </c>
      <c r="D9" s="606" t="s">
        <v>450</v>
      </c>
      <c r="E9" s="657" t="s">
        <v>864</v>
      </c>
      <c r="F9" s="606" t="s">
        <v>310</v>
      </c>
      <c r="G9" s="650"/>
      <c r="H9" s="650" t="s">
        <v>357</v>
      </c>
      <c r="I9" s="650" t="s">
        <v>310</v>
      </c>
      <c r="J9" s="650" t="s">
        <v>357</v>
      </c>
      <c r="K9" s="650" t="s">
        <v>357</v>
      </c>
      <c r="L9" s="651" t="s">
        <v>1636</v>
      </c>
      <c r="M9" s="656"/>
      <c r="N9" s="653" t="s">
        <v>1636</v>
      </c>
      <c r="O9" s="654" t="s">
        <v>2040</v>
      </c>
      <c r="P9" s="654" t="s">
        <v>2041</v>
      </c>
      <c r="Q9" s="654" t="s">
        <v>310</v>
      </c>
      <c r="R9" s="654" t="s">
        <v>310</v>
      </c>
      <c r="S9" s="654" t="s">
        <v>357</v>
      </c>
      <c r="T9" s="653" t="s">
        <v>310</v>
      </c>
      <c r="U9" s="654" t="s">
        <v>310</v>
      </c>
      <c r="V9" s="654" t="s">
        <v>357</v>
      </c>
      <c r="W9" s="653" t="s">
        <v>310</v>
      </c>
      <c r="X9" s="653" t="s">
        <v>310</v>
      </c>
      <c r="Y9" s="653" t="s">
        <v>2042</v>
      </c>
    </row>
    <row r="10" spans="1:25" ht="37.5" x14ac:dyDescent="0.25">
      <c r="A10" s="660" t="s">
        <v>306</v>
      </c>
      <c r="B10" s="661">
        <v>2020</v>
      </c>
      <c r="C10" s="655" t="s">
        <v>465</v>
      </c>
      <c r="D10" s="606" t="s">
        <v>450</v>
      </c>
      <c r="E10" s="657" t="s">
        <v>585</v>
      </c>
      <c r="F10" s="606" t="s">
        <v>310</v>
      </c>
      <c r="G10" s="650"/>
      <c r="H10" s="650" t="s">
        <v>357</v>
      </c>
      <c r="I10" s="650" t="s">
        <v>310</v>
      </c>
      <c r="J10" s="650" t="s">
        <v>357</v>
      </c>
      <c r="K10" s="650" t="s">
        <v>357</v>
      </c>
      <c r="L10" s="651" t="s">
        <v>1636</v>
      </c>
      <c r="M10" s="656"/>
      <c r="N10" s="653" t="s">
        <v>1636</v>
      </c>
      <c r="O10" s="654" t="s">
        <v>2040</v>
      </c>
      <c r="P10" s="654" t="s">
        <v>2041</v>
      </c>
      <c r="Q10" s="654" t="s">
        <v>310</v>
      </c>
      <c r="R10" s="654" t="s">
        <v>310</v>
      </c>
      <c r="S10" s="654" t="s">
        <v>357</v>
      </c>
      <c r="T10" s="653" t="s">
        <v>310</v>
      </c>
      <c r="U10" s="654" t="s">
        <v>310</v>
      </c>
      <c r="V10" s="654" t="s">
        <v>357</v>
      </c>
      <c r="W10" s="653" t="s">
        <v>310</v>
      </c>
      <c r="X10" s="653" t="s">
        <v>310</v>
      </c>
      <c r="Y10" s="653" t="s">
        <v>2042</v>
      </c>
    </row>
    <row r="11" spans="1:25" ht="50" x14ac:dyDescent="0.25">
      <c r="A11" s="660" t="s">
        <v>306</v>
      </c>
      <c r="B11" s="661">
        <v>2020</v>
      </c>
      <c r="C11" s="655" t="s">
        <v>481</v>
      </c>
      <c r="D11" s="655" t="s">
        <v>450</v>
      </c>
      <c r="E11" s="655" t="s">
        <v>933</v>
      </c>
      <c r="F11" s="624" t="s">
        <v>310</v>
      </c>
      <c r="G11" s="651" t="s">
        <v>2045</v>
      </c>
      <c r="H11" s="650" t="s">
        <v>357</v>
      </c>
      <c r="I11" s="650" t="s">
        <v>310</v>
      </c>
      <c r="J11" s="650" t="s">
        <v>310</v>
      </c>
      <c r="K11" s="650" t="s">
        <v>310</v>
      </c>
      <c r="L11" s="651" t="s">
        <v>2046</v>
      </c>
      <c r="M11" s="624"/>
      <c r="N11" s="658" t="s">
        <v>2047</v>
      </c>
      <c r="O11" s="654" t="s">
        <v>2040</v>
      </c>
      <c r="P11" s="654" t="s">
        <v>2048</v>
      </c>
      <c r="Q11" s="654" t="s">
        <v>310</v>
      </c>
      <c r="R11" s="654" t="s">
        <v>310</v>
      </c>
      <c r="S11" s="654" t="s">
        <v>357</v>
      </c>
      <c r="T11" s="653" t="s">
        <v>310</v>
      </c>
      <c r="U11" s="654" t="s">
        <v>310</v>
      </c>
      <c r="V11" s="654" t="s">
        <v>357</v>
      </c>
      <c r="W11" s="653" t="s">
        <v>310</v>
      </c>
      <c r="X11" s="653" t="s">
        <v>310</v>
      </c>
      <c r="Y11" s="653" t="s">
        <v>2042</v>
      </c>
    </row>
    <row r="12" spans="1:25" ht="37.5" x14ac:dyDescent="0.25">
      <c r="A12" s="660" t="s">
        <v>306</v>
      </c>
      <c r="B12" s="661">
        <v>2020</v>
      </c>
      <c r="C12" s="655" t="s">
        <v>2049</v>
      </c>
      <c r="D12" s="655" t="s">
        <v>450</v>
      </c>
      <c r="E12" s="655" t="s">
        <v>938</v>
      </c>
      <c r="F12" s="624" t="s">
        <v>310</v>
      </c>
      <c r="G12" s="650"/>
      <c r="H12" s="650" t="s">
        <v>357</v>
      </c>
      <c r="I12" s="650" t="s">
        <v>310</v>
      </c>
      <c r="J12" s="650" t="s">
        <v>310</v>
      </c>
      <c r="K12" s="650" t="s">
        <v>357</v>
      </c>
      <c r="L12" s="651" t="s">
        <v>1645</v>
      </c>
      <c r="M12" s="624"/>
      <c r="N12" s="653" t="s">
        <v>1636</v>
      </c>
      <c r="O12" s="654" t="s">
        <v>2040</v>
      </c>
      <c r="P12" s="654" t="s">
        <v>2041</v>
      </c>
      <c r="Q12" s="654" t="s">
        <v>310</v>
      </c>
      <c r="R12" s="654" t="s">
        <v>310</v>
      </c>
      <c r="S12" s="654" t="s">
        <v>357</v>
      </c>
      <c r="T12" s="653" t="s">
        <v>310</v>
      </c>
      <c r="U12" s="654" t="s">
        <v>310</v>
      </c>
      <c r="V12" s="654" t="s">
        <v>357</v>
      </c>
      <c r="W12" s="653" t="s">
        <v>310</v>
      </c>
      <c r="X12" s="653" t="s">
        <v>310</v>
      </c>
      <c r="Y12" s="653" t="s">
        <v>2042</v>
      </c>
    </row>
    <row r="13" spans="1:25" ht="62.5" x14ac:dyDescent="0.25">
      <c r="A13" s="660" t="s">
        <v>306</v>
      </c>
      <c r="B13" s="661">
        <v>2020</v>
      </c>
      <c r="C13" s="655" t="s">
        <v>481</v>
      </c>
      <c r="D13" s="655" t="s">
        <v>450</v>
      </c>
      <c r="E13" s="655" t="s">
        <v>617</v>
      </c>
      <c r="F13" s="624" t="s">
        <v>310</v>
      </c>
      <c r="G13" s="650"/>
      <c r="H13" s="650" t="s">
        <v>357</v>
      </c>
      <c r="I13" s="650" t="s">
        <v>310</v>
      </c>
      <c r="J13" s="650" t="s">
        <v>310</v>
      </c>
      <c r="K13" s="650" t="s">
        <v>310</v>
      </c>
      <c r="L13" s="651" t="s">
        <v>2050</v>
      </c>
      <c r="M13" s="624"/>
      <c r="N13" s="658" t="s">
        <v>2051</v>
      </c>
      <c r="O13" s="654" t="s">
        <v>2040</v>
      </c>
      <c r="P13" s="654" t="s">
        <v>2048</v>
      </c>
      <c r="Q13" s="654" t="s">
        <v>310</v>
      </c>
      <c r="R13" s="654" t="s">
        <v>310</v>
      </c>
      <c r="S13" s="654" t="s">
        <v>357</v>
      </c>
      <c r="T13" s="653" t="s">
        <v>310</v>
      </c>
      <c r="U13" s="654" t="s">
        <v>310</v>
      </c>
      <c r="V13" s="654" t="s">
        <v>357</v>
      </c>
      <c r="W13" s="653" t="s">
        <v>310</v>
      </c>
      <c r="X13" s="653" t="s">
        <v>310</v>
      </c>
      <c r="Y13" s="653" t="s">
        <v>2042</v>
      </c>
    </row>
    <row r="14" spans="1:25" ht="37.5" x14ac:dyDescent="0.25">
      <c r="A14" s="660" t="s">
        <v>306</v>
      </c>
      <c r="B14" s="661">
        <v>2020</v>
      </c>
      <c r="C14" s="655" t="s">
        <v>2049</v>
      </c>
      <c r="D14" s="655" t="s">
        <v>450</v>
      </c>
      <c r="E14" s="655" t="s">
        <v>477</v>
      </c>
      <c r="F14" s="624" t="s">
        <v>310</v>
      </c>
      <c r="G14" s="650"/>
      <c r="H14" s="650" t="s">
        <v>357</v>
      </c>
      <c r="I14" s="650" t="s">
        <v>310</v>
      </c>
      <c r="J14" s="650" t="s">
        <v>310</v>
      </c>
      <c r="K14" s="650" t="s">
        <v>357</v>
      </c>
      <c r="L14" s="651" t="s">
        <v>2052</v>
      </c>
      <c r="M14" s="624"/>
      <c r="N14" s="653" t="s">
        <v>1636</v>
      </c>
      <c r="O14" s="654" t="s">
        <v>2040</v>
      </c>
      <c r="P14" s="654" t="s">
        <v>2041</v>
      </c>
      <c r="Q14" s="654" t="s">
        <v>310</v>
      </c>
      <c r="R14" s="654" t="s">
        <v>310</v>
      </c>
      <c r="S14" s="654" t="s">
        <v>357</v>
      </c>
      <c r="T14" s="653" t="s">
        <v>310</v>
      </c>
      <c r="U14" s="654" t="s">
        <v>310</v>
      </c>
      <c r="V14" s="654" t="s">
        <v>357</v>
      </c>
      <c r="W14" s="653" t="s">
        <v>310</v>
      </c>
      <c r="X14" s="653" t="s">
        <v>310</v>
      </c>
      <c r="Y14" s="653" t="s">
        <v>2042</v>
      </c>
    </row>
  </sheetData>
  <autoFilter ref="A4:Y4"/>
  <dataValidations count="1">
    <dataValidation type="textLength" showInputMessage="1" showErrorMessage="1" sqref="G11">
      <formula1>0</formula1>
      <formula2>150</formula2>
    </dataValidation>
  </dataValidations>
  <pageMargins left="0.7" right="0.7" top="0.75" bottom="0.75" header="0.3" footer="0.3"/>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pageSetUpPr fitToPage="1"/>
  </sheetPr>
  <dimension ref="A1:V21"/>
  <sheetViews>
    <sheetView topLeftCell="A3" zoomScaleNormal="100" workbookViewId="0">
      <pane ySplit="3" topLeftCell="A165" activePane="bottomLeft" state="frozen"/>
      <selection activeCell="A3" sqref="A3"/>
      <selection pane="bottomLeft" activeCell="E10" sqref="E10"/>
    </sheetView>
  </sheetViews>
  <sheetFormatPr defaultColWidth="8.6328125" defaultRowHeight="12.5" x14ac:dyDescent="0.25"/>
  <cols>
    <col min="1" max="1" width="9" style="447" customWidth="1"/>
    <col min="2" max="2" width="18.6328125" style="447" customWidth="1"/>
    <col min="3" max="3" width="15.54296875" style="447" customWidth="1"/>
    <col min="4" max="4" width="18.36328125" style="447" bestFit="1" customWidth="1"/>
    <col min="5" max="5" width="19.36328125" style="447" customWidth="1"/>
    <col min="6" max="6" width="15.6328125" style="447" customWidth="1"/>
    <col min="7" max="7" width="17" style="447" bestFit="1" customWidth="1"/>
    <col min="8" max="8" width="22" style="447" customWidth="1"/>
    <col min="9" max="9" width="20.36328125" style="447" customWidth="1"/>
    <col min="10" max="10" width="27.36328125" style="447" bestFit="1" customWidth="1"/>
    <col min="11" max="11" width="25.36328125" style="447" customWidth="1"/>
    <col min="12" max="12" width="17.36328125" style="447" customWidth="1"/>
    <col min="13" max="13" width="15.36328125" style="447" customWidth="1"/>
    <col min="14" max="14" width="17" style="447" customWidth="1"/>
    <col min="15" max="15" width="41.54296875" style="447" bestFit="1" customWidth="1"/>
    <col min="16" max="16" width="20.36328125" style="26" customWidth="1"/>
    <col min="17" max="17" width="16.6328125" style="26" customWidth="1"/>
    <col min="18" max="18" width="33.6328125" style="26" bestFit="1" customWidth="1"/>
    <col min="19" max="19" width="11.6328125" style="447" customWidth="1"/>
    <col min="20" max="20" width="18.36328125" style="447" customWidth="1"/>
    <col min="21" max="21" width="25.6328125" style="447" bestFit="1" customWidth="1"/>
    <col min="22" max="16384" width="8.6328125" style="447"/>
  </cols>
  <sheetData>
    <row r="1" spans="1:22" ht="13.5" thickBot="1" x14ac:dyDescent="0.35">
      <c r="A1" s="31" t="s">
        <v>179</v>
      </c>
      <c r="B1" s="27"/>
      <c r="C1" s="27"/>
      <c r="D1" s="27"/>
      <c r="E1" s="27"/>
      <c r="F1" s="27"/>
      <c r="G1" s="27"/>
      <c r="H1" s="27"/>
      <c r="I1" s="27"/>
      <c r="J1" s="29"/>
      <c r="K1" s="28"/>
      <c r="L1" s="28"/>
      <c r="M1" s="30"/>
      <c r="N1" s="30"/>
      <c r="O1" s="30"/>
      <c r="P1" s="30"/>
      <c r="Q1" s="30"/>
      <c r="R1" s="30"/>
      <c r="S1" s="30"/>
      <c r="T1" s="30"/>
      <c r="U1" s="27"/>
    </row>
    <row r="2" spans="1:22" ht="13" x14ac:dyDescent="0.25">
      <c r="A2" s="53"/>
      <c r="B2" s="444"/>
      <c r="C2" s="444"/>
      <c r="D2" s="444"/>
      <c r="E2" s="444"/>
      <c r="F2" s="444"/>
      <c r="G2" s="444"/>
      <c r="H2" s="444"/>
      <c r="I2" s="444"/>
      <c r="J2" s="444"/>
      <c r="K2" s="444"/>
      <c r="L2" s="444"/>
      <c r="M2" s="444"/>
      <c r="N2" s="444"/>
      <c r="O2" s="444"/>
      <c r="P2" s="444"/>
      <c r="Q2" s="444"/>
      <c r="R2" s="444"/>
      <c r="S2" s="378"/>
      <c r="T2" s="524" t="s">
        <v>52</v>
      </c>
      <c r="U2" s="523" t="s">
        <v>1659</v>
      </c>
    </row>
    <row r="3" spans="1:22" ht="16.25" customHeight="1" thickBot="1" x14ac:dyDescent="0.3">
      <c r="A3" s="448"/>
      <c r="B3" s="444"/>
      <c r="C3" s="444"/>
      <c r="D3" s="444"/>
      <c r="E3" s="444"/>
      <c r="F3" s="444"/>
      <c r="G3" s="444"/>
      <c r="H3" s="444"/>
      <c r="I3" s="444"/>
      <c r="J3" s="444"/>
      <c r="K3" s="444"/>
      <c r="L3" s="444"/>
      <c r="M3" s="444"/>
      <c r="N3" s="444"/>
      <c r="O3" s="444"/>
      <c r="P3" s="444"/>
      <c r="Q3" s="444"/>
      <c r="R3" s="444"/>
      <c r="S3" s="378"/>
      <c r="T3" s="525" t="s">
        <v>51</v>
      </c>
      <c r="U3" s="557">
        <v>2020</v>
      </c>
    </row>
    <row r="4" spans="1:22" s="221" customFormat="1" ht="59.25" customHeight="1" x14ac:dyDescent="0.25">
      <c r="A4" s="747" t="s">
        <v>0</v>
      </c>
      <c r="B4" s="749" t="s">
        <v>178</v>
      </c>
      <c r="C4" s="747" t="s">
        <v>177</v>
      </c>
      <c r="D4" s="749" t="s">
        <v>5</v>
      </c>
      <c r="E4" s="749" t="s">
        <v>6</v>
      </c>
      <c r="F4" s="747" t="s">
        <v>176</v>
      </c>
      <c r="G4" s="747" t="s">
        <v>62</v>
      </c>
      <c r="H4" s="749" t="s">
        <v>175</v>
      </c>
      <c r="I4" s="749" t="s">
        <v>174</v>
      </c>
      <c r="J4" s="753" t="s">
        <v>173</v>
      </c>
      <c r="K4" s="755" t="s">
        <v>172</v>
      </c>
      <c r="L4" s="755" t="s">
        <v>171</v>
      </c>
      <c r="M4" s="755" t="s">
        <v>170</v>
      </c>
      <c r="N4" s="755" t="s">
        <v>7</v>
      </c>
      <c r="O4" s="749" t="s">
        <v>4</v>
      </c>
      <c r="P4" s="752" t="s">
        <v>257</v>
      </c>
      <c r="Q4" s="739" t="s">
        <v>258</v>
      </c>
      <c r="R4" s="741" t="s">
        <v>169</v>
      </c>
      <c r="S4" s="743" t="s">
        <v>168</v>
      </c>
      <c r="T4" s="741" t="s">
        <v>167</v>
      </c>
      <c r="U4" s="745" t="s">
        <v>166</v>
      </c>
    </row>
    <row r="5" spans="1:22" ht="13" thickBot="1" x14ac:dyDescent="0.3">
      <c r="A5" s="748"/>
      <c r="B5" s="750"/>
      <c r="C5" s="748"/>
      <c r="D5" s="750"/>
      <c r="E5" s="750"/>
      <c r="F5" s="750"/>
      <c r="G5" s="748"/>
      <c r="H5" s="750"/>
      <c r="I5" s="750"/>
      <c r="J5" s="754"/>
      <c r="K5" s="754"/>
      <c r="L5" s="754"/>
      <c r="M5" s="754"/>
      <c r="N5" s="754"/>
      <c r="O5" s="751"/>
      <c r="P5" s="746"/>
      <c r="Q5" s="740"/>
      <c r="R5" s="742"/>
      <c r="S5" s="744"/>
      <c r="T5" s="742"/>
      <c r="U5" s="746"/>
    </row>
    <row r="6" spans="1:22" ht="25" x14ac:dyDescent="0.25">
      <c r="A6" s="537" t="s">
        <v>306</v>
      </c>
      <c r="B6" s="884" t="s">
        <v>1660</v>
      </c>
      <c r="C6" s="885" t="s">
        <v>1661</v>
      </c>
      <c r="D6" s="885" t="s">
        <v>359</v>
      </c>
      <c r="E6" s="885" t="s">
        <v>933</v>
      </c>
      <c r="F6" s="885" t="s">
        <v>310</v>
      </c>
      <c r="G6" s="885"/>
      <c r="H6" s="884" t="s">
        <v>1662</v>
      </c>
      <c r="I6" s="884" t="s">
        <v>1663</v>
      </c>
      <c r="J6" s="884" t="s">
        <v>1664</v>
      </c>
      <c r="K6" s="886" t="s">
        <v>1650</v>
      </c>
      <c r="L6" s="887" t="s">
        <v>1665</v>
      </c>
      <c r="M6" s="888">
        <v>0</v>
      </c>
      <c r="N6" s="885" t="s">
        <v>1666</v>
      </c>
      <c r="O6" s="901" t="s">
        <v>2076</v>
      </c>
      <c r="P6" s="889">
        <v>0</v>
      </c>
      <c r="Q6" s="558"/>
      <c r="R6" s="889"/>
      <c r="S6" s="889"/>
      <c r="T6" s="889"/>
      <c r="U6" s="905" t="s">
        <v>2080</v>
      </c>
    </row>
    <row r="7" spans="1:22" x14ac:dyDescent="0.25">
      <c r="A7" s="537" t="s">
        <v>306</v>
      </c>
      <c r="B7" s="884" t="s">
        <v>1660</v>
      </c>
      <c r="C7" s="885" t="s">
        <v>1661</v>
      </c>
      <c r="D7" s="885" t="s">
        <v>359</v>
      </c>
      <c r="E7" s="885" t="s">
        <v>933</v>
      </c>
      <c r="F7" s="885" t="s">
        <v>310</v>
      </c>
      <c r="G7" s="885"/>
      <c r="H7" s="884" t="s">
        <v>1667</v>
      </c>
      <c r="I7" s="884" t="s">
        <v>1663</v>
      </c>
      <c r="J7" s="884" t="s">
        <v>1664</v>
      </c>
      <c r="K7" s="886" t="s">
        <v>1650</v>
      </c>
      <c r="L7" s="887" t="s">
        <v>1665</v>
      </c>
      <c r="M7" s="888">
        <v>25</v>
      </c>
      <c r="N7" s="885" t="s">
        <v>1666</v>
      </c>
      <c r="O7" s="901" t="s">
        <v>2076</v>
      </c>
      <c r="P7" s="889">
        <v>30</v>
      </c>
      <c r="Q7" s="558">
        <f t="shared" ref="Q7:Q15" si="0">(100*(P7/M7))</f>
        <v>120</v>
      </c>
      <c r="R7" s="889"/>
      <c r="S7" s="889"/>
      <c r="T7" s="889"/>
      <c r="U7" s="904" t="s">
        <v>1668</v>
      </c>
    </row>
    <row r="8" spans="1:22" x14ac:dyDescent="0.25">
      <c r="A8" s="537" t="s">
        <v>306</v>
      </c>
      <c r="B8" s="884" t="s">
        <v>1660</v>
      </c>
      <c r="C8" s="885" t="s">
        <v>1661</v>
      </c>
      <c r="D8" s="885" t="s">
        <v>359</v>
      </c>
      <c r="E8" s="885" t="s">
        <v>933</v>
      </c>
      <c r="F8" s="885" t="s">
        <v>310</v>
      </c>
      <c r="G8" s="885"/>
      <c r="H8" s="884" t="s">
        <v>1669</v>
      </c>
      <c r="I8" s="884" t="s">
        <v>1663</v>
      </c>
      <c r="J8" s="884" t="s">
        <v>1664</v>
      </c>
      <c r="K8" s="886" t="s">
        <v>1650</v>
      </c>
      <c r="L8" s="887" t="s">
        <v>1665</v>
      </c>
      <c r="M8" s="888">
        <v>0</v>
      </c>
      <c r="N8" s="885" t="s">
        <v>1666</v>
      </c>
      <c r="O8" s="901" t="s">
        <v>2076</v>
      </c>
      <c r="P8" s="890">
        <v>0</v>
      </c>
      <c r="Q8" s="558"/>
      <c r="R8" s="889"/>
      <c r="S8" s="889"/>
      <c r="T8" s="889"/>
      <c r="U8" s="904" t="s">
        <v>2081</v>
      </c>
    </row>
    <row r="9" spans="1:22" ht="27" customHeight="1" x14ac:dyDescent="0.25">
      <c r="A9" s="537" t="s">
        <v>306</v>
      </c>
      <c r="B9" s="884" t="s">
        <v>1660</v>
      </c>
      <c r="C9" s="885" t="s">
        <v>1661</v>
      </c>
      <c r="D9" s="885" t="s">
        <v>359</v>
      </c>
      <c r="E9" s="885" t="s">
        <v>933</v>
      </c>
      <c r="F9" s="885" t="s">
        <v>310</v>
      </c>
      <c r="G9" s="885"/>
      <c r="H9" s="884" t="s">
        <v>1670</v>
      </c>
      <c r="I9" s="884" t="s">
        <v>1663</v>
      </c>
      <c r="J9" s="884" t="s">
        <v>1664</v>
      </c>
      <c r="K9" s="886" t="s">
        <v>1650</v>
      </c>
      <c r="L9" s="887" t="s">
        <v>1665</v>
      </c>
      <c r="M9" s="888">
        <v>0</v>
      </c>
      <c r="N9" s="885" t="s">
        <v>1666</v>
      </c>
      <c r="O9" s="901" t="s">
        <v>2076</v>
      </c>
      <c r="P9" s="890">
        <v>0</v>
      </c>
      <c r="Q9" s="558"/>
      <c r="R9" s="891"/>
      <c r="S9" s="889"/>
      <c r="T9" s="889"/>
      <c r="U9" s="903" t="s">
        <v>2082</v>
      </c>
    </row>
    <row r="10" spans="1:22" ht="100" x14ac:dyDescent="0.25">
      <c r="A10" s="537" t="s">
        <v>306</v>
      </c>
      <c r="B10" s="892" t="s">
        <v>1660</v>
      </c>
      <c r="C10" s="893" t="s">
        <v>1661</v>
      </c>
      <c r="D10" s="893" t="s">
        <v>359</v>
      </c>
      <c r="E10" s="893" t="s">
        <v>933</v>
      </c>
      <c r="F10" s="885" t="s">
        <v>310</v>
      </c>
      <c r="G10" s="893"/>
      <c r="H10" s="892" t="s">
        <v>1667</v>
      </c>
      <c r="I10" s="892" t="s">
        <v>1671</v>
      </c>
      <c r="J10" s="892" t="s">
        <v>1664</v>
      </c>
      <c r="K10" s="894" t="s">
        <v>1652</v>
      </c>
      <c r="L10" s="887" t="s">
        <v>1672</v>
      </c>
      <c r="M10" s="895">
        <v>0</v>
      </c>
      <c r="N10" s="893" t="s">
        <v>1673</v>
      </c>
      <c r="O10" s="902" t="s">
        <v>2077</v>
      </c>
      <c r="P10" s="889">
        <v>0</v>
      </c>
      <c r="Q10" s="558"/>
      <c r="R10" s="889"/>
      <c r="S10" s="889"/>
      <c r="T10" s="889"/>
      <c r="U10" s="681" t="s">
        <v>2083</v>
      </c>
      <c r="V10" s="682"/>
    </row>
    <row r="11" spans="1:22" ht="100" x14ac:dyDescent="0.25">
      <c r="A11" s="537" t="s">
        <v>306</v>
      </c>
      <c r="B11" s="892" t="s">
        <v>1660</v>
      </c>
      <c r="C11" s="893" t="s">
        <v>1661</v>
      </c>
      <c r="D11" s="893" t="s">
        <v>359</v>
      </c>
      <c r="E11" s="893" t="s">
        <v>933</v>
      </c>
      <c r="F11" s="885" t="s">
        <v>310</v>
      </c>
      <c r="G11" s="893"/>
      <c r="H11" s="892" t="s">
        <v>1667</v>
      </c>
      <c r="I11" s="892" t="s">
        <v>1674</v>
      </c>
      <c r="J11" s="892" t="s">
        <v>1664</v>
      </c>
      <c r="K11" s="894" t="s">
        <v>1650</v>
      </c>
      <c r="L11" s="887" t="s">
        <v>1675</v>
      </c>
      <c r="M11" s="895">
        <v>0</v>
      </c>
      <c r="N11" s="893" t="s">
        <v>1676</v>
      </c>
      <c r="O11" s="902" t="s">
        <v>2078</v>
      </c>
      <c r="P11" s="889"/>
      <c r="Q11" s="558"/>
      <c r="R11" s="889"/>
      <c r="S11" s="889"/>
      <c r="T11" s="889"/>
      <c r="U11" s="896" t="s">
        <v>2084</v>
      </c>
      <c r="V11" s="682"/>
    </row>
    <row r="12" spans="1:22" ht="75" x14ac:dyDescent="0.25">
      <c r="A12" s="537" t="s">
        <v>306</v>
      </c>
      <c r="B12" s="892" t="s">
        <v>1660</v>
      </c>
      <c r="C12" s="893" t="s">
        <v>1661</v>
      </c>
      <c r="D12" s="893" t="s">
        <v>359</v>
      </c>
      <c r="E12" s="893" t="s">
        <v>933</v>
      </c>
      <c r="F12" s="885" t="s">
        <v>310</v>
      </c>
      <c r="G12" s="893"/>
      <c r="H12" s="892" t="s">
        <v>1670</v>
      </c>
      <c r="I12" s="892" t="s">
        <v>1674</v>
      </c>
      <c r="J12" s="892" t="s">
        <v>1664</v>
      </c>
      <c r="K12" s="894" t="s">
        <v>1650</v>
      </c>
      <c r="L12" s="887" t="s">
        <v>1675</v>
      </c>
      <c r="M12" s="895">
        <v>350</v>
      </c>
      <c r="N12" s="893" t="s">
        <v>1676</v>
      </c>
      <c r="O12" s="902" t="s">
        <v>2078</v>
      </c>
      <c r="P12" s="889"/>
      <c r="Q12" s="558">
        <f t="shared" si="0"/>
        <v>0</v>
      </c>
      <c r="R12" s="889" t="s">
        <v>2085</v>
      </c>
      <c r="S12" s="889"/>
      <c r="T12" s="889"/>
      <c r="U12" s="896" t="s">
        <v>2064</v>
      </c>
      <c r="V12" s="682"/>
    </row>
    <row r="13" spans="1:22" ht="100" x14ac:dyDescent="0.25">
      <c r="A13" s="537" t="s">
        <v>306</v>
      </c>
      <c r="B13" s="892" t="s">
        <v>1660</v>
      </c>
      <c r="C13" s="893" t="s">
        <v>1661</v>
      </c>
      <c r="D13" s="893" t="s">
        <v>359</v>
      </c>
      <c r="E13" s="893" t="s">
        <v>933</v>
      </c>
      <c r="F13" s="885" t="s">
        <v>310</v>
      </c>
      <c r="G13" s="893"/>
      <c r="H13" s="892" t="s">
        <v>1662</v>
      </c>
      <c r="I13" s="892" t="s">
        <v>1674</v>
      </c>
      <c r="J13" s="892" t="s">
        <v>1664</v>
      </c>
      <c r="K13" s="894" t="s">
        <v>1650</v>
      </c>
      <c r="L13" s="887" t="s">
        <v>1675</v>
      </c>
      <c r="M13" s="895">
        <v>0</v>
      </c>
      <c r="N13" s="893" t="s">
        <v>1676</v>
      </c>
      <c r="O13" s="902" t="s">
        <v>2079</v>
      </c>
      <c r="P13" s="889">
        <v>0</v>
      </c>
      <c r="Q13" s="558"/>
      <c r="R13" s="889"/>
      <c r="S13" s="889"/>
      <c r="T13" s="889"/>
      <c r="U13" s="896" t="s">
        <v>2086</v>
      </c>
      <c r="V13" s="682"/>
    </row>
    <row r="14" spans="1:22" ht="87.5" x14ac:dyDescent="0.25">
      <c r="A14" s="537" t="s">
        <v>306</v>
      </c>
      <c r="B14" s="892" t="s">
        <v>1660</v>
      </c>
      <c r="C14" s="893" t="s">
        <v>1661</v>
      </c>
      <c r="D14" s="893" t="s">
        <v>359</v>
      </c>
      <c r="E14" s="893" t="s">
        <v>933</v>
      </c>
      <c r="F14" s="885" t="s">
        <v>310</v>
      </c>
      <c r="G14" s="893"/>
      <c r="H14" s="894" t="s">
        <v>1669</v>
      </c>
      <c r="I14" s="892" t="s">
        <v>1674</v>
      </c>
      <c r="J14" s="892" t="s">
        <v>1664</v>
      </c>
      <c r="K14" s="894" t="s">
        <v>1650</v>
      </c>
      <c r="L14" s="887" t="s">
        <v>1675</v>
      </c>
      <c r="M14" s="895">
        <v>500</v>
      </c>
      <c r="N14" s="893" t="s">
        <v>1676</v>
      </c>
      <c r="O14" s="902" t="s">
        <v>2078</v>
      </c>
      <c r="P14" s="889">
        <v>0</v>
      </c>
      <c r="Q14" s="558">
        <f t="shared" si="0"/>
        <v>0</v>
      </c>
      <c r="R14" s="889" t="s">
        <v>2085</v>
      </c>
      <c r="S14" s="889"/>
      <c r="T14" s="889"/>
      <c r="U14" s="896" t="s">
        <v>2065</v>
      </c>
      <c r="V14" s="682"/>
    </row>
    <row r="15" spans="1:22" ht="75" x14ac:dyDescent="0.25">
      <c r="A15" s="537" t="s">
        <v>306</v>
      </c>
      <c r="B15" s="892" t="s">
        <v>1660</v>
      </c>
      <c r="C15" s="893" t="s">
        <v>1661</v>
      </c>
      <c r="D15" s="893" t="s">
        <v>359</v>
      </c>
      <c r="E15" s="559" t="s">
        <v>477</v>
      </c>
      <c r="F15" s="885" t="s">
        <v>310</v>
      </c>
      <c r="G15" s="893"/>
      <c r="H15" s="892" t="s">
        <v>1677</v>
      </c>
      <c r="I15" s="892" t="s">
        <v>1678</v>
      </c>
      <c r="J15" s="892" t="s">
        <v>1664</v>
      </c>
      <c r="K15" s="894" t="s">
        <v>1652</v>
      </c>
      <c r="L15" s="887" t="s">
        <v>1675</v>
      </c>
      <c r="M15" s="895">
        <v>200</v>
      </c>
      <c r="N15" s="893" t="s">
        <v>1679</v>
      </c>
      <c r="O15" s="902" t="s">
        <v>1680</v>
      </c>
      <c r="P15" s="889">
        <v>70</v>
      </c>
      <c r="Q15" s="558">
        <f t="shared" si="0"/>
        <v>35</v>
      </c>
      <c r="R15" s="891" t="s">
        <v>1681</v>
      </c>
      <c r="S15" s="891"/>
      <c r="T15" s="891"/>
      <c r="U15" s="896" t="s">
        <v>2066</v>
      </c>
      <c r="V15" s="682"/>
    </row>
    <row r="16" spans="1:22" x14ac:dyDescent="0.25">
      <c r="A16" s="537" t="s">
        <v>306</v>
      </c>
      <c r="B16" s="892" t="s">
        <v>1660</v>
      </c>
      <c r="C16" s="893" t="s">
        <v>1661</v>
      </c>
      <c r="D16" s="893" t="s">
        <v>359</v>
      </c>
      <c r="E16" s="559" t="s">
        <v>477</v>
      </c>
      <c r="F16" s="885" t="s">
        <v>310</v>
      </c>
      <c r="G16" s="897"/>
      <c r="H16" s="894" t="s">
        <v>1670</v>
      </c>
      <c r="I16" s="892" t="s">
        <v>1678</v>
      </c>
      <c r="J16" s="892" t="s">
        <v>1683</v>
      </c>
      <c r="K16" s="894" t="s">
        <v>1655</v>
      </c>
      <c r="L16" s="887" t="s">
        <v>1684</v>
      </c>
      <c r="M16" s="895">
        <v>100</v>
      </c>
      <c r="N16" s="893" t="s">
        <v>1679</v>
      </c>
      <c r="O16" s="902" t="s">
        <v>1685</v>
      </c>
      <c r="P16" s="889">
        <v>134</v>
      </c>
      <c r="Q16" s="558">
        <f>(100*(P16/M16))</f>
        <v>134</v>
      </c>
      <c r="R16" s="891"/>
      <c r="S16" s="891"/>
      <c r="T16" s="891"/>
      <c r="U16" s="898" t="s">
        <v>1682</v>
      </c>
      <c r="V16" s="682"/>
    </row>
    <row r="17" spans="1:22" ht="76" x14ac:dyDescent="0.35">
      <c r="A17" s="537" t="s">
        <v>306</v>
      </c>
      <c r="B17" s="892" t="s">
        <v>1660</v>
      </c>
      <c r="C17" s="893" t="s">
        <v>1661</v>
      </c>
      <c r="D17" s="893" t="s">
        <v>359</v>
      </c>
      <c r="E17" s="559" t="s">
        <v>477</v>
      </c>
      <c r="F17" s="885" t="s">
        <v>310</v>
      </c>
      <c r="G17" s="897"/>
      <c r="H17" s="894" t="s">
        <v>1686</v>
      </c>
      <c r="I17" s="894" t="s">
        <v>1678</v>
      </c>
      <c r="J17" s="895" t="s">
        <v>1664</v>
      </c>
      <c r="K17" s="887" t="s">
        <v>1652</v>
      </c>
      <c r="L17" s="887" t="s">
        <v>1675</v>
      </c>
      <c r="M17" s="895">
        <v>200</v>
      </c>
      <c r="N17" s="893" t="s">
        <v>1679</v>
      </c>
      <c r="O17" s="902" t="s">
        <v>1687</v>
      </c>
      <c r="P17" s="899">
        <v>184</v>
      </c>
      <c r="Q17" s="558">
        <v>71</v>
      </c>
      <c r="R17" s="891"/>
      <c r="S17" s="891"/>
      <c r="T17" s="891"/>
      <c r="U17" s="896" t="s">
        <v>2066</v>
      </c>
      <c r="V17" s="682"/>
    </row>
    <row r="18" spans="1:22" ht="14.5" x14ac:dyDescent="0.35">
      <c r="A18" s="537" t="s">
        <v>306</v>
      </c>
      <c r="B18" s="892" t="s">
        <v>1660</v>
      </c>
      <c r="C18" s="893" t="s">
        <v>1661</v>
      </c>
      <c r="D18" s="893" t="s">
        <v>359</v>
      </c>
      <c r="E18" s="559" t="s">
        <v>477</v>
      </c>
      <c r="F18" s="885" t="s">
        <v>310</v>
      </c>
      <c r="G18" s="897"/>
      <c r="H18" s="894" t="s">
        <v>1688</v>
      </c>
      <c r="I18" s="894" t="s">
        <v>1689</v>
      </c>
      <c r="J18" s="895" t="s">
        <v>1664</v>
      </c>
      <c r="K18" s="887" t="s">
        <v>1652</v>
      </c>
      <c r="L18" s="887" t="s">
        <v>1690</v>
      </c>
      <c r="M18" s="895">
        <v>500</v>
      </c>
      <c r="N18" s="893" t="s">
        <v>1679</v>
      </c>
      <c r="O18" s="902" t="s">
        <v>1691</v>
      </c>
      <c r="P18" s="899">
        <v>1132</v>
      </c>
      <c r="Q18" s="558">
        <f t="shared" ref="Q18" si="1">(100*(P18/M18))</f>
        <v>226.39999999999998</v>
      </c>
      <c r="R18" s="891"/>
      <c r="S18" s="891"/>
      <c r="T18" s="891"/>
      <c r="U18" s="898" t="s">
        <v>1682</v>
      </c>
      <c r="V18" s="682"/>
    </row>
    <row r="19" spans="1:22" ht="76" x14ac:dyDescent="0.35">
      <c r="A19" s="537" t="s">
        <v>306</v>
      </c>
      <c r="B19" s="892" t="s">
        <v>1660</v>
      </c>
      <c r="C19" s="893" t="s">
        <v>1661</v>
      </c>
      <c r="D19" s="893" t="s">
        <v>359</v>
      </c>
      <c r="E19" s="559" t="s">
        <v>477</v>
      </c>
      <c r="F19" s="885" t="s">
        <v>310</v>
      </c>
      <c r="G19" s="897"/>
      <c r="H19" s="892" t="s">
        <v>1677</v>
      </c>
      <c r="I19" s="894" t="s">
        <v>1689</v>
      </c>
      <c r="J19" s="895" t="s">
        <v>1664</v>
      </c>
      <c r="K19" s="887" t="s">
        <v>1652</v>
      </c>
      <c r="L19" s="887" t="s">
        <v>1692</v>
      </c>
      <c r="M19" s="900" t="s">
        <v>2068</v>
      </c>
      <c r="N19" s="893" t="s">
        <v>1679</v>
      </c>
      <c r="O19" s="902" t="s">
        <v>1691</v>
      </c>
      <c r="P19" s="899">
        <v>28</v>
      </c>
      <c r="Q19" s="558">
        <v>72</v>
      </c>
      <c r="R19" s="891"/>
      <c r="S19" s="891"/>
      <c r="T19" s="891"/>
      <c r="U19" s="896" t="s">
        <v>2067</v>
      </c>
      <c r="V19" s="683"/>
    </row>
    <row r="20" spans="1:22" x14ac:dyDescent="0.25">
      <c r="A20" s="537" t="s">
        <v>306</v>
      </c>
      <c r="B20" s="892" t="s">
        <v>1660</v>
      </c>
      <c r="C20" s="893" t="s">
        <v>1661</v>
      </c>
      <c r="D20" s="893" t="s">
        <v>359</v>
      </c>
      <c r="E20" s="559" t="s">
        <v>477</v>
      </c>
      <c r="F20" s="885" t="s">
        <v>310</v>
      </c>
      <c r="G20" s="897"/>
      <c r="H20" s="894" t="s">
        <v>1693</v>
      </c>
      <c r="I20" s="894" t="s">
        <v>1689</v>
      </c>
      <c r="J20" s="895" t="s">
        <v>1664</v>
      </c>
      <c r="K20" s="887" t="s">
        <v>1650</v>
      </c>
      <c r="L20" s="887" t="s">
        <v>1665</v>
      </c>
      <c r="M20" s="895">
        <v>3</v>
      </c>
      <c r="N20" s="893" t="s">
        <v>1679</v>
      </c>
      <c r="O20" s="902" t="s">
        <v>1691</v>
      </c>
      <c r="P20" s="889">
        <v>3</v>
      </c>
      <c r="Q20" s="558">
        <f t="shared" ref="Q20" si="2">(100*(P20/M20))</f>
        <v>100</v>
      </c>
      <c r="R20" s="891"/>
      <c r="S20" s="891"/>
      <c r="T20" s="891"/>
      <c r="U20" s="898" t="s">
        <v>1682</v>
      </c>
      <c r="V20" s="682"/>
    </row>
    <row r="21" spans="1:22" ht="13" x14ac:dyDescent="0.3">
      <c r="A21" s="537" t="s">
        <v>306</v>
      </c>
      <c r="B21" s="892" t="s">
        <v>1660</v>
      </c>
      <c r="C21" s="893" t="s">
        <v>1661</v>
      </c>
      <c r="D21" s="893" t="s">
        <v>359</v>
      </c>
      <c r="E21" s="559" t="s">
        <v>477</v>
      </c>
      <c r="F21" s="885" t="s">
        <v>310</v>
      </c>
      <c r="G21" s="897"/>
      <c r="H21" s="560" t="s">
        <v>1694</v>
      </c>
      <c r="I21" s="894" t="s">
        <v>1689</v>
      </c>
      <c r="J21" s="895" t="s">
        <v>1664</v>
      </c>
      <c r="K21" s="887" t="s">
        <v>1650</v>
      </c>
      <c r="L21" s="887" t="s">
        <v>1665</v>
      </c>
      <c r="M21" s="895">
        <v>7</v>
      </c>
      <c r="N21" s="893" t="s">
        <v>1679</v>
      </c>
      <c r="O21" s="902" t="s">
        <v>1691</v>
      </c>
      <c r="P21" s="889">
        <v>7</v>
      </c>
      <c r="Q21" s="558">
        <v>73</v>
      </c>
      <c r="R21" s="891"/>
      <c r="S21" s="891"/>
      <c r="T21" s="891"/>
      <c r="U21" s="898" t="s">
        <v>1682</v>
      </c>
    </row>
  </sheetData>
  <autoFilter ref="A4:U5"/>
  <mergeCells count="21">
    <mergeCell ref="F4:F5"/>
    <mergeCell ref="A4:A5"/>
    <mergeCell ref="B4:B5"/>
    <mergeCell ref="C4:C5"/>
    <mergeCell ref="D4:D5"/>
    <mergeCell ref="E4:E5"/>
    <mergeCell ref="G4:G5"/>
    <mergeCell ref="H4:H5"/>
    <mergeCell ref="O4:O5"/>
    <mergeCell ref="I4:I5"/>
    <mergeCell ref="P4:P5"/>
    <mergeCell ref="J4:J5"/>
    <mergeCell ref="K4:K5"/>
    <mergeCell ref="L4:L5"/>
    <mergeCell ref="M4:M5"/>
    <mergeCell ref="N4:N5"/>
    <mergeCell ref="Q4:Q5"/>
    <mergeCell ref="R4:R5"/>
    <mergeCell ref="S4:S5"/>
    <mergeCell ref="T4:T5"/>
    <mergeCell ref="U4:U5"/>
  </mergeCells>
  <pageMargins left="0.7" right="0.7" top="0.75" bottom="0.75" header="0.3" footer="0.3"/>
  <pageSetup paperSize="9" scale="3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'C:\Users\joeg\Desktop\[Copy of WP_tables JSV.xlsm]Drop-down list'!#REF!</xm:f>
          </x14:formula1>
          <xm:sqref>A6:A21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filterMode="1">
    <tabColor rgb="FF92D050"/>
    <pageSetUpPr fitToPage="1"/>
  </sheetPr>
  <dimension ref="A1:W348"/>
  <sheetViews>
    <sheetView zoomScaleNormal="100" zoomScaleSheetLayoutView="100" workbookViewId="0">
      <pane ySplit="6" topLeftCell="A22" activePane="bottomLeft" state="frozen"/>
      <selection pane="bottomLeft" activeCell="G2" sqref="G2"/>
    </sheetView>
  </sheetViews>
  <sheetFormatPr defaultColWidth="8.6328125" defaultRowHeight="12.5" x14ac:dyDescent="0.25"/>
  <cols>
    <col min="1" max="1" width="8.6328125" style="3"/>
    <col min="2" max="2" width="26.453125" style="74" customWidth="1"/>
    <col min="3" max="3" width="18.36328125" style="75" customWidth="1"/>
    <col min="4" max="4" width="10.453125" style="3" customWidth="1"/>
    <col min="5" max="5" width="15.54296875" style="3" customWidth="1"/>
    <col min="6" max="6" width="13.6328125" style="74" customWidth="1"/>
    <col min="7" max="7" width="20.6328125" style="24" customWidth="1"/>
    <col min="8" max="8" width="19.453125" style="24" customWidth="1"/>
    <col min="9" max="9" width="17.54296875" style="24" customWidth="1"/>
    <col min="10" max="10" width="34.36328125" style="75" customWidth="1"/>
    <col min="11" max="11" width="19.54296875" style="24" customWidth="1"/>
    <col min="12" max="12" width="16.54296875" style="52" customWidth="1"/>
    <col min="13" max="13" width="26.453125" style="52" customWidth="1"/>
    <col min="14" max="14" width="33.6328125" style="52" customWidth="1"/>
    <col min="15" max="15" width="36.90625" style="570" customWidth="1"/>
    <col min="16" max="16" width="13.453125" style="52" customWidth="1"/>
    <col min="17" max="21" width="14.54296875" style="52" customWidth="1"/>
    <col min="22" max="22" width="18.6328125" style="52" customWidth="1"/>
    <col min="23" max="23" width="45.36328125" style="570" customWidth="1"/>
    <col min="24" max="24" width="20.6328125" style="1" customWidth="1"/>
    <col min="25" max="16384" width="8.6328125" style="1"/>
  </cols>
  <sheetData>
    <row r="1" spans="1:23" ht="16" thickBot="1" x14ac:dyDescent="0.3">
      <c r="A1" s="32" t="s">
        <v>259</v>
      </c>
      <c r="B1" s="42"/>
      <c r="C1" s="52"/>
      <c r="D1" s="52"/>
      <c r="E1" s="52"/>
      <c r="F1" s="570"/>
      <c r="G1" s="52"/>
      <c r="H1" s="52"/>
      <c r="I1" s="52"/>
      <c r="J1" s="570"/>
      <c r="K1" s="52"/>
    </row>
    <row r="2" spans="1:23" s="33" customFormat="1" ht="15.5" x14ac:dyDescent="0.35">
      <c r="A2" s="96"/>
      <c r="B2" s="96"/>
      <c r="C2" s="96"/>
      <c r="D2" s="96"/>
      <c r="E2" s="96"/>
      <c r="F2" s="574"/>
      <c r="G2" s="96"/>
      <c r="H2" s="96"/>
      <c r="I2" s="96"/>
      <c r="J2" s="574"/>
      <c r="K2" s="96"/>
      <c r="L2" s="96"/>
      <c r="M2" s="96"/>
      <c r="N2" s="96"/>
      <c r="O2" s="574"/>
      <c r="P2" s="96"/>
      <c r="Q2" s="96"/>
      <c r="R2" s="96"/>
      <c r="S2" s="96"/>
      <c r="T2" s="96"/>
      <c r="U2" s="96"/>
      <c r="V2" s="100" t="s">
        <v>52</v>
      </c>
      <c r="W2" s="571" t="s">
        <v>304</v>
      </c>
    </row>
    <row r="3" spans="1:23" ht="16" thickBot="1" x14ac:dyDescent="0.4">
      <c r="A3" s="97"/>
      <c r="B3" s="97"/>
      <c r="C3" s="97"/>
      <c r="D3" s="97"/>
      <c r="E3" s="97"/>
      <c r="F3" s="575"/>
      <c r="G3" s="97"/>
      <c r="H3" s="97"/>
      <c r="I3" s="97"/>
      <c r="J3" s="575"/>
      <c r="K3" s="97"/>
      <c r="L3" s="97"/>
      <c r="M3" s="97"/>
      <c r="N3" s="97"/>
      <c r="O3" s="575"/>
      <c r="P3" s="97"/>
      <c r="Q3" s="97"/>
      <c r="R3" s="97"/>
      <c r="S3" s="97"/>
      <c r="T3" s="97"/>
      <c r="U3" s="97"/>
      <c r="V3" s="102" t="s">
        <v>51</v>
      </c>
      <c r="W3" s="572">
        <v>2020</v>
      </c>
    </row>
    <row r="4" spans="1:23" ht="16" thickBot="1" x14ac:dyDescent="0.4">
      <c r="A4" s="97"/>
      <c r="B4" s="97"/>
      <c r="C4" s="97"/>
      <c r="D4" s="97"/>
      <c r="E4" s="97"/>
      <c r="F4" s="575"/>
      <c r="G4" s="97"/>
      <c r="H4" s="97"/>
      <c r="I4" s="97"/>
      <c r="J4" s="575"/>
      <c r="K4" s="97"/>
      <c r="L4" s="97"/>
      <c r="M4" s="97"/>
      <c r="N4" s="146"/>
      <c r="O4" s="575"/>
      <c r="P4" s="756" t="s">
        <v>271</v>
      </c>
      <c r="Q4" s="757"/>
      <c r="R4" s="757"/>
      <c r="S4" s="757"/>
      <c r="T4" s="758"/>
      <c r="U4" s="155"/>
      <c r="V4" s="155"/>
      <c r="W4" s="572"/>
    </row>
    <row r="5" spans="1:23" s="569" customFormat="1" ht="41" customHeight="1" thickBot="1" x14ac:dyDescent="0.3">
      <c r="A5" s="759" t="s">
        <v>0</v>
      </c>
      <c r="B5" s="761" t="s">
        <v>180</v>
      </c>
      <c r="C5" s="760" t="s">
        <v>1</v>
      </c>
      <c r="D5" s="760" t="s">
        <v>5</v>
      </c>
      <c r="E5" s="764" t="s">
        <v>181</v>
      </c>
      <c r="F5" s="766" t="s">
        <v>182</v>
      </c>
      <c r="G5" s="768" t="s">
        <v>183</v>
      </c>
      <c r="H5" s="766" t="s">
        <v>184</v>
      </c>
      <c r="I5" s="766" t="s">
        <v>185</v>
      </c>
      <c r="J5" s="766" t="s">
        <v>4</v>
      </c>
      <c r="K5" s="769" t="s">
        <v>286</v>
      </c>
      <c r="L5" s="769" t="s">
        <v>287</v>
      </c>
      <c r="M5" s="769" t="s">
        <v>272</v>
      </c>
      <c r="N5" s="769" t="s">
        <v>273</v>
      </c>
      <c r="O5" s="771" t="s">
        <v>288</v>
      </c>
      <c r="P5" s="771" t="s">
        <v>274</v>
      </c>
      <c r="Q5" s="771" t="s">
        <v>275</v>
      </c>
      <c r="R5" s="771" t="s">
        <v>276</v>
      </c>
      <c r="S5" s="771" t="s">
        <v>277</v>
      </c>
      <c r="T5" s="771" t="s">
        <v>278</v>
      </c>
      <c r="U5" s="773" t="s">
        <v>187</v>
      </c>
      <c r="V5" s="773" t="s">
        <v>188</v>
      </c>
      <c r="W5" s="773" t="s">
        <v>166</v>
      </c>
    </row>
    <row r="6" spans="1:23" s="569" customFormat="1" ht="41" hidden="1" customHeight="1" thickBot="1" x14ac:dyDescent="0.3">
      <c r="A6" s="760"/>
      <c r="B6" s="762"/>
      <c r="C6" s="763"/>
      <c r="D6" s="763"/>
      <c r="E6" s="765"/>
      <c r="F6" s="767"/>
      <c r="G6" s="761"/>
      <c r="H6" s="767"/>
      <c r="I6" s="767"/>
      <c r="J6" s="767"/>
      <c r="K6" s="770"/>
      <c r="L6" s="770"/>
      <c r="M6" s="770"/>
      <c r="N6" s="770"/>
      <c r="O6" s="772"/>
      <c r="P6" s="772"/>
      <c r="Q6" s="772"/>
      <c r="R6" s="772"/>
      <c r="S6" s="772"/>
      <c r="T6" s="772"/>
      <c r="U6" s="774"/>
      <c r="V6" s="774"/>
      <c r="W6" s="774"/>
    </row>
    <row r="7" spans="1:23" s="37" customFormat="1" ht="63" hidden="1" thickBot="1" x14ac:dyDescent="0.3">
      <c r="A7" s="148" t="s">
        <v>306</v>
      </c>
      <c r="B7" s="34">
        <v>2020</v>
      </c>
      <c r="C7" s="35" t="s">
        <v>1625</v>
      </c>
      <c r="D7" s="36" t="s">
        <v>1124</v>
      </c>
      <c r="E7" s="147" t="s">
        <v>1072</v>
      </c>
      <c r="F7" s="614" t="s">
        <v>1621</v>
      </c>
      <c r="G7" s="149" t="s">
        <v>1758</v>
      </c>
      <c r="H7" s="149" t="s">
        <v>1737</v>
      </c>
      <c r="I7" s="149" t="s">
        <v>1738</v>
      </c>
      <c r="J7" s="577" t="s">
        <v>1759</v>
      </c>
      <c r="K7" s="160">
        <v>834</v>
      </c>
      <c r="L7" s="156">
        <v>24</v>
      </c>
      <c r="M7" s="156">
        <v>24</v>
      </c>
      <c r="N7" s="156" t="s">
        <v>357</v>
      </c>
      <c r="O7" s="576" t="s">
        <v>1740</v>
      </c>
      <c r="P7" s="237" t="s">
        <v>310</v>
      </c>
      <c r="Q7" s="238" t="s">
        <v>357</v>
      </c>
      <c r="R7" s="238" t="s">
        <v>357</v>
      </c>
      <c r="S7" s="238" t="s">
        <v>357</v>
      </c>
      <c r="T7" s="238" t="s">
        <v>357</v>
      </c>
      <c r="U7" s="156" t="s">
        <v>310</v>
      </c>
      <c r="V7" s="157" t="s">
        <v>310</v>
      </c>
      <c r="W7" s="573" t="s">
        <v>1760</v>
      </c>
    </row>
    <row r="8" spans="1:23" s="37" customFormat="1" ht="63" hidden="1" thickBot="1" x14ac:dyDescent="0.3">
      <c r="A8" s="38" t="s">
        <v>306</v>
      </c>
      <c r="B8" s="39">
        <v>2020</v>
      </c>
      <c r="C8" s="40" t="s">
        <v>1625</v>
      </c>
      <c r="D8" s="41" t="s">
        <v>1124</v>
      </c>
      <c r="E8" s="627" t="s">
        <v>1072</v>
      </c>
      <c r="F8" s="628" t="s">
        <v>1621</v>
      </c>
      <c r="G8" s="41" t="s">
        <v>1758</v>
      </c>
      <c r="H8" s="41" t="s">
        <v>1763</v>
      </c>
      <c r="I8" s="41" t="s">
        <v>1755</v>
      </c>
      <c r="J8" s="578" t="s">
        <v>1759</v>
      </c>
      <c r="K8" s="160">
        <v>834</v>
      </c>
      <c r="L8" s="156">
        <v>24</v>
      </c>
      <c r="M8" s="156">
        <v>24</v>
      </c>
      <c r="N8" s="158" t="s">
        <v>357</v>
      </c>
      <c r="O8" s="380" t="s">
        <v>1740</v>
      </c>
      <c r="P8" s="633" t="s">
        <v>310</v>
      </c>
      <c r="Q8" s="634" t="s">
        <v>357</v>
      </c>
      <c r="R8" s="634" t="s">
        <v>357</v>
      </c>
      <c r="S8" s="634" t="s">
        <v>357</v>
      </c>
      <c r="T8" s="634" t="s">
        <v>357</v>
      </c>
      <c r="U8" s="158" t="s">
        <v>310</v>
      </c>
      <c r="V8" s="159" t="s">
        <v>310</v>
      </c>
      <c r="W8" s="573" t="s">
        <v>1760</v>
      </c>
    </row>
    <row r="9" spans="1:23" s="37" customFormat="1" ht="63" hidden="1" thickBot="1" x14ac:dyDescent="0.3">
      <c r="A9" s="38" t="s">
        <v>306</v>
      </c>
      <c r="B9" s="39">
        <v>2020</v>
      </c>
      <c r="C9" s="40" t="s">
        <v>1625</v>
      </c>
      <c r="D9" s="41" t="s">
        <v>1124</v>
      </c>
      <c r="E9" s="627" t="s">
        <v>1072</v>
      </c>
      <c r="F9" s="628" t="s">
        <v>1621</v>
      </c>
      <c r="G9" s="41" t="s">
        <v>1758</v>
      </c>
      <c r="H9" s="41" t="s">
        <v>1765</v>
      </c>
      <c r="I9" s="41" t="s">
        <v>551</v>
      </c>
      <c r="J9" s="578" t="s">
        <v>1759</v>
      </c>
      <c r="K9" s="160">
        <v>834</v>
      </c>
      <c r="L9" s="156">
        <v>24</v>
      </c>
      <c r="M9" s="156">
        <v>24</v>
      </c>
      <c r="N9" s="158" t="s">
        <v>357</v>
      </c>
      <c r="O9" s="380" t="s">
        <v>1740</v>
      </c>
      <c r="P9" s="633" t="s">
        <v>310</v>
      </c>
      <c r="Q9" s="634" t="s">
        <v>357</v>
      </c>
      <c r="R9" s="634" t="s">
        <v>357</v>
      </c>
      <c r="S9" s="634" t="s">
        <v>357</v>
      </c>
      <c r="T9" s="634" t="s">
        <v>357</v>
      </c>
      <c r="U9" s="158" t="s">
        <v>310</v>
      </c>
      <c r="V9" s="159" t="s">
        <v>310</v>
      </c>
      <c r="W9" s="573" t="s">
        <v>1760</v>
      </c>
    </row>
    <row r="10" spans="1:23" s="37" customFormat="1" ht="63" hidden="1" thickBot="1" x14ac:dyDescent="0.3">
      <c r="A10" s="76" t="s">
        <v>306</v>
      </c>
      <c r="B10" s="77">
        <v>2020</v>
      </c>
      <c r="C10" s="78" t="s">
        <v>1625</v>
      </c>
      <c r="D10" s="79" t="s">
        <v>1124</v>
      </c>
      <c r="E10" s="147" t="s">
        <v>1072</v>
      </c>
      <c r="F10" s="578" t="s">
        <v>1621</v>
      </c>
      <c r="G10" s="79" t="s">
        <v>1758</v>
      </c>
      <c r="H10" s="79" t="s">
        <v>1720</v>
      </c>
      <c r="I10" s="79" t="s">
        <v>1738</v>
      </c>
      <c r="J10" s="578" t="s">
        <v>1759</v>
      </c>
      <c r="K10" s="160">
        <v>834</v>
      </c>
      <c r="L10" s="156">
        <v>24</v>
      </c>
      <c r="M10" s="156">
        <v>24</v>
      </c>
      <c r="N10" s="158" t="s">
        <v>357</v>
      </c>
      <c r="O10" s="380" t="s">
        <v>1740</v>
      </c>
      <c r="P10" s="633" t="s">
        <v>310</v>
      </c>
      <c r="Q10" s="634" t="s">
        <v>357</v>
      </c>
      <c r="R10" s="634" t="s">
        <v>357</v>
      </c>
      <c r="S10" s="634" t="s">
        <v>357</v>
      </c>
      <c r="T10" s="634" t="s">
        <v>357</v>
      </c>
      <c r="U10" s="158" t="s">
        <v>310</v>
      </c>
      <c r="V10" s="159" t="s">
        <v>310</v>
      </c>
      <c r="W10" s="573" t="s">
        <v>1760</v>
      </c>
    </row>
    <row r="11" spans="1:23" s="37" customFormat="1" ht="63" hidden="1" thickBot="1" x14ac:dyDescent="0.3">
      <c r="A11" s="148" t="s">
        <v>306</v>
      </c>
      <c r="B11" s="34">
        <v>2020</v>
      </c>
      <c r="C11" s="35" t="s">
        <v>1625</v>
      </c>
      <c r="D11" s="36" t="s">
        <v>1124</v>
      </c>
      <c r="E11" s="147" t="s">
        <v>1072</v>
      </c>
      <c r="F11" s="614" t="s">
        <v>1621</v>
      </c>
      <c r="G11" s="149" t="s">
        <v>1758</v>
      </c>
      <c r="H11" s="149" t="s">
        <v>1766</v>
      </c>
      <c r="I11" s="149" t="s">
        <v>551</v>
      </c>
      <c r="J11" s="577" t="s">
        <v>1759</v>
      </c>
      <c r="K11" s="160">
        <v>834</v>
      </c>
      <c r="L11" s="156">
        <v>24</v>
      </c>
      <c r="M11" s="156">
        <v>24</v>
      </c>
      <c r="N11" s="156" t="s">
        <v>357</v>
      </c>
      <c r="O11" s="576" t="s">
        <v>1740</v>
      </c>
      <c r="P11" s="237" t="s">
        <v>310</v>
      </c>
      <c r="Q11" s="238" t="s">
        <v>357</v>
      </c>
      <c r="R11" s="238" t="s">
        <v>357</v>
      </c>
      <c r="S11" s="238" t="s">
        <v>357</v>
      </c>
      <c r="T11" s="238" t="s">
        <v>357</v>
      </c>
      <c r="U11" s="156" t="s">
        <v>310</v>
      </c>
      <c r="V11" s="157" t="s">
        <v>310</v>
      </c>
      <c r="W11" s="573" t="s">
        <v>1760</v>
      </c>
    </row>
    <row r="12" spans="1:23" s="37" customFormat="1" ht="75.5" hidden="1" thickBot="1" x14ac:dyDescent="0.3">
      <c r="A12" s="148" t="s">
        <v>306</v>
      </c>
      <c r="B12" s="34">
        <v>2020</v>
      </c>
      <c r="C12" s="35" t="s">
        <v>1625</v>
      </c>
      <c r="D12" s="36" t="s">
        <v>1124</v>
      </c>
      <c r="E12" s="147" t="s">
        <v>1072</v>
      </c>
      <c r="F12" s="614" t="s">
        <v>1631</v>
      </c>
      <c r="G12" s="149" t="s">
        <v>1758</v>
      </c>
      <c r="H12" s="149" t="s">
        <v>1737</v>
      </c>
      <c r="I12" s="149" t="s">
        <v>1738</v>
      </c>
      <c r="J12" s="577" t="s">
        <v>1761</v>
      </c>
      <c r="K12" s="160">
        <v>903</v>
      </c>
      <c r="L12" s="156">
        <v>213</v>
      </c>
      <c r="M12" s="156">
        <v>213</v>
      </c>
      <c r="N12" s="156" t="s">
        <v>357</v>
      </c>
      <c r="O12" s="576" t="s">
        <v>1740</v>
      </c>
      <c r="P12" s="237" t="s">
        <v>310</v>
      </c>
      <c r="Q12" s="238" t="s">
        <v>357</v>
      </c>
      <c r="R12" s="238" t="s">
        <v>357</v>
      </c>
      <c r="S12" s="238" t="s">
        <v>357</v>
      </c>
      <c r="T12" s="238" t="s">
        <v>357</v>
      </c>
      <c r="U12" s="156" t="s">
        <v>310</v>
      </c>
      <c r="V12" s="157" t="s">
        <v>310</v>
      </c>
      <c r="W12" s="573" t="s">
        <v>1762</v>
      </c>
    </row>
    <row r="13" spans="1:23" s="37" customFormat="1" ht="75.5" hidden="1" thickBot="1" x14ac:dyDescent="0.3">
      <c r="A13" s="148" t="s">
        <v>306</v>
      </c>
      <c r="B13" s="34">
        <v>2020</v>
      </c>
      <c r="C13" s="35" t="s">
        <v>1625</v>
      </c>
      <c r="D13" s="36" t="s">
        <v>1124</v>
      </c>
      <c r="E13" s="147" t="s">
        <v>1072</v>
      </c>
      <c r="F13" s="614" t="s">
        <v>1631</v>
      </c>
      <c r="G13" s="149" t="s">
        <v>1758</v>
      </c>
      <c r="H13" s="149" t="s">
        <v>1763</v>
      </c>
      <c r="I13" s="149" t="s">
        <v>1755</v>
      </c>
      <c r="J13" s="577" t="s">
        <v>1761</v>
      </c>
      <c r="K13" s="160">
        <v>903</v>
      </c>
      <c r="L13" s="156">
        <v>213</v>
      </c>
      <c r="M13" s="156">
        <v>213</v>
      </c>
      <c r="N13" s="156" t="s">
        <v>357</v>
      </c>
      <c r="O13" s="576" t="s">
        <v>1740</v>
      </c>
      <c r="P13" s="237" t="s">
        <v>310</v>
      </c>
      <c r="Q13" s="238" t="s">
        <v>357</v>
      </c>
      <c r="R13" s="238" t="s">
        <v>357</v>
      </c>
      <c r="S13" s="238" t="s">
        <v>357</v>
      </c>
      <c r="T13" s="238" t="s">
        <v>357</v>
      </c>
      <c r="U13" s="156" t="s">
        <v>310</v>
      </c>
      <c r="V13" s="157" t="s">
        <v>310</v>
      </c>
      <c r="W13" s="573" t="s">
        <v>1762</v>
      </c>
    </row>
    <row r="14" spans="1:23" s="37" customFormat="1" ht="75.5" hidden="1" thickBot="1" x14ac:dyDescent="0.3">
      <c r="A14" s="148" t="s">
        <v>306</v>
      </c>
      <c r="B14" s="34">
        <v>2020</v>
      </c>
      <c r="C14" s="35" t="s">
        <v>1625</v>
      </c>
      <c r="D14" s="36" t="s">
        <v>1124</v>
      </c>
      <c r="E14" s="147" t="s">
        <v>1072</v>
      </c>
      <c r="F14" s="614" t="s">
        <v>1631</v>
      </c>
      <c r="G14" s="149" t="s">
        <v>1758</v>
      </c>
      <c r="H14" s="149" t="s">
        <v>1765</v>
      </c>
      <c r="I14" s="149" t="s">
        <v>551</v>
      </c>
      <c r="J14" s="577" t="s">
        <v>1761</v>
      </c>
      <c r="K14" s="160">
        <v>903</v>
      </c>
      <c r="L14" s="156">
        <v>213</v>
      </c>
      <c r="M14" s="156">
        <v>213</v>
      </c>
      <c r="N14" s="156" t="s">
        <v>357</v>
      </c>
      <c r="O14" s="576" t="s">
        <v>1740</v>
      </c>
      <c r="P14" s="237" t="s">
        <v>310</v>
      </c>
      <c r="Q14" s="238" t="s">
        <v>357</v>
      </c>
      <c r="R14" s="238" t="s">
        <v>357</v>
      </c>
      <c r="S14" s="238" t="s">
        <v>357</v>
      </c>
      <c r="T14" s="238" t="s">
        <v>357</v>
      </c>
      <c r="U14" s="156" t="s">
        <v>310</v>
      </c>
      <c r="V14" s="157" t="s">
        <v>310</v>
      </c>
      <c r="W14" s="573" t="s">
        <v>1762</v>
      </c>
    </row>
    <row r="15" spans="1:23" s="37" customFormat="1" ht="75.5" hidden="1" thickBot="1" x14ac:dyDescent="0.3">
      <c r="A15" s="148" t="s">
        <v>306</v>
      </c>
      <c r="B15" s="34">
        <v>2020</v>
      </c>
      <c r="C15" s="35" t="s">
        <v>1625</v>
      </c>
      <c r="D15" s="36" t="s">
        <v>1124</v>
      </c>
      <c r="E15" s="147" t="s">
        <v>1072</v>
      </c>
      <c r="F15" s="614" t="s">
        <v>1631</v>
      </c>
      <c r="G15" s="149" t="s">
        <v>1758</v>
      </c>
      <c r="H15" s="149" t="s">
        <v>1720</v>
      </c>
      <c r="I15" s="149" t="s">
        <v>1738</v>
      </c>
      <c r="J15" s="577" t="s">
        <v>1761</v>
      </c>
      <c r="K15" s="160">
        <v>903</v>
      </c>
      <c r="L15" s="156">
        <v>213</v>
      </c>
      <c r="M15" s="156">
        <v>213</v>
      </c>
      <c r="N15" s="156" t="s">
        <v>357</v>
      </c>
      <c r="O15" s="576" t="s">
        <v>1740</v>
      </c>
      <c r="P15" s="237" t="s">
        <v>310</v>
      </c>
      <c r="Q15" s="238" t="s">
        <v>357</v>
      </c>
      <c r="R15" s="238" t="s">
        <v>357</v>
      </c>
      <c r="S15" s="238" t="s">
        <v>357</v>
      </c>
      <c r="T15" s="238" t="s">
        <v>357</v>
      </c>
      <c r="U15" s="156" t="s">
        <v>310</v>
      </c>
      <c r="V15" s="157" t="s">
        <v>310</v>
      </c>
      <c r="W15" s="573" t="s">
        <v>1762</v>
      </c>
    </row>
    <row r="16" spans="1:23" s="37" customFormat="1" ht="75.5" hidden="1" thickBot="1" x14ac:dyDescent="0.3">
      <c r="A16" s="148" t="s">
        <v>306</v>
      </c>
      <c r="B16" s="34">
        <v>2020</v>
      </c>
      <c r="C16" s="35" t="s">
        <v>1625</v>
      </c>
      <c r="D16" s="36" t="s">
        <v>1124</v>
      </c>
      <c r="E16" s="147" t="s">
        <v>1072</v>
      </c>
      <c r="F16" s="614" t="s">
        <v>1631</v>
      </c>
      <c r="G16" s="149" t="s">
        <v>1758</v>
      </c>
      <c r="H16" s="149" t="s">
        <v>1766</v>
      </c>
      <c r="I16" s="149" t="s">
        <v>1738</v>
      </c>
      <c r="J16" s="577" t="s">
        <v>1761</v>
      </c>
      <c r="K16" s="160">
        <v>903</v>
      </c>
      <c r="L16" s="156">
        <v>213</v>
      </c>
      <c r="M16" s="156">
        <v>213</v>
      </c>
      <c r="N16" s="156" t="s">
        <v>357</v>
      </c>
      <c r="O16" s="576" t="s">
        <v>1740</v>
      </c>
      <c r="P16" s="237" t="s">
        <v>310</v>
      </c>
      <c r="Q16" s="238" t="s">
        <v>357</v>
      </c>
      <c r="R16" s="238" t="s">
        <v>357</v>
      </c>
      <c r="S16" s="238" t="s">
        <v>357</v>
      </c>
      <c r="T16" s="238" t="s">
        <v>357</v>
      </c>
      <c r="U16" s="156" t="s">
        <v>310</v>
      </c>
      <c r="V16" s="157" t="s">
        <v>310</v>
      </c>
      <c r="W16" s="573" t="s">
        <v>1762</v>
      </c>
    </row>
    <row r="17" spans="1:23" s="37" customFormat="1" ht="125.5" hidden="1" thickBot="1" x14ac:dyDescent="0.3">
      <c r="A17" s="148" t="s">
        <v>306</v>
      </c>
      <c r="B17" s="34">
        <v>2020</v>
      </c>
      <c r="C17" s="35" t="s">
        <v>1607</v>
      </c>
      <c r="D17" s="36" t="s">
        <v>1124</v>
      </c>
      <c r="E17" s="147" t="s">
        <v>1704</v>
      </c>
      <c r="F17" s="149" t="s">
        <v>1705</v>
      </c>
      <c r="G17" s="149" t="s">
        <v>1706</v>
      </c>
      <c r="H17" s="149" t="s">
        <v>1737</v>
      </c>
      <c r="I17" s="149" t="s">
        <v>1755</v>
      </c>
      <c r="J17" s="577" t="s">
        <v>1756</v>
      </c>
      <c r="K17" s="160">
        <v>1752</v>
      </c>
      <c r="L17" s="156">
        <v>17</v>
      </c>
      <c r="M17" s="156">
        <v>17</v>
      </c>
      <c r="N17" s="156" t="s">
        <v>1753</v>
      </c>
      <c r="O17" s="576" t="s">
        <v>1754</v>
      </c>
      <c r="P17" s="237" t="s">
        <v>310</v>
      </c>
      <c r="Q17" s="238" t="s">
        <v>310</v>
      </c>
      <c r="R17" s="238" t="s">
        <v>310</v>
      </c>
      <c r="S17" s="238" t="s">
        <v>310</v>
      </c>
      <c r="T17" s="238" t="s">
        <v>310</v>
      </c>
      <c r="U17" s="156" t="s">
        <v>310</v>
      </c>
      <c r="V17" s="157" t="s">
        <v>310</v>
      </c>
      <c r="W17" s="573"/>
    </row>
    <row r="18" spans="1:23" s="37" customFormat="1" ht="100.5" hidden="1" thickBot="1" x14ac:dyDescent="0.3">
      <c r="A18" s="148" t="s">
        <v>306</v>
      </c>
      <c r="B18" s="34">
        <v>2020</v>
      </c>
      <c r="C18" s="35" t="s">
        <v>1607</v>
      </c>
      <c r="D18" s="36" t="s">
        <v>1124</v>
      </c>
      <c r="E18" s="147" t="s">
        <v>1704</v>
      </c>
      <c r="F18" s="149" t="s">
        <v>1705</v>
      </c>
      <c r="G18" s="149" t="s">
        <v>1706</v>
      </c>
      <c r="H18" s="149" t="s">
        <v>1763</v>
      </c>
      <c r="I18" s="149" t="s">
        <v>1755</v>
      </c>
      <c r="J18" s="577" t="s">
        <v>1764</v>
      </c>
      <c r="K18" s="160">
        <v>1752</v>
      </c>
      <c r="L18" s="156">
        <v>17</v>
      </c>
      <c r="M18" s="156">
        <v>17</v>
      </c>
      <c r="N18" s="156" t="s">
        <v>1753</v>
      </c>
      <c r="O18" s="576" t="s">
        <v>1754</v>
      </c>
      <c r="P18" s="237" t="s">
        <v>310</v>
      </c>
      <c r="Q18" s="238" t="s">
        <v>310</v>
      </c>
      <c r="R18" s="238" t="s">
        <v>310</v>
      </c>
      <c r="S18" s="238" t="s">
        <v>310</v>
      </c>
      <c r="T18" s="238" t="s">
        <v>310</v>
      </c>
      <c r="U18" s="156" t="s">
        <v>310</v>
      </c>
      <c r="V18" s="157" t="s">
        <v>310</v>
      </c>
      <c r="W18" s="573"/>
    </row>
    <row r="19" spans="1:23" s="37" customFormat="1" ht="100.5" hidden="1" thickBot="1" x14ac:dyDescent="0.3">
      <c r="A19" s="148" t="s">
        <v>306</v>
      </c>
      <c r="B19" s="34">
        <v>2020</v>
      </c>
      <c r="C19" s="35" t="s">
        <v>1607</v>
      </c>
      <c r="D19" s="36" t="s">
        <v>1124</v>
      </c>
      <c r="E19" s="147" t="s">
        <v>1704</v>
      </c>
      <c r="F19" s="149" t="s">
        <v>1705</v>
      </c>
      <c r="G19" s="149" t="s">
        <v>1706</v>
      </c>
      <c r="H19" s="149" t="s">
        <v>1765</v>
      </c>
      <c r="I19" s="149" t="s">
        <v>1755</v>
      </c>
      <c r="J19" s="577" t="s">
        <v>1764</v>
      </c>
      <c r="K19" s="160">
        <v>1752</v>
      </c>
      <c r="L19" s="156">
        <v>17</v>
      </c>
      <c r="M19" s="156">
        <v>17</v>
      </c>
      <c r="N19" s="156" t="s">
        <v>1753</v>
      </c>
      <c r="O19" s="576" t="s">
        <v>1754</v>
      </c>
      <c r="P19" s="237" t="s">
        <v>310</v>
      </c>
      <c r="Q19" s="238" t="s">
        <v>310</v>
      </c>
      <c r="R19" s="238" t="s">
        <v>310</v>
      </c>
      <c r="S19" s="238" t="s">
        <v>310</v>
      </c>
      <c r="T19" s="238" t="s">
        <v>310</v>
      </c>
      <c r="U19" s="156" t="s">
        <v>310</v>
      </c>
      <c r="V19" s="157" t="s">
        <v>310</v>
      </c>
      <c r="W19" s="573"/>
    </row>
    <row r="20" spans="1:23" s="37" customFormat="1" ht="125.5" hidden="1" thickBot="1" x14ac:dyDescent="0.3">
      <c r="A20" s="148" t="s">
        <v>306</v>
      </c>
      <c r="B20" s="34">
        <v>2020</v>
      </c>
      <c r="C20" s="35" t="s">
        <v>1607</v>
      </c>
      <c r="D20" s="36" t="s">
        <v>1124</v>
      </c>
      <c r="E20" s="147" t="s">
        <v>1704</v>
      </c>
      <c r="F20" s="149" t="s">
        <v>1705</v>
      </c>
      <c r="G20" s="149" t="s">
        <v>1706</v>
      </c>
      <c r="H20" s="149" t="s">
        <v>1720</v>
      </c>
      <c r="I20" s="149" t="s">
        <v>1755</v>
      </c>
      <c r="J20" s="577" t="s">
        <v>1756</v>
      </c>
      <c r="K20" s="160">
        <v>1752</v>
      </c>
      <c r="L20" s="156">
        <v>17</v>
      </c>
      <c r="M20" s="156">
        <v>17</v>
      </c>
      <c r="N20" s="156" t="s">
        <v>1753</v>
      </c>
      <c r="O20" s="576" t="s">
        <v>1754</v>
      </c>
      <c r="P20" s="237" t="s">
        <v>310</v>
      </c>
      <c r="Q20" s="238" t="s">
        <v>310</v>
      </c>
      <c r="R20" s="238" t="s">
        <v>310</v>
      </c>
      <c r="S20" s="238" t="s">
        <v>310</v>
      </c>
      <c r="T20" s="238" t="s">
        <v>310</v>
      </c>
      <c r="U20" s="156" t="s">
        <v>310</v>
      </c>
      <c r="V20" s="157" t="s">
        <v>310</v>
      </c>
      <c r="W20" s="573"/>
    </row>
    <row r="21" spans="1:23" s="37" customFormat="1" ht="100.5" hidden="1" thickBot="1" x14ac:dyDescent="0.3">
      <c r="A21" s="148" t="s">
        <v>306</v>
      </c>
      <c r="B21" s="34">
        <v>2020</v>
      </c>
      <c r="C21" s="35" t="s">
        <v>1607</v>
      </c>
      <c r="D21" s="36" t="s">
        <v>1124</v>
      </c>
      <c r="E21" s="147" t="s">
        <v>1704</v>
      </c>
      <c r="F21" s="149" t="s">
        <v>1705</v>
      </c>
      <c r="G21" s="149" t="s">
        <v>1706</v>
      </c>
      <c r="H21" s="149" t="s">
        <v>1766</v>
      </c>
      <c r="I21" s="149" t="s">
        <v>551</v>
      </c>
      <c r="J21" s="577" t="s">
        <v>1764</v>
      </c>
      <c r="K21" s="160">
        <v>1752</v>
      </c>
      <c r="L21" s="156">
        <v>17</v>
      </c>
      <c r="M21" s="156">
        <v>17</v>
      </c>
      <c r="N21" s="156" t="s">
        <v>1753</v>
      </c>
      <c r="O21" s="576" t="s">
        <v>1754</v>
      </c>
      <c r="P21" s="237" t="s">
        <v>310</v>
      </c>
      <c r="Q21" s="238" t="s">
        <v>310</v>
      </c>
      <c r="R21" s="238" t="s">
        <v>310</v>
      </c>
      <c r="S21" s="238" t="s">
        <v>310</v>
      </c>
      <c r="T21" s="238" t="s">
        <v>310</v>
      </c>
      <c r="U21" s="156" t="s">
        <v>310</v>
      </c>
      <c r="V21" s="157" t="s">
        <v>310</v>
      </c>
      <c r="W21" s="573"/>
    </row>
    <row r="22" spans="1:23" s="37" customFormat="1" ht="63" thickBot="1" x14ac:dyDescent="0.3">
      <c r="A22" s="148" t="s">
        <v>306</v>
      </c>
      <c r="B22" s="34">
        <v>2020</v>
      </c>
      <c r="C22" s="35" t="s">
        <v>1625</v>
      </c>
      <c r="D22" s="36" t="s">
        <v>1124</v>
      </c>
      <c r="E22" s="147" t="s">
        <v>633</v>
      </c>
      <c r="F22" s="149" t="s">
        <v>1656</v>
      </c>
      <c r="G22" s="149" t="s">
        <v>1717</v>
      </c>
      <c r="H22" s="149" t="s">
        <v>1766</v>
      </c>
      <c r="I22" s="149" t="s">
        <v>1755</v>
      </c>
      <c r="J22" s="629" t="s">
        <v>1767</v>
      </c>
      <c r="K22" s="160">
        <v>150</v>
      </c>
      <c r="L22" s="156">
        <v>4</v>
      </c>
      <c r="M22" s="156">
        <v>4</v>
      </c>
      <c r="N22" s="156" t="s">
        <v>310</v>
      </c>
      <c r="O22" s="576" t="s">
        <v>1740</v>
      </c>
      <c r="P22" s="237" t="s">
        <v>357</v>
      </c>
      <c r="Q22" s="238" t="s">
        <v>310</v>
      </c>
      <c r="R22" s="238" t="s">
        <v>310</v>
      </c>
      <c r="S22" s="238" t="s">
        <v>357</v>
      </c>
      <c r="T22" s="238" t="s">
        <v>357</v>
      </c>
      <c r="U22" s="156" t="s">
        <v>310</v>
      </c>
      <c r="V22" s="157" t="s">
        <v>357</v>
      </c>
      <c r="W22" s="573" t="s">
        <v>1772</v>
      </c>
    </row>
    <row r="23" spans="1:23" s="37" customFormat="1" ht="63" thickBot="1" x14ac:dyDescent="0.3">
      <c r="A23" s="148" t="s">
        <v>306</v>
      </c>
      <c r="B23" s="34">
        <v>2020</v>
      </c>
      <c r="C23" s="35" t="s">
        <v>1625</v>
      </c>
      <c r="D23" s="36" t="s">
        <v>1124</v>
      </c>
      <c r="E23" s="147" t="s">
        <v>633</v>
      </c>
      <c r="F23" s="149" t="s">
        <v>1656</v>
      </c>
      <c r="G23" s="149" t="s">
        <v>1717</v>
      </c>
      <c r="H23" s="149" t="s">
        <v>1720</v>
      </c>
      <c r="I23" s="149" t="s">
        <v>1755</v>
      </c>
      <c r="J23" s="577" t="s">
        <v>1757</v>
      </c>
      <c r="K23" s="160">
        <v>150</v>
      </c>
      <c r="L23" s="156">
        <v>4</v>
      </c>
      <c r="M23" s="156">
        <v>4</v>
      </c>
      <c r="N23" s="156" t="s">
        <v>310</v>
      </c>
      <c r="O23" s="576" t="s">
        <v>1770</v>
      </c>
      <c r="P23" s="237" t="s">
        <v>310</v>
      </c>
      <c r="Q23" s="238" t="s">
        <v>310</v>
      </c>
      <c r="R23" s="238" t="s">
        <v>310</v>
      </c>
      <c r="S23" s="238" t="s">
        <v>357</v>
      </c>
      <c r="T23" s="238" t="s">
        <v>357</v>
      </c>
      <c r="U23" s="156" t="s">
        <v>310</v>
      </c>
      <c r="V23" s="157" t="s">
        <v>357</v>
      </c>
      <c r="W23" s="573" t="s">
        <v>1772</v>
      </c>
    </row>
    <row r="24" spans="1:23" s="37" customFormat="1" ht="38" thickBot="1" x14ac:dyDescent="0.3">
      <c r="A24" s="148" t="s">
        <v>306</v>
      </c>
      <c r="B24" s="34">
        <v>2020</v>
      </c>
      <c r="C24" s="35" t="s">
        <v>1625</v>
      </c>
      <c r="D24" s="36" t="s">
        <v>1124</v>
      </c>
      <c r="E24" s="147" t="s">
        <v>633</v>
      </c>
      <c r="F24" s="149" t="s">
        <v>1656</v>
      </c>
      <c r="G24" s="149" t="s">
        <v>1717</v>
      </c>
      <c r="H24" s="149" t="s">
        <v>1765</v>
      </c>
      <c r="I24" s="149" t="s">
        <v>551</v>
      </c>
      <c r="J24" s="577" t="s">
        <v>1757</v>
      </c>
      <c r="K24" s="160">
        <v>150</v>
      </c>
      <c r="L24" s="156">
        <v>4</v>
      </c>
      <c r="M24" s="156">
        <v>4</v>
      </c>
      <c r="N24" s="156" t="s">
        <v>310</v>
      </c>
      <c r="O24" s="576" t="s">
        <v>1740</v>
      </c>
      <c r="P24" s="237" t="s">
        <v>357</v>
      </c>
      <c r="Q24" s="238" t="s">
        <v>310</v>
      </c>
      <c r="R24" s="238" t="s">
        <v>310</v>
      </c>
      <c r="S24" s="238" t="s">
        <v>357</v>
      </c>
      <c r="T24" s="238" t="s">
        <v>357</v>
      </c>
      <c r="U24" s="156" t="s">
        <v>357</v>
      </c>
      <c r="V24" s="157" t="s">
        <v>357</v>
      </c>
      <c r="W24" s="573" t="s">
        <v>1772</v>
      </c>
    </row>
    <row r="25" spans="1:23" s="37" customFormat="1" ht="38" thickBot="1" x14ac:dyDescent="0.3">
      <c r="A25" s="148" t="s">
        <v>306</v>
      </c>
      <c r="B25" s="34">
        <v>2020</v>
      </c>
      <c r="C25" s="35" t="s">
        <v>1625</v>
      </c>
      <c r="D25" s="36" t="s">
        <v>1124</v>
      </c>
      <c r="E25" s="147" t="s">
        <v>633</v>
      </c>
      <c r="F25" s="149" t="s">
        <v>1656</v>
      </c>
      <c r="G25" s="149" t="s">
        <v>1717</v>
      </c>
      <c r="H25" s="149" t="s">
        <v>1763</v>
      </c>
      <c r="I25" s="149" t="s">
        <v>551</v>
      </c>
      <c r="J25" s="577" t="s">
        <v>1757</v>
      </c>
      <c r="K25" s="160">
        <v>150</v>
      </c>
      <c r="L25" s="156">
        <v>4</v>
      </c>
      <c r="M25" s="156">
        <v>4</v>
      </c>
      <c r="N25" s="156" t="s">
        <v>310</v>
      </c>
      <c r="O25" s="576" t="s">
        <v>1740</v>
      </c>
      <c r="P25" s="237" t="s">
        <v>357</v>
      </c>
      <c r="Q25" s="238" t="s">
        <v>310</v>
      </c>
      <c r="R25" s="238" t="s">
        <v>310</v>
      </c>
      <c r="S25" s="238" t="s">
        <v>357</v>
      </c>
      <c r="T25" s="238" t="s">
        <v>357</v>
      </c>
      <c r="U25" s="156" t="s">
        <v>357</v>
      </c>
      <c r="V25" s="157" t="s">
        <v>357</v>
      </c>
      <c r="W25" s="573" t="s">
        <v>1772</v>
      </c>
    </row>
    <row r="26" spans="1:23" s="37" customFormat="1" ht="50.5" thickBot="1" x14ac:dyDescent="0.3">
      <c r="A26" s="148" t="s">
        <v>306</v>
      </c>
      <c r="B26" s="34">
        <v>2020</v>
      </c>
      <c r="C26" s="35" t="s">
        <v>1625</v>
      </c>
      <c r="D26" s="36" t="s">
        <v>1124</v>
      </c>
      <c r="E26" s="147" t="s">
        <v>633</v>
      </c>
      <c r="F26" s="149" t="s">
        <v>1656</v>
      </c>
      <c r="G26" s="149" t="s">
        <v>1717</v>
      </c>
      <c r="H26" s="149" t="s">
        <v>1737</v>
      </c>
      <c r="I26" s="149" t="s">
        <v>1755</v>
      </c>
      <c r="J26" s="577" t="s">
        <v>1757</v>
      </c>
      <c r="K26" s="160">
        <v>150</v>
      </c>
      <c r="L26" s="156">
        <v>4</v>
      </c>
      <c r="M26" s="156">
        <v>4</v>
      </c>
      <c r="N26" s="156" t="s">
        <v>310</v>
      </c>
      <c r="O26" s="576" t="s">
        <v>1771</v>
      </c>
      <c r="P26" s="237" t="s">
        <v>310</v>
      </c>
      <c r="Q26" s="238" t="s">
        <v>310</v>
      </c>
      <c r="R26" s="238" t="s">
        <v>310</v>
      </c>
      <c r="S26" s="238" t="s">
        <v>357</v>
      </c>
      <c r="T26" s="238" t="s">
        <v>357</v>
      </c>
      <c r="U26" s="156" t="s">
        <v>310</v>
      </c>
      <c r="V26" s="157" t="s">
        <v>357</v>
      </c>
      <c r="W26" s="573" t="s">
        <v>1772</v>
      </c>
    </row>
    <row r="27" spans="1:23" s="37" customFormat="1" ht="63" thickBot="1" x14ac:dyDescent="0.3">
      <c r="A27" s="148" t="s">
        <v>306</v>
      </c>
      <c r="B27" s="34">
        <v>2020</v>
      </c>
      <c r="C27" s="35" t="s">
        <v>1625</v>
      </c>
      <c r="D27" s="36" t="s">
        <v>1124</v>
      </c>
      <c r="E27" s="147" t="s">
        <v>468</v>
      </c>
      <c r="F27" s="149" t="s">
        <v>1656</v>
      </c>
      <c r="G27" s="149" t="s">
        <v>1722</v>
      </c>
      <c r="H27" s="149" t="s">
        <v>1766</v>
      </c>
      <c r="I27" s="149" t="s">
        <v>1755</v>
      </c>
      <c r="J27" s="629" t="s">
        <v>1767</v>
      </c>
      <c r="K27" s="160">
        <v>114</v>
      </c>
      <c r="L27" s="156">
        <v>1</v>
      </c>
      <c r="M27" s="156">
        <v>1</v>
      </c>
      <c r="N27" s="156" t="s">
        <v>310</v>
      </c>
      <c r="O27" s="576" t="s">
        <v>1740</v>
      </c>
      <c r="P27" s="237" t="s">
        <v>357</v>
      </c>
      <c r="Q27" s="238" t="s">
        <v>310</v>
      </c>
      <c r="R27" s="238" t="s">
        <v>310</v>
      </c>
      <c r="S27" s="238" t="s">
        <v>357</v>
      </c>
      <c r="T27" s="238" t="s">
        <v>357</v>
      </c>
      <c r="U27" s="156" t="s">
        <v>310</v>
      </c>
      <c r="V27" s="157" t="s">
        <v>357</v>
      </c>
      <c r="W27" s="380" t="s">
        <v>1773</v>
      </c>
    </row>
    <row r="28" spans="1:23" s="37" customFormat="1" ht="63" thickBot="1" x14ac:dyDescent="0.3">
      <c r="A28" s="148" t="s">
        <v>306</v>
      </c>
      <c r="B28" s="34">
        <v>2020</v>
      </c>
      <c r="C28" s="35" t="s">
        <v>1625</v>
      </c>
      <c r="D28" s="36" t="s">
        <v>1124</v>
      </c>
      <c r="E28" s="147" t="s">
        <v>468</v>
      </c>
      <c r="F28" s="149" t="s">
        <v>1656</v>
      </c>
      <c r="G28" s="149" t="s">
        <v>1722</v>
      </c>
      <c r="H28" s="149" t="s">
        <v>1720</v>
      </c>
      <c r="I28" s="149" t="s">
        <v>1755</v>
      </c>
      <c r="J28" s="577" t="s">
        <v>1757</v>
      </c>
      <c r="K28" s="160">
        <v>114</v>
      </c>
      <c r="L28" s="156">
        <v>1</v>
      </c>
      <c r="M28" s="156">
        <v>1</v>
      </c>
      <c r="N28" s="156" t="s">
        <v>310</v>
      </c>
      <c r="O28" s="576" t="s">
        <v>1770</v>
      </c>
      <c r="P28" s="237" t="s">
        <v>310</v>
      </c>
      <c r="Q28" s="238" t="s">
        <v>310</v>
      </c>
      <c r="R28" s="238" t="s">
        <v>310</v>
      </c>
      <c r="S28" s="238" t="s">
        <v>357</v>
      </c>
      <c r="T28" s="238" t="s">
        <v>357</v>
      </c>
      <c r="U28" s="156" t="s">
        <v>310</v>
      </c>
      <c r="V28" s="157" t="s">
        <v>357</v>
      </c>
      <c r="W28" s="380" t="s">
        <v>1773</v>
      </c>
    </row>
    <row r="29" spans="1:23" s="37" customFormat="1" ht="38" thickBot="1" x14ac:dyDescent="0.3">
      <c r="A29" s="148" t="s">
        <v>306</v>
      </c>
      <c r="B29" s="34">
        <v>2020</v>
      </c>
      <c r="C29" s="35" t="s">
        <v>1625</v>
      </c>
      <c r="D29" s="36" t="s">
        <v>1124</v>
      </c>
      <c r="E29" s="147" t="s">
        <v>468</v>
      </c>
      <c r="F29" s="149" t="s">
        <v>1656</v>
      </c>
      <c r="G29" s="149" t="s">
        <v>1722</v>
      </c>
      <c r="H29" s="149" t="s">
        <v>1765</v>
      </c>
      <c r="I29" s="149" t="s">
        <v>551</v>
      </c>
      <c r="J29" s="577" t="s">
        <v>1757</v>
      </c>
      <c r="K29" s="160">
        <v>114</v>
      </c>
      <c r="L29" s="156">
        <v>1</v>
      </c>
      <c r="M29" s="156">
        <v>1</v>
      </c>
      <c r="N29" s="156" t="s">
        <v>310</v>
      </c>
      <c r="O29" s="576" t="s">
        <v>1740</v>
      </c>
      <c r="P29" s="237" t="s">
        <v>357</v>
      </c>
      <c r="Q29" s="238" t="s">
        <v>310</v>
      </c>
      <c r="R29" s="238" t="s">
        <v>310</v>
      </c>
      <c r="S29" s="238" t="s">
        <v>357</v>
      </c>
      <c r="T29" s="238" t="s">
        <v>357</v>
      </c>
      <c r="U29" s="156" t="s">
        <v>357</v>
      </c>
      <c r="V29" s="157" t="s">
        <v>357</v>
      </c>
      <c r="W29" s="380" t="s">
        <v>1773</v>
      </c>
    </row>
    <row r="30" spans="1:23" s="37" customFormat="1" ht="38" thickBot="1" x14ac:dyDescent="0.3">
      <c r="A30" s="148" t="s">
        <v>306</v>
      </c>
      <c r="B30" s="34">
        <v>2020</v>
      </c>
      <c r="C30" s="35" t="s">
        <v>1625</v>
      </c>
      <c r="D30" s="36" t="s">
        <v>1124</v>
      </c>
      <c r="E30" s="147" t="s">
        <v>468</v>
      </c>
      <c r="F30" s="149" t="s">
        <v>1656</v>
      </c>
      <c r="G30" s="149" t="s">
        <v>1722</v>
      </c>
      <c r="H30" s="149" t="s">
        <v>1763</v>
      </c>
      <c r="I30" s="149" t="s">
        <v>551</v>
      </c>
      <c r="J30" s="577" t="s">
        <v>1757</v>
      </c>
      <c r="K30" s="160">
        <v>114</v>
      </c>
      <c r="L30" s="156">
        <v>1</v>
      </c>
      <c r="M30" s="156">
        <v>1</v>
      </c>
      <c r="N30" s="156" t="s">
        <v>310</v>
      </c>
      <c r="O30" s="576" t="s">
        <v>1740</v>
      </c>
      <c r="P30" s="237" t="s">
        <v>357</v>
      </c>
      <c r="Q30" s="238" t="s">
        <v>310</v>
      </c>
      <c r="R30" s="238" t="s">
        <v>310</v>
      </c>
      <c r="S30" s="238" t="s">
        <v>357</v>
      </c>
      <c r="T30" s="238" t="s">
        <v>357</v>
      </c>
      <c r="U30" s="156" t="s">
        <v>357</v>
      </c>
      <c r="V30" s="157" t="s">
        <v>357</v>
      </c>
      <c r="W30" s="380" t="s">
        <v>1773</v>
      </c>
    </row>
    <row r="31" spans="1:23" s="37" customFormat="1" ht="50.5" thickBot="1" x14ac:dyDescent="0.3">
      <c r="A31" s="148" t="s">
        <v>306</v>
      </c>
      <c r="B31" s="34">
        <v>2020</v>
      </c>
      <c r="C31" s="35" t="s">
        <v>1625</v>
      </c>
      <c r="D31" s="36" t="s">
        <v>1124</v>
      </c>
      <c r="E31" s="147" t="s">
        <v>468</v>
      </c>
      <c r="F31" s="149" t="s">
        <v>1656</v>
      </c>
      <c r="G31" s="149" t="s">
        <v>1722</v>
      </c>
      <c r="H31" s="149" t="s">
        <v>1737</v>
      </c>
      <c r="I31" s="149" t="s">
        <v>1755</v>
      </c>
      <c r="J31" s="577" t="s">
        <v>1757</v>
      </c>
      <c r="K31" s="160">
        <v>114</v>
      </c>
      <c r="L31" s="156">
        <v>1</v>
      </c>
      <c r="M31" s="156">
        <v>1</v>
      </c>
      <c r="N31" s="156" t="s">
        <v>310</v>
      </c>
      <c r="O31" s="576" t="s">
        <v>1771</v>
      </c>
      <c r="P31" s="237" t="s">
        <v>310</v>
      </c>
      <c r="Q31" s="238" t="s">
        <v>310</v>
      </c>
      <c r="R31" s="238" t="s">
        <v>310</v>
      </c>
      <c r="S31" s="238" t="s">
        <v>357</v>
      </c>
      <c r="T31" s="238" t="s">
        <v>357</v>
      </c>
      <c r="U31" s="156" t="s">
        <v>310</v>
      </c>
      <c r="V31" s="157" t="s">
        <v>357</v>
      </c>
      <c r="W31" s="380" t="s">
        <v>1773</v>
      </c>
    </row>
    <row r="32" spans="1:23" s="37" customFormat="1" ht="63" thickBot="1" x14ac:dyDescent="0.3">
      <c r="A32" s="148" t="s">
        <v>306</v>
      </c>
      <c r="B32" s="34">
        <v>2020</v>
      </c>
      <c r="C32" s="35" t="s">
        <v>481</v>
      </c>
      <c r="D32" s="36" t="s">
        <v>1124</v>
      </c>
      <c r="E32" s="147" t="s">
        <v>1768</v>
      </c>
      <c r="F32" s="149" t="s">
        <v>1656</v>
      </c>
      <c r="G32" s="149" t="s">
        <v>1769</v>
      </c>
      <c r="H32" s="149" t="s">
        <v>1766</v>
      </c>
      <c r="I32" s="149" t="s">
        <v>1755</v>
      </c>
      <c r="J32" s="629" t="s">
        <v>1767</v>
      </c>
      <c r="K32" s="160">
        <v>378</v>
      </c>
      <c r="L32" s="156">
        <v>4</v>
      </c>
      <c r="M32" s="156">
        <v>4</v>
      </c>
      <c r="N32" s="156" t="s">
        <v>310</v>
      </c>
      <c r="O32" s="576" t="s">
        <v>1740</v>
      </c>
      <c r="P32" s="237" t="s">
        <v>357</v>
      </c>
      <c r="Q32" s="238" t="s">
        <v>310</v>
      </c>
      <c r="R32" s="238" t="s">
        <v>310</v>
      </c>
      <c r="S32" s="238" t="s">
        <v>357</v>
      </c>
      <c r="T32" s="238" t="s">
        <v>357</v>
      </c>
      <c r="U32" s="156" t="s">
        <v>310</v>
      </c>
      <c r="V32" s="157" t="s">
        <v>357</v>
      </c>
      <c r="W32" s="573" t="s">
        <v>1772</v>
      </c>
    </row>
    <row r="33" spans="1:23" s="37" customFormat="1" ht="63" thickBot="1" x14ac:dyDescent="0.3">
      <c r="A33" s="148" t="s">
        <v>306</v>
      </c>
      <c r="B33" s="34">
        <v>2020</v>
      </c>
      <c r="C33" s="35" t="s">
        <v>481</v>
      </c>
      <c r="D33" s="36" t="s">
        <v>1124</v>
      </c>
      <c r="E33" s="147" t="s">
        <v>1768</v>
      </c>
      <c r="F33" s="149" t="s">
        <v>1656</v>
      </c>
      <c r="G33" s="149" t="s">
        <v>1769</v>
      </c>
      <c r="H33" s="149" t="s">
        <v>1720</v>
      </c>
      <c r="I33" s="149" t="s">
        <v>1755</v>
      </c>
      <c r="J33" s="577" t="s">
        <v>1757</v>
      </c>
      <c r="K33" s="160">
        <v>378</v>
      </c>
      <c r="L33" s="156">
        <v>4</v>
      </c>
      <c r="M33" s="156">
        <v>4</v>
      </c>
      <c r="N33" s="156" t="s">
        <v>310</v>
      </c>
      <c r="O33" s="576" t="s">
        <v>1770</v>
      </c>
      <c r="P33" s="237" t="s">
        <v>310</v>
      </c>
      <c r="Q33" s="238" t="s">
        <v>310</v>
      </c>
      <c r="R33" s="238" t="s">
        <v>310</v>
      </c>
      <c r="S33" s="238" t="s">
        <v>357</v>
      </c>
      <c r="T33" s="238" t="s">
        <v>357</v>
      </c>
      <c r="U33" s="156" t="s">
        <v>310</v>
      </c>
      <c r="V33" s="157" t="s">
        <v>357</v>
      </c>
      <c r="W33" s="573" t="s">
        <v>1772</v>
      </c>
    </row>
    <row r="34" spans="1:23" s="37" customFormat="1" ht="38" thickBot="1" x14ac:dyDescent="0.3">
      <c r="A34" s="148" t="s">
        <v>306</v>
      </c>
      <c r="B34" s="34">
        <v>2020</v>
      </c>
      <c r="C34" s="35" t="s">
        <v>481</v>
      </c>
      <c r="D34" s="36" t="s">
        <v>1124</v>
      </c>
      <c r="E34" s="147" t="s">
        <v>1768</v>
      </c>
      <c r="F34" s="149" t="s">
        <v>1656</v>
      </c>
      <c r="G34" s="149" t="s">
        <v>1769</v>
      </c>
      <c r="H34" s="149" t="s">
        <v>1765</v>
      </c>
      <c r="I34" s="149" t="s">
        <v>551</v>
      </c>
      <c r="J34" s="577" t="s">
        <v>1757</v>
      </c>
      <c r="K34" s="160">
        <v>378</v>
      </c>
      <c r="L34" s="156">
        <v>4</v>
      </c>
      <c r="M34" s="156">
        <v>4</v>
      </c>
      <c r="N34" s="156" t="s">
        <v>310</v>
      </c>
      <c r="O34" s="576" t="s">
        <v>1740</v>
      </c>
      <c r="P34" s="237" t="s">
        <v>357</v>
      </c>
      <c r="Q34" s="238" t="s">
        <v>310</v>
      </c>
      <c r="R34" s="238" t="s">
        <v>310</v>
      </c>
      <c r="S34" s="238" t="s">
        <v>357</v>
      </c>
      <c r="T34" s="238" t="s">
        <v>357</v>
      </c>
      <c r="U34" s="156" t="s">
        <v>357</v>
      </c>
      <c r="V34" s="157" t="s">
        <v>357</v>
      </c>
      <c r="W34" s="573" t="s">
        <v>1772</v>
      </c>
    </row>
    <row r="35" spans="1:23" s="37" customFormat="1" ht="38" thickBot="1" x14ac:dyDescent="0.3">
      <c r="A35" s="148" t="s">
        <v>306</v>
      </c>
      <c r="B35" s="34">
        <v>2020</v>
      </c>
      <c r="C35" s="35" t="s">
        <v>481</v>
      </c>
      <c r="D35" s="36" t="s">
        <v>1124</v>
      </c>
      <c r="E35" s="147" t="s">
        <v>1768</v>
      </c>
      <c r="F35" s="149" t="s">
        <v>1656</v>
      </c>
      <c r="G35" s="149" t="s">
        <v>1769</v>
      </c>
      <c r="H35" s="149" t="s">
        <v>1763</v>
      </c>
      <c r="I35" s="149" t="s">
        <v>551</v>
      </c>
      <c r="J35" s="577" t="s">
        <v>1757</v>
      </c>
      <c r="K35" s="160">
        <v>378</v>
      </c>
      <c r="L35" s="156">
        <v>4</v>
      </c>
      <c r="M35" s="156">
        <v>4</v>
      </c>
      <c r="N35" s="156" t="s">
        <v>310</v>
      </c>
      <c r="O35" s="576" t="s">
        <v>1740</v>
      </c>
      <c r="P35" s="237" t="s">
        <v>357</v>
      </c>
      <c r="Q35" s="238" t="s">
        <v>310</v>
      </c>
      <c r="R35" s="238" t="s">
        <v>310</v>
      </c>
      <c r="S35" s="238" t="s">
        <v>357</v>
      </c>
      <c r="T35" s="238" t="s">
        <v>357</v>
      </c>
      <c r="U35" s="156" t="s">
        <v>357</v>
      </c>
      <c r="V35" s="157" t="s">
        <v>357</v>
      </c>
      <c r="W35" s="573" t="s">
        <v>1772</v>
      </c>
    </row>
    <row r="36" spans="1:23" s="37" customFormat="1" ht="50.5" thickBot="1" x14ac:dyDescent="0.3">
      <c r="A36" s="148" t="s">
        <v>306</v>
      </c>
      <c r="B36" s="34">
        <v>2020</v>
      </c>
      <c r="C36" s="35" t="s">
        <v>481</v>
      </c>
      <c r="D36" s="36" t="s">
        <v>1124</v>
      </c>
      <c r="E36" s="147" t="s">
        <v>1768</v>
      </c>
      <c r="F36" s="149" t="s">
        <v>1656</v>
      </c>
      <c r="G36" s="149" t="s">
        <v>1769</v>
      </c>
      <c r="H36" s="149" t="s">
        <v>1737</v>
      </c>
      <c r="I36" s="149" t="s">
        <v>1755</v>
      </c>
      <c r="J36" s="577" t="s">
        <v>1757</v>
      </c>
      <c r="K36" s="160">
        <v>378</v>
      </c>
      <c r="L36" s="156">
        <v>4</v>
      </c>
      <c r="M36" s="156">
        <v>4</v>
      </c>
      <c r="N36" s="156" t="s">
        <v>310</v>
      </c>
      <c r="O36" s="576" t="s">
        <v>1771</v>
      </c>
      <c r="P36" s="237" t="s">
        <v>310</v>
      </c>
      <c r="Q36" s="238" t="s">
        <v>310</v>
      </c>
      <c r="R36" s="238" t="s">
        <v>310</v>
      </c>
      <c r="S36" s="238" t="s">
        <v>357</v>
      </c>
      <c r="T36" s="238" t="s">
        <v>357</v>
      </c>
      <c r="U36" s="156" t="s">
        <v>310</v>
      </c>
      <c r="V36" s="157" t="s">
        <v>357</v>
      </c>
      <c r="W36" s="573" t="s">
        <v>1772</v>
      </c>
    </row>
    <row r="37" spans="1:23" s="37" customFormat="1" ht="63" hidden="1" thickBot="1" x14ac:dyDescent="0.4">
      <c r="A37" s="148" t="s">
        <v>306</v>
      </c>
      <c r="B37" s="34">
        <v>2020</v>
      </c>
      <c r="C37" s="35" t="s">
        <v>1620</v>
      </c>
      <c r="D37" s="36" t="s">
        <v>1124</v>
      </c>
      <c r="E37" s="147" t="s">
        <v>1748</v>
      </c>
      <c r="F37" s="614" t="s">
        <v>1621</v>
      </c>
      <c r="G37" s="149" t="s">
        <v>534</v>
      </c>
      <c r="H37" s="149" t="s">
        <v>1737</v>
      </c>
      <c r="I37" s="149" t="s">
        <v>1738</v>
      </c>
      <c r="J37" s="577" t="s">
        <v>1759</v>
      </c>
      <c r="K37" s="326">
        <v>340</v>
      </c>
      <c r="L37" s="326">
        <v>77</v>
      </c>
      <c r="M37" s="156">
        <v>77</v>
      </c>
      <c r="N37" s="156" t="s">
        <v>357</v>
      </c>
      <c r="O37" s="576" t="s">
        <v>1740</v>
      </c>
      <c r="P37" s="237" t="s">
        <v>310</v>
      </c>
      <c r="Q37" s="238" t="s">
        <v>357</v>
      </c>
      <c r="R37" s="238" t="s">
        <v>357</v>
      </c>
      <c r="S37" s="238" t="s">
        <v>357</v>
      </c>
      <c r="T37" s="238" t="s">
        <v>357</v>
      </c>
      <c r="U37" s="156" t="s">
        <v>310</v>
      </c>
      <c r="V37" s="157" t="s">
        <v>310</v>
      </c>
      <c r="W37" s="573" t="s">
        <v>1760</v>
      </c>
    </row>
    <row r="38" spans="1:23" s="37" customFormat="1" ht="63" hidden="1" thickBot="1" x14ac:dyDescent="0.4">
      <c r="A38" s="148" t="s">
        <v>306</v>
      </c>
      <c r="B38" s="34">
        <v>2020</v>
      </c>
      <c r="C38" s="35" t="s">
        <v>1620</v>
      </c>
      <c r="D38" s="36" t="s">
        <v>1124</v>
      </c>
      <c r="E38" s="147" t="s">
        <v>1748</v>
      </c>
      <c r="F38" s="614" t="s">
        <v>1621</v>
      </c>
      <c r="G38" s="149" t="s">
        <v>534</v>
      </c>
      <c r="H38" s="149" t="s">
        <v>1763</v>
      </c>
      <c r="I38" s="149" t="s">
        <v>1755</v>
      </c>
      <c r="J38" s="577" t="s">
        <v>1759</v>
      </c>
      <c r="K38" s="326">
        <v>340</v>
      </c>
      <c r="L38" s="326">
        <v>77</v>
      </c>
      <c r="M38" s="156">
        <v>77</v>
      </c>
      <c r="N38" s="156" t="s">
        <v>357</v>
      </c>
      <c r="O38" s="576" t="s">
        <v>1740</v>
      </c>
      <c r="P38" s="237" t="s">
        <v>310</v>
      </c>
      <c r="Q38" s="238" t="s">
        <v>357</v>
      </c>
      <c r="R38" s="238" t="s">
        <v>357</v>
      </c>
      <c r="S38" s="238" t="s">
        <v>357</v>
      </c>
      <c r="T38" s="238" t="s">
        <v>357</v>
      </c>
      <c r="U38" s="156" t="s">
        <v>310</v>
      </c>
      <c r="V38" s="157" t="s">
        <v>310</v>
      </c>
      <c r="W38" s="573" t="s">
        <v>1760</v>
      </c>
    </row>
    <row r="39" spans="1:23" s="37" customFormat="1" ht="63" hidden="1" thickBot="1" x14ac:dyDescent="0.4">
      <c r="A39" s="148" t="s">
        <v>306</v>
      </c>
      <c r="B39" s="34">
        <v>2020</v>
      </c>
      <c r="C39" s="35" t="s">
        <v>1620</v>
      </c>
      <c r="D39" s="36" t="s">
        <v>1124</v>
      </c>
      <c r="E39" s="147" t="s">
        <v>1748</v>
      </c>
      <c r="F39" s="614" t="s">
        <v>1621</v>
      </c>
      <c r="G39" s="149" t="s">
        <v>534</v>
      </c>
      <c r="H39" s="149" t="s">
        <v>1765</v>
      </c>
      <c r="I39" s="149" t="s">
        <v>551</v>
      </c>
      <c r="J39" s="630" t="s">
        <v>1759</v>
      </c>
      <c r="K39" s="326">
        <v>340</v>
      </c>
      <c r="L39" s="326">
        <v>77</v>
      </c>
      <c r="M39" s="156">
        <v>77</v>
      </c>
      <c r="N39" s="156" t="s">
        <v>357</v>
      </c>
      <c r="O39" s="576" t="s">
        <v>1740</v>
      </c>
      <c r="P39" s="237" t="s">
        <v>310</v>
      </c>
      <c r="Q39" s="238" t="s">
        <v>357</v>
      </c>
      <c r="R39" s="238" t="s">
        <v>357</v>
      </c>
      <c r="S39" s="238" t="s">
        <v>357</v>
      </c>
      <c r="T39" s="238" t="s">
        <v>357</v>
      </c>
      <c r="U39" s="156" t="s">
        <v>310</v>
      </c>
      <c r="V39" s="157" t="s">
        <v>310</v>
      </c>
      <c r="W39" s="573" t="s">
        <v>1760</v>
      </c>
    </row>
    <row r="40" spans="1:23" s="37" customFormat="1" ht="63" hidden="1" thickBot="1" x14ac:dyDescent="0.4">
      <c r="A40" s="148" t="s">
        <v>306</v>
      </c>
      <c r="B40" s="34">
        <v>2020</v>
      </c>
      <c r="C40" s="35" t="s">
        <v>1620</v>
      </c>
      <c r="D40" s="36" t="s">
        <v>1124</v>
      </c>
      <c r="E40" s="147" t="s">
        <v>1748</v>
      </c>
      <c r="F40" s="614" t="s">
        <v>1621</v>
      </c>
      <c r="G40" s="149" t="s">
        <v>534</v>
      </c>
      <c r="H40" s="149" t="s">
        <v>1720</v>
      </c>
      <c r="I40" s="149" t="s">
        <v>1738</v>
      </c>
      <c r="J40" s="630" t="s">
        <v>1759</v>
      </c>
      <c r="K40" s="326">
        <v>340</v>
      </c>
      <c r="L40" s="326">
        <v>77</v>
      </c>
      <c r="M40" s="156">
        <v>77</v>
      </c>
      <c r="N40" s="156" t="s">
        <v>357</v>
      </c>
      <c r="O40" s="576" t="s">
        <v>1740</v>
      </c>
      <c r="P40" s="237" t="s">
        <v>310</v>
      </c>
      <c r="Q40" s="238" t="s">
        <v>357</v>
      </c>
      <c r="R40" s="238" t="s">
        <v>357</v>
      </c>
      <c r="S40" s="238" t="s">
        <v>357</v>
      </c>
      <c r="T40" s="238" t="s">
        <v>357</v>
      </c>
      <c r="U40" s="156" t="s">
        <v>310</v>
      </c>
      <c r="V40" s="157" t="s">
        <v>310</v>
      </c>
      <c r="W40" s="573" t="s">
        <v>1760</v>
      </c>
    </row>
    <row r="41" spans="1:23" s="37" customFormat="1" ht="63" hidden="1" thickBot="1" x14ac:dyDescent="0.4">
      <c r="A41" s="148" t="s">
        <v>306</v>
      </c>
      <c r="B41" s="34">
        <v>2020</v>
      </c>
      <c r="C41" s="35" t="s">
        <v>1620</v>
      </c>
      <c r="D41" s="36" t="s">
        <v>1124</v>
      </c>
      <c r="E41" s="147" t="s">
        <v>1748</v>
      </c>
      <c r="F41" s="614" t="s">
        <v>1621</v>
      </c>
      <c r="G41" s="149" t="s">
        <v>534</v>
      </c>
      <c r="H41" s="149" t="s">
        <v>1766</v>
      </c>
      <c r="I41" s="149" t="s">
        <v>551</v>
      </c>
      <c r="J41" s="577" t="s">
        <v>1759</v>
      </c>
      <c r="K41" s="326">
        <v>340</v>
      </c>
      <c r="L41" s="326">
        <v>77</v>
      </c>
      <c r="M41" s="156">
        <v>77</v>
      </c>
      <c r="N41" s="156" t="s">
        <v>357</v>
      </c>
      <c r="O41" s="576" t="s">
        <v>1740</v>
      </c>
      <c r="P41" s="237" t="s">
        <v>310</v>
      </c>
      <c r="Q41" s="238" t="s">
        <v>357</v>
      </c>
      <c r="R41" s="238" t="s">
        <v>357</v>
      </c>
      <c r="S41" s="238" t="s">
        <v>357</v>
      </c>
      <c r="T41" s="238" t="s">
        <v>357</v>
      </c>
      <c r="U41" s="156" t="s">
        <v>310</v>
      </c>
      <c r="V41" s="157" t="s">
        <v>310</v>
      </c>
      <c r="W41" s="573" t="s">
        <v>1760</v>
      </c>
    </row>
    <row r="42" spans="1:23" s="37" customFormat="1" ht="75.5" hidden="1" thickBot="1" x14ac:dyDescent="0.3">
      <c r="A42" s="148" t="s">
        <v>306</v>
      </c>
      <c r="B42" s="34" t="s">
        <v>359</v>
      </c>
      <c r="C42" s="35" t="s">
        <v>1386</v>
      </c>
      <c r="D42" s="36" t="s">
        <v>1124</v>
      </c>
      <c r="E42" s="147" t="s">
        <v>466</v>
      </c>
      <c r="F42" s="614" t="s">
        <v>1631</v>
      </c>
      <c r="G42" s="149" t="s">
        <v>534</v>
      </c>
      <c r="H42" s="149" t="s">
        <v>1737</v>
      </c>
      <c r="I42" s="149" t="s">
        <v>1738</v>
      </c>
      <c r="J42" s="577" t="s">
        <v>1761</v>
      </c>
      <c r="K42" s="160">
        <v>423</v>
      </c>
      <c r="L42" s="156">
        <v>37</v>
      </c>
      <c r="M42" s="156">
        <v>37</v>
      </c>
      <c r="N42" s="156" t="s">
        <v>357</v>
      </c>
      <c r="O42" s="576" t="s">
        <v>1740</v>
      </c>
      <c r="P42" s="237" t="s">
        <v>310</v>
      </c>
      <c r="Q42" s="238" t="s">
        <v>357</v>
      </c>
      <c r="R42" s="238" t="s">
        <v>357</v>
      </c>
      <c r="S42" s="238" t="s">
        <v>357</v>
      </c>
      <c r="T42" s="238" t="s">
        <v>357</v>
      </c>
      <c r="U42" s="156" t="s">
        <v>310</v>
      </c>
      <c r="V42" s="157" t="s">
        <v>310</v>
      </c>
      <c r="W42" s="380" t="s">
        <v>2034</v>
      </c>
    </row>
    <row r="43" spans="1:23" s="37" customFormat="1" ht="75.5" hidden="1" thickBot="1" x14ac:dyDescent="0.3">
      <c r="A43" s="148" t="s">
        <v>306</v>
      </c>
      <c r="B43" s="34" t="s">
        <v>359</v>
      </c>
      <c r="C43" s="35" t="s">
        <v>1386</v>
      </c>
      <c r="D43" s="36" t="s">
        <v>1124</v>
      </c>
      <c r="E43" s="147" t="s">
        <v>466</v>
      </c>
      <c r="F43" s="614" t="s">
        <v>1631</v>
      </c>
      <c r="G43" s="149" t="s">
        <v>534</v>
      </c>
      <c r="H43" s="149" t="s">
        <v>1763</v>
      </c>
      <c r="I43" s="149" t="s">
        <v>1755</v>
      </c>
      <c r="J43" s="577" t="s">
        <v>1761</v>
      </c>
      <c r="K43" s="160">
        <v>423</v>
      </c>
      <c r="L43" s="156">
        <v>37</v>
      </c>
      <c r="M43" s="156">
        <v>37</v>
      </c>
      <c r="N43" s="156" t="s">
        <v>357</v>
      </c>
      <c r="O43" s="576" t="s">
        <v>1740</v>
      </c>
      <c r="P43" s="237" t="s">
        <v>310</v>
      </c>
      <c r="Q43" s="238" t="s">
        <v>357</v>
      </c>
      <c r="R43" s="238" t="s">
        <v>357</v>
      </c>
      <c r="S43" s="238" t="s">
        <v>357</v>
      </c>
      <c r="T43" s="238" t="s">
        <v>357</v>
      </c>
      <c r="U43" s="156" t="s">
        <v>310</v>
      </c>
      <c r="V43" s="157" t="s">
        <v>310</v>
      </c>
      <c r="W43" s="380" t="s">
        <v>2034</v>
      </c>
    </row>
    <row r="44" spans="1:23" s="37" customFormat="1" ht="75.5" hidden="1" thickBot="1" x14ac:dyDescent="0.3">
      <c r="A44" s="148" t="s">
        <v>306</v>
      </c>
      <c r="B44" s="34" t="s">
        <v>359</v>
      </c>
      <c r="C44" s="35" t="s">
        <v>1386</v>
      </c>
      <c r="D44" s="36" t="s">
        <v>1124</v>
      </c>
      <c r="E44" s="147" t="s">
        <v>466</v>
      </c>
      <c r="F44" s="614" t="s">
        <v>1631</v>
      </c>
      <c r="G44" s="149" t="s">
        <v>534</v>
      </c>
      <c r="H44" s="149" t="s">
        <v>1765</v>
      </c>
      <c r="I44" s="149" t="s">
        <v>551</v>
      </c>
      <c r="J44" s="577" t="s">
        <v>1761</v>
      </c>
      <c r="K44" s="160">
        <v>423</v>
      </c>
      <c r="L44" s="156">
        <v>37</v>
      </c>
      <c r="M44" s="156">
        <v>37</v>
      </c>
      <c r="N44" s="156" t="s">
        <v>357</v>
      </c>
      <c r="O44" s="576" t="s">
        <v>1740</v>
      </c>
      <c r="P44" s="237" t="s">
        <v>310</v>
      </c>
      <c r="Q44" s="238" t="s">
        <v>357</v>
      </c>
      <c r="R44" s="238" t="s">
        <v>357</v>
      </c>
      <c r="S44" s="238" t="s">
        <v>357</v>
      </c>
      <c r="T44" s="238" t="s">
        <v>357</v>
      </c>
      <c r="U44" s="156" t="s">
        <v>310</v>
      </c>
      <c r="V44" s="157" t="s">
        <v>310</v>
      </c>
      <c r="W44" s="380" t="s">
        <v>2034</v>
      </c>
    </row>
    <row r="45" spans="1:23" s="37" customFormat="1" ht="75.5" hidden="1" thickBot="1" x14ac:dyDescent="0.3">
      <c r="A45" s="148" t="s">
        <v>306</v>
      </c>
      <c r="B45" s="34" t="s">
        <v>359</v>
      </c>
      <c r="C45" s="35" t="s">
        <v>1386</v>
      </c>
      <c r="D45" s="36" t="s">
        <v>1124</v>
      </c>
      <c r="E45" s="147" t="s">
        <v>466</v>
      </c>
      <c r="F45" s="614" t="s">
        <v>1631</v>
      </c>
      <c r="G45" s="149" t="s">
        <v>534</v>
      </c>
      <c r="H45" s="149" t="s">
        <v>1720</v>
      </c>
      <c r="I45" s="149" t="s">
        <v>1738</v>
      </c>
      <c r="J45" s="577" t="s">
        <v>1761</v>
      </c>
      <c r="K45" s="160">
        <v>423</v>
      </c>
      <c r="L45" s="156">
        <v>37</v>
      </c>
      <c r="M45" s="156">
        <v>37</v>
      </c>
      <c r="N45" s="156" t="s">
        <v>357</v>
      </c>
      <c r="O45" s="576" t="s">
        <v>1740</v>
      </c>
      <c r="P45" s="237" t="s">
        <v>310</v>
      </c>
      <c r="Q45" s="238" t="s">
        <v>357</v>
      </c>
      <c r="R45" s="238" t="s">
        <v>357</v>
      </c>
      <c r="S45" s="238" t="s">
        <v>357</v>
      </c>
      <c r="T45" s="238" t="s">
        <v>357</v>
      </c>
      <c r="U45" s="156" t="s">
        <v>310</v>
      </c>
      <c r="V45" s="157" t="s">
        <v>310</v>
      </c>
      <c r="W45" s="380" t="s">
        <v>2034</v>
      </c>
    </row>
    <row r="46" spans="1:23" s="37" customFormat="1" ht="75.5" hidden="1" thickBot="1" x14ac:dyDescent="0.3">
      <c r="A46" s="148" t="s">
        <v>306</v>
      </c>
      <c r="B46" s="34" t="s">
        <v>359</v>
      </c>
      <c r="C46" s="35" t="s">
        <v>1386</v>
      </c>
      <c r="D46" s="36" t="s">
        <v>1124</v>
      </c>
      <c r="E46" s="147" t="s">
        <v>466</v>
      </c>
      <c r="F46" s="614" t="s">
        <v>1631</v>
      </c>
      <c r="G46" s="149" t="s">
        <v>534</v>
      </c>
      <c r="H46" s="149" t="s">
        <v>1766</v>
      </c>
      <c r="I46" s="149" t="s">
        <v>1738</v>
      </c>
      <c r="J46" s="577" t="s">
        <v>1761</v>
      </c>
      <c r="K46" s="160">
        <v>423</v>
      </c>
      <c r="L46" s="156">
        <v>37</v>
      </c>
      <c r="M46" s="156">
        <v>37</v>
      </c>
      <c r="N46" s="156" t="s">
        <v>357</v>
      </c>
      <c r="O46" s="576" t="s">
        <v>1740</v>
      </c>
      <c r="P46" s="237" t="s">
        <v>310</v>
      </c>
      <c r="Q46" s="238" t="s">
        <v>357</v>
      </c>
      <c r="R46" s="238" t="s">
        <v>357</v>
      </c>
      <c r="S46" s="238" t="s">
        <v>357</v>
      </c>
      <c r="T46" s="238" t="s">
        <v>357</v>
      </c>
      <c r="U46" s="156" t="s">
        <v>310</v>
      </c>
      <c r="V46" s="157" t="s">
        <v>310</v>
      </c>
      <c r="W46" s="380" t="s">
        <v>2034</v>
      </c>
    </row>
    <row r="47" spans="1:23" s="37" customFormat="1" ht="100.5" hidden="1" thickBot="1" x14ac:dyDescent="0.3">
      <c r="A47" s="148" t="s">
        <v>306</v>
      </c>
      <c r="B47" s="34" t="s">
        <v>359</v>
      </c>
      <c r="C47" s="35" t="s">
        <v>1625</v>
      </c>
      <c r="D47" s="36" t="s">
        <v>1124</v>
      </c>
      <c r="E47" s="147" t="s">
        <v>1135</v>
      </c>
      <c r="F47" s="149" t="s">
        <v>1705</v>
      </c>
      <c r="G47" s="149" t="s">
        <v>1721</v>
      </c>
      <c r="H47" s="149" t="s">
        <v>359</v>
      </c>
      <c r="I47" s="149" t="s">
        <v>359</v>
      </c>
      <c r="J47" s="577" t="s">
        <v>359</v>
      </c>
      <c r="K47" s="160">
        <v>9489</v>
      </c>
      <c r="L47" s="156">
        <v>3</v>
      </c>
      <c r="M47" s="156">
        <v>3</v>
      </c>
      <c r="N47" s="156" t="s">
        <v>1753</v>
      </c>
      <c r="O47" s="576" t="s">
        <v>1754</v>
      </c>
      <c r="P47" s="237" t="s">
        <v>310</v>
      </c>
      <c r="Q47" s="238" t="s">
        <v>310</v>
      </c>
      <c r="R47" s="238" t="s">
        <v>310</v>
      </c>
      <c r="S47" s="238" t="s">
        <v>310</v>
      </c>
      <c r="T47" s="238" t="s">
        <v>310</v>
      </c>
      <c r="U47" s="156" t="s">
        <v>310</v>
      </c>
      <c r="V47" s="157" t="s">
        <v>310</v>
      </c>
      <c r="W47" s="573"/>
    </row>
    <row r="48" spans="1:23" s="37" customFormat="1" ht="125.5" hidden="1" thickBot="1" x14ac:dyDescent="0.3">
      <c r="A48" s="148" t="s">
        <v>306</v>
      </c>
      <c r="B48" s="34">
        <v>2020</v>
      </c>
      <c r="C48" s="35" t="s">
        <v>1607</v>
      </c>
      <c r="D48" s="36" t="s">
        <v>1124</v>
      </c>
      <c r="E48" s="147" t="s">
        <v>1704</v>
      </c>
      <c r="F48" s="149" t="s">
        <v>1705</v>
      </c>
      <c r="G48" s="149" t="s">
        <v>1712</v>
      </c>
      <c r="H48" s="149" t="s">
        <v>1737</v>
      </c>
      <c r="I48" s="149" t="s">
        <v>1755</v>
      </c>
      <c r="J48" s="577" t="s">
        <v>1756</v>
      </c>
      <c r="K48" s="160">
        <v>917</v>
      </c>
      <c r="L48" s="156">
        <v>10</v>
      </c>
      <c r="M48" s="156">
        <v>10</v>
      </c>
      <c r="N48" s="156" t="s">
        <v>1753</v>
      </c>
      <c r="O48" s="576" t="s">
        <v>1754</v>
      </c>
      <c r="P48" s="237" t="s">
        <v>310</v>
      </c>
      <c r="Q48" s="238" t="s">
        <v>310</v>
      </c>
      <c r="R48" s="238" t="s">
        <v>310</v>
      </c>
      <c r="S48" s="238" t="s">
        <v>310</v>
      </c>
      <c r="T48" s="238" t="s">
        <v>310</v>
      </c>
      <c r="U48" s="156" t="s">
        <v>310</v>
      </c>
      <c r="V48" s="157" t="s">
        <v>310</v>
      </c>
      <c r="W48" s="573"/>
    </row>
    <row r="49" spans="1:23" s="37" customFormat="1" ht="100.5" hidden="1" thickBot="1" x14ac:dyDescent="0.3">
      <c r="A49" s="148" t="s">
        <v>306</v>
      </c>
      <c r="B49" s="34">
        <v>2020</v>
      </c>
      <c r="C49" s="35" t="s">
        <v>1607</v>
      </c>
      <c r="D49" s="36" t="s">
        <v>1124</v>
      </c>
      <c r="E49" s="147" t="s">
        <v>1704</v>
      </c>
      <c r="F49" s="149" t="s">
        <v>1705</v>
      </c>
      <c r="G49" s="149" t="s">
        <v>1712</v>
      </c>
      <c r="H49" s="149" t="s">
        <v>1763</v>
      </c>
      <c r="I49" s="149" t="s">
        <v>1755</v>
      </c>
      <c r="J49" s="577" t="s">
        <v>1764</v>
      </c>
      <c r="K49" s="160">
        <v>917</v>
      </c>
      <c r="L49" s="156">
        <v>10</v>
      </c>
      <c r="M49" s="156">
        <v>10</v>
      </c>
      <c r="N49" s="156" t="s">
        <v>1753</v>
      </c>
      <c r="O49" s="576" t="s">
        <v>1754</v>
      </c>
      <c r="P49" s="237" t="s">
        <v>310</v>
      </c>
      <c r="Q49" s="238" t="s">
        <v>310</v>
      </c>
      <c r="R49" s="238" t="s">
        <v>310</v>
      </c>
      <c r="S49" s="238" t="s">
        <v>310</v>
      </c>
      <c r="T49" s="238" t="s">
        <v>310</v>
      </c>
      <c r="U49" s="156" t="s">
        <v>310</v>
      </c>
      <c r="V49" s="157" t="s">
        <v>310</v>
      </c>
      <c r="W49" s="573"/>
    </row>
    <row r="50" spans="1:23" s="37" customFormat="1" ht="100.5" hidden="1" thickBot="1" x14ac:dyDescent="0.3">
      <c r="A50" s="148" t="s">
        <v>306</v>
      </c>
      <c r="B50" s="34">
        <v>2020</v>
      </c>
      <c r="C50" s="35" t="s">
        <v>1607</v>
      </c>
      <c r="D50" s="36" t="s">
        <v>1124</v>
      </c>
      <c r="E50" s="147" t="s">
        <v>1704</v>
      </c>
      <c r="F50" s="149" t="s">
        <v>1705</v>
      </c>
      <c r="G50" s="149" t="s">
        <v>1712</v>
      </c>
      <c r="H50" s="149" t="s">
        <v>1765</v>
      </c>
      <c r="I50" s="149" t="s">
        <v>1755</v>
      </c>
      <c r="J50" s="577" t="s">
        <v>1764</v>
      </c>
      <c r="K50" s="160">
        <v>917</v>
      </c>
      <c r="L50" s="156">
        <v>10</v>
      </c>
      <c r="M50" s="156">
        <v>10</v>
      </c>
      <c r="N50" s="156" t="s">
        <v>1753</v>
      </c>
      <c r="O50" s="576" t="s">
        <v>1754</v>
      </c>
      <c r="P50" s="237" t="s">
        <v>310</v>
      </c>
      <c r="Q50" s="238" t="s">
        <v>310</v>
      </c>
      <c r="R50" s="238" t="s">
        <v>310</v>
      </c>
      <c r="S50" s="238" t="s">
        <v>310</v>
      </c>
      <c r="T50" s="238" t="s">
        <v>310</v>
      </c>
      <c r="U50" s="156" t="s">
        <v>310</v>
      </c>
      <c r="V50" s="157" t="s">
        <v>310</v>
      </c>
      <c r="W50" s="573"/>
    </row>
    <row r="51" spans="1:23" s="37" customFormat="1" ht="125.5" hidden="1" thickBot="1" x14ac:dyDescent="0.3">
      <c r="A51" s="148" t="s">
        <v>306</v>
      </c>
      <c r="B51" s="34">
        <v>2020</v>
      </c>
      <c r="C51" s="35" t="s">
        <v>1607</v>
      </c>
      <c r="D51" s="36" t="s">
        <v>1124</v>
      </c>
      <c r="E51" s="147" t="s">
        <v>1704</v>
      </c>
      <c r="F51" s="149" t="s">
        <v>1705</v>
      </c>
      <c r="G51" s="149" t="s">
        <v>1712</v>
      </c>
      <c r="H51" s="149" t="s">
        <v>1720</v>
      </c>
      <c r="I51" s="149" t="s">
        <v>1755</v>
      </c>
      <c r="J51" s="577" t="s">
        <v>1756</v>
      </c>
      <c r="K51" s="160">
        <v>917</v>
      </c>
      <c r="L51" s="156">
        <v>10</v>
      </c>
      <c r="M51" s="156">
        <v>10</v>
      </c>
      <c r="N51" s="156" t="s">
        <v>1753</v>
      </c>
      <c r="O51" s="576" t="s">
        <v>1754</v>
      </c>
      <c r="P51" s="237" t="s">
        <v>310</v>
      </c>
      <c r="Q51" s="238" t="s">
        <v>310</v>
      </c>
      <c r="R51" s="238" t="s">
        <v>310</v>
      </c>
      <c r="S51" s="238" t="s">
        <v>310</v>
      </c>
      <c r="T51" s="238" t="s">
        <v>310</v>
      </c>
      <c r="U51" s="156" t="s">
        <v>310</v>
      </c>
      <c r="V51" s="157" t="s">
        <v>310</v>
      </c>
      <c r="W51" s="573"/>
    </row>
    <row r="52" spans="1:23" s="37" customFormat="1" ht="100.5" hidden="1" thickBot="1" x14ac:dyDescent="0.3">
      <c r="A52" s="148" t="s">
        <v>306</v>
      </c>
      <c r="B52" s="34">
        <v>2020</v>
      </c>
      <c r="C52" s="35" t="s">
        <v>1607</v>
      </c>
      <c r="D52" s="36" t="s">
        <v>1124</v>
      </c>
      <c r="E52" s="147" t="s">
        <v>1704</v>
      </c>
      <c r="F52" s="149" t="s">
        <v>1705</v>
      </c>
      <c r="G52" s="149" t="s">
        <v>1712</v>
      </c>
      <c r="H52" s="149" t="s">
        <v>1766</v>
      </c>
      <c r="I52" s="149" t="s">
        <v>551</v>
      </c>
      <c r="J52" s="577" t="s">
        <v>1764</v>
      </c>
      <c r="K52" s="160">
        <v>917</v>
      </c>
      <c r="L52" s="156">
        <v>10</v>
      </c>
      <c r="M52" s="156">
        <v>10</v>
      </c>
      <c r="N52" s="156" t="s">
        <v>1753</v>
      </c>
      <c r="O52" s="576" t="s">
        <v>1754</v>
      </c>
      <c r="P52" s="237" t="s">
        <v>310</v>
      </c>
      <c r="Q52" s="238" t="s">
        <v>310</v>
      </c>
      <c r="R52" s="238" t="s">
        <v>310</v>
      </c>
      <c r="S52" s="238" t="s">
        <v>310</v>
      </c>
      <c r="T52" s="238" t="s">
        <v>310</v>
      </c>
      <c r="U52" s="156" t="s">
        <v>310</v>
      </c>
      <c r="V52" s="157" t="s">
        <v>310</v>
      </c>
      <c r="W52" s="573"/>
    </row>
    <row r="53" spans="1:23" s="37" customFormat="1" ht="125.5" hidden="1" thickBot="1" x14ac:dyDescent="0.3">
      <c r="A53" s="148" t="s">
        <v>306</v>
      </c>
      <c r="B53" s="34">
        <v>2020</v>
      </c>
      <c r="C53" s="35" t="s">
        <v>1607</v>
      </c>
      <c r="D53" s="36" t="s">
        <v>1124</v>
      </c>
      <c r="E53" s="147" t="s">
        <v>1704</v>
      </c>
      <c r="F53" s="149" t="s">
        <v>1705</v>
      </c>
      <c r="G53" s="149" t="s">
        <v>1713</v>
      </c>
      <c r="H53" s="149" t="s">
        <v>1737</v>
      </c>
      <c r="I53" s="149" t="s">
        <v>1755</v>
      </c>
      <c r="J53" s="577" t="s">
        <v>1756</v>
      </c>
      <c r="K53" s="160">
        <v>2130</v>
      </c>
      <c r="L53" s="156">
        <v>26</v>
      </c>
      <c r="M53" s="156">
        <v>26</v>
      </c>
      <c r="N53" s="156" t="s">
        <v>1753</v>
      </c>
      <c r="O53" s="576" t="s">
        <v>1754</v>
      </c>
      <c r="P53" s="237" t="s">
        <v>310</v>
      </c>
      <c r="Q53" s="238" t="s">
        <v>310</v>
      </c>
      <c r="R53" s="238" t="s">
        <v>310</v>
      </c>
      <c r="S53" s="238" t="s">
        <v>310</v>
      </c>
      <c r="T53" s="238" t="s">
        <v>310</v>
      </c>
      <c r="U53" s="156" t="s">
        <v>310</v>
      </c>
      <c r="V53" s="157" t="s">
        <v>310</v>
      </c>
      <c r="W53" s="573"/>
    </row>
    <row r="54" spans="1:23" s="37" customFormat="1" ht="100.5" hidden="1" thickBot="1" x14ac:dyDescent="0.3">
      <c r="A54" s="148" t="s">
        <v>306</v>
      </c>
      <c r="B54" s="34">
        <v>2020</v>
      </c>
      <c r="C54" s="35" t="s">
        <v>1607</v>
      </c>
      <c r="D54" s="36" t="s">
        <v>1124</v>
      </c>
      <c r="E54" s="147" t="s">
        <v>1704</v>
      </c>
      <c r="F54" s="149" t="s">
        <v>1705</v>
      </c>
      <c r="G54" s="149" t="s">
        <v>1713</v>
      </c>
      <c r="H54" s="149" t="s">
        <v>1763</v>
      </c>
      <c r="I54" s="149" t="s">
        <v>1755</v>
      </c>
      <c r="J54" s="577" t="s">
        <v>1764</v>
      </c>
      <c r="K54" s="160">
        <v>2130</v>
      </c>
      <c r="L54" s="156">
        <v>26</v>
      </c>
      <c r="M54" s="156">
        <v>26</v>
      </c>
      <c r="N54" s="156" t="s">
        <v>1753</v>
      </c>
      <c r="O54" s="576" t="s">
        <v>1754</v>
      </c>
      <c r="P54" s="237" t="s">
        <v>310</v>
      </c>
      <c r="Q54" s="238" t="s">
        <v>310</v>
      </c>
      <c r="R54" s="238" t="s">
        <v>310</v>
      </c>
      <c r="S54" s="238" t="s">
        <v>310</v>
      </c>
      <c r="T54" s="238" t="s">
        <v>310</v>
      </c>
      <c r="U54" s="156" t="s">
        <v>310</v>
      </c>
      <c r="V54" s="157" t="s">
        <v>310</v>
      </c>
      <c r="W54" s="573"/>
    </row>
    <row r="55" spans="1:23" s="37" customFormat="1" ht="100.5" hidden="1" thickBot="1" x14ac:dyDescent="0.3">
      <c r="A55" s="148" t="s">
        <v>306</v>
      </c>
      <c r="B55" s="34">
        <v>2020</v>
      </c>
      <c r="C55" s="35" t="s">
        <v>1607</v>
      </c>
      <c r="D55" s="36" t="s">
        <v>1124</v>
      </c>
      <c r="E55" s="147" t="s">
        <v>1704</v>
      </c>
      <c r="F55" s="149" t="s">
        <v>1705</v>
      </c>
      <c r="G55" s="149" t="s">
        <v>1713</v>
      </c>
      <c r="H55" s="149" t="s">
        <v>1765</v>
      </c>
      <c r="I55" s="149" t="s">
        <v>1755</v>
      </c>
      <c r="J55" s="577" t="s">
        <v>1764</v>
      </c>
      <c r="K55" s="160">
        <v>2130</v>
      </c>
      <c r="L55" s="156">
        <v>26</v>
      </c>
      <c r="M55" s="156">
        <v>26</v>
      </c>
      <c r="N55" s="156" t="s">
        <v>1753</v>
      </c>
      <c r="O55" s="576" t="s">
        <v>1754</v>
      </c>
      <c r="P55" s="237" t="s">
        <v>310</v>
      </c>
      <c r="Q55" s="238" t="s">
        <v>310</v>
      </c>
      <c r="R55" s="238" t="s">
        <v>310</v>
      </c>
      <c r="S55" s="238" t="s">
        <v>310</v>
      </c>
      <c r="T55" s="238" t="s">
        <v>310</v>
      </c>
      <c r="U55" s="156" t="s">
        <v>310</v>
      </c>
      <c r="V55" s="157" t="s">
        <v>310</v>
      </c>
      <c r="W55" s="573"/>
    </row>
    <row r="56" spans="1:23" s="37" customFormat="1" ht="125.5" hidden="1" thickBot="1" x14ac:dyDescent="0.3">
      <c r="A56" s="148" t="s">
        <v>306</v>
      </c>
      <c r="B56" s="34">
        <v>2020</v>
      </c>
      <c r="C56" s="35" t="s">
        <v>1607</v>
      </c>
      <c r="D56" s="36" t="s">
        <v>1124</v>
      </c>
      <c r="E56" s="147" t="s">
        <v>1704</v>
      </c>
      <c r="F56" s="149" t="s">
        <v>1705</v>
      </c>
      <c r="G56" s="149" t="s">
        <v>1713</v>
      </c>
      <c r="H56" s="149" t="s">
        <v>1720</v>
      </c>
      <c r="I56" s="149" t="s">
        <v>1755</v>
      </c>
      <c r="J56" s="577" t="s">
        <v>1756</v>
      </c>
      <c r="K56" s="160">
        <v>2130</v>
      </c>
      <c r="L56" s="156">
        <v>26</v>
      </c>
      <c r="M56" s="156">
        <v>26</v>
      </c>
      <c r="N56" s="156" t="s">
        <v>1753</v>
      </c>
      <c r="O56" s="576" t="s">
        <v>1754</v>
      </c>
      <c r="P56" s="237" t="s">
        <v>310</v>
      </c>
      <c r="Q56" s="238" t="s">
        <v>310</v>
      </c>
      <c r="R56" s="238" t="s">
        <v>310</v>
      </c>
      <c r="S56" s="238" t="s">
        <v>310</v>
      </c>
      <c r="T56" s="238" t="s">
        <v>310</v>
      </c>
      <c r="U56" s="156" t="s">
        <v>310</v>
      </c>
      <c r="V56" s="157" t="s">
        <v>310</v>
      </c>
      <c r="W56" s="573"/>
    </row>
    <row r="57" spans="1:23" s="37" customFormat="1" ht="100.5" hidden="1" thickBot="1" x14ac:dyDescent="0.3">
      <c r="A57" s="148" t="s">
        <v>306</v>
      </c>
      <c r="B57" s="34">
        <v>2020</v>
      </c>
      <c r="C57" s="35" t="s">
        <v>1607</v>
      </c>
      <c r="D57" s="36" t="s">
        <v>1124</v>
      </c>
      <c r="E57" s="147" t="s">
        <v>1704</v>
      </c>
      <c r="F57" s="149" t="s">
        <v>1705</v>
      </c>
      <c r="G57" s="149" t="s">
        <v>1713</v>
      </c>
      <c r="H57" s="149" t="s">
        <v>1766</v>
      </c>
      <c r="I57" s="149" t="s">
        <v>551</v>
      </c>
      <c r="J57" s="577" t="s">
        <v>1764</v>
      </c>
      <c r="K57" s="160">
        <v>2130</v>
      </c>
      <c r="L57" s="156">
        <v>26</v>
      </c>
      <c r="M57" s="156">
        <v>26</v>
      </c>
      <c r="N57" s="156" t="s">
        <v>1753</v>
      </c>
      <c r="O57" s="576" t="s">
        <v>1754</v>
      </c>
      <c r="P57" s="237" t="s">
        <v>310</v>
      </c>
      <c r="Q57" s="238" t="s">
        <v>310</v>
      </c>
      <c r="R57" s="238" t="s">
        <v>310</v>
      </c>
      <c r="S57" s="238" t="s">
        <v>310</v>
      </c>
      <c r="T57" s="238" t="s">
        <v>310</v>
      </c>
      <c r="U57" s="156" t="s">
        <v>310</v>
      </c>
      <c r="V57" s="157" t="s">
        <v>310</v>
      </c>
      <c r="W57" s="573"/>
    </row>
    <row r="58" spans="1:23" s="37" customFormat="1" ht="125.5" hidden="1" thickBot="1" x14ac:dyDescent="0.3">
      <c r="A58" s="148" t="s">
        <v>306</v>
      </c>
      <c r="B58" s="34">
        <v>2020</v>
      </c>
      <c r="C58" s="35" t="s">
        <v>1607</v>
      </c>
      <c r="D58" s="36" t="s">
        <v>1124</v>
      </c>
      <c r="E58" s="147" t="s">
        <v>1704</v>
      </c>
      <c r="F58" s="149" t="s">
        <v>1705</v>
      </c>
      <c r="G58" s="149" t="s">
        <v>1714</v>
      </c>
      <c r="H58" s="149" t="s">
        <v>1737</v>
      </c>
      <c r="I58" s="149" t="s">
        <v>1755</v>
      </c>
      <c r="J58" s="577" t="s">
        <v>1756</v>
      </c>
      <c r="K58" s="160">
        <v>11383</v>
      </c>
      <c r="L58" s="156">
        <v>49</v>
      </c>
      <c r="M58" s="156">
        <v>49</v>
      </c>
      <c r="N58" s="156" t="s">
        <v>1753</v>
      </c>
      <c r="O58" s="576" t="s">
        <v>1754</v>
      </c>
      <c r="P58" s="237" t="s">
        <v>310</v>
      </c>
      <c r="Q58" s="238" t="s">
        <v>310</v>
      </c>
      <c r="R58" s="238" t="s">
        <v>310</v>
      </c>
      <c r="S58" s="238" t="s">
        <v>310</v>
      </c>
      <c r="T58" s="238" t="s">
        <v>310</v>
      </c>
      <c r="U58" s="156" t="s">
        <v>310</v>
      </c>
      <c r="V58" s="157" t="s">
        <v>310</v>
      </c>
      <c r="W58" s="573"/>
    </row>
    <row r="59" spans="1:23" s="37" customFormat="1" ht="100.5" hidden="1" thickBot="1" x14ac:dyDescent="0.3">
      <c r="A59" s="148" t="s">
        <v>306</v>
      </c>
      <c r="B59" s="34">
        <v>2020</v>
      </c>
      <c r="C59" s="35" t="s">
        <v>1607</v>
      </c>
      <c r="D59" s="36" t="s">
        <v>1124</v>
      </c>
      <c r="E59" s="147" t="s">
        <v>1704</v>
      </c>
      <c r="F59" s="149" t="s">
        <v>1705</v>
      </c>
      <c r="G59" s="149" t="s">
        <v>1714</v>
      </c>
      <c r="H59" s="149" t="s">
        <v>1763</v>
      </c>
      <c r="I59" s="149" t="s">
        <v>1755</v>
      </c>
      <c r="J59" s="577" t="s">
        <v>1764</v>
      </c>
      <c r="K59" s="160">
        <v>11383</v>
      </c>
      <c r="L59" s="156">
        <v>49</v>
      </c>
      <c r="M59" s="156">
        <v>49</v>
      </c>
      <c r="N59" s="156" t="s">
        <v>1753</v>
      </c>
      <c r="O59" s="576" t="s">
        <v>1754</v>
      </c>
      <c r="P59" s="237" t="s">
        <v>310</v>
      </c>
      <c r="Q59" s="238" t="s">
        <v>310</v>
      </c>
      <c r="R59" s="238" t="s">
        <v>310</v>
      </c>
      <c r="S59" s="238" t="s">
        <v>310</v>
      </c>
      <c r="T59" s="238" t="s">
        <v>310</v>
      </c>
      <c r="U59" s="156" t="s">
        <v>310</v>
      </c>
      <c r="V59" s="157" t="s">
        <v>310</v>
      </c>
      <c r="W59" s="573"/>
    </row>
    <row r="60" spans="1:23" s="37" customFormat="1" ht="100.5" hidden="1" thickBot="1" x14ac:dyDescent="0.3">
      <c r="A60" s="148" t="s">
        <v>306</v>
      </c>
      <c r="B60" s="34">
        <v>2020</v>
      </c>
      <c r="C60" s="35" t="s">
        <v>1607</v>
      </c>
      <c r="D60" s="36" t="s">
        <v>1124</v>
      </c>
      <c r="E60" s="147" t="s">
        <v>1704</v>
      </c>
      <c r="F60" s="149" t="s">
        <v>1705</v>
      </c>
      <c r="G60" s="149" t="s">
        <v>1714</v>
      </c>
      <c r="H60" s="149" t="s">
        <v>1765</v>
      </c>
      <c r="I60" s="149" t="s">
        <v>1755</v>
      </c>
      <c r="J60" s="577" t="s">
        <v>1764</v>
      </c>
      <c r="K60" s="160">
        <v>11383</v>
      </c>
      <c r="L60" s="156">
        <v>49</v>
      </c>
      <c r="M60" s="156">
        <v>49</v>
      </c>
      <c r="N60" s="156" t="s">
        <v>1753</v>
      </c>
      <c r="O60" s="576" t="s">
        <v>1754</v>
      </c>
      <c r="P60" s="237" t="s">
        <v>310</v>
      </c>
      <c r="Q60" s="238" t="s">
        <v>310</v>
      </c>
      <c r="R60" s="238" t="s">
        <v>310</v>
      </c>
      <c r="S60" s="238" t="s">
        <v>310</v>
      </c>
      <c r="T60" s="238" t="s">
        <v>310</v>
      </c>
      <c r="U60" s="156" t="s">
        <v>310</v>
      </c>
      <c r="V60" s="157" t="s">
        <v>310</v>
      </c>
      <c r="W60" s="573"/>
    </row>
    <row r="61" spans="1:23" s="37" customFormat="1" ht="125.5" hidden="1" thickBot="1" x14ac:dyDescent="0.3">
      <c r="A61" s="148" t="s">
        <v>306</v>
      </c>
      <c r="B61" s="34">
        <v>2020</v>
      </c>
      <c r="C61" s="35" t="s">
        <v>1607</v>
      </c>
      <c r="D61" s="36" t="s">
        <v>1124</v>
      </c>
      <c r="E61" s="147" t="s">
        <v>1704</v>
      </c>
      <c r="F61" s="149" t="s">
        <v>1705</v>
      </c>
      <c r="G61" s="149" t="s">
        <v>1714</v>
      </c>
      <c r="H61" s="149" t="s">
        <v>1720</v>
      </c>
      <c r="I61" s="149" t="s">
        <v>1755</v>
      </c>
      <c r="J61" s="577" t="s">
        <v>1756</v>
      </c>
      <c r="K61" s="160">
        <v>11383</v>
      </c>
      <c r="L61" s="156">
        <v>49</v>
      </c>
      <c r="M61" s="156">
        <v>49</v>
      </c>
      <c r="N61" s="156" t="s">
        <v>1753</v>
      </c>
      <c r="O61" s="576" t="s">
        <v>1754</v>
      </c>
      <c r="P61" s="237" t="s">
        <v>310</v>
      </c>
      <c r="Q61" s="238" t="s">
        <v>310</v>
      </c>
      <c r="R61" s="238" t="s">
        <v>310</v>
      </c>
      <c r="S61" s="238" t="s">
        <v>310</v>
      </c>
      <c r="T61" s="238" t="s">
        <v>310</v>
      </c>
      <c r="U61" s="156" t="s">
        <v>310</v>
      </c>
      <c r="V61" s="157" t="s">
        <v>310</v>
      </c>
      <c r="W61" s="573"/>
    </row>
    <row r="62" spans="1:23" s="37" customFormat="1" ht="100.5" hidden="1" thickBot="1" x14ac:dyDescent="0.3">
      <c r="A62" s="148" t="s">
        <v>306</v>
      </c>
      <c r="B62" s="34">
        <v>2020</v>
      </c>
      <c r="C62" s="35" t="s">
        <v>1607</v>
      </c>
      <c r="D62" s="36" t="s">
        <v>1124</v>
      </c>
      <c r="E62" s="147" t="s">
        <v>1704</v>
      </c>
      <c r="F62" s="149" t="s">
        <v>1705</v>
      </c>
      <c r="G62" s="149" t="s">
        <v>1714</v>
      </c>
      <c r="H62" s="149" t="s">
        <v>1766</v>
      </c>
      <c r="I62" s="149" t="s">
        <v>551</v>
      </c>
      <c r="J62" s="577" t="s">
        <v>1764</v>
      </c>
      <c r="K62" s="160">
        <v>11383</v>
      </c>
      <c r="L62" s="156">
        <v>49</v>
      </c>
      <c r="M62" s="156">
        <v>49</v>
      </c>
      <c r="N62" s="156" t="s">
        <v>1753</v>
      </c>
      <c r="O62" s="576" t="s">
        <v>1754</v>
      </c>
      <c r="P62" s="237" t="s">
        <v>310</v>
      </c>
      <c r="Q62" s="238" t="s">
        <v>310</v>
      </c>
      <c r="R62" s="238" t="s">
        <v>310</v>
      </c>
      <c r="S62" s="238" t="s">
        <v>310</v>
      </c>
      <c r="T62" s="238" t="s">
        <v>310</v>
      </c>
      <c r="U62" s="156" t="s">
        <v>310</v>
      </c>
      <c r="V62" s="157" t="s">
        <v>310</v>
      </c>
      <c r="W62" s="573"/>
    </row>
    <row r="63" spans="1:23" s="37" customFormat="1" ht="125.5" hidden="1" thickBot="1" x14ac:dyDescent="0.3">
      <c r="A63" s="148" t="s">
        <v>306</v>
      </c>
      <c r="B63" s="34">
        <v>2020</v>
      </c>
      <c r="C63" s="35" t="s">
        <v>1607</v>
      </c>
      <c r="D63" s="36" t="s">
        <v>1124</v>
      </c>
      <c r="E63" s="147" t="s">
        <v>1704</v>
      </c>
      <c r="F63" s="149" t="s">
        <v>1705</v>
      </c>
      <c r="G63" s="149" t="s">
        <v>1715</v>
      </c>
      <c r="H63" s="149" t="s">
        <v>1737</v>
      </c>
      <c r="I63" s="149" t="s">
        <v>1755</v>
      </c>
      <c r="J63" s="577" t="s">
        <v>1756</v>
      </c>
      <c r="K63" s="160">
        <v>1424</v>
      </c>
      <c r="L63" s="156">
        <v>7</v>
      </c>
      <c r="M63" s="156">
        <v>7</v>
      </c>
      <c r="N63" s="156" t="s">
        <v>1753</v>
      </c>
      <c r="O63" s="576" t="s">
        <v>1754</v>
      </c>
      <c r="P63" s="237" t="s">
        <v>310</v>
      </c>
      <c r="Q63" s="238" t="s">
        <v>310</v>
      </c>
      <c r="R63" s="238" t="s">
        <v>310</v>
      </c>
      <c r="S63" s="238" t="s">
        <v>310</v>
      </c>
      <c r="T63" s="238" t="s">
        <v>310</v>
      </c>
      <c r="U63" s="156" t="s">
        <v>310</v>
      </c>
      <c r="V63" s="157" t="s">
        <v>310</v>
      </c>
      <c r="W63" s="573"/>
    </row>
    <row r="64" spans="1:23" s="37" customFormat="1" ht="100.5" hidden="1" thickBot="1" x14ac:dyDescent="0.3">
      <c r="A64" s="148" t="s">
        <v>306</v>
      </c>
      <c r="B64" s="34">
        <v>2020</v>
      </c>
      <c r="C64" s="35" t="s">
        <v>1607</v>
      </c>
      <c r="D64" s="36" t="s">
        <v>1124</v>
      </c>
      <c r="E64" s="147" t="s">
        <v>1704</v>
      </c>
      <c r="F64" s="149" t="s">
        <v>1705</v>
      </c>
      <c r="G64" s="149" t="s">
        <v>1715</v>
      </c>
      <c r="H64" s="149" t="s">
        <v>1763</v>
      </c>
      <c r="I64" s="149" t="s">
        <v>1755</v>
      </c>
      <c r="J64" s="577" t="s">
        <v>1764</v>
      </c>
      <c r="K64" s="160">
        <v>1424</v>
      </c>
      <c r="L64" s="156">
        <v>7</v>
      </c>
      <c r="M64" s="156">
        <v>7</v>
      </c>
      <c r="N64" s="156" t="s">
        <v>1753</v>
      </c>
      <c r="O64" s="576" t="s">
        <v>1754</v>
      </c>
      <c r="P64" s="237" t="s">
        <v>310</v>
      </c>
      <c r="Q64" s="238" t="s">
        <v>310</v>
      </c>
      <c r="R64" s="238" t="s">
        <v>310</v>
      </c>
      <c r="S64" s="238" t="s">
        <v>310</v>
      </c>
      <c r="T64" s="238" t="s">
        <v>310</v>
      </c>
      <c r="U64" s="156" t="s">
        <v>310</v>
      </c>
      <c r="V64" s="157" t="s">
        <v>310</v>
      </c>
      <c r="W64" s="573"/>
    </row>
    <row r="65" spans="1:23" s="37" customFormat="1" ht="100.5" hidden="1" thickBot="1" x14ac:dyDescent="0.3">
      <c r="A65" s="148" t="s">
        <v>306</v>
      </c>
      <c r="B65" s="34">
        <v>2020</v>
      </c>
      <c r="C65" s="35" t="s">
        <v>1607</v>
      </c>
      <c r="D65" s="36" t="s">
        <v>1124</v>
      </c>
      <c r="E65" s="147" t="s">
        <v>1704</v>
      </c>
      <c r="F65" s="149" t="s">
        <v>1705</v>
      </c>
      <c r="G65" s="149" t="s">
        <v>1715</v>
      </c>
      <c r="H65" s="149" t="s">
        <v>1765</v>
      </c>
      <c r="I65" s="149" t="s">
        <v>1755</v>
      </c>
      <c r="J65" s="577" t="s">
        <v>1764</v>
      </c>
      <c r="K65" s="160">
        <v>1424</v>
      </c>
      <c r="L65" s="156">
        <v>7</v>
      </c>
      <c r="M65" s="156">
        <v>7</v>
      </c>
      <c r="N65" s="156" t="s">
        <v>1753</v>
      </c>
      <c r="O65" s="576" t="s">
        <v>1754</v>
      </c>
      <c r="P65" s="237" t="s">
        <v>310</v>
      </c>
      <c r="Q65" s="238" t="s">
        <v>310</v>
      </c>
      <c r="R65" s="238" t="s">
        <v>310</v>
      </c>
      <c r="S65" s="238" t="s">
        <v>310</v>
      </c>
      <c r="T65" s="238" t="s">
        <v>310</v>
      </c>
      <c r="U65" s="156" t="s">
        <v>310</v>
      </c>
      <c r="V65" s="157" t="s">
        <v>310</v>
      </c>
      <c r="W65" s="573"/>
    </row>
    <row r="66" spans="1:23" s="37" customFormat="1" ht="125.5" hidden="1" thickBot="1" x14ac:dyDescent="0.3">
      <c r="A66" s="148" t="s">
        <v>306</v>
      </c>
      <c r="B66" s="34">
        <v>2020</v>
      </c>
      <c r="C66" s="35" t="s">
        <v>1607</v>
      </c>
      <c r="D66" s="36" t="s">
        <v>1124</v>
      </c>
      <c r="E66" s="147" t="s">
        <v>1704</v>
      </c>
      <c r="F66" s="149" t="s">
        <v>1705</v>
      </c>
      <c r="G66" s="149" t="s">
        <v>1715</v>
      </c>
      <c r="H66" s="149" t="s">
        <v>1720</v>
      </c>
      <c r="I66" s="149" t="s">
        <v>1755</v>
      </c>
      <c r="J66" s="577" t="s">
        <v>1756</v>
      </c>
      <c r="K66" s="160">
        <v>1424</v>
      </c>
      <c r="L66" s="156">
        <v>7</v>
      </c>
      <c r="M66" s="156">
        <v>7</v>
      </c>
      <c r="N66" s="156" t="s">
        <v>1753</v>
      </c>
      <c r="O66" s="576" t="s">
        <v>1754</v>
      </c>
      <c r="P66" s="237" t="s">
        <v>310</v>
      </c>
      <c r="Q66" s="238" t="s">
        <v>310</v>
      </c>
      <c r="R66" s="238" t="s">
        <v>310</v>
      </c>
      <c r="S66" s="238" t="s">
        <v>310</v>
      </c>
      <c r="T66" s="238" t="s">
        <v>310</v>
      </c>
      <c r="U66" s="156" t="s">
        <v>310</v>
      </c>
      <c r="V66" s="157" t="s">
        <v>310</v>
      </c>
      <c r="W66" s="573"/>
    </row>
    <row r="67" spans="1:23" s="37" customFormat="1" ht="100.5" hidden="1" thickBot="1" x14ac:dyDescent="0.3">
      <c r="A67" s="148" t="s">
        <v>306</v>
      </c>
      <c r="B67" s="34">
        <v>2020</v>
      </c>
      <c r="C67" s="35" t="s">
        <v>1607</v>
      </c>
      <c r="D67" s="36" t="s">
        <v>1124</v>
      </c>
      <c r="E67" s="147" t="s">
        <v>1704</v>
      </c>
      <c r="F67" s="149" t="s">
        <v>1705</v>
      </c>
      <c r="G67" s="149" t="s">
        <v>1715</v>
      </c>
      <c r="H67" s="149" t="s">
        <v>1766</v>
      </c>
      <c r="I67" s="149" t="s">
        <v>551</v>
      </c>
      <c r="J67" s="577" t="s">
        <v>1764</v>
      </c>
      <c r="K67" s="160">
        <v>1424</v>
      </c>
      <c r="L67" s="156">
        <v>7</v>
      </c>
      <c r="M67" s="156">
        <v>7</v>
      </c>
      <c r="N67" s="156" t="s">
        <v>1753</v>
      </c>
      <c r="O67" s="576" t="s">
        <v>1754</v>
      </c>
      <c r="P67" s="237" t="s">
        <v>310</v>
      </c>
      <c r="Q67" s="238" t="s">
        <v>310</v>
      </c>
      <c r="R67" s="238" t="s">
        <v>310</v>
      </c>
      <c r="S67" s="238" t="s">
        <v>310</v>
      </c>
      <c r="T67" s="238" t="s">
        <v>310</v>
      </c>
      <c r="U67" s="156" t="s">
        <v>310</v>
      </c>
      <c r="V67" s="157" t="s">
        <v>310</v>
      </c>
      <c r="W67" s="573"/>
    </row>
    <row r="68" spans="1:23" s="37" customFormat="1" ht="125.5" hidden="1" thickBot="1" x14ac:dyDescent="0.3">
      <c r="A68" s="148" t="s">
        <v>306</v>
      </c>
      <c r="B68" s="34">
        <v>2020</v>
      </c>
      <c r="C68" s="35" t="s">
        <v>1607</v>
      </c>
      <c r="D68" s="36" t="s">
        <v>1124</v>
      </c>
      <c r="E68" s="147" t="s">
        <v>1704</v>
      </c>
      <c r="F68" s="149" t="s">
        <v>1705</v>
      </c>
      <c r="G68" s="149" t="s">
        <v>1716</v>
      </c>
      <c r="H68" s="149" t="s">
        <v>1737</v>
      </c>
      <c r="I68" s="149" t="s">
        <v>1755</v>
      </c>
      <c r="J68" s="577" t="s">
        <v>1756</v>
      </c>
      <c r="K68" s="160">
        <v>6198</v>
      </c>
      <c r="L68" s="156">
        <v>47</v>
      </c>
      <c r="M68" s="156">
        <v>47</v>
      </c>
      <c r="N68" s="156" t="s">
        <v>1753</v>
      </c>
      <c r="O68" s="576" t="s">
        <v>1754</v>
      </c>
      <c r="P68" s="237" t="s">
        <v>310</v>
      </c>
      <c r="Q68" s="238" t="s">
        <v>310</v>
      </c>
      <c r="R68" s="238" t="s">
        <v>310</v>
      </c>
      <c r="S68" s="238" t="s">
        <v>310</v>
      </c>
      <c r="T68" s="238" t="s">
        <v>310</v>
      </c>
      <c r="U68" s="156" t="s">
        <v>310</v>
      </c>
      <c r="V68" s="157" t="s">
        <v>310</v>
      </c>
      <c r="W68" s="573"/>
    </row>
    <row r="69" spans="1:23" s="37" customFormat="1" ht="100.5" hidden="1" thickBot="1" x14ac:dyDescent="0.3">
      <c r="A69" s="148" t="s">
        <v>306</v>
      </c>
      <c r="B69" s="34">
        <v>2020</v>
      </c>
      <c r="C69" s="35" t="s">
        <v>1607</v>
      </c>
      <c r="D69" s="36" t="s">
        <v>1124</v>
      </c>
      <c r="E69" s="147" t="s">
        <v>1704</v>
      </c>
      <c r="F69" s="149" t="s">
        <v>1705</v>
      </c>
      <c r="G69" s="149" t="s">
        <v>1716</v>
      </c>
      <c r="H69" s="149" t="s">
        <v>1763</v>
      </c>
      <c r="I69" s="149" t="s">
        <v>1755</v>
      </c>
      <c r="J69" s="577" t="s">
        <v>1764</v>
      </c>
      <c r="K69" s="160">
        <v>6198</v>
      </c>
      <c r="L69" s="156">
        <v>47</v>
      </c>
      <c r="M69" s="156">
        <v>47</v>
      </c>
      <c r="N69" s="156" t="s">
        <v>1753</v>
      </c>
      <c r="O69" s="576" t="s">
        <v>1754</v>
      </c>
      <c r="P69" s="237" t="s">
        <v>310</v>
      </c>
      <c r="Q69" s="238" t="s">
        <v>310</v>
      </c>
      <c r="R69" s="238" t="s">
        <v>310</v>
      </c>
      <c r="S69" s="238" t="s">
        <v>310</v>
      </c>
      <c r="T69" s="238" t="s">
        <v>310</v>
      </c>
      <c r="U69" s="156" t="s">
        <v>310</v>
      </c>
      <c r="V69" s="157" t="s">
        <v>310</v>
      </c>
      <c r="W69" s="573"/>
    </row>
    <row r="70" spans="1:23" s="37" customFormat="1" ht="100.5" hidden="1" thickBot="1" x14ac:dyDescent="0.3">
      <c r="A70" s="148" t="s">
        <v>306</v>
      </c>
      <c r="B70" s="34">
        <v>2020</v>
      </c>
      <c r="C70" s="35" t="s">
        <v>1607</v>
      </c>
      <c r="D70" s="36" t="s">
        <v>1124</v>
      </c>
      <c r="E70" s="147" t="s">
        <v>1704</v>
      </c>
      <c r="F70" s="149" t="s">
        <v>1705</v>
      </c>
      <c r="G70" s="149" t="s">
        <v>1716</v>
      </c>
      <c r="H70" s="149" t="s">
        <v>1765</v>
      </c>
      <c r="I70" s="149" t="s">
        <v>1755</v>
      </c>
      <c r="J70" s="577" t="s">
        <v>1764</v>
      </c>
      <c r="K70" s="160">
        <v>6198</v>
      </c>
      <c r="L70" s="156">
        <v>47</v>
      </c>
      <c r="M70" s="156">
        <v>47</v>
      </c>
      <c r="N70" s="156" t="s">
        <v>1753</v>
      </c>
      <c r="O70" s="576" t="s">
        <v>1754</v>
      </c>
      <c r="P70" s="237" t="s">
        <v>310</v>
      </c>
      <c r="Q70" s="238" t="s">
        <v>310</v>
      </c>
      <c r="R70" s="238" t="s">
        <v>310</v>
      </c>
      <c r="S70" s="238" t="s">
        <v>310</v>
      </c>
      <c r="T70" s="238" t="s">
        <v>310</v>
      </c>
      <c r="U70" s="156" t="s">
        <v>310</v>
      </c>
      <c r="V70" s="157" t="s">
        <v>310</v>
      </c>
      <c r="W70" s="573"/>
    </row>
    <row r="71" spans="1:23" s="37" customFormat="1" ht="125.5" hidden="1" thickBot="1" x14ac:dyDescent="0.3">
      <c r="A71" s="148" t="s">
        <v>306</v>
      </c>
      <c r="B71" s="34">
        <v>2020</v>
      </c>
      <c r="C71" s="35" t="s">
        <v>1607</v>
      </c>
      <c r="D71" s="36" t="s">
        <v>1124</v>
      </c>
      <c r="E71" s="147" t="s">
        <v>1704</v>
      </c>
      <c r="F71" s="149" t="s">
        <v>1705</v>
      </c>
      <c r="G71" s="149" t="s">
        <v>1716</v>
      </c>
      <c r="H71" s="149" t="s">
        <v>1720</v>
      </c>
      <c r="I71" s="149" t="s">
        <v>1755</v>
      </c>
      <c r="J71" s="577" t="s">
        <v>1756</v>
      </c>
      <c r="K71" s="160">
        <v>6198</v>
      </c>
      <c r="L71" s="156">
        <v>47</v>
      </c>
      <c r="M71" s="156">
        <v>47</v>
      </c>
      <c r="N71" s="156" t="s">
        <v>1753</v>
      </c>
      <c r="O71" s="576" t="s">
        <v>1754</v>
      </c>
      <c r="P71" s="237" t="s">
        <v>310</v>
      </c>
      <c r="Q71" s="238" t="s">
        <v>310</v>
      </c>
      <c r="R71" s="238" t="s">
        <v>310</v>
      </c>
      <c r="S71" s="238" t="s">
        <v>310</v>
      </c>
      <c r="T71" s="238" t="s">
        <v>310</v>
      </c>
      <c r="U71" s="156" t="s">
        <v>310</v>
      </c>
      <c r="V71" s="157" t="s">
        <v>310</v>
      </c>
      <c r="W71" s="573"/>
    </row>
    <row r="72" spans="1:23" s="37" customFormat="1" ht="100.5" hidden="1" thickBot="1" x14ac:dyDescent="0.3">
      <c r="A72" s="148" t="s">
        <v>306</v>
      </c>
      <c r="B72" s="34">
        <v>2020</v>
      </c>
      <c r="C72" s="35" t="s">
        <v>1607</v>
      </c>
      <c r="D72" s="36" t="s">
        <v>1124</v>
      </c>
      <c r="E72" s="147" t="s">
        <v>1704</v>
      </c>
      <c r="F72" s="149" t="s">
        <v>1705</v>
      </c>
      <c r="G72" s="149" t="s">
        <v>1716</v>
      </c>
      <c r="H72" s="149" t="s">
        <v>1766</v>
      </c>
      <c r="I72" s="149" t="s">
        <v>551</v>
      </c>
      <c r="J72" s="577" t="s">
        <v>1764</v>
      </c>
      <c r="K72" s="160">
        <v>6198</v>
      </c>
      <c r="L72" s="156">
        <v>47</v>
      </c>
      <c r="M72" s="156">
        <v>47</v>
      </c>
      <c r="N72" s="156" t="s">
        <v>1753</v>
      </c>
      <c r="O72" s="576" t="s">
        <v>1754</v>
      </c>
      <c r="P72" s="237" t="s">
        <v>310</v>
      </c>
      <c r="Q72" s="238" t="s">
        <v>310</v>
      </c>
      <c r="R72" s="238" t="s">
        <v>310</v>
      </c>
      <c r="S72" s="238" t="s">
        <v>310</v>
      </c>
      <c r="T72" s="238" t="s">
        <v>310</v>
      </c>
      <c r="U72" s="156" t="s">
        <v>310</v>
      </c>
      <c r="V72" s="157" t="s">
        <v>310</v>
      </c>
      <c r="W72" s="573"/>
    </row>
    <row r="73" spans="1:23" s="37" customFormat="1" ht="38" hidden="1" thickBot="1" x14ac:dyDescent="0.3">
      <c r="A73" s="148" t="s">
        <v>306</v>
      </c>
      <c r="B73" s="34">
        <v>2020</v>
      </c>
      <c r="C73" s="35" t="s">
        <v>1102</v>
      </c>
      <c r="D73" s="36" t="s">
        <v>1124</v>
      </c>
      <c r="E73" s="147" t="s">
        <v>1736</v>
      </c>
      <c r="F73" s="149" t="s">
        <v>1126</v>
      </c>
      <c r="G73" s="149" t="s">
        <v>1127</v>
      </c>
      <c r="H73" s="149" t="s">
        <v>1737</v>
      </c>
      <c r="I73" s="149" t="s">
        <v>1738</v>
      </c>
      <c r="J73" s="577" t="s">
        <v>1739</v>
      </c>
      <c r="K73" s="160">
        <v>288</v>
      </c>
      <c r="L73" s="156">
        <v>10</v>
      </c>
      <c r="M73" s="156">
        <v>10</v>
      </c>
      <c r="N73" s="156" t="s">
        <v>357</v>
      </c>
      <c r="O73" s="576" t="s">
        <v>1740</v>
      </c>
      <c r="P73" s="237" t="s">
        <v>310</v>
      </c>
      <c r="Q73" s="238" t="s">
        <v>357</v>
      </c>
      <c r="R73" s="238" t="s">
        <v>357</v>
      </c>
      <c r="S73" s="238" t="s">
        <v>357</v>
      </c>
      <c r="T73" s="238" t="s">
        <v>357</v>
      </c>
      <c r="U73" s="156" t="s">
        <v>310</v>
      </c>
      <c r="V73" s="157" t="s">
        <v>310</v>
      </c>
      <c r="W73" s="573" t="s">
        <v>1741</v>
      </c>
    </row>
    <row r="74" spans="1:23" s="37" customFormat="1" ht="38" hidden="1" thickBot="1" x14ac:dyDescent="0.3">
      <c r="A74" s="148" t="s">
        <v>306</v>
      </c>
      <c r="B74" s="34">
        <v>2020</v>
      </c>
      <c r="C74" s="35" t="s">
        <v>1102</v>
      </c>
      <c r="D74" s="36" t="s">
        <v>1124</v>
      </c>
      <c r="E74" s="147" t="s">
        <v>1736</v>
      </c>
      <c r="F74" s="149" t="s">
        <v>1126</v>
      </c>
      <c r="G74" s="149" t="s">
        <v>1127</v>
      </c>
      <c r="H74" s="149" t="s">
        <v>1763</v>
      </c>
      <c r="I74" s="149" t="s">
        <v>1738</v>
      </c>
      <c r="J74" s="577" t="s">
        <v>1739</v>
      </c>
      <c r="K74" s="160">
        <v>288</v>
      </c>
      <c r="L74" s="156">
        <v>10</v>
      </c>
      <c r="M74" s="156">
        <v>10</v>
      </c>
      <c r="N74" s="156" t="s">
        <v>357</v>
      </c>
      <c r="O74" s="576" t="s">
        <v>1740</v>
      </c>
      <c r="P74" s="237" t="s">
        <v>310</v>
      </c>
      <c r="Q74" s="238" t="s">
        <v>357</v>
      </c>
      <c r="R74" s="238" t="s">
        <v>357</v>
      </c>
      <c r="S74" s="238" t="s">
        <v>357</v>
      </c>
      <c r="T74" s="238" t="s">
        <v>357</v>
      </c>
      <c r="U74" s="156" t="s">
        <v>310</v>
      </c>
      <c r="V74" s="157" t="s">
        <v>310</v>
      </c>
      <c r="W74" s="573" t="s">
        <v>1741</v>
      </c>
    </row>
    <row r="75" spans="1:23" s="37" customFormat="1" ht="38" hidden="1" thickBot="1" x14ac:dyDescent="0.3">
      <c r="A75" s="148" t="s">
        <v>306</v>
      </c>
      <c r="B75" s="34">
        <v>2020</v>
      </c>
      <c r="C75" s="35" t="s">
        <v>1102</v>
      </c>
      <c r="D75" s="36" t="s">
        <v>1124</v>
      </c>
      <c r="E75" s="147" t="s">
        <v>1736</v>
      </c>
      <c r="F75" s="149" t="s">
        <v>1126</v>
      </c>
      <c r="G75" s="149" t="s">
        <v>1127</v>
      </c>
      <c r="H75" s="149" t="s">
        <v>1765</v>
      </c>
      <c r="I75" s="149" t="s">
        <v>1738</v>
      </c>
      <c r="J75" s="577" t="s">
        <v>1739</v>
      </c>
      <c r="K75" s="160">
        <v>288</v>
      </c>
      <c r="L75" s="156">
        <v>10</v>
      </c>
      <c r="M75" s="156">
        <v>10</v>
      </c>
      <c r="N75" s="156" t="s">
        <v>357</v>
      </c>
      <c r="O75" s="576" t="s">
        <v>1740</v>
      </c>
      <c r="P75" s="237" t="s">
        <v>310</v>
      </c>
      <c r="Q75" s="238" t="s">
        <v>357</v>
      </c>
      <c r="R75" s="238" t="s">
        <v>357</v>
      </c>
      <c r="S75" s="238" t="s">
        <v>357</v>
      </c>
      <c r="T75" s="238" t="s">
        <v>357</v>
      </c>
      <c r="U75" s="156" t="s">
        <v>310</v>
      </c>
      <c r="V75" s="157" t="s">
        <v>310</v>
      </c>
      <c r="W75" s="573" t="s">
        <v>1741</v>
      </c>
    </row>
    <row r="76" spans="1:23" s="37" customFormat="1" ht="38" hidden="1" thickBot="1" x14ac:dyDescent="0.3">
      <c r="A76" s="148" t="s">
        <v>306</v>
      </c>
      <c r="B76" s="34">
        <v>2020</v>
      </c>
      <c r="C76" s="35" t="s">
        <v>1102</v>
      </c>
      <c r="D76" s="36" t="s">
        <v>1124</v>
      </c>
      <c r="E76" s="147" t="s">
        <v>1736</v>
      </c>
      <c r="F76" s="149" t="s">
        <v>1126</v>
      </c>
      <c r="G76" s="149" t="s">
        <v>1127</v>
      </c>
      <c r="H76" s="149" t="s">
        <v>1720</v>
      </c>
      <c r="I76" s="149" t="s">
        <v>1738</v>
      </c>
      <c r="J76" s="577" t="s">
        <v>1739</v>
      </c>
      <c r="K76" s="160">
        <v>288</v>
      </c>
      <c r="L76" s="156">
        <v>10</v>
      </c>
      <c r="M76" s="156">
        <v>10</v>
      </c>
      <c r="N76" s="156" t="s">
        <v>357</v>
      </c>
      <c r="O76" s="576" t="s">
        <v>1740</v>
      </c>
      <c r="P76" s="237" t="s">
        <v>310</v>
      </c>
      <c r="Q76" s="238" t="s">
        <v>357</v>
      </c>
      <c r="R76" s="238" t="s">
        <v>357</v>
      </c>
      <c r="S76" s="238" t="s">
        <v>357</v>
      </c>
      <c r="T76" s="238" t="s">
        <v>357</v>
      </c>
      <c r="U76" s="156" t="s">
        <v>310</v>
      </c>
      <c r="V76" s="157" t="s">
        <v>310</v>
      </c>
      <c r="W76" s="573" t="s">
        <v>1741</v>
      </c>
    </row>
    <row r="77" spans="1:23" s="37" customFormat="1" ht="38" hidden="1" thickBot="1" x14ac:dyDescent="0.3">
      <c r="A77" s="148" t="s">
        <v>306</v>
      </c>
      <c r="B77" s="34">
        <v>2020</v>
      </c>
      <c r="C77" s="35" t="s">
        <v>1102</v>
      </c>
      <c r="D77" s="36" t="s">
        <v>1124</v>
      </c>
      <c r="E77" s="147" t="s">
        <v>1736</v>
      </c>
      <c r="F77" s="149" t="s">
        <v>1126</v>
      </c>
      <c r="G77" s="149" t="s">
        <v>1127</v>
      </c>
      <c r="H77" s="149" t="s">
        <v>1766</v>
      </c>
      <c r="I77" s="149" t="s">
        <v>551</v>
      </c>
      <c r="J77" s="577" t="s">
        <v>1739</v>
      </c>
      <c r="K77" s="160">
        <v>288</v>
      </c>
      <c r="L77" s="156">
        <v>10</v>
      </c>
      <c r="M77" s="156">
        <v>10</v>
      </c>
      <c r="N77" s="156" t="s">
        <v>357</v>
      </c>
      <c r="O77" s="576" t="s">
        <v>1740</v>
      </c>
      <c r="P77" s="237" t="s">
        <v>310</v>
      </c>
      <c r="Q77" s="238" t="s">
        <v>357</v>
      </c>
      <c r="R77" s="238" t="s">
        <v>357</v>
      </c>
      <c r="S77" s="238" t="s">
        <v>357</v>
      </c>
      <c r="T77" s="238" t="s">
        <v>357</v>
      </c>
      <c r="U77" s="156" t="s">
        <v>310</v>
      </c>
      <c r="V77" s="157" t="s">
        <v>310</v>
      </c>
      <c r="W77" s="573" t="s">
        <v>1741</v>
      </c>
    </row>
    <row r="78" spans="1:23" s="37" customFormat="1" ht="38" hidden="1" thickBot="1" x14ac:dyDescent="0.3">
      <c r="A78" s="148" t="s">
        <v>306</v>
      </c>
      <c r="B78" s="34">
        <v>2020</v>
      </c>
      <c r="C78" s="35" t="s">
        <v>1102</v>
      </c>
      <c r="D78" s="36" t="s">
        <v>1124</v>
      </c>
      <c r="E78" s="79" t="s">
        <v>1736</v>
      </c>
      <c r="F78" s="149" t="s">
        <v>1126</v>
      </c>
      <c r="G78" s="149" t="s">
        <v>1133</v>
      </c>
      <c r="H78" s="149" t="s">
        <v>1737</v>
      </c>
      <c r="I78" s="149" t="s">
        <v>1738</v>
      </c>
      <c r="J78" s="577" t="s">
        <v>1739</v>
      </c>
      <c r="K78" s="160">
        <v>84</v>
      </c>
      <c r="L78" s="156">
        <v>1</v>
      </c>
      <c r="M78" s="156">
        <v>1</v>
      </c>
      <c r="N78" s="156" t="s">
        <v>357</v>
      </c>
      <c r="O78" s="631" t="s">
        <v>1740</v>
      </c>
      <c r="P78" s="632" t="s">
        <v>310</v>
      </c>
      <c r="Q78" s="632" t="s">
        <v>357</v>
      </c>
      <c r="R78" s="632" t="s">
        <v>357</v>
      </c>
      <c r="S78" s="632" t="s">
        <v>357</v>
      </c>
      <c r="T78" s="632" t="s">
        <v>357</v>
      </c>
      <c r="U78" s="156" t="s">
        <v>310</v>
      </c>
      <c r="V78" s="157" t="s">
        <v>310</v>
      </c>
      <c r="W78" s="573" t="s">
        <v>1741</v>
      </c>
    </row>
    <row r="79" spans="1:23" s="37" customFormat="1" ht="38" hidden="1" thickBot="1" x14ac:dyDescent="0.3">
      <c r="A79" s="148" t="s">
        <v>306</v>
      </c>
      <c r="B79" s="34">
        <v>2020</v>
      </c>
      <c r="C79" s="35" t="s">
        <v>1102</v>
      </c>
      <c r="D79" s="36" t="s">
        <v>1124</v>
      </c>
      <c r="E79" s="147" t="s">
        <v>1736</v>
      </c>
      <c r="F79" s="149" t="s">
        <v>1126</v>
      </c>
      <c r="G79" s="149" t="s">
        <v>1133</v>
      </c>
      <c r="H79" s="149" t="s">
        <v>1763</v>
      </c>
      <c r="I79" s="149" t="s">
        <v>1738</v>
      </c>
      <c r="J79" s="577" t="s">
        <v>1739</v>
      </c>
      <c r="K79" s="160">
        <v>84</v>
      </c>
      <c r="L79" s="156">
        <v>1</v>
      </c>
      <c r="M79" s="156">
        <v>1</v>
      </c>
      <c r="N79" s="156" t="s">
        <v>357</v>
      </c>
      <c r="O79" s="576" t="s">
        <v>1740</v>
      </c>
      <c r="P79" s="237" t="s">
        <v>310</v>
      </c>
      <c r="Q79" s="238" t="s">
        <v>357</v>
      </c>
      <c r="R79" s="238" t="s">
        <v>357</v>
      </c>
      <c r="S79" s="238" t="s">
        <v>357</v>
      </c>
      <c r="T79" s="238" t="s">
        <v>357</v>
      </c>
      <c r="U79" s="156" t="s">
        <v>310</v>
      </c>
      <c r="V79" s="157" t="s">
        <v>310</v>
      </c>
      <c r="W79" s="573" t="s">
        <v>1741</v>
      </c>
    </row>
    <row r="80" spans="1:23" s="37" customFormat="1" ht="38" hidden="1" thickBot="1" x14ac:dyDescent="0.3">
      <c r="A80" s="148" t="s">
        <v>306</v>
      </c>
      <c r="B80" s="34">
        <v>2020</v>
      </c>
      <c r="C80" s="35" t="s">
        <v>1102</v>
      </c>
      <c r="D80" s="36" t="s">
        <v>1124</v>
      </c>
      <c r="E80" s="147" t="s">
        <v>1736</v>
      </c>
      <c r="F80" s="149" t="s">
        <v>1126</v>
      </c>
      <c r="G80" s="149" t="s">
        <v>1133</v>
      </c>
      <c r="H80" s="149" t="s">
        <v>1765</v>
      </c>
      <c r="I80" s="149" t="s">
        <v>1738</v>
      </c>
      <c r="J80" s="577" t="s">
        <v>1739</v>
      </c>
      <c r="K80" s="160">
        <v>84</v>
      </c>
      <c r="L80" s="156">
        <v>1</v>
      </c>
      <c r="M80" s="156">
        <v>1</v>
      </c>
      <c r="N80" s="156" t="s">
        <v>357</v>
      </c>
      <c r="O80" s="576" t="s">
        <v>1740</v>
      </c>
      <c r="P80" s="237" t="s">
        <v>310</v>
      </c>
      <c r="Q80" s="238" t="s">
        <v>357</v>
      </c>
      <c r="R80" s="238" t="s">
        <v>357</v>
      </c>
      <c r="S80" s="238" t="s">
        <v>357</v>
      </c>
      <c r="T80" s="238" t="s">
        <v>357</v>
      </c>
      <c r="U80" s="156" t="s">
        <v>310</v>
      </c>
      <c r="V80" s="157" t="s">
        <v>310</v>
      </c>
      <c r="W80" s="573" t="s">
        <v>1741</v>
      </c>
    </row>
    <row r="81" spans="1:23" s="37" customFormat="1" ht="38" hidden="1" thickBot="1" x14ac:dyDescent="0.3">
      <c r="A81" s="148" t="s">
        <v>306</v>
      </c>
      <c r="B81" s="34">
        <v>2020</v>
      </c>
      <c r="C81" s="35" t="s">
        <v>1102</v>
      </c>
      <c r="D81" s="36" t="s">
        <v>1124</v>
      </c>
      <c r="E81" s="147" t="s">
        <v>1736</v>
      </c>
      <c r="F81" s="149" t="s">
        <v>1126</v>
      </c>
      <c r="G81" s="149" t="s">
        <v>1133</v>
      </c>
      <c r="H81" s="149" t="s">
        <v>1720</v>
      </c>
      <c r="I81" s="149" t="s">
        <v>1738</v>
      </c>
      <c r="J81" s="577" t="s">
        <v>1739</v>
      </c>
      <c r="K81" s="160">
        <v>84</v>
      </c>
      <c r="L81" s="156">
        <v>1</v>
      </c>
      <c r="M81" s="156">
        <v>1</v>
      </c>
      <c r="N81" s="156" t="s">
        <v>357</v>
      </c>
      <c r="O81" s="576" t="s">
        <v>1740</v>
      </c>
      <c r="P81" s="237" t="s">
        <v>310</v>
      </c>
      <c r="Q81" s="238" t="s">
        <v>357</v>
      </c>
      <c r="R81" s="238" t="s">
        <v>357</v>
      </c>
      <c r="S81" s="238" t="s">
        <v>357</v>
      </c>
      <c r="T81" s="238" t="s">
        <v>357</v>
      </c>
      <c r="U81" s="156" t="s">
        <v>310</v>
      </c>
      <c r="V81" s="157" t="s">
        <v>310</v>
      </c>
      <c r="W81" s="573" t="s">
        <v>1741</v>
      </c>
    </row>
    <row r="82" spans="1:23" s="37" customFormat="1" ht="38" hidden="1" thickBot="1" x14ac:dyDescent="0.3">
      <c r="A82" s="148" t="s">
        <v>306</v>
      </c>
      <c r="B82" s="34">
        <v>2020</v>
      </c>
      <c r="C82" s="35" t="s">
        <v>1102</v>
      </c>
      <c r="D82" s="36" t="s">
        <v>1124</v>
      </c>
      <c r="E82" s="147" t="s">
        <v>1736</v>
      </c>
      <c r="F82" s="149" t="s">
        <v>1126</v>
      </c>
      <c r="G82" s="149" t="s">
        <v>1133</v>
      </c>
      <c r="H82" s="149" t="s">
        <v>1766</v>
      </c>
      <c r="I82" s="149" t="s">
        <v>551</v>
      </c>
      <c r="J82" s="630" t="s">
        <v>1739</v>
      </c>
      <c r="K82" s="160">
        <v>84</v>
      </c>
      <c r="L82" s="156">
        <v>1</v>
      </c>
      <c r="M82" s="156">
        <v>1</v>
      </c>
      <c r="N82" s="156" t="s">
        <v>357</v>
      </c>
      <c r="O82" s="576" t="s">
        <v>1740</v>
      </c>
      <c r="P82" s="237" t="s">
        <v>310</v>
      </c>
      <c r="Q82" s="238" t="s">
        <v>357</v>
      </c>
      <c r="R82" s="238" t="s">
        <v>357</v>
      </c>
      <c r="S82" s="238" t="s">
        <v>357</v>
      </c>
      <c r="T82" s="238" t="s">
        <v>357</v>
      </c>
      <c r="U82" s="156" t="s">
        <v>310</v>
      </c>
      <c r="V82" s="157" t="s">
        <v>310</v>
      </c>
      <c r="W82" s="573" t="s">
        <v>1741</v>
      </c>
    </row>
    <row r="83" spans="1:23" s="37" customFormat="1" ht="38" hidden="1" thickBot="1" x14ac:dyDescent="0.3">
      <c r="A83" s="148" t="s">
        <v>306</v>
      </c>
      <c r="B83" s="34">
        <v>2020</v>
      </c>
      <c r="C83" s="35" t="s">
        <v>1102</v>
      </c>
      <c r="D83" s="36" t="s">
        <v>1124</v>
      </c>
      <c r="E83" s="147" t="s">
        <v>1135</v>
      </c>
      <c r="F83" s="149" t="s">
        <v>1126</v>
      </c>
      <c r="G83" s="149" t="s">
        <v>1157</v>
      </c>
      <c r="H83" s="149" t="s">
        <v>1737</v>
      </c>
      <c r="I83" s="149" t="s">
        <v>1738</v>
      </c>
      <c r="J83" s="577" t="s">
        <v>1739</v>
      </c>
      <c r="K83" s="160">
        <v>128</v>
      </c>
      <c r="L83" s="156">
        <v>1</v>
      </c>
      <c r="M83" s="156">
        <v>1</v>
      </c>
      <c r="N83" s="156" t="s">
        <v>357</v>
      </c>
      <c r="O83" s="576" t="s">
        <v>1740</v>
      </c>
      <c r="P83" s="237" t="s">
        <v>310</v>
      </c>
      <c r="Q83" s="238" t="s">
        <v>357</v>
      </c>
      <c r="R83" s="238" t="s">
        <v>357</v>
      </c>
      <c r="S83" s="238" t="s">
        <v>357</v>
      </c>
      <c r="T83" s="238" t="s">
        <v>357</v>
      </c>
      <c r="U83" s="156" t="s">
        <v>310</v>
      </c>
      <c r="V83" s="157" t="s">
        <v>310</v>
      </c>
      <c r="W83" s="573" t="s">
        <v>1741</v>
      </c>
    </row>
    <row r="84" spans="1:23" s="37" customFormat="1" ht="38" hidden="1" thickBot="1" x14ac:dyDescent="0.3">
      <c r="A84" s="148" t="s">
        <v>306</v>
      </c>
      <c r="B84" s="34">
        <v>2020</v>
      </c>
      <c r="C84" s="35" t="s">
        <v>1102</v>
      </c>
      <c r="D84" s="36" t="s">
        <v>1124</v>
      </c>
      <c r="E84" s="147" t="s">
        <v>1135</v>
      </c>
      <c r="F84" s="149" t="s">
        <v>1126</v>
      </c>
      <c r="G84" s="149" t="s">
        <v>1157</v>
      </c>
      <c r="H84" s="149" t="s">
        <v>1763</v>
      </c>
      <c r="I84" s="149" t="s">
        <v>1738</v>
      </c>
      <c r="J84" s="577" t="s">
        <v>1739</v>
      </c>
      <c r="K84" s="160">
        <v>128</v>
      </c>
      <c r="L84" s="156">
        <v>1</v>
      </c>
      <c r="M84" s="156">
        <v>1</v>
      </c>
      <c r="N84" s="156" t="s">
        <v>357</v>
      </c>
      <c r="O84" s="576" t="s">
        <v>1740</v>
      </c>
      <c r="P84" s="237" t="s">
        <v>310</v>
      </c>
      <c r="Q84" s="238" t="s">
        <v>357</v>
      </c>
      <c r="R84" s="238" t="s">
        <v>357</v>
      </c>
      <c r="S84" s="238" t="s">
        <v>357</v>
      </c>
      <c r="T84" s="238" t="s">
        <v>357</v>
      </c>
      <c r="U84" s="156" t="s">
        <v>310</v>
      </c>
      <c r="V84" s="157" t="s">
        <v>310</v>
      </c>
      <c r="W84" s="573" t="s">
        <v>1741</v>
      </c>
    </row>
    <row r="85" spans="1:23" s="37" customFormat="1" ht="38" hidden="1" thickBot="1" x14ac:dyDescent="0.3">
      <c r="A85" s="148" t="s">
        <v>306</v>
      </c>
      <c r="B85" s="34">
        <v>2020</v>
      </c>
      <c r="C85" s="35" t="s">
        <v>1102</v>
      </c>
      <c r="D85" s="36" t="s">
        <v>1124</v>
      </c>
      <c r="E85" s="147" t="s">
        <v>1135</v>
      </c>
      <c r="F85" s="149" t="s">
        <v>1126</v>
      </c>
      <c r="G85" s="149" t="s">
        <v>1157</v>
      </c>
      <c r="H85" s="149" t="s">
        <v>1765</v>
      </c>
      <c r="I85" s="149" t="s">
        <v>1738</v>
      </c>
      <c r="J85" s="577" t="s">
        <v>1739</v>
      </c>
      <c r="K85" s="160">
        <v>128</v>
      </c>
      <c r="L85" s="156">
        <v>1</v>
      </c>
      <c r="M85" s="156">
        <v>1</v>
      </c>
      <c r="N85" s="156" t="s">
        <v>357</v>
      </c>
      <c r="O85" s="576" t="s">
        <v>1740</v>
      </c>
      <c r="P85" s="237" t="s">
        <v>310</v>
      </c>
      <c r="Q85" s="238" t="s">
        <v>357</v>
      </c>
      <c r="R85" s="238" t="s">
        <v>357</v>
      </c>
      <c r="S85" s="238" t="s">
        <v>357</v>
      </c>
      <c r="T85" s="238" t="s">
        <v>357</v>
      </c>
      <c r="U85" s="156" t="s">
        <v>310</v>
      </c>
      <c r="V85" s="157" t="s">
        <v>310</v>
      </c>
      <c r="W85" s="573" t="s">
        <v>1741</v>
      </c>
    </row>
    <row r="86" spans="1:23" s="37" customFormat="1" ht="38" hidden="1" thickBot="1" x14ac:dyDescent="0.3">
      <c r="A86" s="148" t="s">
        <v>306</v>
      </c>
      <c r="B86" s="34">
        <v>2020</v>
      </c>
      <c r="C86" s="35" t="s">
        <v>1102</v>
      </c>
      <c r="D86" s="36" t="s">
        <v>1124</v>
      </c>
      <c r="E86" s="147" t="s">
        <v>1135</v>
      </c>
      <c r="F86" s="149" t="s">
        <v>1126</v>
      </c>
      <c r="G86" s="149" t="s">
        <v>1157</v>
      </c>
      <c r="H86" s="149" t="s">
        <v>1720</v>
      </c>
      <c r="I86" s="149" t="s">
        <v>1738</v>
      </c>
      <c r="J86" s="577" t="s">
        <v>1739</v>
      </c>
      <c r="K86" s="160">
        <v>128</v>
      </c>
      <c r="L86" s="156">
        <v>1</v>
      </c>
      <c r="M86" s="156">
        <v>1</v>
      </c>
      <c r="N86" s="156" t="s">
        <v>357</v>
      </c>
      <c r="O86" s="576" t="s">
        <v>1740</v>
      </c>
      <c r="P86" s="237" t="s">
        <v>310</v>
      </c>
      <c r="Q86" s="238" t="s">
        <v>357</v>
      </c>
      <c r="R86" s="238" t="s">
        <v>357</v>
      </c>
      <c r="S86" s="238" t="s">
        <v>357</v>
      </c>
      <c r="T86" s="238" t="s">
        <v>357</v>
      </c>
      <c r="U86" s="156" t="s">
        <v>310</v>
      </c>
      <c r="V86" s="157" t="s">
        <v>310</v>
      </c>
      <c r="W86" s="573" t="s">
        <v>1741</v>
      </c>
    </row>
    <row r="87" spans="1:23" s="37" customFormat="1" ht="38" hidden="1" thickBot="1" x14ac:dyDescent="0.3">
      <c r="A87" s="148" t="s">
        <v>306</v>
      </c>
      <c r="B87" s="34">
        <v>2020</v>
      </c>
      <c r="C87" s="35" t="s">
        <v>1102</v>
      </c>
      <c r="D87" s="36" t="s">
        <v>1124</v>
      </c>
      <c r="E87" s="147" t="s">
        <v>1135</v>
      </c>
      <c r="F87" s="149" t="s">
        <v>1126</v>
      </c>
      <c r="G87" s="149" t="s">
        <v>1157</v>
      </c>
      <c r="H87" s="149" t="s">
        <v>1766</v>
      </c>
      <c r="I87" s="149" t="s">
        <v>551</v>
      </c>
      <c r="J87" s="577" t="s">
        <v>1739</v>
      </c>
      <c r="K87" s="160">
        <v>128</v>
      </c>
      <c r="L87" s="156">
        <v>1</v>
      </c>
      <c r="M87" s="156">
        <v>1</v>
      </c>
      <c r="N87" s="156" t="s">
        <v>357</v>
      </c>
      <c r="O87" s="576" t="s">
        <v>1740</v>
      </c>
      <c r="P87" s="237" t="s">
        <v>310</v>
      </c>
      <c r="Q87" s="238" t="s">
        <v>357</v>
      </c>
      <c r="R87" s="238" t="s">
        <v>357</v>
      </c>
      <c r="S87" s="238" t="s">
        <v>357</v>
      </c>
      <c r="T87" s="238" t="s">
        <v>357</v>
      </c>
      <c r="U87" s="156" t="s">
        <v>310</v>
      </c>
      <c r="V87" s="157" t="s">
        <v>310</v>
      </c>
      <c r="W87" s="573" t="s">
        <v>1741</v>
      </c>
    </row>
    <row r="88" spans="1:23" s="37" customFormat="1" ht="38" hidden="1" thickBot="1" x14ac:dyDescent="0.3">
      <c r="A88" s="148" t="s">
        <v>306</v>
      </c>
      <c r="B88" s="34">
        <v>2020</v>
      </c>
      <c r="C88" s="35" t="s">
        <v>1102</v>
      </c>
      <c r="D88" s="36" t="s">
        <v>1124</v>
      </c>
      <c r="E88" s="79" t="s">
        <v>1135</v>
      </c>
      <c r="F88" s="149" t="s">
        <v>1126</v>
      </c>
      <c r="G88" s="149" t="s">
        <v>1136</v>
      </c>
      <c r="H88" s="149" t="s">
        <v>1737</v>
      </c>
      <c r="I88" s="149" t="s">
        <v>1738</v>
      </c>
      <c r="J88" s="577" t="s">
        <v>1739</v>
      </c>
      <c r="K88" s="160">
        <v>163</v>
      </c>
      <c r="L88" s="156">
        <v>2</v>
      </c>
      <c r="M88" s="156">
        <v>2</v>
      </c>
      <c r="N88" s="156" t="s">
        <v>357</v>
      </c>
      <c r="O88" s="631" t="s">
        <v>1740</v>
      </c>
      <c r="P88" s="632" t="s">
        <v>310</v>
      </c>
      <c r="Q88" s="632" t="s">
        <v>357</v>
      </c>
      <c r="R88" s="632" t="s">
        <v>357</v>
      </c>
      <c r="S88" s="632" t="s">
        <v>357</v>
      </c>
      <c r="T88" s="632" t="s">
        <v>357</v>
      </c>
      <c r="U88" s="156" t="s">
        <v>310</v>
      </c>
      <c r="V88" s="157" t="s">
        <v>310</v>
      </c>
      <c r="W88" s="573" t="s">
        <v>1741</v>
      </c>
    </row>
    <row r="89" spans="1:23" s="37" customFormat="1" ht="38" hidden="1" thickBot="1" x14ac:dyDescent="0.3">
      <c r="A89" s="148" t="s">
        <v>306</v>
      </c>
      <c r="B89" s="34">
        <v>2020</v>
      </c>
      <c r="C89" s="35" t="s">
        <v>1102</v>
      </c>
      <c r="D89" s="36" t="s">
        <v>1124</v>
      </c>
      <c r="E89" s="147" t="s">
        <v>1135</v>
      </c>
      <c r="F89" s="149" t="s">
        <v>1126</v>
      </c>
      <c r="G89" s="149" t="s">
        <v>1136</v>
      </c>
      <c r="H89" s="149" t="s">
        <v>1763</v>
      </c>
      <c r="I89" s="149" t="s">
        <v>1738</v>
      </c>
      <c r="J89" s="577" t="s">
        <v>1739</v>
      </c>
      <c r="K89" s="160">
        <v>163</v>
      </c>
      <c r="L89" s="156">
        <v>2</v>
      </c>
      <c r="M89" s="156">
        <v>2</v>
      </c>
      <c r="N89" s="156" t="s">
        <v>357</v>
      </c>
      <c r="O89" s="576" t="s">
        <v>1740</v>
      </c>
      <c r="P89" s="237" t="s">
        <v>310</v>
      </c>
      <c r="Q89" s="238" t="s">
        <v>357</v>
      </c>
      <c r="R89" s="238" t="s">
        <v>357</v>
      </c>
      <c r="S89" s="238" t="s">
        <v>357</v>
      </c>
      <c r="T89" s="238" t="s">
        <v>357</v>
      </c>
      <c r="U89" s="156" t="s">
        <v>310</v>
      </c>
      <c r="V89" s="157" t="s">
        <v>310</v>
      </c>
      <c r="W89" s="573" t="s">
        <v>1741</v>
      </c>
    </row>
    <row r="90" spans="1:23" s="37" customFormat="1" ht="38" hidden="1" thickBot="1" x14ac:dyDescent="0.3">
      <c r="A90" s="148" t="s">
        <v>306</v>
      </c>
      <c r="B90" s="34">
        <v>2020</v>
      </c>
      <c r="C90" s="35" t="s">
        <v>1102</v>
      </c>
      <c r="D90" s="36" t="s">
        <v>1124</v>
      </c>
      <c r="E90" s="147" t="s">
        <v>1135</v>
      </c>
      <c r="F90" s="149" t="s">
        <v>1126</v>
      </c>
      <c r="G90" s="149" t="s">
        <v>1136</v>
      </c>
      <c r="H90" s="149" t="s">
        <v>1765</v>
      </c>
      <c r="I90" s="149" t="s">
        <v>1738</v>
      </c>
      <c r="J90" s="577" t="s">
        <v>1739</v>
      </c>
      <c r="K90" s="160">
        <v>163</v>
      </c>
      <c r="L90" s="156">
        <v>2</v>
      </c>
      <c r="M90" s="156">
        <v>2</v>
      </c>
      <c r="N90" s="156" t="s">
        <v>357</v>
      </c>
      <c r="O90" s="576" t="s">
        <v>1740</v>
      </c>
      <c r="P90" s="237" t="s">
        <v>310</v>
      </c>
      <c r="Q90" s="238" t="s">
        <v>357</v>
      </c>
      <c r="R90" s="238" t="s">
        <v>357</v>
      </c>
      <c r="S90" s="238" t="s">
        <v>357</v>
      </c>
      <c r="T90" s="238" t="s">
        <v>357</v>
      </c>
      <c r="U90" s="156" t="s">
        <v>310</v>
      </c>
      <c r="V90" s="157" t="s">
        <v>310</v>
      </c>
      <c r="W90" s="573" t="s">
        <v>1741</v>
      </c>
    </row>
    <row r="91" spans="1:23" s="37" customFormat="1" ht="38" hidden="1" thickBot="1" x14ac:dyDescent="0.3">
      <c r="A91" s="148" t="s">
        <v>306</v>
      </c>
      <c r="B91" s="34">
        <v>2020</v>
      </c>
      <c r="C91" s="35" t="s">
        <v>1102</v>
      </c>
      <c r="D91" s="36" t="s">
        <v>1124</v>
      </c>
      <c r="E91" s="147" t="s">
        <v>1135</v>
      </c>
      <c r="F91" s="149" t="s">
        <v>1126</v>
      </c>
      <c r="G91" s="149" t="s">
        <v>1136</v>
      </c>
      <c r="H91" s="149" t="s">
        <v>1720</v>
      </c>
      <c r="I91" s="149" t="s">
        <v>1738</v>
      </c>
      <c r="J91" s="577" t="s">
        <v>1739</v>
      </c>
      <c r="K91" s="160">
        <v>163</v>
      </c>
      <c r="L91" s="156">
        <v>2</v>
      </c>
      <c r="M91" s="156">
        <v>2</v>
      </c>
      <c r="N91" s="156" t="s">
        <v>357</v>
      </c>
      <c r="O91" s="576" t="s">
        <v>1740</v>
      </c>
      <c r="P91" s="237" t="s">
        <v>310</v>
      </c>
      <c r="Q91" s="238" t="s">
        <v>357</v>
      </c>
      <c r="R91" s="238" t="s">
        <v>357</v>
      </c>
      <c r="S91" s="238" t="s">
        <v>357</v>
      </c>
      <c r="T91" s="238" t="s">
        <v>357</v>
      </c>
      <c r="U91" s="156" t="s">
        <v>310</v>
      </c>
      <c r="V91" s="157" t="s">
        <v>310</v>
      </c>
      <c r="W91" s="573" t="s">
        <v>1741</v>
      </c>
    </row>
    <row r="92" spans="1:23" s="37" customFormat="1" ht="38" hidden="1" thickBot="1" x14ac:dyDescent="0.3">
      <c r="A92" s="148" t="s">
        <v>306</v>
      </c>
      <c r="B92" s="34">
        <v>2020</v>
      </c>
      <c r="C92" s="35" t="s">
        <v>1102</v>
      </c>
      <c r="D92" s="36" t="s">
        <v>1124</v>
      </c>
      <c r="E92" s="147" t="s">
        <v>1135</v>
      </c>
      <c r="F92" s="149" t="s">
        <v>1126</v>
      </c>
      <c r="G92" s="149" t="s">
        <v>1136</v>
      </c>
      <c r="H92" s="149" t="s">
        <v>1766</v>
      </c>
      <c r="I92" s="149" t="s">
        <v>551</v>
      </c>
      <c r="J92" s="577" t="s">
        <v>1739</v>
      </c>
      <c r="K92" s="160">
        <v>163</v>
      </c>
      <c r="L92" s="156">
        <v>2</v>
      </c>
      <c r="M92" s="156">
        <v>2</v>
      </c>
      <c r="N92" s="156" t="s">
        <v>357</v>
      </c>
      <c r="O92" s="576" t="s">
        <v>1740</v>
      </c>
      <c r="P92" s="237" t="s">
        <v>310</v>
      </c>
      <c r="Q92" s="238" t="s">
        <v>357</v>
      </c>
      <c r="R92" s="238" t="s">
        <v>357</v>
      </c>
      <c r="S92" s="238" t="s">
        <v>357</v>
      </c>
      <c r="T92" s="238" t="s">
        <v>357</v>
      </c>
      <c r="U92" s="156" t="s">
        <v>310</v>
      </c>
      <c r="V92" s="157" t="s">
        <v>310</v>
      </c>
      <c r="W92" s="573" t="s">
        <v>1741</v>
      </c>
    </row>
    <row r="93" spans="1:23" s="37" customFormat="1" ht="38" hidden="1" thickBot="1" x14ac:dyDescent="0.3">
      <c r="A93" s="148" t="s">
        <v>306</v>
      </c>
      <c r="B93" s="34">
        <v>2020</v>
      </c>
      <c r="C93" s="35" t="s">
        <v>1102</v>
      </c>
      <c r="D93" s="36" t="s">
        <v>1124</v>
      </c>
      <c r="E93" s="79" t="s">
        <v>1736</v>
      </c>
      <c r="F93" s="149" t="s">
        <v>1126</v>
      </c>
      <c r="G93" s="149" t="s">
        <v>1138</v>
      </c>
      <c r="H93" s="149" t="s">
        <v>1737</v>
      </c>
      <c r="I93" s="149" t="s">
        <v>1738</v>
      </c>
      <c r="J93" s="577" t="s">
        <v>1739</v>
      </c>
      <c r="K93" s="160">
        <v>286</v>
      </c>
      <c r="L93" s="156">
        <v>3</v>
      </c>
      <c r="M93" s="156">
        <v>3</v>
      </c>
      <c r="N93" s="156" t="s">
        <v>357</v>
      </c>
      <c r="O93" s="631" t="s">
        <v>1740</v>
      </c>
      <c r="P93" s="632" t="s">
        <v>310</v>
      </c>
      <c r="Q93" s="632" t="s">
        <v>357</v>
      </c>
      <c r="R93" s="632" t="s">
        <v>357</v>
      </c>
      <c r="S93" s="632" t="s">
        <v>357</v>
      </c>
      <c r="T93" s="632" t="s">
        <v>357</v>
      </c>
      <c r="U93" s="156" t="s">
        <v>310</v>
      </c>
      <c r="V93" s="157" t="s">
        <v>310</v>
      </c>
      <c r="W93" s="573" t="s">
        <v>1741</v>
      </c>
    </row>
    <row r="94" spans="1:23" s="37" customFormat="1" ht="38" hidden="1" thickBot="1" x14ac:dyDescent="0.3">
      <c r="A94" s="148" t="s">
        <v>306</v>
      </c>
      <c r="B94" s="34">
        <v>2020</v>
      </c>
      <c r="C94" s="35" t="s">
        <v>1102</v>
      </c>
      <c r="D94" s="36" t="s">
        <v>1124</v>
      </c>
      <c r="E94" s="147" t="s">
        <v>1736</v>
      </c>
      <c r="F94" s="149" t="s">
        <v>1126</v>
      </c>
      <c r="G94" s="149" t="s">
        <v>1138</v>
      </c>
      <c r="H94" s="149" t="s">
        <v>1763</v>
      </c>
      <c r="I94" s="149" t="s">
        <v>1738</v>
      </c>
      <c r="J94" s="577" t="s">
        <v>1739</v>
      </c>
      <c r="K94" s="160">
        <v>286</v>
      </c>
      <c r="L94" s="156">
        <v>3</v>
      </c>
      <c r="M94" s="156">
        <v>3</v>
      </c>
      <c r="N94" s="156" t="s">
        <v>357</v>
      </c>
      <c r="O94" s="576" t="s">
        <v>1740</v>
      </c>
      <c r="P94" s="237" t="s">
        <v>310</v>
      </c>
      <c r="Q94" s="238" t="s">
        <v>357</v>
      </c>
      <c r="R94" s="238" t="s">
        <v>357</v>
      </c>
      <c r="S94" s="238" t="s">
        <v>357</v>
      </c>
      <c r="T94" s="238" t="s">
        <v>357</v>
      </c>
      <c r="U94" s="156" t="s">
        <v>310</v>
      </c>
      <c r="V94" s="157" t="s">
        <v>310</v>
      </c>
      <c r="W94" s="573" t="s">
        <v>1741</v>
      </c>
    </row>
    <row r="95" spans="1:23" s="37" customFormat="1" ht="38" hidden="1" thickBot="1" x14ac:dyDescent="0.3">
      <c r="A95" s="148" t="s">
        <v>306</v>
      </c>
      <c r="B95" s="34">
        <v>2020</v>
      </c>
      <c r="C95" s="35" t="s">
        <v>1102</v>
      </c>
      <c r="D95" s="36" t="s">
        <v>1124</v>
      </c>
      <c r="E95" s="147" t="s">
        <v>1736</v>
      </c>
      <c r="F95" s="149" t="s">
        <v>1126</v>
      </c>
      <c r="G95" s="149" t="s">
        <v>1138</v>
      </c>
      <c r="H95" s="149" t="s">
        <v>1765</v>
      </c>
      <c r="I95" s="149" t="s">
        <v>1738</v>
      </c>
      <c r="J95" s="577" t="s">
        <v>1739</v>
      </c>
      <c r="K95" s="160">
        <v>286</v>
      </c>
      <c r="L95" s="156">
        <v>3</v>
      </c>
      <c r="M95" s="156">
        <v>3</v>
      </c>
      <c r="N95" s="156" t="s">
        <v>357</v>
      </c>
      <c r="O95" s="576" t="s">
        <v>1740</v>
      </c>
      <c r="P95" s="237" t="s">
        <v>310</v>
      </c>
      <c r="Q95" s="238" t="s">
        <v>357</v>
      </c>
      <c r="R95" s="238" t="s">
        <v>357</v>
      </c>
      <c r="S95" s="238" t="s">
        <v>357</v>
      </c>
      <c r="T95" s="238" t="s">
        <v>357</v>
      </c>
      <c r="U95" s="156" t="s">
        <v>310</v>
      </c>
      <c r="V95" s="157" t="s">
        <v>310</v>
      </c>
      <c r="W95" s="573" t="s">
        <v>1741</v>
      </c>
    </row>
    <row r="96" spans="1:23" s="37" customFormat="1" ht="38" hidden="1" thickBot="1" x14ac:dyDescent="0.3">
      <c r="A96" s="148" t="s">
        <v>306</v>
      </c>
      <c r="B96" s="34">
        <v>2020</v>
      </c>
      <c r="C96" s="35" t="s">
        <v>1102</v>
      </c>
      <c r="D96" s="36" t="s">
        <v>1124</v>
      </c>
      <c r="E96" s="147" t="s">
        <v>1736</v>
      </c>
      <c r="F96" s="149" t="s">
        <v>1126</v>
      </c>
      <c r="G96" s="149" t="s">
        <v>1138</v>
      </c>
      <c r="H96" s="149" t="s">
        <v>1720</v>
      </c>
      <c r="I96" s="149" t="s">
        <v>1738</v>
      </c>
      <c r="J96" s="577" t="s">
        <v>1739</v>
      </c>
      <c r="K96" s="160">
        <v>286</v>
      </c>
      <c r="L96" s="156">
        <v>3</v>
      </c>
      <c r="M96" s="156">
        <v>3</v>
      </c>
      <c r="N96" s="156" t="s">
        <v>357</v>
      </c>
      <c r="O96" s="576" t="s">
        <v>1740</v>
      </c>
      <c r="P96" s="237" t="s">
        <v>310</v>
      </c>
      <c r="Q96" s="238" t="s">
        <v>357</v>
      </c>
      <c r="R96" s="238" t="s">
        <v>357</v>
      </c>
      <c r="S96" s="238" t="s">
        <v>357</v>
      </c>
      <c r="T96" s="238" t="s">
        <v>357</v>
      </c>
      <c r="U96" s="156" t="s">
        <v>310</v>
      </c>
      <c r="V96" s="157" t="s">
        <v>310</v>
      </c>
      <c r="W96" s="573" t="s">
        <v>1741</v>
      </c>
    </row>
    <row r="97" spans="1:23" s="37" customFormat="1" ht="38" hidden="1" thickBot="1" x14ac:dyDescent="0.3">
      <c r="A97" s="148" t="s">
        <v>306</v>
      </c>
      <c r="B97" s="34">
        <v>2020</v>
      </c>
      <c r="C97" s="35" t="s">
        <v>1102</v>
      </c>
      <c r="D97" s="36" t="s">
        <v>1124</v>
      </c>
      <c r="E97" s="147" t="s">
        <v>1736</v>
      </c>
      <c r="F97" s="149" t="s">
        <v>1126</v>
      </c>
      <c r="G97" s="149" t="s">
        <v>1138</v>
      </c>
      <c r="H97" s="149" t="s">
        <v>1766</v>
      </c>
      <c r="I97" s="149" t="s">
        <v>551</v>
      </c>
      <c r="J97" s="577" t="s">
        <v>1739</v>
      </c>
      <c r="K97" s="160">
        <v>286</v>
      </c>
      <c r="L97" s="156">
        <v>3</v>
      </c>
      <c r="M97" s="156">
        <v>3</v>
      </c>
      <c r="N97" s="156" t="s">
        <v>357</v>
      </c>
      <c r="O97" s="576" t="s">
        <v>1740</v>
      </c>
      <c r="P97" s="237" t="s">
        <v>310</v>
      </c>
      <c r="Q97" s="238" t="s">
        <v>357</v>
      </c>
      <c r="R97" s="238" t="s">
        <v>357</v>
      </c>
      <c r="S97" s="238" t="s">
        <v>357</v>
      </c>
      <c r="T97" s="238" t="s">
        <v>357</v>
      </c>
      <c r="U97" s="156" t="s">
        <v>310</v>
      </c>
      <c r="V97" s="157" t="s">
        <v>310</v>
      </c>
      <c r="W97" s="573" t="s">
        <v>1741</v>
      </c>
    </row>
    <row r="98" spans="1:23" s="37" customFormat="1" ht="38" hidden="1" thickBot="1" x14ac:dyDescent="0.3">
      <c r="A98" s="148" t="s">
        <v>306</v>
      </c>
      <c r="B98" s="34">
        <v>2020</v>
      </c>
      <c r="C98" s="35" t="s">
        <v>1102</v>
      </c>
      <c r="D98" s="36" t="s">
        <v>1124</v>
      </c>
      <c r="E98" s="147" t="s">
        <v>1742</v>
      </c>
      <c r="F98" s="149" t="s">
        <v>1126</v>
      </c>
      <c r="G98" s="149" t="s">
        <v>1141</v>
      </c>
      <c r="H98" s="149" t="s">
        <v>1737</v>
      </c>
      <c r="I98" s="149" t="s">
        <v>1738</v>
      </c>
      <c r="J98" s="577" t="s">
        <v>1739</v>
      </c>
      <c r="K98" s="160">
        <v>194</v>
      </c>
      <c r="L98" s="156">
        <v>16</v>
      </c>
      <c r="M98" s="156">
        <v>16</v>
      </c>
      <c r="N98" s="156" t="s">
        <v>357</v>
      </c>
      <c r="O98" s="576" t="s">
        <v>1740</v>
      </c>
      <c r="P98" s="237" t="s">
        <v>310</v>
      </c>
      <c r="Q98" s="238" t="s">
        <v>357</v>
      </c>
      <c r="R98" s="238" t="s">
        <v>357</v>
      </c>
      <c r="S98" s="238" t="s">
        <v>357</v>
      </c>
      <c r="T98" s="238" t="s">
        <v>357</v>
      </c>
      <c r="U98" s="156" t="s">
        <v>310</v>
      </c>
      <c r="V98" s="157" t="s">
        <v>310</v>
      </c>
      <c r="W98" s="573" t="s">
        <v>1741</v>
      </c>
    </row>
    <row r="99" spans="1:23" s="37" customFormat="1" ht="38" hidden="1" thickBot="1" x14ac:dyDescent="0.3">
      <c r="A99" s="148" t="s">
        <v>306</v>
      </c>
      <c r="B99" s="34">
        <v>2020</v>
      </c>
      <c r="C99" s="35" t="s">
        <v>1102</v>
      </c>
      <c r="D99" s="36" t="s">
        <v>1124</v>
      </c>
      <c r="E99" s="147" t="s">
        <v>1742</v>
      </c>
      <c r="F99" s="149" t="s">
        <v>1126</v>
      </c>
      <c r="G99" s="149" t="s">
        <v>1141</v>
      </c>
      <c r="H99" s="149" t="s">
        <v>1763</v>
      </c>
      <c r="I99" s="149" t="s">
        <v>1738</v>
      </c>
      <c r="J99" s="577" t="s">
        <v>1739</v>
      </c>
      <c r="K99" s="160">
        <v>194</v>
      </c>
      <c r="L99" s="156">
        <v>16</v>
      </c>
      <c r="M99" s="156">
        <v>16</v>
      </c>
      <c r="N99" s="156" t="s">
        <v>357</v>
      </c>
      <c r="O99" s="576" t="s">
        <v>1740</v>
      </c>
      <c r="P99" s="237" t="s">
        <v>310</v>
      </c>
      <c r="Q99" s="238" t="s">
        <v>357</v>
      </c>
      <c r="R99" s="238" t="s">
        <v>357</v>
      </c>
      <c r="S99" s="238" t="s">
        <v>357</v>
      </c>
      <c r="T99" s="238" t="s">
        <v>357</v>
      </c>
      <c r="U99" s="156" t="s">
        <v>310</v>
      </c>
      <c r="V99" s="157" t="s">
        <v>310</v>
      </c>
      <c r="W99" s="573" t="s">
        <v>1741</v>
      </c>
    </row>
    <row r="100" spans="1:23" s="37" customFormat="1" ht="38" hidden="1" thickBot="1" x14ac:dyDescent="0.3">
      <c r="A100" s="148" t="s">
        <v>306</v>
      </c>
      <c r="B100" s="34">
        <v>2020</v>
      </c>
      <c r="C100" s="35" t="s">
        <v>1102</v>
      </c>
      <c r="D100" s="36" t="s">
        <v>1124</v>
      </c>
      <c r="E100" s="147" t="s">
        <v>1742</v>
      </c>
      <c r="F100" s="149" t="s">
        <v>1126</v>
      </c>
      <c r="G100" s="149" t="s">
        <v>1141</v>
      </c>
      <c r="H100" s="149" t="s">
        <v>1765</v>
      </c>
      <c r="I100" s="149" t="s">
        <v>1738</v>
      </c>
      <c r="J100" s="577" t="s">
        <v>1739</v>
      </c>
      <c r="K100" s="160">
        <v>194</v>
      </c>
      <c r="L100" s="156">
        <v>16</v>
      </c>
      <c r="M100" s="156">
        <v>16</v>
      </c>
      <c r="N100" s="156" t="s">
        <v>357</v>
      </c>
      <c r="O100" s="576" t="s">
        <v>1740</v>
      </c>
      <c r="P100" s="237" t="s">
        <v>310</v>
      </c>
      <c r="Q100" s="238" t="s">
        <v>357</v>
      </c>
      <c r="R100" s="238" t="s">
        <v>357</v>
      </c>
      <c r="S100" s="238" t="s">
        <v>357</v>
      </c>
      <c r="T100" s="238" t="s">
        <v>357</v>
      </c>
      <c r="U100" s="156" t="s">
        <v>310</v>
      </c>
      <c r="V100" s="157" t="s">
        <v>310</v>
      </c>
      <c r="W100" s="573" t="s">
        <v>1741</v>
      </c>
    </row>
    <row r="101" spans="1:23" s="37" customFormat="1" ht="38" hidden="1" thickBot="1" x14ac:dyDescent="0.3">
      <c r="A101" s="148" t="s">
        <v>306</v>
      </c>
      <c r="B101" s="34">
        <v>2020</v>
      </c>
      <c r="C101" s="35" t="s">
        <v>1102</v>
      </c>
      <c r="D101" s="36" t="s">
        <v>1124</v>
      </c>
      <c r="E101" s="147" t="s">
        <v>1742</v>
      </c>
      <c r="F101" s="149" t="s">
        <v>1126</v>
      </c>
      <c r="G101" s="149" t="s">
        <v>1141</v>
      </c>
      <c r="H101" s="149" t="s">
        <v>1720</v>
      </c>
      <c r="I101" s="149" t="s">
        <v>1738</v>
      </c>
      <c r="J101" s="577" t="s">
        <v>1739</v>
      </c>
      <c r="K101" s="160">
        <v>194</v>
      </c>
      <c r="L101" s="156">
        <v>16</v>
      </c>
      <c r="M101" s="156">
        <v>16</v>
      </c>
      <c r="N101" s="156" t="s">
        <v>357</v>
      </c>
      <c r="O101" s="576" t="s">
        <v>1740</v>
      </c>
      <c r="P101" s="237" t="s">
        <v>310</v>
      </c>
      <c r="Q101" s="238" t="s">
        <v>357</v>
      </c>
      <c r="R101" s="238" t="s">
        <v>357</v>
      </c>
      <c r="S101" s="238" t="s">
        <v>357</v>
      </c>
      <c r="T101" s="238" t="s">
        <v>357</v>
      </c>
      <c r="U101" s="156" t="s">
        <v>310</v>
      </c>
      <c r="V101" s="157" t="s">
        <v>310</v>
      </c>
      <c r="W101" s="573" t="s">
        <v>1741</v>
      </c>
    </row>
    <row r="102" spans="1:23" s="37" customFormat="1" ht="38" hidden="1" thickBot="1" x14ac:dyDescent="0.3">
      <c r="A102" s="148" t="s">
        <v>306</v>
      </c>
      <c r="B102" s="34">
        <v>2020</v>
      </c>
      <c r="C102" s="35" t="s">
        <v>1102</v>
      </c>
      <c r="D102" s="36" t="s">
        <v>1124</v>
      </c>
      <c r="E102" s="147" t="s">
        <v>1742</v>
      </c>
      <c r="F102" s="149" t="s">
        <v>1126</v>
      </c>
      <c r="G102" s="149" t="s">
        <v>1141</v>
      </c>
      <c r="H102" s="149" t="s">
        <v>1766</v>
      </c>
      <c r="I102" s="149" t="s">
        <v>551</v>
      </c>
      <c r="J102" s="577" t="s">
        <v>1739</v>
      </c>
      <c r="K102" s="160">
        <v>194</v>
      </c>
      <c r="L102" s="156">
        <v>16</v>
      </c>
      <c r="M102" s="156">
        <v>16</v>
      </c>
      <c r="N102" s="156" t="s">
        <v>357</v>
      </c>
      <c r="O102" s="576" t="s">
        <v>1740</v>
      </c>
      <c r="P102" s="237" t="s">
        <v>310</v>
      </c>
      <c r="Q102" s="238" t="s">
        <v>357</v>
      </c>
      <c r="R102" s="238" t="s">
        <v>357</v>
      </c>
      <c r="S102" s="238" t="s">
        <v>357</v>
      </c>
      <c r="T102" s="238" t="s">
        <v>357</v>
      </c>
      <c r="U102" s="156" t="s">
        <v>310</v>
      </c>
      <c r="V102" s="157" t="s">
        <v>310</v>
      </c>
      <c r="W102" s="573" t="s">
        <v>1741</v>
      </c>
    </row>
    <row r="103" spans="1:23" s="37" customFormat="1" ht="50.5" hidden="1" thickBot="1" x14ac:dyDescent="0.3">
      <c r="A103" s="148" t="s">
        <v>306</v>
      </c>
      <c r="B103" s="34">
        <v>2020</v>
      </c>
      <c r="C103" s="35" t="s">
        <v>1120</v>
      </c>
      <c r="D103" s="36" t="s">
        <v>1124</v>
      </c>
      <c r="E103" s="147" t="s">
        <v>1736</v>
      </c>
      <c r="F103" s="149" t="s">
        <v>1126</v>
      </c>
      <c r="G103" s="149" t="s">
        <v>1144</v>
      </c>
      <c r="H103" s="149" t="s">
        <v>1737</v>
      </c>
      <c r="I103" s="149" t="s">
        <v>1738</v>
      </c>
      <c r="J103" s="577" t="s">
        <v>1739</v>
      </c>
      <c r="K103" s="160">
        <v>121</v>
      </c>
      <c r="L103" s="156">
        <v>1</v>
      </c>
      <c r="M103" s="156">
        <v>1</v>
      </c>
      <c r="N103" s="156" t="s">
        <v>357</v>
      </c>
      <c r="O103" s="576" t="s">
        <v>1740</v>
      </c>
      <c r="P103" s="237" t="s">
        <v>310</v>
      </c>
      <c r="Q103" s="238" t="s">
        <v>357</v>
      </c>
      <c r="R103" s="238" t="s">
        <v>357</v>
      </c>
      <c r="S103" s="238" t="s">
        <v>357</v>
      </c>
      <c r="T103" s="238" t="s">
        <v>357</v>
      </c>
      <c r="U103" s="156" t="s">
        <v>310</v>
      </c>
      <c r="V103" s="157" t="s">
        <v>310</v>
      </c>
      <c r="W103" s="573" t="s">
        <v>1741</v>
      </c>
    </row>
    <row r="104" spans="1:23" s="37" customFormat="1" ht="50.5" hidden="1" thickBot="1" x14ac:dyDescent="0.3">
      <c r="A104" s="148" t="s">
        <v>306</v>
      </c>
      <c r="B104" s="34">
        <v>2020</v>
      </c>
      <c r="C104" s="35" t="s">
        <v>1120</v>
      </c>
      <c r="D104" s="36" t="s">
        <v>1124</v>
      </c>
      <c r="E104" s="147" t="s">
        <v>1736</v>
      </c>
      <c r="F104" s="149" t="s">
        <v>1126</v>
      </c>
      <c r="G104" s="149" t="s">
        <v>1144</v>
      </c>
      <c r="H104" s="149" t="s">
        <v>1763</v>
      </c>
      <c r="I104" s="149" t="s">
        <v>1738</v>
      </c>
      <c r="J104" s="577" t="s">
        <v>1739</v>
      </c>
      <c r="K104" s="160">
        <v>121</v>
      </c>
      <c r="L104" s="156">
        <v>1</v>
      </c>
      <c r="M104" s="156">
        <v>1</v>
      </c>
      <c r="N104" s="156" t="s">
        <v>357</v>
      </c>
      <c r="O104" s="576" t="s">
        <v>1740</v>
      </c>
      <c r="P104" s="237" t="s">
        <v>310</v>
      </c>
      <c r="Q104" s="238" t="s">
        <v>357</v>
      </c>
      <c r="R104" s="238" t="s">
        <v>357</v>
      </c>
      <c r="S104" s="238" t="s">
        <v>357</v>
      </c>
      <c r="T104" s="238" t="s">
        <v>357</v>
      </c>
      <c r="U104" s="156" t="s">
        <v>310</v>
      </c>
      <c r="V104" s="157" t="s">
        <v>310</v>
      </c>
      <c r="W104" s="573" t="s">
        <v>1741</v>
      </c>
    </row>
    <row r="105" spans="1:23" s="37" customFormat="1" ht="50.5" hidden="1" thickBot="1" x14ac:dyDescent="0.3">
      <c r="A105" s="148" t="s">
        <v>306</v>
      </c>
      <c r="B105" s="34">
        <v>2020</v>
      </c>
      <c r="C105" s="35" t="s">
        <v>1120</v>
      </c>
      <c r="D105" s="36" t="s">
        <v>1124</v>
      </c>
      <c r="E105" s="147" t="s">
        <v>1736</v>
      </c>
      <c r="F105" s="149" t="s">
        <v>1126</v>
      </c>
      <c r="G105" s="149" t="s">
        <v>1144</v>
      </c>
      <c r="H105" s="149" t="s">
        <v>1765</v>
      </c>
      <c r="I105" s="149" t="s">
        <v>1738</v>
      </c>
      <c r="J105" s="577" t="s">
        <v>1739</v>
      </c>
      <c r="K105" s="160">
        <v>121</v>
      </c>
      <c r="L105" s="156">
        <v>1</v>
      </c>
      <c r="M105" s="156">
        <v>1</v>
      </c>
      <c r="N105" s="156" t="s">
        <v>357</v>
      </c>
      <c r="O105" s="576" t="s">
        <v>1740</v>
      </c>
      <c r="P105" s="237" t="s">
        <v>310</v>
      </c>
      <c r="Q105" s="238" t="s">
        <v>357</v>
      </c>
      <c r="R105" s="238" t="s">
        <v>357</v>
      </c>
      <c r="S105" s="238" t="s">
        <v>357</v>
      </c>
      <c r="T105" s="238" t="s">
        <v>357</v>
      </c>
      <c r="U105" s="156" t="s">
        <v>310</v>
      </c>
      <c r="V105" s="157" t="s">
        <v>310</v>
      </c>
      <c r="W105" s="573" t="s">
        <v>1741</v>
      </c>
    </row>
    <row r="106" spans="1:23" s="37" customFormat="1" ht="50.5" hidden="1" thickBot="1" x14ac:dyDescent="0.3">
      <c r="A106" s="148" t="s">
        <v>306</v>
      </c>
      <c r="B106" s="34">
        <v>2020</v>
      </c>
      <c r="C106" s="35" t="s">
        <v>1120</v>
      </c>
      <c r="D106" s="36" t="s">
        <v>1124</v>
      </c>
      <c r="E106" s="147" t="s">
        <v>1736</v>
      </c>
      <c r="F106" s="149" t="s">
        <v>1126</v>
      </c>
      <c r="G106" s="149" t="s">
        <v>1144</v>
      </c>
      <c r="H106" s="149" t="s">
        <v>1720</v>
      </c>
      <c r="I106" s="149" t="s">
        <v>1738</v>
      </c>
      <c r="J106" s="577" t="s">
        <v>1739</v>
      </c>
      <c r="K106" s="160">
        <v>121</v>
      </c>
      <c r="L106" s="156">
        <v>1</v>
      </c>
      <c r="M106" s="156">
        <v>1</v>
      </c>
      <c r="N106" s="156" t="s">
        <v>357</v>
      </c>
      <c r="O106" s="576" t="s">
        <v>1740</v>
      </c>
      <c r="P106" s="237" t="s">
        <v>310</v>
      </c>
      <c r="Q106" s="238" t="s">
        <v>357</v>
      </c>
      <c r="R106" s="238" t="s">
        <v>357</v>
      </c>
      <c r="S106" s="238" t="s">
        <v>357</v>
      </c>
      <c r="T106" s="238" t="s">
        <v>357</v>
      </c>
      <c r="U106" s="156" t="s">
        <v>310</v>
      </c>
      <c r="V106" s="157" t="s">
        <v>310</v>
      </c>
      <c r="W106" s="573" t="s">
        <v>1741</v>
      </c>
    </row>
    <row r="107" spans="1:23" s="37" customFormat="1" ht="50.5" hidden="1" thickBot="1" x14ac:dyDescent="0.3">
      <c r="A107" s="148" t="s">
        <v>306</v>
      </c>
      <c r="B107" s="34">
        <v>2020</v>
      </c>
      <c r="C107" s="35" t="s">
        <v>1120</v>
      </c>
      <c r="D107" s="36" t="s">
        <v>1124</v>
      </c>
      <c r="E107" s="147" t="s">
        <v>1736</v>
      </c>
      <c r="F107" s="149" t="s">
        <v>1126</v>
      </c>
      <c r="G107" s="149" t="s">
        <v>1144</v>
      </c>
      <c r="H107" s="149" t="s">
        <v>1766</v>
      </c>
      <c r="I107" s="149" t="s">
        <v>551</v>
      </c>
      <c r="J107" s="577" t="s">
        <v>1739</v>
      </c>
      <c r="K107" s="160">
        <v>121</v>
      </c>
      <c r="L107" s="156">
        <v>1</v>
      </c>
      <c r="M107" s="156">
        <v>1</v>
      </c>
      <c r="N107" s="156" t="s">
        <v>357</v>
      </c>
      <c r="O107" s="576" t="s">
        <v>1740</v>
      </c>
      <c r="P107" s="237" t="s">
        <v>310</v>
      </c>
      <c r="Q107" s="238" t="s">
        <v>357</v>
      </c>
      <c r="R107" s="238" t="s">
        <v>357</v>
      </c>
      <c r="S107" s="238" t="s">
        <v>357</v>
      </c>
      <c r="T107" s="238" t="s">
        <v>357</v>
      </c>
      <c r="U107" s="156" t="s">
        <v>310</v>
      </c>
      <c r="V107" s="157" t="s">
        <v>310</v>
      </c>
      <c r="W107" s="573" t="s">
        <v>1741</v>
      </c>
    </row>
    <row r="108" spans="1:23" s="37" customFormat="1" ht="50.5" hidden="1" thickBot="1" x14ac:dyDescent="0.3">
      <c r="A108" s="148" t="s">
        <v>306</v>
      </c>
      <c r="B108" s="34">
        <v>2020</v>
      </c>
      <c r="C108" s="35" t="s">
        <v>1120</v>
      </c>
      <c r="D108" s="36" t="s">
        <v>1124</v>
      </c>
      <c r="E108" s="147" t="s">
        <v>1743</v>
      </c>
      <c r="F108" s="149" t="s">
        <v>1126</v>
      </c>
      <c r="G108" s="149" t="s">
        <v>1147</v>
      </c>
      <c r="H108" s="149" t="s">
        <v>1737</v>
      </c>
      <c r="I108" s="149" t="s">
        <v>1738</v>
      </c>
      <c r="J108" s="577" t="s">
        <v>1739</v>
      </c>
      <c r="K108" s="160">
        <v>329</v>
      </c>
      <c r="L108" s="156">
        <v>14</v>
      </c>
      <c r="M108" s="156">
        <v>14</v>
      </c>
      <c r="N108" s="156" t="s">
        <v>357</v>
      </c>
      <c r="O108" s="576" t="s">
        <v>1740</v>
      </c>
      <c r="P108" s="237" t="s">
        <v>310</v>
      </c>
      <c r="Q108" s="238" t="s">
        <v>357</v>
      </c>
      <c r="R108" s="238" t="s">
        <v>357</v>
      </c>
      <c r="S108" s="238" t="s">
        <v>357</v>
      </c>
      <c r="T108" s="238" t="s">
        <v>357</v>
      </c>
      <c r="U108" s="156" t="s">
        <v>310</v>
      </c>
      <c r="V108" s="157" t="s">
        <v>310</v>
      </c>
      <c r="W108" s="573" t="s">
        <v>1741</v>
      </c>
    </row>
    <row r="109" spans="1:23" s="37" customFormat="1" ht="50.5" hidden="1" thickBot="1" x14ac:dyDescent="0.3">
      <c r="A109" s="148" t="s">
        <v>306</v>
      </c>
      <c r="B109" s="34">
        <v>2020</v>
      </c>
      <c r="C109" s="35" t="s">
        <v>1120</v>
      </c>
      <c r="D109" s="36" t="s">
        <v>1124</v>
      </c>
      <c r="E109" s="147" t="s">
        <v>1743</v>
      </c>
      <c r="F109" s="149" t="s">
        <v>1126</v>
      </c>
      <c r="G109" s="149" t="s">
        <v>1147</v>
      </c>
      <c r="H109" s="149" t="s">
        <v>1763</v>
      </c>
      <c r="I109" s="149" t="s">
        <v>1738</v>
      </c>
      <c r="J109" s="577" t="s">
        <v>1739</v>
      </c>
      <c r="K109" s="160">
        <v>329</v>
      </c>
      <c r="L109" s="156">
        <v>14</v>
      </c>
      <c r="M109" s="156">
        <v>14</v>
      </c>
      <c r="N109" s="156" t="s">
        <v>357</v>
      </c>
      <c r="O109" s="576" t="s">
        <v>1740</v>
      </c>
      <c r="P109" s="237" t="s">
        <v>310</v>
      </c>
      <c r="Q109" s="238" t="s">
        <v>357</v>
      </c>
      <c r="R109" s="238" t="s">
        <v>357</v>
      </c>
      <c r="S109" s="238" t="s">
        <v>357</v>
      </c>
      <c r="T109" s="238" t="s">
        <v>357</v>
      </c>
      <c r="U109" s="156" t="s">
        <v>310</v>
      </c>
      <c r="V109" s="157" t="s">
        <v>310</v>
      </c>
      <c r="W109" s="573" t="s">
        <v>1741</v>
      </c>
    </row>
    <row r="110" spans="1:23" s="37" customFormat="1" ht="50.5" hidden="1" thickBot="1" x14ac:dyDescent="0.3">
      <c r="A110" s="148" t="s">
        <v>306</v>
      </c>
      <c r="B110" s="34">
        <v>2020</v>
      </c>
      <c r="C110" s="35" t="s">
        <v>1120</v>
      </c>
      <c r="D110" s="36" t="s">
        <v>1124</v>
      </c>
      <c r="E110" s="147" t="s">
        <v>1743</v>
      </c>
      <c r="F110" s="149" t="s">
        <v>1126</v>
      </c>
      <c r="G110" s="149" t="s">
        <v>1147</v>
      </c>
      <c r="H110" s="149" t="s">
        <v>1765</v>
      </c>
      <c r="I110" s="149" t="s">
        <v>1738</v>
      </c>
      <c r="J110" s="577" t="s">
        <v>1739</v>
      </c>
      <c r="K110" s="160">
        <v>329</v>
      </c>
      <c r="L110" s="156">
        <v>14</v>
      </c>
      <c r="M110" s="156">
        <v>14</v>
      </c>
      <c r="N110" s="156" t="s">
        <v>357</v>
      </c>
      <c r="O110" s="576" t="s">
        <v>1740</v>
      </c>
      <c r="P110" s="237" t="s">
        <v>310</v>
      </c>
      <c r="Q110" s="238" t="s">
        <v>357</v>
      </c>
      <c r="R110" s="238" t="s">
        <v>357</v>
      </c>
      <c r="S110" s="238" t="s">
        <v>357</v>
      </c>
      <c r="T110" s="238" t="s">
        <v>357</v>
      </c>
      <c r="U110" s="156" t="s">
        <v>310</v>
      </c>
      <c r="V110" s="157" t="s">
        <v>310</v>
      </c>
      <c r="W110" s="573" t="s">
        <v>1741</v>
      </c>
    </row>
    <row r="111" spans="1:23" s="37" customFormat="1" ht="50.5" hidden="1" thickBot="1" x14ac:dyDescent="0.3">
      <c r="A111" s="148" t="s">
        <v>306</v>
      </c>
      <c r="B111" s="34">
        <v>2020</v>
      </c>
      <c r="C111" s="35" t="s">
        <v>1120</v>
      </c>
      <c r="D111" s="36" t="s">
        <v>1124</v>
      </c>
      <c r="E111" s="147" t="s">
        <v>1743</v>
      </c>
      <c r="F111" s="149" t="s">
        <v>1126</v>
      </c>
      <c r="G111" s="149" t="s">
        <v>1147</v>
      </c>
      <c r="H111" s="149" t="s">
        <v>1720</v>
      </c>
      <c r="I111" s="149" t="s">
        <v>1738</v>
      </c>
      <c r="J111" s="577" t="s">
        <v>1739</v>
      </c>
      <c r="K111" s="160">
        <v>329</v>
      </c>
      <c r="L111" s="156">
        <v>14</v>
      </c>
      <c r="M111" s="156">
        <v>14</v>
      </c>
      <c r="N111" s="156" t="s">
        <v>357</v>
      </c>
      <c r="O111" s="576" t="s">
        <v>1740</v>
      </c>
      <c r="P111" s="237" t="s">
        <v>310</v>
      </c>
      <c r="Q111" s="238" t="s">
        <v>357</v>
      </c>
      <c r="R111" s="238" t="s">
        <v>357</v>
      </c>
      <c r="S111" s="238" t="s">
        <v>357</v>
      </c>
      <c r="T111" s="238" t="s">
        <v>357</v>
      </c>
      <c r="U111" s="156" t="s">
        <v>310</v>
      </c>
      <c r="V111" s="157" t="s">
        <v>310</v>
      </c>
      <c r="W111" s="573" t="s">
        <v>1741</v>
      </c>
    </row>
    <row r="112" spans="1:23" s="37" customFormat="1" ht="50.5" hidden="1" thickBot="1" x14ac:dyDescent="0.3">
      <c r="A112" s="148" t="s">
        <v>306</v>
      </c>
      <c r="B112" s="34">
        <v>2020</v>
      </c>
      <c r="C112" s="35" t="s">
        <v>1120</v>
      </c>
      <c r="D112" s="36" t="s">
        <v>1124</v>
      </c>
      <c r="E112" s="147" t="s">
        <v>1743</v>
      </c>
      <c r="F112" s="149" t="s">
        <v>1126</v>
      </c>
      <c r="G112" s="149" t="s">
        <v>1147</v>
      </c>
      <c r="H112" s="149" t="s">
        <v>1766</v>
      </c>
      <c r="I112" s="149" t="s">
        <v>551</v>
      </c>
      <c r="J112" s="577" t="s">
        <v>1739</v>
      </c>
      <c r="K112" s="160">
        <v>329</v>
      </c>
      <c r="L112" s="156">
        <v>14</v>
      </c>
      <c r="M112" s="156">
        <v>14</v>
      </c>
      <c r="N112" s="156" t="s">
        <v>357</v>
      </c>
      <c r="O112" s="576" t="s">
        <v>1740</v>
      </c>
      <c r="P112" s="237" t="s">
        <v>310</v>
      </c>
      <c r="Q112" s="238" t="s">
        <v>357</v>
      </c>
      <c r="R112" s="238" t="s">
        <v>357</v>
      </c>
      <c r="S112" s="238" t="s">
        <v>357</v>
      </c>
      <c r="T112" s="238" t="s">
        <v>357</v>
      </c>
      <c r="U112" s="156" t="s">
        <v>310</v>
      </c>
      <c r="V112" s="157" t="s">
        <v>310</v>
      </c>
      <c r="W112" s="573" t="s">
        <v>1741</v>
      </c>
    </row>
    <row r="113" spans="1:23" s="37" customFormat="1" ht="50.5" hidden="1" thickBot="1" x14ac:dyDescent="0.3">
      <c r="A113" s="148" t="s">
        <v>306</v>
      </c>
      <c r="B113" s="34">
        <v>2020</v>
      </c>
      <c r="C113" s="35" t="s">
        <v>1120</v>
      </c>
      <c r="D113" s="36" t="s">
        <v>1124</v>
      </c>
      <c r="E113" s="147" t="s">
        <v>1743</v>
      </c>
      <c r="F113" s="149" t="s">
        <v>1126</v>
      </c>
      <c r="G113" s="149" t="s">
        <v>1148</v>
      </c>
      <c r="H113" s="149" t="s">
        <v>1737</v>
      </c>
      <c r="I113" s="149" t="s">
        <v>1738</v>
      </c>
      <c r="J113" s="577" t="s">
        <v>1739</v>
      </c>
      <c r="K113" s="160">
        <v>311</v>
      </c>
      <c r="L113" s="156">
        <v>14</v>
      </c>
      <c r="M113" s="156">
        <v>14</v>
      </c>
      <c r="N113" s="156" t="s">
        <v>357</v>
      </c>
      <c r="O113" s="576" t="s">
        <v>1740</v>
      </c>
      <c r="P113" s="237" t="s">
        <v>310</v>
      </c>
      <c r="Q113" s="238" t="s">
        <v>357</v>
      </c>
      <c r="R113" s="238" t="s">
        <v>357</v>
      </c>
      <c r="S113" s="238" t="s">
        <v>357</v>
      </c>
      <c r="T113" s="238" t="s">
        <v>357</v>
      </c>
      <c r="U113" s="156" t="s">
        <v>310</v>
      </c>
      <c r="V113" s="157" t="s">
        <v>310</v>
      </c>
      <c r="W113" s="573" t="s">
        <v>1741</v>
      </c>
    </row>
    <row r="114" spans="1:23" s="37" customFormat="1" ht="50.5" hidden="1" thickBot="1" x14ac:dyDescent="0.3">
      <c r="A114" s="148" t="s">
        <v>306</v>
      </c>
      <c r="B114" s="34">
        <v>2020</v>
      </c>
      <c r="C114" s="35" t="s">
        <v>1120</v>
      </c>
      <c r="D114" s="36" t="s">
        <v>1124</v>
      </c>
      <c r="E114" s="147" t="s">
        <v>1743</v>
      </c>
      <c r="F114" s="149" t="s">
        <v>1126</v>
      </c>
      <c r="G114" s="149" t="s">
        <v>1148</v>
      </c>
      <c r="H114" s="149" t="s">
        <v>1763</v>
      </c>
      <c r="I114" s="149" t="s">
        <v>1738</v>
      </c>
      <c r="J114" s="577" t="s">
        <v>1739</v>
      </c>
      <c r="K114" s="160">
        <v>311</v>
      </c>
      <c r="L114" s="156">
        <v>14</v>
      </c>
      <c r="M114" s="156">
        <v>14</v>
      </c>
      <c r="N114" s="156" t="s">
        <v>357</v>
      </c>
      <c r="O114" s="576" t="s">
        <v>1740</v>
      </c>
      <c r="P114" s="237" t="s">
        <v>310</v>
      </c>
      <c r="Q114" s="238" t="s">
        <v>357</v>
      </c>
      <c r="R114" s="238" t="s">
        <v>357</v>
      </c>
      <c r="S114" s="238" t="s">
        <v>357</v>
      </c>
      <c r="T114" s="238" t="s">
        <v>357</v>
      </c>
      <c r="U114" s="156" t="s">
        <v>310</v>
      </c>
      <c r="V114" s="157" t="s">
        <v>310</v>
      </c>
      <c r="W114" s="573" t="s">
        <v>1741</v>
      </c>
    </row>
    <row r="115" spans="1:23" s="37" customFormat="1" ht="50.5" hidden="1" thickBot="1" x14ac:dyDescent="0.3">
      <c r="A115" s="148" t="s">
        <v>306</v>
      </c>
      <c r="B115" s="34">
        <v>2020</v>
      </c>
      <c r="C115" s="35" t="s">
        <v>1120</v>
      </c>
      <c r="D115" s="36" t="s">
        <v>1124</v>
      </c>
      <c r="E115" s="147" t="s">
        <v>1743</v>
      </c>
      <c r="F115" s="149" t="s">
        <v>1126</v>
      </c>
      <c r="G115" s="149" t="s">
        <v>1148</v>
      </c>
      <c r="H115" s="149" t="s">
        <v>1765</v>
      </c>
      <c r="I115" s="149" t="s">
        <v>1738</v>
      </c>
      <c r="J115" s="577" t="s">
        <v>1739</v>
      </c>
      <c r="K115" s="160">
        <v>311</v>
      </c>
      <c r="L115" s="156">
        <v>14</v>
      </c>
      <c r="M115" s="156">
        <v>14</v>
      </c>
      <c r="N115" s="156" t="s">
        <v>357</v>
      </c>
      <c r="O115" s="576" t="s">
        <v>1740</v>
      </c>
      <c r="P115" s="237" t="s">
        <v>310</v>
      </c>
      <c r="Q115" s="238" t="s">
        <v>357</v>
      </c>
      <c r="R115" s="238" t="s">
        <v>357</v>
      </c>
      <c r="S115" s="238" t="s">
        <v>357</v>
      </c>
      <c r="T115" s="238" t="s">
        <v>357</v>
      </c>
      <c r="U115" s="156" t="s">
        <v>310</v>
      </c>
      <c r="V115" s="157" t="s">
        <v>310</v>
      </c>
      <c r="W115" s="573" t="s">
        <v>1741</v>
      </c>
    </row>
    <row r="116" spans="1:23" s="37" customFormat="1" ht="50.5" hidden="1" thickBot="1" x14ac:dyDescent="0.3">
      <c r="A116" s="148" t="s">
        <v>306</v>
      </c>
      <c r="B116" s="34">
        <v>2020</v>
      </c>
      <c r="C116" s="35" t="s">
        <v>1120</v>
      </c>
      <c r="D116" s="36" t="s">
        <v>1124</v>
      </c>
      <c r="E116" s="147" t="s">
        <v>1743</v>
      </c>
      <c r="F116" s="149" t="s">
        <v>1126</v>
      </c>
      <c r="G116" s="149" t="s">
        <v>1148</v>
      </c>
      <c r="H116" s="149" t="s">
        <v>1720</v>
      </c>
      <c r="I116" s="149" t="s">
        <v>1738</v>
      </c>
      <c r="J116" s="577" t="s">
        <v>1739</v>
      </c>
      <c r="K116" s="160">
        <v>311</v>
      </c>
      <c r="L116" s="156">
        <v>14</v>
      </c>
      <c r="M116" s="156">
        <v>14</v>
      </c>
      <c r="N116" s="156" t="s">
        <v>357</v>
      </c>
      <c r="O116" s="576" t="s">
        <v>1740</v>
      </c>
      <c r="P116" s="237" t="s">
        <v>310</v>
      </c>
      <c r="Q116" s="238" t="s">
        <v>357</v>
      </c>
      <c r="R116" s="238" t="s">
        <v>357</v>
      </c>
      <c r="S116" s="238" t="s">
        <v>357</v>
      </c>
      <c r="T116" s="238" t="s">
        <v>357</v>
      </c>
      <c r="U116" s="156" t="s">
        <v>310</v>
      </c>
      <c r="V116" s="157" t="s">
        <v>310</v>
      </c>
      <c r="W116" s="573" t="s">
        <v>1741</v>
      </c>
    </row>
    <row r="117" spans="1:23" s="37" customFormat="1" ht="50.5" hidden="1" thickBot="1" x14ac:dyDescent="0.3">
      <c r="A117" s="148" t="s">
        <v>306</v>
      </c>
      <c r="B117" s="34">
        <v>2020</v>
      </c>
      <c r="C117" s="35" t="s">
        <v>1120</v>
      </c>
      <c r="D117" s="36" t="s">
        <v>1124</v>
      </c>
      <c r="E117" s="147" t="s">
        <v>1743</v>
      </c>
      <c r="F117" s="149" t="s">
        <v>1126</v>
      </c>
      <c r="G117" s="149" t="s">
        <v>1148</v>
      </c>
      <c r="H117" s="149" t="s">
        <v>1766</v>
      </c>
      <c r="I117" s="149" t="s">
        <v>551</v>
      </c>
      <c r="J117" s="577" t="s">
        <v>1739</v>
      </c>
      <c r="K117" s="160">
        <v>311</v>
      </c>
      <c r="L117" s="156">
        <v>14</v>
      </c>
      <c r="M117" s="156">
        <v>14</v>
      </c>
      <c r="N117" s="156" t="s">
        <v>357</v>
      </c>
      <c r="O117" s="576" t="s">
        <v>1740</v>
      </c>
      <c r="P117" s="237" t="s">
        <v>310</v>
      </c>
      <c r="Q117" s="238" t="s">
        <v>357</v>
      </c>
      <c r="R117" s="238" t="s">
        <v>357</v>
      </c>
      <c r="S117" s="238" t="s">
        <v>357</v>
      </c>
      <c r="T117" s="238" t="s">
        <v>357</v>
      </c>
      <c r="U117" s="156" t="s">
        <v>310</v>
      </c>
      <c r="V117" s="157" t="s">
        <v>310</v>
      </c>
      <c r="W117" s="573" t="s">
        <v>1741</v>
      </c>
    </row>
    <row r="118" spans="1:23" s="37" customFormat="1" ht="50.5" hidden="1" thickBot="1" x14ac:dyDescent="0.3">
      <c r="A118" s="148" t="s">
        <v>306</v>
      </c>
      <c r="B118" s="34">
        <v>2020</v>
      </c>
      <c r="C118" s="35" t="s">
        <v>1120</v>
      </c>
      <c r="D118" s="36" t="s">
        <v>1124</v>
      </c>
      <c r="E118" s="147" t="s">
        <v>1736</v>
      </c>
      <c r="F118" s="149" t="s">
        <v>1126</v>
      </c>
      <c r="G118" s="149" t="s">
        <v>1149</v>
      </c>
      <c r="H118" s="149" t="s">
        <v>1737</v>
      </c>
      <c r="I118" s="149" t="s">
        <v>1738</v>
      </c>
      <c r="J118" s="577" t="s">
        <v>1739</v>
      </c>
      <c r="K118" s="160">
        <v>35</v>
      </c>
      <c r="L118" s="156">
        <v>0</v>
      </c>
      <c r="M118" s="156">
        <v>0</v>
      </c>
      <c r="N118" s="156" t="s">
        <v>357</v>
      </c>
      <c r="O118" s="576" t="s">
        <v>1740</v>
      </c>
      <c r="P118" s="237" t="s">
        <v>310</v>
      </c>
      <c r="Q118" s="238" t="s">
        <v>357</v>
      </c>
      <c r="R118" s="238" t="s">
        <v>357</v>
      </c>
      <c r="S118" s="238" t="s">
        <v>357</v>
      </c>
      <c r="T118" s="238" t="s">
        <v>357</v>
      </c>
      <c r="U118" s="156" t="s">
        <v>310</v>
      </c>
      <c r="V118" s="157" t="s">
        <v>310</v>
      </c>
      <c r="W118" s="573" t="s">
        <v>1741</v>
      </c>
    </row>
    <row r="119" spans="1:23" s="37" customFormat="1" ht="50.5" hidden="1" thickBot="1" x14ac:dyDescent="0.3">
      <c r="A119" s="148" t="s">
        <v>306</v>
      </c>
      <c r="B119" s="34">
        <v>2020</v>
      </c>
      <c r="C119" s="35" t="s">
        <v>1120</v>
      </c>
      <c r="D119" s="36" t="s">
        <v>1124</v>
      </c>
      <c r="E119" s="147" t="s">
        <v>1736</v>
      </c>
      <c r="F119" s="149" t="s">
        <v>1126</v>
      </c>
      <c r="G119" s="149" t="s">
        <v>1149</v>
      </c>
      <c r="H119" s="149" t="s">
        <v>1763</v>
      </c>
      <c r="I119" s="149" t="s">
        <v>1738</v>
      </c>
      <c r="J119" s="577" t="s">
        <v>1739</v>
      </c>
      <c r="K119" s="160">
        <v>35</v>
      </c>
      <c r="L119" s="156">
        <v>0</v>
      </c>
      <c r="M119" s="156">
        <v>0</v>
      </c>
      <c r="N119" s="156" t="s">
        <v>357</v>
      </c>
      <c r="O119" s="576" t="s">
        <v>1740</v>
      </c>
      <c r="P119" s="237" t="s">
        <v>310</v>
      </c>
      <c r="Q119" s="238" t="s">
        <v>357</v>
      </c>
      <c r="R119" s="238" t="s">
        <v>357</v>
      </c>
      <c r="S119" s="238" t="s">
        <v>357</v>
      </c>
      <c r="T119" s="238" t="s">
        <v>357</v>
      </c>
      <c r="U119" s="156" t="s">
        <v>310</v>
      </c>
      <c r="V119" s="157" t="s">
        <v>310</v>
      </c>
      <c r="W119" s="573" t="s">
        <v>1741</v>
      </c>
    </row>
    <row r="120" spans="1:23" s="37" customFormat="1" ht="50.5" hidden="1" thickBot="1" x14ac:dyDescent="0.3">
      <c r="A120" s="148" t="s">
        <v>306</v>
      </c>
      <c r="B120" s="34">
        <v>2020</v>
      </c>
      <c r="C120" s="35" t="s">
        <v>1120</v>
      </c>
      <c r="D120" s="36" t="s">
        <v>1124</v>
      </c>
      <c r="E120" s="147" t="s">
        <v>1736</v>
      </c>
      <c r="F120" s="149" t="s">
        <v>1126</v>
      </c>
      <c r="G120" s="149" t="s">
        <v>1149</v>
      </c>
      <c r="H120" s="149" t="s">
        <v>1765</v>
      </c>
      <c r="I120" s="149" t="s">
        <v>1738</v>
      </c>
      <c r="J120" s="577" t="s">
        <v>1739</v>
      </c>
      <c r="K120" s="160">
        <v>35</v>
      </c>
      <c r="L120" s="156">
        <v>0</v>
      </c>
      <c r="M120" s="156">
        <v>0</v>
      </c>
      <c r="N120" s="156" t="s">
        <v>357</v>
      </c>
      <c r="O120" s="576" t="s">
        <v>1740</v>
      </c>
      <c r="P120" s="237" t="s">
        <v>310</v>
      </c>
      <c r="Q120" s="238" t="s">
        <v>357</v>
      </c>
      <c r="R120" s="238" t="s">
        <v>357</v>
      </c>
      <c r="S120" s="238" t="s">
        <v>357</v>
      </c>
      <c r="T120" s="238" t="s">
        <v>357</v>
      </c>
      <c r="U120" s="156" t="s">
        <v>310</v>
      </c>
      <c r="V120" s="157" t="s">
        <v>310</v>
      </c>
      <c r="W120" s="573" t="s">
        <v>1741</v>
      </c>
    </row>
    <row r="121" spans="1:23" s="37" customFormat="1" ht="50.5" hidden="1" thickBot="1" x14ac:dyDescent="0.3">
      <c r="A121" s="148" t="s">
        <v>306</v>
      </c>
      <c r="B121" s="34">
        <v>2020</v>
      </c>
      <c r="C121" s="35" t="s">
        <v>1120</v>
      </c>
      <c r="D121" s="36" t="s">
        <v>1124</v>
      </c>
      <c r="E121" s="147" t="s">
        <v>1736</v>
      </c>
      <c r="F121" s="149" t="s">
        <v>1126</v>
      </c>
      <c r="G121" s="149" t="s">
        <v>1149</v>
      </c>
      <c r="H121" s="149" t="s">
        <v>1720</v>
      </c>
      <c r="I121" s="149" t="s">
        <v>1738</v>
      </c>
      <c r="J121" s="577" t="s">
        <v>1739</v>
      </c>
      <c r="K121" s="160">
        <v>35</v>
      </c>
      <c r="L121" s="156">
        <v>0</v>
      </c>
      <c r="M121" s="156">
        <v>0</v>
      </c>
      <c r="N121" s="156" t="s">
        <v>357</v>
      </c>
      <c r="O121" s="576" t="s">
        <v>1740</v>
      </c>
      <c r="P121" s="237" t="s">
        <v>310</v>
      </c>
      <c r="Q121" s="238" t="s">
        <v>357</v>
      </c>
      <c r="R121" s="238" t="s">
        <v>357</v>
      </c>
      <c r="S121" s="238" t="s">
        <v>357</v>
      </c>
      <c r="T121" s="238" t="s">
        <v>357</v>
      </c>
      <c r="U121" s="156" t="s">
        <v>310</v>
      </c>
      <c r="V121" s="157" t="s">
        <v>310</v>
      </c>
      <c r="W121" s="573" t="s">
        <v>1741</v>
      </c>
    </row>
    <row r="122" spans="1:23" s="37" customFormat="1" ht="50.5" hidden="1" thickBot="1" x14ac:dyDescent="0.3">
      <c r="A122" s="148" t="s">
        <v>306</v>
      </c>
      <c r="B122" s="34">
        <v>2020</v>
      </c>
      <c r="C122" s="35" t="s">
        <v>1120</v>
      </c>
      <c r="D122" s="36" t="s">
        <v>1124</v>
      </c>
      <c r="E122" s="147" t="s">
        <v>1736</v>
      </c>
      <c r="F122" s="149" t="s">
        <v>1126</v>
      </c>
      <c r="G122" s="149" t="s">
        <v>1149</v>
      </c>
      <c r="H122" s="149" t="s">
        <v>1766</v>
      </c>
      <c r="I122" s="149" t="s">
        <v>551</v>
      </c>
      <c r="J122" s="577" t="s">
        <v>1739</v>
      </c>
      <c r="K122" s="160">
        <v>35</v>
      </c>
      <c r="L122" s="156">
        <v>0</v>
      </c>
      <c r="M122" s="156">
        <v>0</v>
      </c>
      <c r="N122" s="156" t="s">
        <v>357</v>
      </c>
      <c r="O122" s="576" t="s">
        <v>1740</v>
      </c>
      <c r="P122" s="237" t="s">
        <v>310</v>
      </c>
      <c r="Q122" s="238" t="s">
        <v>357</v>
      </c>
      <c r="R122" s="238" t="s">
        <v>357</v>
      </c>
      <c r="S122" s="238" t="s">
        <v>357</v>
      </c>
      <c r="T122" s="238" t="s">
        <v>357</v>
      </c>
      <c r="U122" s="156" t="s">
        <v>310</v>
      </c>
      <c r="V122" s="157" t="s">
        <v>310</v>
      </c>
      <c r="W122" s="573" t="s">
        <v>1741</v>
      </c>
    </row>
    <row r="123" spans="1:23" s="37" customFormat="1" ht="50.5" hidden="1" thickBot="1" x14ac:dyDescent="0.3">
      <c r="A123" s="148" t="s">
        <v>306</v>
      </c>
      <c r="B123" s="34">
        <v>2020</v>
      </c>
      <c r="C123" s="35" t="s">
        <v>1120</v>
      </c>
      <c r="D123" s="36" t="s">
        <v>1124</v>
      </c>
      <c r="E123" s="147" t="s">
        <v>1744</v>
      </c>
      <c r="F123" s="149" t="s">
        <v>1126</v>
      </c>
      <c r="G123" s="149" t="s">
        <v>1152</v>
      </c>
      <c r="H123" s="149" t="s">
        <v>1737</v>
      </c>
      <c r="I123" s="149" t="s">
        <v>1738</v>
      </c>
      <c r="J123" s="577" t="s">
        <v>1739</v>
      </c>
      <c r="K123" s="160">
        <v>205</v>
      </c>
      <c r="L123" s="156">
        <v>20</v>
      </c>
      <c r="M123" s="156">
        <v>20</v>
      </c>
      <c r="N123" s="156" t="s">
        <v>357</v>
      </c>
      <c r="O123" s="576" t="s">
        <v>1740</v>
      </c>
      <c r="P123" s="237" t="s">
        <v>310</v>
      </c>
      <c r="Q123" s="238" t="s">
        <v>357</v>
      </c>
      <c r="R123" s="238" t="s">
        <v>357</v>
      </c>
      <c r="S123" s="238" t="s">
        <v>357</v>
      </c>
      <c r="T123" s="238" t="s">
        <v>357</v>
      </c>
      <c r="U123" s="156" t="s">
        <v>310</v>
      </c>
      <c r="V123" s="157" t="s">
        <v>310</v>
      </c>
      <c r="W123" s="573" t="s">
        <v>1741</v>
      </c>
    </row>
    <row r="124" spans="1:23" s="37" customFormat="1" ht="50.5" hidden="1" thickBot="1" x14ac:dyDescent="0.3">
      <c r="A124" s="148" t="s">
        <v>306</v>
      </c>
      <c r="B124" s="34">
        <v>2020</v>
      </c>
      <c r="C124" s="35" t="s">
        <v>1120</v>
      </c>
      <c r="D124" s="36" t="s">
        <v>1124</v>
      </c>
      <c r="E124" s="147" t="s">
        <v>1744</v>
      </c>
      <c r="F124" s="149" t="s">
        <v>1126</v>
      </c>
      <c r="G124" s="149" t="s">
        <v>1152</v>
      </c>
      <c r="H124" s="149" t="s">
        <v>1763</v>
      </c>
      <c r="I124" s="149" t="s">
        <v>1738</v>
      </c>
      <c r="J124" s="577" t="s">
        <v>1739</v>
      </c>
      <c r="K124" s="160">
        <v>205</v>
      </c>
      <c r="L124" s="156">
        <v>20</v>
      </c>
      <c r="M124" s="156">
        <v>20</v>
      </c>
      <c r="N124" s="156" t="s">
        <v>357</v>
      </c>
      <c r="O124" s="576" t="s">
        <v>1740</v>
      </c>
      <c r="P124" s="237" t="s">
        <v>310</v>
      </c>
      <c r="Q124" s="238" t="s">
        <v>357</v>
      </c>
      <c r="R124" s="238" t="s">
        <v>357</v>
      </c>
      <c r="S124" s="238" t="s">
        <v>357</v>
      </c>
      <c r="T124" s="238" t="s">
        <v>357</v>
      </c>
      <c r="U124" s="156" t="s">
        <v>310</v>
      </c>
      <c r="V124" s="157" t="s">
        <v>310</v>
      </c>
      <c r="W124" s="573" t="s">
        <v>1741</v>
      </c>
    </row>
    <row r="125" spans="1:23" s="37" customFormat="1" ht="50.5" hidden="1" thickBot="1" x14ac:dyDescent="0.3">
      <c r="A125" s="148" t="s">
        <v>306</v>
      </c>
      <c r="B125" s="34">
        <v>2020</v>
      </c>
      <c r="C125" s="35" t="s">
        <v>1120</v>
      </c>
      <c r="D125" s="36" t="s">
        <v>1124</v>
      </c>
      <c r="E125" s="147" t="s">
        <v>1744</v>
      </c>
      <c r="F125" s="149" t="s">
        <v>1126</v>
      </c>
      <c r="G125" s="149" t="s">
        <v>1152</v>
      </c>
      <c r="H125" s="149" t="s">
        <v>1765</v>
      </c>
      <c r="I125" s="149" t="s">
        <v>1738</v>
      </c>
      <c r="J125" s="577" t="s">
        <v>1739</v>
      </c>
      <c r="K125" s="160">
        <v>205</v>
      </c>
      <c r="L125" s="156">
        <v>20</v>
      </c>
      <c r="M125" s="156">
        <v>20</v>
      </c>
      <c r="N125" s="156" t="s">
        <v>357</v>
      </c>
      <c r="O125" s="576" t="s">
        <v>1740</v>
      </c>
      <c r="P125" s="237" t="s">
        <v>310</v>
      </c>
      <c r="Q125" s="238" t="s">
        <v>357</v>
      </c>
      <c r="R125" s="238" t="s">
        <v>357</v>
      </c>
      <c r="S125" s="238" t="s">
        <v>357</v>
      </c>
      <c r="T125" s="238" t="s">
        <v>357</v>
      </c>
      <c r="U125" s="156" t="s">
        <v>310</v>
      </c>
      <c r="V125" s="157" t="s">
        <v>310</v>
      </c>
      <c r="W125" s="573" t="s">
        <v>1741</v>
      </c>
    </row>
    <row r="126" spans="1:23" s="37" customFormat="1" ht="50.5" hidden="1" thickBot="1" x14ac:dyDescent="0.3">
      <c r="A126" s="148" t="s">
        <v>306</v>
      </c>
      <c r="B126" s="34">
        <v>2020</v>
      </c>
      <c r="C126" s="35" t="s">
        <v>1120</v>
      </c>
      <c r="D126" s="36" t="s">
        <v>1124</v>
      </c>
      <c r="E126" s="147" t="s">
        <v>1744</v>
      </c>
      <c r="F126" s="149" t="s">
        <v>1126</v>
      </c>
      <c r="G126" s="149" t="s">
        <v>1152</v>
      </c>
      <c r="H126" s="149" t="s">
        <v>1720</v>
      </c>
      <c r="I126" s="149" t="s">
        <v>1738</v>
      </c>
      <c r="J126" s="577" t="s">
        <v>1739</v>
      </c>
      <c r="K126" s="160">
        <v>205</v>
      </c>
      <c r="L126" s="156">
        <v>20</v>
      </c>
      <c r="M126" s="156">
        <v>20</v>
      </c>
      <c r="N126" s="156" t="s">
        <v>357</v>
      </c>
      <c r="O126" s="576" t="s">
        <v>1740</v>
      </c>
      <c r="P126" s="237" t="s">
        <v>310</v>
      </c>
      <c r="Q126" s="238" t="s">
        <v>357</v>
      </c>
      <c r="R126" s="238" t="s">
        <v>357</v>
      </c>
      <c r="S126" s="238" t="s">
        <v>357</v>
      </c>
      <c r="T126" s="238" t="s">
        <v>357</v>
      </c>
      <c r="U126" s="156" t="s">
        <v>310</v>
      </c>
      <c r="V126" s="157" t="s">
        <v>310</v>
      </c>
      <c r="W126" s="573" t="s">
        <v>1741</v>
      </c>
    </row>
    <row r="127" spans="1:23" s="37" customFormat="1" ht="50.5" hidden="1" thickBot="1" x14ac:dyDescent="0.3">
      <c r="A127" s="148" t="s">
        <v>306</v>
      </c>
      <c r="B127" s="34">
        <v>2020</v>
      </c>
      <c r="C127" s="35" t="s">
        <v>1120</v>
      </c>
      <c r="D127" s="36" t="s">
        <v>1124</v>
      </c>
      <c r="E127" s="147" t="s">
        <v>1744</v>
      </c>
      <c r="F127" s="149" t="s">
        <v>1126</v>
      </c>
      <c r="G127" s="149" t="s">
        <v>1152</v>
      </c>
      <c r="H127" s="149" t="s">
        <v>1766</v>
      </c>
      <c r="I127" s="149" t="s">
        <v>551</v>
      </c>
      <c r="J127" s="577" t="s">
        <v>1739</v>
      </c>
      <c r="K127" s="160">
        <v>205</v>
      </c>
      <c r="L127" s="156">
        <v>20</v>
      </c>
      <c r="M127" s="156">
        <v>20</v>
      </c>
      <c r="N127" s="156" t="s">
        <v>357</v>
      </c>
      <c r="O127" s="576" t="s">
        <v>1740</v>
      </c>
      <c r="P127" s="237" t="s">
        <v>310</v>
      </c>
      <c r="Q127" s="238" t="s">
        <v>357</v>
      </c>
      <c r="R127" s="238" t="s">
        <v>357</v>
      </c>
      <c r="S127" s="238" t="s">
        <v>357</v>
      </c>
      <c r="T127" s="238" t="s">
        <v>357</v>
      </c>
      <c r="U127" s="156" t="s">
        <v>310</v>
      </c>
      <c r="V127" s="157" t="s">
        <v>310</v>
      </c>
      <c r="W127" s="573" t="s">
        <v>1741</v>
      </c>
    </row>
    <row r="128" spans="1:23" s="37" customFormat="1" ht="38" hidden="1" thickBot="1" x14ac:dyDescent="0.3">
      <c r="A128" s="148" t="s">
        <v>306</v>
      </c>
      <c r="B128" s="34">
        <v>2020</v>
      </c>
      <c r="C128" s="35" t="s">
        <v>1102</v>
      </c>
      <c r="D128" s="36" t="s">
        <v>1124</v>
      </c>
      <c r="E128" s="147" t="s">
        <v>1745</v>
      </c>
      <c r="F128" s="149" t="s">
        <v>1126</v>
      </c>
      <c r="G128" s="149" t="s">
        <v>1154</v>
      </c>
      <c r="H128" s="149" t="s">
        <v>1737</v>
      </c>
      <c r="I128" s="149" t="s">
        <v>1738</v>
      </c>
      <c r="J128" s="577" t="s">
        <v>1739</v>
      </c>
      <c r="K128" s="160">
        <v>100</v>
      </c>
      <c r="L128" s="156">
        <v>4</v>
      </c>
      <c r="M128" s="156">
        <v>4</v>
      </c>
      <c r="N128" s="156" t="s">
        <v>357</v>
      </c>
      <c r="O128" s="576" t="s">
        <v>1740</v>
      </c>
      <c r="P128" s="237" t="s">
        <v>310</v>
      </c>
      <c r="Q128" s="238" t="s">
        <v>357</v>
      </c>
      <c r="R128" s="238" t="s">
        <v>357</v>
      </c>
      <c r="S128" s="238" t="s">
        <v>357</v>
      </c>
      <c r="T128" s="238" t="s">
        <v>357</v>
      </c>
      <c r="U128" s="156" t="s">
        <v>310</v>
      </c>
      <c r="V128" s="157" t="s">
        <v>310</v>
      </c>
      <c r="W128" s="573" t="s">
        <v>1741</v>
      </c>
    </row>
    <row r="129" spans="1:23" s="37" customFormat="1" ht="38" hidden="1" thickBot="1" x14ac:dyDescent="0.3">
      <c r="A129" s="148" t="s">
        <v>306</v>
      </c>
      <c r="B129" s="34">
        <v>2020</v>
      </c>
      <c r="C129" s="35" t="s">
        <v>1102</v>
      </c>
      <c r="D129" s="36" t="s">
        <v>1124</v>
      </c>
      <c r="E129" s="147" t="s">
        <v>1745</v>
      </c>
      <c r="F129" s="149" t="s">
        <v>1126</v>
      </c>
      <c r="G129" s="149" t="s">
        <v>1154</v>
      </c>
      <c r="H129" s="149" t="s">
        <v>1763</v>
      </c>
      <c r="I129" s="149" t="s">
        <v>1738</v>
      </c>
      <c r="J129" s="577" t="s">
        <v>1739</v>
      </c>
      <c r="K129" s="160">
        <v>100</v>
      </c>
      <c r="L129" s="156">
        <v>4</v>
      </c>
      <c r="M129" s="156">
        <v>4</v>
      </c>
      <c r="N129" s="156" t="s">
        <v>357</v>
      </c>
      <c r="O129" s="576" t="s">
        <v>1740</v>
      </c>
      <c r="P129" s="237" t="s">
        <v>310</v>
      </c>
      <c r="Q129" s="238" t="s">
        <v>357</v>
      </c>
      <c r="R129" s="238" t="s">
        <v>357</v>
      </c>
      <c r="S129" s="238" t="s">
        <v>357</v>
      </c>
      <c r="T129" s="238" t="s">
        <v>357</v>
      </c>
      <c r="U129" s="156" t="s">
        <v>310</v>
      </c>
      <c r="V129" s="157" t="s">
        <v>310</v>
      </c>
      <c r="W129" s="573" t="s">
        <v>1741</v>
      </c>
    </row>
    <row r="130" spans="1:23" s="37" customFormat="1" ht="38" hidden="1" thickBot="1" x14ac:dyDescent="0.3">
      <c r="A130" s="148" t="s">
        <v>306</v>
      </c>
      <c r="B130" s="34">
        <v>2020</v>
      </c>
      <c r="C130" s="35" t="s">
        <v>1102</v>
      </c>
      <c r="D130" s="36" t="s">
        <v>1124</v>
      </c>
      <c r="E130" s="147" t="s">
        <v>1745</v>
      </c>
      <c r="F130" s="149" t="s">
        <v>1126</v>
      </c>
      <c r="G130" s="149" t="s">
        <v>1154</v>
      </c>
      <c r="H130" s="149" t="s">
        <v>1765</v>
      </c>
      <c r="I130" s="149" t="s">
        <v>1738</v>
      </c>
      <c r="J130" s="577" t="s">
        <v>1739</v>
      </c>
      <c r="K130" s="160">
        <v>100</v>
      </c>
      <c r="L130" s="156">
        <v>4</v>
      </c>
      <c r="M130" s="156">
        <v>4</v>
      </c>
      <c r="N130" s="156" t="s">
        <v>357</v>
      </c>
      <c r="O130" s="576" t="s">
        <v>1740</v>
      </c>
      <c r="P130" s="237" t="s">
        <v>310</v>
      </c>
      <c r="Q130" s="238" t="s">
        <v>357</v>
      </c>
      <c r="R130" s="238" t="s">
        <v>357</v>
      </c>
      <c r="S130" s="238" t="s">
        <v>357</v>
      </c>
      <c r="T130" s="238" t="s">
        <v>357</v>
      </c>
      <c r="U130" s="156" t="s">
        <v>310</v>
      </c>
      <c r="V130" s="157" t="s">
        <v>310</v>
      </c>
      <c r="W130" s="573" t="s">
        <v>1741</v>
      </c>
    </row>
    <row r="131" spans="1:23" s="37" customFormat="1" ht="38" hidden="1" thickBot="1" x14ac:dyDescent="0.3">
      <c r="A131" s="148" t="s">
        <v>306</v>
      </c>
      <c r="B131" s="34">
        <v>2020</v>
      </c>
      <c r="C131" s="35" t="s">
        <v>1102</v>
      </c>
      <c r="D131" s="36" t="s">
        <v>1124</v>
      </c>
      <c r="E131" s="147" t="s">
        <v>1745</v>
      </c>
      <c r="F131" s="149" t="s">
        <v>1126</v>
      </c>
      <c r="G131" s="149" t="s">
        <v>1154</v>
      </c>
      <c r="H131" s="149" t="s">
        <v>1720</v>
      </c>
      <c r="I131" s="149" t="s">
        <v>1738</v>
      </c>
      <c r="J131" s="577" t="s">
        <v>1739</v>
      </c>
      <c r="K131" s="160">
        <v>100</v>
      </c>
      <c r="L131" s="156">
        <v>4</v>
      </c>
      <c r="M131" s="156">
        <v>4</v>
      </c>
      <c r="N131" s="156" t="s">
        <v>357</v>
      </c>
      <c r="O131" s="576" t="s">
        <v>1740</v>
      </c>
      <c r="P131" s="237" t="s">
        <v>310</v>
      </c>
      <c r="Q131" s="238" t="s">
        <v>357</v>
      </c>
      <c r="R131" s="238" t="s">
        <v>357</v>
      </c>
      <c r="S131" s="238" t="s">
        <v>357</v>
      </c>
      <c r="T131" s="238" t="s">
        <v>357</v>
      </c>
      <c r="U131" s="156" t="s">
        <v>310</v>
      </c>
      <c r="V131" s="157" t="s">
        <v>310</v>
      </c>
      <c r="W131" s="573" t="s">
        <v>1741</v>
      </c>
    </row>
    <row r="132" spans="1:23" s="37" customFormat="1" ht="38" hidden="1" thickBot="1" x14ac:dyDescent="0.3">
      <c r="A132" s="148" t="s">
        <v>306</v>
      </c>
      <c r="B132" s="34">
        <v>2020</v>
      </c>
      <c r="C132" s="35" t="s">
        <v>1102</v>
      </c>
      <c r="D132" s="36" t="s">
        <v>1124</v>
      </c>
      <c r="E132" s="147" t="s">
        <v>1745</v>
      </c>
      <c r="F132" s="149" t="s">
        <v>1126</v>
      </c>
      <c r="G132" s="149" t="s">
        <v>1154</v>
      </c>
      <c r="H132" s="149" t="s">
        <v>1766</v>
      </c>
      <c r="I132" s="149" t="s">
        <v>551</v>
      </c>
      <c r="J132" s="577" t="s">
        <v>1739</v>
      </c>
      <c r="K132" s="160">
        <v>100</v>
      </c>
      <c r="L132" s="156">
        <v>4</v>
      </c>
      <c r="M132" s="156">
        <v>4</v>
      </c>
      <c r="N132" s="156" t="s">
        <v>357</v>
      </c>
      <c r="O132" s="576" t="s">
        <v>1740</v>
      </c>
      <c r="P132" s="237" t="s">
        <v>310</v>
      </c>
      <c r="Q132" s="238" t="s">
        <v>357</v>
      </c>
      <c r="R132" s="238" t="s">
        <v>357</v>
      </c>
      <c r="S132" s="238" t="s">
        <v>357</v>
      </c>
      <c r="T132" s="238" t="s">
        <v>357</v>
      </c>
      <c r="U132" s="156" t="s">
        <v>310</v>
      </c>
      <c r="V132" s="157" t="s">
        <v>310</v>
      </c>
      <c r="W132" s="573" t="s">
        <v>1741</v>
      </c>
    </row>
    <row r="133" spans="1:23" s="37" customFormat="1" ht="38" hidden="1" thickBot="1" x14ac:dyDescent="0.3">
      <c r="A133" s="148" t="s">
        <v>306</v>
      </c>
      <c r="B133" s="34">
        <v>2020</v>
      </c>
      <c r="C133" s="35" t="s">
        <v>1102</v>
      </c>
      <c r="D133" s="36" t="s">
        <v>1124</v>
      </c>
      <c r="E133" s="147" t="s">
        <v>1736</v>
      </c>
      <c r="F133" s="149" t="s">
        <v>1126</v>
      </c>
      <c r="G133" s="149" t="s">
        <v>1156</v>
      </c>
      <c r="H133" s="149" t="s">
        <v>1737</v>
      </c>
      <c r="I133" s="149" t="s">
        <v>1738</v>
      </c>
      <c r="J133" s="577" t="s">
        <v>1739</v>
      </c>
      <c r="K133" s="160">
        <v>125</v>
      </c>
      <c r="L133" s="156">
        <v>0</v>
      </c>
      <c r="M133" s="156">
        <v>0</v>
      </c>
      <c r="N133" s="156" t="s">
        <v>357</v>
      </c>
      <c r="O133" s="576" t="s">
        <v>1740</v>
      </c>
      <c r="P133" s="237" t="s">
        <v>310</v>
      </c>
      <c r="Q133" s="238" t="s">
        <v>357</v>
      </c>
      <c r="R133" s="238" t="s">
        <v>357</v>
      </c>
      <c r="S133" s="238" t="s">
        <v>357</v>
      </c>
      <c r="T133" s="238" t="s">
        <v>357</v>
      </c>
      <c r="U133" s="156" t="s">
        <v>310</v>
      </c>
      <c r="V133" s="157" t="s">
        <v>310</v>
      </c>
      <c r="W133" s="573" t="s">
        <v>1741</v>
      </c>
    </row>
    <row r="134" spans="1:23" s="37" customFormat="1" ht="38" hidden="1" thickBot="1" x14ac:dyDescent="0.3">
      <c r="A134" s="148" t="s">
        <v>306</v>
      </c>
      <c r="B134" s="34">
        <v>2020</v>
      </c>
      <c r="C134" s="35" t="s">
        <v>1102</v>
      </c>
      <c r="D134" s="36" t="s">
        <v>1124</v>
      </c>
      <c r="E134" s="147" t="s">
        <v>1736</v>
      </c>
      <c r="F134" s="149" t="s">
        <v>1126</v>
      </c>
      <c r="G134" s="149" t="s">
        <v>1156</v>
      </c>
      <c r="H134" s="149" t="s">
        <v>1763</v>
      </c>
      <c r="I134" s="149" t="s">
        <v>1738</v>
      </c>
      <c r="J134" s="577" t="s">
        <v>1739</v>
      </c>
      <c r="K134" s="160">
        <v>125</v>
      </c>
      <c r="L134" s="156">
        <v>0</v>
      </c>
      <c r="M134" s="156">
        <v>0</v>
      </c>
      <c r="N134" s="156" t="s">
        <v>357</v>
      </c>
      <c r="O134" s="576" t="s">
        <v>1740</v>
      </c>
      <c r="P134" s="237" t="s">
        <v>310</v>
      </c>
      <c r="Q134" s="238" t="s">
        <v>357</v>
      </c>
      <c r="R134" s="238" t="s">
        <v>357</v>
      </c>
      <c r="S134" s="238" t="s">
        <v>357</v>
      </c>
      <c r="T134" s="238" t="s">
        <v>357</v>
      </c>
      <c r="U134" s="156" t="s">
        <v>310</v>
      </c>
      <c r="V134" s="157" t="s">
        <v>310</v>
      </c>
      <c r="W134" s="573" t="s">
        <v>1741</v>
      </c>
    </row>
    <row r="135" spans="1:23" s="37" customFormat="1" ht="38" hidden="1" thickBot="1" x14ac:dyDescent="0.3">
      <c r="A135" s="148" t="s">
        <v>306</v>
      </c>
      <c r="B135" s="34">
        <v>2020</v>
      </c>
      <c r="C135" s="35" t="s">
        <v>1102</v>
      </c>
      <c r="D135" s="36" t="s">
        <v>1124</v>
      </c>
      <c r="E135" s="147" t="s">
        <v>1736</v>
      </c>
      <c r="F135" s="149" t="s">
        <v>1126</v>
      </c>
      <c r="G135" s="149" t="s">
        <v>1156</v>
      </c>
      <c r="H135" s="149" t="s">
        <v>1765</v>
      </c>
      <c r="I135" s="149" t="s">
        <v>1738</v>
      </c>
      <c r="J135" s="577" t="s">
        <v>1739</v>
      </c>
      <c r="K135" s="160">
        <v>125</v>
      </c>
      <c r="L135" s="156">
        <v>0</v>
      </c>
      <c r="M135" s="156">
        <v>0</v>
      </c>
      <c r="N135" s="156" t="s">
        <v>357</v>
      </c>
      <c r="O135" s="576" t="s">
        <v>1740</v>
      </c>
      <c r="P135" s="237" t="s">
        <v>310</v>
      </c>
      <c r="Q135" s="238" t="s">
        <v>357</v>
      </c>
      <c r="R135" s="238" t="s">
        <v>357</v>
      </c>
      <c r="S135" s="238" t="s">
        <v>357</v>
      </c>
      <c r="T135" s="238" t="s">
        <v>357</v>
      </c>
      <c r="U135" s="156" t="s">
        <v>310</v>
      </c>
      <c r="V135" s="157" t="s">
        <v>310</v>
      </c>
      <c r="W135" s="573" t="s">
        <v>1741</v>
      </c>
    </row>
    <row r="136" spans="1:23" s="37" customFormat="1" ht="38" hidden="1" thickBot="1" x14ac:dyDescent="0.3">
      <c r="A136" s="148" t="s">
        <v>306</v>
      </c>
      <c r="B136" s="34">
        <v>2020</v>
      </c>
      <c r="C136" s="35" t="s">
        <v>1102</v>
      </c>
      <c r="D136" s="36" t="s">
        <v>1124</v>
      </c>
      <c r="E136" s="147" t="s">
        <v>1736</v>
      </c>
      <c r="F136" s="149" t="s">
        <v>1126</v>
      </c>
      <c r="G136" s="149" t="s">
        <v>1156</v>
      </c>
      <c r="H136" s="149" t="s">
        <v>1720</v>
      </c>
      <c r="I136" s="149" t="s">
        <v>1738</v>
      </c>
      <c r="J136" s="577" t="s">
        <v>1739</v>
      </c>
      <c r="K136" s="160">
        <v>125</v>
      </c>
      <c r="L136" s="156">
        <v>0</v>
      </c>
      <c r="M136" s="156">
        <v>0</v>
      </c>
      <c r="N136" s="156" t="s">
        <v>357</v>
      </c>
      <c r="O136" s="576" t="s">
        <v>1740</v>
      </c>
      <c r="P136" s="237" t="s">
        <v>310</v>
      </c>
      <c r="Q136" s="238" t="s">
        <v>357</v>
      </c>
      <c r="R136" s="238" t="s">
        <v>357</v>
      </c>
      <c r="S136" s="238" t="s">
        <v>357</v>
      </c>
      <c r="T136" s="238" t="s">
        <v>357</v>
      </c>
      <c r="U136" s="156" t="s">
        <v>310</v>
      </c>
      <c r="V136" s="157" t="s">
        <v>310</v>
      </c>
      <c r="W136" s="573" t="s">
        <v>1741</v>
      </c>
    </row>
    <row r="137" spans="1:23" s="37" customFormat="1" ht="38" hidden="1" thickBot="1" x14ac:dyDescent="0.3">
      <c r="A137" s="148" t="s">
        <v>306</v>
      </c>
      <c r="B137" s="34">
        <v>2020</v>
      </c>
      <c r="C137" s="35" t="s">
        <v>1102</v>
      </c>
      <c r="D137" s="36" t="s">
        <v>1124</v>
      </c>
      <c r="E137" s="147" t="s">
        <v>1736</v>
      </c>
      <c r="F137" s="149" t="s">
        <v>1126</v>
      </c>
      <c r="G137" s="149" t="s">
        <v>1156</v>
      </c>
      <c r="H137" s="149" t="s">
        <v>1766</v>
      </c>
      <c r="I137" s="149" t="s">
        <v>551</v>
      </c>
      <c r="J137" s="577" t="s">
        <v>1739</v>
      </c>
      <c r="K137" s="160">
        <v>125</v>
      </c>
      <c r="L137" s="156">
        <v>0</v>
      </c>
      <c r="M137" s="156">
        <v>0</v>
      </c>
      <c r="N137" s="156" t="s">
        <v>357</v>
      </c>
      <c r="O137" s="576" t="s">
        <v>1740</v>
      </c>
      <c r="P137" s="237" t="s">
        <v>310</v>
      </c>
      <c r="Q137" s="238" t="s">
        <v>357</v>
      </c>
      <c r="R137" s="238" t="s">
        <v>357</v>
      </c>
      <c r="S137" s="238" t="s">
        <v>357</v>
      </c>
      <c r="T137" s="238" t="s">
        <v>357</v>
      </c>
      <c r="U137" s="156" t="s">
        <v>310</v>
      </c>
      <c r="V137" s="157" t="s">
        <v>310</v>
      </c>
      <c r="W137" s="573" t="s">
        <v>1741</v>
      </c>
    </row>
    <row r="138" spans="1:23" s="37" customFormat="1" ht="38" hidden="1" thickBot="1" x14ac:dyDescent="0.3">
      <c r="A138" s="148" t="s">
        <v>306</v>
      </c>
      <c r="B138" s="34">
        <v>2020</v>
      </c>
      <c r="C138" s="35" t="s">
        <v>1102</v>
      </c>
      <c r="D138" s="36" t="s">
        <v>1124</v>
      </c>
      <c r="E138" s="147" t="s">
        <v>1135</v>
      </c>
      <c r="F138" s="149" t="s">
        <v>1126</v>
      </c>
      <c r="G138" s="149" t="s">
        <v>1158</v>
      </c>
      <c r="H138" s="149" t="s">
        <v>1737</v>
      </c>
      <c r="I138" s="149" t="s">
        <v>1738</v>
      </c>
      <c r="J138" s="577" t="s">
        <v>1739</v>
      </c>
      <c r="K138" s="160">
        <v>232</v>
      </c>
      <c r="L138" s="156">
        <v>0</v>
      </c>
      <c r="M138" s="156">
        <v>0</v>
      </c>
      <c r="N138" s="156" t="s">
        <v>357</v>
      </c>
      <c r="O138" s="576" t="s">
        <v>1740</v>
      </c>
      <c r="P138" s="237" t="s">
        <v>310</v>
      </c>
      <c r="Q138" s="238" t="s">
        <v>357</v>
      </c>
      <c r="R138" s="238" t="s">
        <v>357</v>
      </c>
      <c r="S138" s="238" t="s">
        <v>357</v>
      </c>
      <c r="T138" s="238" t="s">
        <v>357</v>
      </c>
      <c r="U138" s="156" t="s">
        <v>310</v>
      </c>
      <c r="V138" s="157" t="s">
        <v>310</v>
      </c>
      <c r="W138" s="573" t="s">
        <v>1741</v>
      </c>
    </row>
    <row r="139" spans="1:23" s="37" customFormat="1" ht="38" hidden="1" thickBot="1" x14ac:dyDescent="0.3">
      <c r="A139" s="148" t="s">
        <v>306</v>
      </c>
      <c r="B139" s="34">
        <v>2020</v>
      </c>
      <c r="C139" s="35" t="s">
        <v>1102</v>
      </c>
      <c r="D139" s="36" t="s">
        <v>1124</v>
      </c>
      <c r="E139" s="147" t="s">
        <v>1135</v>
      </c>
      <c r="F139" s="149" t="s">
        <v>1126</v>
      </c>
      <c r="G139" s="149" t="s">
        <v>1158</v>
      </c>
      <c r="H139" s="149" t="s">
        <v>1763</v>
      </c>
      <c r="I139" s="149" t="s">
        <v>1738</v>
      </c>
      <c r="J139" s="577" t="s">
        <v>1739</v>
      </c>
      <c r="K139" s="160">
        <v>232</v>
      </c>
      <c r="L139" s="156">
        <v>0</v>
      </c>
      <c r="M139" s="156">
        <v>0</v>
      </c>
      <c r="N139" s="156" t="s">
        <v>357</v>
      </c>
      <c r="O139" s="576" t="s">
        <v>1740</v>
      </c>
      <c r="P139" s="237" t="s">
        <v>310</v>
      </c>
      <c r="Q139" s="238" t="s">
        <v>357</v>
      </c>
      <c r="R139" s="238" t="s">
        <v>357</v>
      </c>
      <c r="S139" s="238" t="s">
        <v>357</v>
      </c>
      <c r="T139" s="238" t="s">
        <v>357</v>
      </c>
      <c r="U139" s="156" t="s">
        <v>310</v>
      </c>
      <c r="V139" s="157" t="s">
        <v>310</v>
      </c>
      <c r="W139" s="573" t="s">
        <v>1741</v>
      </c>
    </row>
    <row r="140" spans="1:23" s="37" customFormat="1" ht="38" hidden="1" thickBot="1" x14ac:dyDescent="0.3">
      <c r="A140" s="148" t="s">
        <v>306</v>
      </c>
      <c r="B140" s="34">
        <v>2020</v>
      </c>
      <c r="C140" s="35" t="s">
        <v>1102</v>
      </c>
      <c r="D140" s="36" t="s">
        <v>1124</v>
      </c>
      <c r="E140" s="147" t="s">
        <v>1135</v>
      </c>
      <c r="F140" s="149" t="s">
        <v>1126</v>
      </c>
      <c r="G140" s="149" t="s">
        <v>1158</v>
      </c>
      <c r="H140" s="149" t="s">
        <v>1765</v>
      </c>
      <c r="I140" s="149" t="s">
        <v>1738</v>
      </c>
      <c r="J140" s="577" t="s">
        <v>1739</v>
      </c>
      <c r="K140" s="160">
        <v>232</v>
      </c>
      <c r="L140" s="156">
        <v>0</v>
      </c>
      <c r="M140" s="156">
        <v>0</v>
      </c>
      <c r="N140" s="156" t="s">
        <v>357</v>
      </c>
      <c r="O140" s="576" t="s">
        <v>1740</v>
      </c>
      <c r="P140" s="237" t="s">
        <v>310</v>
      </c>
      <c r="Q140" s="238" t="s">
        <v>357</v>
      </c>
      <c r="R140" s="238" t="s">
        <v>357</v>
      </c>
      <c r="S140" s="238" t="s">
        <v>357</v>
      </c>
      <c r="T140" s="238" t="s">
        <v>357</v>
      </c>
      <c r="U140" s="156" t="s">
        <v>310</v>
      </c>
      <c r="V140" s="157" t="s">
        <v>310</v>
      </c>
      <c r="W140" s="573" t="s">
        <v>1741</v>
      </c>
    </row>
    <row r="141" spans="1:23" s="37" customFormat="1" ht="38" hidden="1" thickBot="1" x14ac:dyDescent="0.3">
      <c r="A141" s="148" t="s">
        <v>306</v>
      </c>
      <c r="B141" s="34">
        <v>2020</v>
      </c>
      <c r="C141" s="35" t="s">
        <v>1102</v>
      </c>
      <c r="D141" s="36" t="s">
        <v>1124</v>
      </c>
      <c r="E141" s="147" t="s">
        <v>1135</v>
      </c>
      <c r="F141" s="149" t="s">
        <v>1126</v>
      </c>
      <c r="G141" s="149" t="s">
        <v>1158</v>
      </c>
      <c r="H141" s="149" t="s">
        <v>1720</v>
      </c>
      <c r="I141" s="149" t="s">
        <v>1738</v>
      </c>
      <c r="J141" s="577" t="s">
        <v>1739</v>
      </c>
      <c r="K141" s="160">
        <v>232</v>
      </c>
      <c r="L141" s="156">
        <v>0</v>
      </c>
      <c r="M141" s="156">
        <v>0</v>
      </c>
      <c r="N141" s="156" t="s">
        <v>357</v>
      </c>
      <c r="O141" s="576" t="s">
        <v>1740</v>
      </c>
      <c r="P141" s="237" t="s">
        <v>310</v>
      </c>
      <c r="Q141" s="238" t="s">
        <v>357</v>
      </c>
      <c r="R141" s="238" t="s">
        <v>357</v>
      </c>
      <c r="S141" s="238" t="s">
        <v>357</v>
      </c>
      <c r="T141" s="238" t="s">
        <v>357</v>
      </c>
      <c r="U141" s="156" t="s">
        <v>310</v>
      </c>
      <c r="V141" s="157" t="s">
        <v>310</v>
      </c>
      <c r="W141" s="573" t="s">
        <v>1741</v>
      </c>
    </row>
    <row r="142" spans="1:23" s="37" customFormat="1" ht="38" hidden="1" thickBot="1" x14ac:dyDescent="0.3">
      <c r="A142" s="148" t="s">
        <v>306</v>
      </c>
      <c r="B142" s="34">
        <v>2020</v>
      </c>
      <c r="C142" s="35" t="s">
        <v>1102</v>
      </c>
      <c r="D142" s="36" t="s">
        <v>1124</v>
      </c>
      <c r="E142" s="147" t="s">
        <v>1135</v>
      </c>
      <c r="F142" s="149" t="s">
        <v>1126</v>
      </c>
      <c r="G142" s="149" t="s">
        <v>1158</v>
      </c>
      <c r="H142" s="149" t="s">
        <v>1766</v>
      </c>
      <c r="I142" s="149" t="s">
        <v>551</v>
      </c>
      <c r="J142" s="577" t="s">
        <v>1739</v>
      </c>
      <c r="K142" s="160">
        <v>232</v>
      </c>
      <c r="L142" s="156">
        <v>0</v>
      </c>
      <c r="M142" s="156">
        <v>0</v>
      </c>
      <c r="N142" s="156" t="s">
        <v>357</v>
      </c>
      <c r="O142" s="576" t="s">
        <v>1740</v>
      </c>
      <c r="P142" s="237" t="s">
        <v>310</v>
      </c>
      <c r="Q142" s="238" t="s">
        <v>357</v>
      </c>
      <c r="R142" s="238" t="s">
        <v>357</v>
      </c>
      <c r="S142" s="238" t="s">
        <v>357</v>
      </c>
      <c r="T142" s="238" t="s">
        <v>357</v>
      </c>
      <c r="U142" s="156" t="s">
        <v>310</v>
      </c>
      <c r="V142" s="157" t="s">
        <v>310</v>
      </c>
      <c r="W142" s="573" t="s">
        <v>1741</v>
      </c>
    </row>
    <row r="143" spans="1:23" s="37" customFormat="1" ht="38" hidden="1" thickBot="1" x14ac:dyDescent="0.3">
      <c r="A143" s="148" t="s">
        <v>306</v>
      </c>
      <c r="B143" s="34">
        <v>2020</v>
      </c>
      <c r="C143" s="35" t="s">
        <v>1102</v>
      </c>
      <c r="D143" s="36" t="s">
        <v>1124</v>
      </c>
      <c r="E143" s="147" t="s">
        <v>1745</v>
      </c>
      <c r="F143" s="149" t="s">
        <v>1126</v>
      </c>
      <c r="G143" s="149" t="s">
        <v>1159</v>
      </c>
      <c r="H143" s="149" t="s">
        <v>1737</v>
      </c>
      <c r="I143" s="149" t="s">
        <v>1738</v>
      </c>
      <c r="J143" s="577" t="s">
        <v>1739</v>
      </c>
      <c r="K143" s="160">
        <v>118</v>
      </c>
      <c r="L143" s="156">
        <v>4</v>
      </c>
      <c r="M143" s="156">
        <v>4</v>
      </c>
      <c r="N143" s="156" t="s">
        <v>357</v>
      </c>
      <c r="O143" s="576" t="s">
        <v>1740</v>
      </c>
      <c r="P143" s="237" t="s">
        <v>310</v>
      </c>
      <c r="Q143" s="238" t="s">
        <v>357</v>
      </c>
      <c r="R143" s="238" t="s">
        <v>357</v>
      </c>
      <c r="S143" s="238" t="s">
        <v>357</v>
      </c>
      <c r="T143" s="238" t="s">
        <v>357</v>
      </c>
      <c r="U143" s="156" t="s">
        <v>310</v>
      </c>
      <c r="V143" s="157" t="s">
        <v>310</v>
      </c>
      <c r="W143" s="573" t="s">
        <v>1741</v>
      </c>
    </row>
    <row r="144" spans="1:23" s="37" customFormat="1" ht="38" hidden="1" thickBot="1" x14ac:dyDescent="0.3">
      <c r="A144" s="148" t="s">
        <v>306</v>
      </c>
      <c r="B144" s="34">
        <v>2020</v>
      </c>
      <c r="C144" s="35" t="s">
        <v>1102</v>
      </c>
      <c r="D144" s="36" t="s">
        <v>1124</v>
      </c>
      <c r="E144" s="147" t="s">
        <v>1745</v>
      </c>
      <c r="F144" s="149" t="s">
        <v>1126</v>
      </c>
      <c r="G144" s="149" t="s">
        <v>1159</v>
      </c>
      <c r="H144" s="149" t="s">
        <v>1763</v>
      </c>
      <c r="I144" s="149" t="s">
        <v>1738</v>
      </c>
      <c r="J144" s="577" t="s">
        <v>1739</v>
      </c>
      <c r="K144" s="160">
        <v>118</v>
      </c>
      <c r="L144" s="156">
        <v>4</v>
      </c>
      <c r="M144" s="156">
        <v>4</v>
      </c>
      <c r="N144" s="156" t="s">
        <v>357</v>
      </c>
      <c r="O144" s="576" t="s">
        <v>1740</v>
      </c>
      <c r="P144" s="237" t="s">
        <v>310</v>
      </c>
      <c r="Q144" s="238" t="s">
        <v>357</v>
      </c>
      <c r="R144" s="238" t="s">
        <v>357</v>
      </c>
      <c r="S144" s="238" t="s">
        <v>357</v>
      </c>
      <c r="T144" s="238" t="s">
        <v>357</v>
      </c>
      <c r="U144" s="156" t="s">
        <v>310</v>
      </c>
      <c r="V144" s="157" t="s">
        <v>310</v>
      </c>
      <c r="W144" s="573" t="s">
        <v>1741</v>
      </c>
    </row>
    <row r="145" spans="1:23" s="37" customFormat="1" ht="38" hidden="1" thickBot="1" x14ac:dyDescent="0.3">
      <c r="A145" s="148" t="s">
        <v>306</v>
      </c>
      <c r="B145" s="34">
        <v>2020</v>
      </c>
      <c r="C145" s="35" t="s">
        <v>1102</v>
      </c>
      <c r="D145" s="36" t="s">
        <v>1124</v>
      </c>
      <c r="E145" s="147" t="s">
        <v>1745</v>
      </c>
      <c r="F145" s="149" t="s">
        <v>1126</v>
      </c>
      <c r="G145" s="149" t="s">
        <v>1159</v>
      </c>
      <c r="H145" s="149" t="s">
        <v>1765</v>
      </c>
      <c r="I145" s="149" t="s">
        <v>1738</v>
      </c>
      <c r="J145" s="577" t="s">
        <v>1739</v>
      </c>
      <c r="K145" s="160">
        <v>118</v>
      </c>
      <c r="L145" s="156">
        <v>4</v>
      </c>
      <c r="M145" s="156">
        <v>4</v>
      </c>
      <c r="N145" s="156" t="s">
        <v>357</v>
      </c>
      <c r="O145" s="576" t="s">
        <v>1740</v>
      </c>
      <c r="P145" s="237" t="s">
        <v>310</v>
      </c>
      <c r="Q145" s="238" t="s">
        <v>357</v>
      </c>
      <c r="R145" s="238" t="s">
        <v>357</v>
      </c>
      <c r="S145" s="238" t="s">
        <v>357</v>
      </c>
      <c r="T145" s="238" t="s">
        <v>357</v>
      </c>
      <c r="U145" s="156" t="s">
        <v>310</v>
      </c>
      <c r="V145" s="157" t="s">
        <v>310</v>
      </c>
      <c r="W145" s="573" t="s">
        <v>1741</v>
      </c>
    </row>
    <row r="146" spans="1:23" s="37" customFormat="1" ht="38" hidden="1" thickBot="1" x14ac:dyDescent="0.3">
      <c r="A146" s="148" t="s">
        <v>306</v>
      </c>
      <c r="B146" s="34">
        <v>2020</v>
      </c>
      <c r="C146" s="35" t="s">
        <v>1102</v>
      </c>
      <c r="D146" s="36" t="s">
        <v>1124</v>
      </c>
      <c r="E146" s="147" t="s">
        <v>1745</v>
      </c>
      <c r="F146" s="149" t="s">
        <v>1126</v>
      </c>
      <c r="G146" s="149" t="s">
        <v>1159</v>
      </c>
      <c r="H146" s="149" t="s">
        <v>1720</v>
      </c>
      <c r="I146" s="149" t="s">
        <v>1738</v>
      </c>
      <c r="J146" s="577" t="s">
        <v>1739</v>
      </c>
      <c r="K146" s="160">
        <v>118</v>
      </c>
      <c r="L146" s="156">
        <v>4</v>
      </c>
      <c r="M146" s="156">
        <v>4</v>
      </c>
      <c r="N146" s="156" t="s">
        <v>357</v>
      </c>
      <c r="O146" s="576" t="s">
        <v>1740</v>
      </c>
      <c r="P146" s="237" t="s">
        <v>310</v>
      </c>
      <c r="Q146" s="238" t="s">
        <v>357</v>
      </c>
      <c r="R146" s="238" t="s">
        <v>357</v>
      </c>
      <c r="S146" s="238" t="s">
        <v>357</v>
      </c>
      <c r="T146" s="238" t="s">
        <v>357</v>
      </c>
      <c r="U146" s="156" t="s">
        <v>310</v>
      </c>
      <c r="V146" s="157" t="s">
        <v>310</v>
      </c>
      <c r="W146" s="573" t="s">
        <v>1741</v>
      </c>
    </row>
    <row r="147" spans="1:23" s="37" customFormat="1" ht="38" hidden="1" thickBot="1" x14ac:dyDescent="0.3">
      <c r="A147" s="148" t="s">
        <v>306</v>
      </c>
      <c r="B147" s="34">
        <v>2020</v>
      </c>
      <c r="C147" s="35" t="s">
        <v>1102</v>
      </c>
      <c r="D147" s="36" t="s">
        <v>1124</v>
      </c>
      <c r="E147" s="147" t="s">
        <v>1745</v>
      </c>
      <c r="F147" s="149" t="s">
        <v>1126</v>
      </c>
      <c r="G147" s="149" t="s">
        <v>1159</v>
      </c>
      <c r="H147" s="149" t="s">
        <v>1766</v>
      </c>
      <c r="I147" s="149" t="s">
        <v>551</v>
      </c>
      <c r="J147" s="577" t="s">
        <v>1739</v>
      </c>
      <c r="K147" s="160">
        <v>118</v>
      </c>
      <c r="L147" s="156">
        <v>4</v>
      </c>
      <c r="M147" s="156">
        <v>4</v>
      </c>
      <c r="N147" s="156" t="s">
        <v>357</v>
      </c>
      <c r="O147" s="576" t="s">
        <v>1740</v>
      </c>
      <c r="P147" s="237" t="s">
        <v>310</v>
      </c>
      <c r="Q147" s="238" t="s">
        <v>357</v>
      </c>
      <c r="R147" s="238" t="s">
        <v>357</v>
      </c>
      <c r="S147" s="238" t="s">
        <v>357</v>
      </c>
      <c r="T147" s="238" t="s">
        <v>357</v>
      </c>
      <c r="U147" s="156" t="s">
        <v>310</v>
      </c>
      <c r="V147" s="157" t="s">
        <v>310</v>
      </c>
      <c r="W147" s="573" t="s">
        <v>1741</v>
      </c>
    </row>
    <row r="148" spans="1:23" s="37" customFormat="1" ht="38" hidden="1" thickBot="1" x14ac:dyDescent="0.3">
      <c r="A148" s="148" t="s">
        <v>306</v>
      </c>
      <c r="B148" s="34">
        <v>2020</v>
      </c>
      <c r="C148" s="35" t="s">
        <v>1102</v>
      </c>
      <c r="D148" s="36" t="s">
        <v>1124</v>
      </c>
      <c r="E148" s="147" t="s">
        <v>1745</v>
      </c>
      <c r="F148" s="149" t="s">
        <v>1126</v>
      </c>
      <c r="G148" s="149" t="s">
        <v>1162</v>
      </c>
      <c r="H148" s="149" t="s">
        <v>1737</v>
      </c>
      <c r="I148" s="149" t="s">
        <v>1738</v>
      </c>
      <c r="J148" s="577" t="s">
        <v>1739</v>
      </c>
      <c r="K148" s="160">
        <v>187</v>
      </c>
      <c r="L148" s="156">
        <v>3</v>
      </c>
      <c r="M148" s="156">
        <v>3</v>
      </c>
      <c r="N148" s="156" t="s">
        <v>357</v>
      </c>
      <c r="O148" s="576" t="s">
        <v>1740</v>
      </c>
      <c r="P148" s="237" t="s">
        <v>310</v>
      </c>
      <c r="Q148" s="238" t="s">
        <v>357</v>
      </c>
      <c r="R148" s="238" t="s">
        <v>357</v>
      </c>
      <c r="S148" s="238" t="s">
        <v>357</v>
      </c>
      <c r="T148" s="238" t="s">
        <v>357</v>
      </c>
      <c r="U148" s="156" t="s">
        <v>310</v>
      </c>
      <c r="V148" s="157" t="s">
        <v>310</v>
      </c>
      <c r="W148" s="573" t="s">
        <v>1741</v>
      </c>
    </row>
    <row r="149" spans="1:23" s="37" customFormat="1" ht="38" hidden="1" thickBot="1" x14ac:dyDescent="0.3">
      <c r="A149" s="148" t="s">
        <v>306</v>
      </c>
      <c r="B149" s="34">
        <v>2020</v>
      </c>
      <c r="C149" s="35" t="s">
        <v>1102</v>
      </c>
      <c r="D149" s="36" t="s">
        <v>1124</v>
      </c>
      <c r="E149" s="147" t="s">
        <v>1745</v>
      </c>
      <c r="F149" s="149" t="s">
        <v>1126</v>
      </c>
      <c r="G149" s="149" t="s">
        <v>1162</v>
      </c>
      <c r="H149" s="149" t="s">
        <v>1763</v>
      </c>
      <c r="I149" s="149" t="s">
        <v>1738</v>
      </c>
      <c r="J149" s="577" t="s">
        <v>1739</v>
      </c>
      <c r="K149" s="160">
        <v>187</v>
      </c>
      <c r="L149" s="156">
        <v>3</v>
      </c>
      <c r="M149" s="156">
        <v>3</v>
      </c>
      <c r="N149" s="156" t="s">
        <v>357</v>
      </c>
      <c r="O149" s="576" t="s">
        <v>1740</v>
      </c>
      <c r="P149" s="237" t="s">
        <v>310</v>
      </c>
      <c r="Q149" s="238" t="s">
        <v>357</v>
      </c>
      <c r="R149" s="238" t="s">
        <v>357</v>
      </c>
      <c r="S149" s="238" t="s">
        <v>357</v>
      </c>
      <c r="T149" s="238" t="s">
        <v>357</v>
      </c>
      <c r="U149" s="156" t="s">
        <v>310</v>
      </c>
      <c r="V149" s="157" t="s">
        <v>310</v>
      </c>
      <c r="W149" s="573" t="s">
        <v>1741</v>
      </c>
    </row>
    <row r="150" spans="1:23" s="37" customFormat="1" ht="38" hidden="1" thickBot="1" x14ac:dyDescent="0.3">
      <c r="A150" s="148" t="s">
        <v>306</v>
      </c>
      <c r="B150" s="34">
        <v>2020</v>
      </c>
      <c r="C150" s="35" t="s">
        <v>1102</v>
      </c>
      <c r="D150" s="36" t="s">
        <v>1124</v>
      </c>
      <c r="E150" s="147" t="s">
        <v>1745</v>
      </c>
      <c r="F150" s="149" t="s">
        <v>1126</v>
      </c>
      <c r="G150" s="149" t="s">
        <v>1162</v>
      </c>
      <c r="H150" s="149" t="s">
        <v>1765</v>
      </c>
      <c r="I150" s="149" t="s">
        <v>1738</v>
      </c>
      <c r="J150" s="577" t="s">
        <v>1739</v>
      </c>
      <c r="K150" s="160">
        <v>187</v>
      </c>
      <c r="L150" s="156">
        <v>3</v>
      </c>
      <c r="M150" s="156">
        <v>3</v>
      </c>
      <c r="N150" s="156" t="s">
        <v>357</v>
      </c>
      <c r="O150" s="576" t="s">
        <v>1740</v>
      </c>
      <c r="P150" s="237" t="s">
        <v>310</v>
      </c>
      <c r="Q150" s="238" t="s">
        <v>357</v>
      </c>
      <c r="R150" s="238" t="s">
        <v>357</v>
      </c>
      <c r="S150" s="238" t="s">
        <v>357</v>
      </c>
      <c r="T150" s="238" t="s">
        <v>357</v>
      </c>
      <c r="U150" s="156" t="s">
        <v>310</v>
      </c>
      <c r="V150" s="157" t="s">
        <v>310</v>
      </c>
      <c r="W150" s="573" t="s">
        <v>1741</v>
      </c>
    </row>
    <row r="151" spans="1:23" s="37" customFormat="1" ht="38" hidden="1" thickBot="1" x14ac:dyDescent="0.3">
      <c r="A151" s="148" t="s">
        <v>306</v>
      </c>
      <c r="B151" s="34">
        <v>2020</v>
      </c>
      <c r="C151" s="35" t="s">
        <v>1102</v>
      </c>
      <c r="D151" s="36" t="s">
        <v>1124</v>
      </c>
      <c r="E151" s="147" t="s">
        <v>1745</v>
      </c>
      <c r="F151" s="149" t="s">
        <v>1126</v>
      </c>
      <c r="G151" s="149" t="s">
        <v>1162</v>
      </c>
      <c r="H151" s="149" t="s">
        <v>1720</v>
      </c>
      <c r="I151" s="149" t="s">
        <v>1738</v>
      </c>
      <c r="J151" s="577" t="s">
        <v>1739</v>
      </c>
      <c r="K151" s="160">
        <v>187</v>
      </c>
      <c r="L151" s="156">
        <v>3</v>
      </c>
      <c r="M151" s="156">
        <v>3</v>
      </c>
      <c r="N151" s="156" t="s">
        <v>357</v>
      </c>
      <c r="O151" s="576" t="s">
        <v>1740</v>
      </c>
      <c r="P151" s="237" t="s">
        <v>310</v>
      </c>
      <c r="Q151" s="238" t="s">
        <v>357</v>
      </c>
      <c r="R151" s="238" t="s">
        <v>357</v>
      </c>
      <c r="S151" s="238" t="s">
        <v>357</v>
      </c>
      <c r="T151" s="238" t="s">
        <v>357</v>
      </c>
      <c r="U151" s="156" t="s">
        <v>310</v>
      </c>
      <c r="V151" s="157" t="s">
        <v>310</v>
      </c>
      <c r="W151" s="573" t="s">
        <v>1741</v>
      </c>
    </row>
    <row r="152" spans="1:23" s="37" customFormat="1" ht="38" hidden="1" thickBot="1" x14ac:dyDescent="0.3">
      <c r="A152" s="148" t="s">
        <v>306</v>
      </c>
      <c r="B152" s="34">
        <v>2020</v>
      </c>
      <c r="C152" s="35" t="s">
        <v>1102</v>
      </c>
      <c r="D152" s="36" t="s">
        <v>1124</v>
      </c>
      <c r="E152" s="147" t="s">
        <v>1745</v>
      </c>
      <c r="F152" s="149" t="s">
        <v>1126</v>
      </c>
      <c r="G152" s="149" t="s">
        <v>1162</v>
      </c>
      <c r="H152" s="149" t="s">
        <v>1766</v>
      </c>
      <c r="I152" s="149" t="s">
        <v>551</v>
      </c>
      <c r="J152" s="577" t="s">
        <v>1739</v>
      </c>
      <c r="K152" s="160">
        <v>187</v>
      </c>
      <c r="L152" s="156">
        <v>3</v>
      </c>
      <c r="M152" s="156">
        <v>3</v>
      </c>
      <c r="N152" s="156" t="s">
        <v>357</v>
      </c>
      <c r="O152" s="576" t="s">
        <v>1740</v>
      </c>
      <c r="P152" s="237" t="s">
        <v>310</v>
      </c>
      <c r="Q152" s="238" t="s">
        <v>357</v>
      </c>
      <c r="R152" s="238" t="s">
        <v>357</v>
      </c>
      <c r="S152" s="238" t="s">
        <v>357</v>
      </c>
      <c r="T152" s="238" t="s">
        <v>357</v>
      </c>
      <c r="U152" s="156" t="s">
        <v>310</v>
      </c>
      <c r="V152" s="157" t="s">
        <v>310</v>
      </c>
      <c r="W152" s="573" t="s">
        <v>1741</v>
      </c>
    </row>
    <row r="153" spans="1:23" s="37" customFormat="1" ht="38" hidden="1" thickBot="1" x14ac:dyDescent="0.3">
      <c r="A153" s="148" t="s">
        <v>306</v>
      </c>
      <c r="B153" s="34">
        <v>2020</v>
      </c>
      <c r="C153" s="35" t="s">
        <v>1102</v>
      </c>
      <c r="D153" s="36" t="s">
        <v>1124</v>
      </c>
      <c r="E153" s="147" t="s">
        <v>1745</v>
      </c>
      <c r="F153" s="149" t="s">
        <v>1126</v>
      </c>
      <c r="G153" s="149" t="s">
        <v>1161</v>
      </c>
      <c r="H153" s="149" t="s">
        <v>1737</v>
      </c>
      <c r="I153" s="149" t="s">
        <v>1738</v>
      </c>
      <c r="J153" s="577" t="s">
        <v>1739</v>
      </c>
      <c r="K153" s="160">
        <v>116</v>
      </c>
      <c r="L153" s="156">
        <v>2</v>
      </c>
      <c r="M153" s="156">
        <v>2</v>
      </c>
      <c r="N153" s="156" t="s">
        <v>357</v>
      </c>
      <c r="O153" s="576" t="s">
        <v>1740</v>
      </c>
      <c r="P153" s="237" t="s">
        <v>310</v>
      </c>
      <c r="Q153" s="238" t="s">
        <v>357</v>
      </c>
      <c r="R153" s="238" t="s">
        <v>357</v>
      </c>
      <c r="S153" s="238" t="s">
        <v>357</v>
      </c>
      <c r="T153" s="238" t="s">
        <v>357</v>
      </c>
      <c r="U153" s="156" t="s">
        <v>310</v>
      </c>
      <c r="V153" s="157" t="s">
        <v>310</v>
      </c>
      <c r="W153" s="573" t="s">
        <v>1741</v>
      </c>
    </row>
    <row r="154" spans="1:23" s="37" customFormat="1" ht="38" hidden="1" thickBot="1" x14ac:dyDescent="0.3">
      <c r="A154" s="148" t="s">
        <v>306</v>
      </c>
      <c r="B154" s="34">
        <v>2020</v>
      </c>
      <c r="C154" s="35" t="s">
        <v>1102</v>
      </c>
      <c r="D154" s="36" t="s">
        <v>1124</v>
      </c>
      <c r="E154" s="147" t="s">
        <v>1745</v>
      </c>
      <c r="F154" s="149" t="s">
        <v>1126</v>
      </c>
      <c r="G154" s="149" t="s">
        <v>1161</v>
      </c>
      <c r="H154" s="149" t="s">
        <v>1763</v>
      </c>
      <c r="I154" s="149" t="s">
        <v>1738</v>
      </c>
      <c r="J154" s="577" t="s">
        <v>1739</v>
      </c>
      <c r="K154" s="160">
        <v>116</v>
      </c>
      <c r="L154" s="156">
        <v>2</v>
      </c>
      <c r="M154" s="156">
        <v>2</v>
      </c>
      <c r="N154" s="156" t="s">
        <v>357</v>
      </c>
      <c r="O154" s="576" t="s">
        <v>1740</v>
      </c>
      <c r="P154" s="237" t="s">
        <v>310</v>
      </c>
      <c r="Q154" s="238" t="s">
        <v>357</v>
      </c>
      <c r="R154" s="238" t="s">
        <v>357</v>
      </c>
      <c r="S154" s="238" t="s">
        <v>357</v>
      </c>
      <c r="T154" s="238" t="s">
        <v>357</v>
      </c>
      <c r="U154" s="156" t="s">
        <v>310</v>
      </c>
      <c r="V154" s="157" t="s">
        <v>310</v>
      </c>
      <c r="W154" s="573" t="s">
        <v>1741</v>
      </c>
    </row>
    <row r="155" spans="1:23" s="37" customFormat="1" ht="38" hidden="1" thickBot="1" x14ac:dyDescent="0.3">
      <c r="A155" s="148" t="s">
        <v>306</v>
      </c>
      <c r="B155" s="34">
        <v>2020</v>
      </c>
      <c r="C155" s="35" t="s">
        <v>1102</v>
      </c>
      <c r="D155" s="36" t="s">
        <v>1124</v>
      </c>
      <c r="E155" s="147" t="s">
        <v>1745</v>
      </c>
      <c r="F155" s="149" t="s">
        <v>1126</v>
      </c>
      <c r="G155" s="149" t="s">
        <v>1161</v>
      </c>
      <c r="H155" s="149" t="s">
        <v>1765</v>
      </c>
      <c r="I155" s="149" t="s">
        <v>1738</v>
      </c>
      <c r="J155" s="577" t="s">
        <v>1739</v>
      </c>
      <c r="K155" s="160">
        <v>116</v>
      </c>
      <c r="L155" s="156">
        <v>2</v>
      </c>
      <c r="M155" s="156">
        <v>2</v>
      </c>
      <c r="N155" s="156" t="s">
        <v>357</v>
      </c>
      <c r="O155" s="576" t="s">
        <v>1740</v>
      </c>
      <c r="P155" s="237" t="s">
        <v>310</v>
      </c>
      <c r="Q155" s="238" t="s">
        <v>357</v>
      </c>
      <c r="R155" s="238" t="s">
        <v>357</v>
      </c>
      <c r="S155" s="238" t="s">
        <v>357</v>
      </c>
      <c r="T155" s="238" t="s">
        <v>357</v>
      </c>
      <c r="U155" s="156" t="s">
        <v>310</v>
      </c>
      <c r="V155" s="157" t="s">
        <v>310</v>
      </c>
      <c r="W155" s="573" t="s">
        <v>1741</v>
      </c>
    </row>
    <row r="156" spans="1:23" s="37" customFormat="1" ht="38" hidden="1" thickBot="1" x14ac:dyDescent="0.3">
      <c r="A156" s="148" t="s">
        <v>306</v>
      </c>
      <c r="B156" s="34">
        <v>2020</v>
      </c>
      <c r="C156" s="35" t="s">
        <v>1102</v>
      </c>
      <c r="D156" s="36" t="s">
        <v>1124</v>
      </c>
      <c r="E156" s="147" t="s">
        <v>1745</v>
      </c>
      <c r="F156" s="149" t="s">
        <v>1126</v>
      </c>
      <c r="G156" s="149" t="s">
        <v>1161</v>
      </c>
      <c r="H156" s="149" t="s">
        <v>1720</v>
      </c>
      <c r="I156" s="149" t="s">
        <v>1738</v>
      </c>
      <c r="J156" s="577" t="s">
        <v>1739</v>
      </c>
      <c r="K156" s="160">
        <v>116</v>
      </c>
      <c r="L156" s="156">
        <v>2</v>
      </c>
      <c r="M156" s="156">
        <v>2</v>
      </c>
      <c r="N156" s="156" t="s">
        <v>357</v>
      </c>
      <c r="O156" s="576" t="s">
        <v>1740</v>
      </c>
      <c r="P156" s="237" t="s">
        <v>310</v>
      </c>
      <c r="Q156" s="238" t="s">
        <v>357</v>
      </c>
      <c r="R156" s="238" t="s">
        <v>357</v>
      </c>
      <c r="S156" s="238" t="s">
        <v>357</v>
      </c>
      <c r="T156" s="238" t="s">
        <v>357</v>
      </c>
      <c r="U156" s="156" t="s">
        <v>310</v>
      </c>
      <c r="V156" s="157" t="s">
        <v>310</v>
      </c>
      <c r="W156" s="573" t="s">
        <v>1741</v>
      </c>
    </row>
    <row r="157" spans="1:23" s="37" customFormat="1" ht="38" hidden="1" thickBot="1" x14ac:dyDescent="0.3">
      <c r="A157" s="148" t="s">
        <v>306</v>
      </c>
      <c r="B157" s="34">
        <v>2020</v>
      </c>
      <c r="C157" s="35" t="s">
        <v>1102</v>
      </c>
      <c r="D157" s="36" t="s">
        <v>1124</v>
      </c>
      <c r="E157" s="147" t="s">
        <v>1745</v>
      </c>
      <c r="F157" s="149" t="s">
        <v>1126</v>
      </c>
      <c r="G157" s="149" t="s">
        <v>1161</v>
      </c>
      <c r="H157" s="149" t="s">
        <v>1766</v>
      </c>
      <c r="I157" s="149" t="s">
        <v>551</v>
      </c>
      <c r="J157" s="577" t="s">
        <v>1739</v>
      </c>
      <c r="K157" s="160">
        <v>116</v>
      </c>
      <c r="L157" s="156">
        <v>2</v>
      </c>
      <c r="M157" s="156">
        <v>2</v>
      </c>
      <c r="N157" s="156" t="s">
        <v>357</v>
      </c>
      <c r="O157" s="576" t="s">
        <v>1740</v>
      </c>
      <c r="P157" s="237" t="s">
        <v>310</v>
      </c>
      <c r="Q157" s="238" t="s">
        <v>357</v>
      </c>
      <c r="R157" s="238" t="s">
        <v>357</v>
      </c>
      <c r="S157" s="238" t="s">
        <v>357</v>
      </c>
      <c r="T157" s="238" t="s">
        <v>357</v>
      </c>
      <c r="U157" s="156" t="s">
        <v>310</v>
      </c>
      <c r="V157" s="157" t="s">
        <v>310</v>
      </c>
      <c r="W157" s="573" t="s">
        <v>1741</v>
      </c>
    </row>
    <row r="158" spans="1:23" s="37" customFormat="1" ht="50.5" hidden="1" thickBot="1" x14ac:dyDescent="0.3">
      <c r="A158" s="148" t="s">
        <v>306</v>
      </c>
      <c r="B158" s="34">
        <v>2020</v>
      </c>
      <c r="C158" s="35" t="s">
        <v>1120</v>
      </c>
      <c r="D158" s="36" t="s">
        <v>1124</v>
      </c>
      <c r="E158" s="147" t="s">
        <v>1746</v>
      </c>
      <c r="F158" s="149" t="s">
        <v>1126</v>
      </c>
      <c r="G158" s="149" t="s">
        <v>1164</v>
      </c>
      <c r="H158" s="149" t="s">
        <v>1737</v>
      </c>
      <c r="I158" s="149" t="s">
        <v>1738</v>
      </c>
      <c r="J158" s="577" t="s">
        <v>1739</v>
      </c>
      <c r="K158" s="160">
        <v>278</v>
      </c>
      <c r="L158" s="156">
        <v>3</v>
      </c>
      <c r="M158" s="156">
        <v>3</v>
      </c>
      <c r="N158" s="156" t="s">
        <v>357</v>
      </c>
      <c r="O158" s="576" t="s">
        <v>1740</v>
      </c>
      <c r="P158" s="237" t="s">
        <v>310</v>
      </c>
      <c r="Q158" s="238" t="s">
        <v>357</v>
      </c>
      <c r="R158" s="238" t="s">
        <v>357</v>
      </c>
      <c r="S158" s="238" t="s">
        <v>357</v>
      </c>
      <c r="T158" s="238" t="s">
        <v>357</v>
      </c>
      <c r="U158" s="156" t="s">
        <v>310</v>
      </c>
      <c r="V158" s="157" t="s">
        <v>310</v>
      </c>
      <c r="W158" s="573" t="s">
        <v>1741</v>
      </c>
    </row>
    <row r="159" spans="1:23" s="37" customFormat="1" ht="50.5" hidden="1" thickBot="1" x14ac:dyDescent="0.3">
      <c r="A159" s="148" t="s">
        <v>306</v>
      </c>
      <c r="B159" s="34">
        <v>2020</v>
      </c>
      <c r="C159" s="35" t="s">
        <v>1120</v>
      </c>
      <c r="D159" s="36" t="s">
        <v>1124</v>
      </c>
      <c r="E159" s="147" t="s">
        <v>1746</v>
      </c>
      <c r="F159" s="149" t="s">
        <v>1126</v>
      </c>
      <c r="G159" s="149" t="s">
        <v>1164</v>
      </c>
      <c r="H159" s="149" t="s">
        <v>1763</v>
      </c>
      <c r="I159" s="149" t="s">
        <v>1738</v>
      </c>
      <c r="J159" s="577" t="s">
        <v>1739</v>
      </c>
      <c r="K159" s="160">
        <v>278</v>
      </c>
      <c r="L159" s="156">
        <v>3</v>
      </c>
      <c r="M159" s="156">
        <v>3</v>
      </c>
      <c r="N159" s="156" t="s">
        <v>357</v>
      </c>
      <c r="O159" s="576" t="s">
        <v>1740</v>
      </c>
      <c r="P159" s="237" t="s">
        <v>310</v>
      </c>
      <c r="Q159" s="238" t="s">
        <v>357</v>
      </c>
      <c r="R159" s="238" t="s">
        <v>357</v>
      </c>
      <c r="S159" s="238" t="s">
        <v>357</v>
      </c>
      <c r="T159" s="238" t="s">
        <v>357</v>
      </c>
      <c r="U159" s="156" t="s">
        <v>310</v>
      </c>
      <c r="V159" s="157" t="s">
        <v>310</v>
      </c>
      <c r="W159" s="573" t="s">
        <v>1741</v>
      </c>
    </row>
    <row r="160" spans="1:23" s="37" customFormat="1" ht="50.5" hidden="1" thickBot="1" x14ac:dyDescent="0.3">
      <c r="A160" s="148" t="s">
        <v>306</v>
      </c>
      <c r="B160" s="34">
        <v>2020</v>
      </c>
      <c r="C160" s="35" t="s">
        <v>1120</v>
      </c>
      <c r="D160" s="36" t="s">
        <v>1124</v>
      </c>
      <c r="E160" s="147" t="s">
        <v>1746</v>
      </c>
      <c r="F160" s="149" t="s">
        <v>1126</v>
      </c>
      <c r="G160" s="149" t="s">
        <v>1164</v>
      </c>
      <c r="H160" s="149" t="s">
        <v>1765</v>
      </c>
      <c r="I160" s="149" t="s">
        <v>1738</v>
      </c>
      <c r="J160" s="577" t="s">
        <v>1739</v>
      </c>
      <c r="K160" s="160">
        <v>278</v>
      </c>
      <c r="L160" s="156">
        <v>3</v>
      </c>
      <c r="M160" s="156">
        <v>3</v>
      </c>
      <c r="N160" s="156" t="s">
        <v>357</v>
      </c>
      <c r="O160" s="576" t="s">
        <v>1740</v>
      </c>
      <c r="P160" s="237" t="s">
        <v>310</v>
      </c>
      <c r="Q160" s="238" t="s">
        <v>357</v>
      </c>
      <c r="R160" s="238" t="s">
        <v>357</v>
      </c>
      <c r="S160" s="238" t="s">
        <v>357</v>
      </c>
      <c r="T160" s="238" t="s">
        <v>357</v>
      </c>
      <c r="U160" s="156" t="s">
        <v>310</v>
      </c>
      <c r="V160" s="157" t="s">
        <v>310</v>
      </c>
      <c r="W160" s="573" t="s">
        <v>1741</v>
      </c>
    </row>
    <row r="161" spans="1:23" s="37" customFormat="1" ht="50.5" hidden="1" thickBot="1" x14ac:dyDescent="0.3">
      <c r="A161" s="148" t="s">
        <v>306</v>
      </c>
      <c r="B161" s="34">
        <v>2020</v>
      </c>
      <c r="C161" s="35" t="s">
        <v>1120</v>
      </c>
      <c r="D161" s="36" t="s">
        <v>1124</v>
      </c>
      <c r="E161" s="147" t="s">
        <v>1746</v>
      </c>
      <c r="F161" s="149" t="s">
        <v>1126</v>
      </c>
      <c r="G161" s="149" t="s">
        <v>1164</v>
      </c>
      <c r="H161" s="149" t="s">
        <v>1720</v>
      </c>
      <c r="I161" s="149" t="s">
        <v>1738</v>
      </c>
      <c r="J161" s="577" t="s">
        <v>1739</v>
      </c>
      <c r="K161" s="160">
        <v>278</v>
      </c>
      <c r="L161" s="156">
        <v>3</v>
      </c>
      <c r="M161" s="156">
        <v>3</v>
      </c>
      <c r="N161" s="156" t="s">
        <v>357</v>
      </c>
      <c r="O161" s="576" t="s">
        <v>1740</v>
      </c>
      <c r="P161" s="237" t="s">
        <v>310</v>
      </c>
      <c r="Q161" s="238" t="s">
        <v>357</v>
      </c>
      <c r="R161" s="238" t="s">
        <v>357</v>
      </c>
      <c r="S161" s="238" t="s">
        <v>357</v>
      </c>
      <c r="T161" s="238" t="s">
        <v>357</v>
      </c>
      <c r="U161" s="156" t="s">
        <v>310</v>
      </c>
      <c r="V161" s="157" t="s">
        <v>310</v>
      </c>
      <c r="W161" s="573" t="s">
        <v>1741</v>
      </c>
    </row>
    <row r="162" spans="1:23" s="37" customFormat="1" ht="50.5" hidden="1" thickBot="1" x14ac:dyDescent="0.3">
      <c r="A162" s="148" t="s">
        <v>306</v>
      </c>
      <c r="B162" s="34">
        <v>2020</v>
      </c>
      <c r="C162" s="35" t="s">
        <v>1120</v>
      </c>
      <c r="D162" s="36" t="s">
        <v>1124</v>
      </c>
      <c r="E162" s="147" t="s">
        <v>1746</v>
      </c>
      <c r="F162" s="149" t="s">
        <v>1126</v>
      </c>
      <c r="G162" s="149" t="s">
        <v>1164</v>
      </c>
      <c r="H162" s="149" t="s">
        <v>1766</v>
      </c>
      <c r="I162" s="149" t="s">
        <v>551</v>
      </c>
      <c r="J162" s="577" t="s">
        <v>1739</v>
      </c>
      <c r="K162" s="160">
        <v>278</v>
      </c>
      <c r="L162" s="156">
        <v>3</v>
      </c>
      <c r="M162" s="156">
        <v>3</v>
      </c>
      <c r="N162" s="156" t="s">
        <v>357</v>
      </c>
      <c r="O162" s="576" t="s">
        <v>1740</v>
      </c>
      <c r="P162" s="237" t="s">
        <v>310</v>
      </c>
      <c r="Q162" s="238" t="s">
        <v>357</v>
      </c>
      <c r="R162" s="238" t="s">
        <v>357</v>
      </c>
      <c r="S162" s="238" t="s">
        <v>357</v>
      </c>
      <c r="T162" s="238" t="s">
        <v>357</v>
      </c>
      <c r="U162" s="156" t="s">
        <v>310</v>
      </c>
      <c r="V162" s="157" t="s">
        <v>310</v>
      </c>
      <c r="W162" s="573" t="s">
        <v>1741</v>
      </c>
    </row>
    <row r="163" spans="1:23" s="37" customFormat="1" ht="38" hidden="1" thickBot="1" x14ac:dyDescent="0.3">
      <c r="A163" s="148" t="s">
        <v>306</v>
      </c>
      <c r="B163" s="34">
        <v>2020</v>
      </c>
      <c r="C163" s="35" t="s">
        <v>1102</v>
      </c>
      <c r="D163" s="36" t="s">
        <v>1124</v>
      </c>
      <c r="E163" s="147" t="s">
        <v>1135</v>
      </c>
      <c r="F163" s="149" t="s">
        <v>1126</v>
      </c>
      <c r="G163" s="149" t="s">
        <v>1165</v>
      </c>
      <c r="H163" s="149" t="s">
        <v>1737</v>
      </c>
      <c r="I163" s="149" t="s">
        <v>1738</v>
      </c>
      <c r="J163" s="577" t="s">
        <v>1739</v>
      </c>
      <c r="K163" s="160">
        <v>191</v>
      </c>
      <c r="L163" s="156">
        <v>1</v>
      </c>
      <c r="M163" s="156">
        <v>1</v>
      </c>
      <c r="N163" s="156" t="s">
        <v>357</v>
      </c>
      <c r="O163" s="576" t="s">
        <v>1740</v>
      </c>
      <c r="P163" s="237" t="s">
        <v>310</v>
      </c>
      <c r="Q163" s="238" t="s">
        <v>357</v>
      </c>
      <c r="R163" s="238" t="s">
        <v>357</v>
      </c>
      <c r="S163" s="238" t="s">
        <v>357</v>
      </c>
      <c r="T163" s="238" t="s">
        <v>357</v>
      </c>
      <c r="U163" s="156" t="s">
        <v>310</v>
      </c>
      <c r="V163" s="157" t="s">
        <v>310</v>
      </c>
      <c r="W163" s="573" t="s">
        <v>1741</v>
      </c>
    </row>
    <row r="164" spans="1:23" s="37" customFormat="1" ht="38" hidden="1" thickBot="1" x14ac:dyDescent="0.3">
      <c r="A164" s="148" t="s">
        <v>306</v>
      </c>
      <c r="B164" s="34">
        <v>2020</v>
      </c>
      <c r="C164" s="35" t="s">
        <v>1102</v>
      </c>
      <c r="D164" s="36" t="s">
        <v>1124</v>
      </c>
      <c r="E164" s="147" t="s">
        <v>1135</v>
      </c>
      <c r="F164" s="149" t="s">
        <v>1126</v>
      </c>
      <c r="G164" s="149" t="s">
        <v>1165</v>
      </c>
      <c r="H164" s="149" t="s">
        <v>1763</v>
      </c>
      <c r="I164" s="149" t="s">
        <v>1738</v>
      </c>
      <c r="J164" s="577" t="s">
        <v>1739</v>
      </c>
      <c r="K164" s="160">
        <v>191</v>
      </c>
      <c r="L164" s="156">
        <v>1</v>
      </c>
      <c r="M164" s="156">
        <v>1</v>
      </c>
      <c r="N164" s="156" t="s">
        <v>357</v>
      </c>
      <c r="O164" s="576" t="s">
        <v>1740</v>
      </c>
      <c r="P164" s="237" t="s">
        <v>310</v>
      </c>
      <c r="Q164" s="238" t="s">
        <v>357</v>
      </c>
      <c r="R164" s="238" t="s">
        <v>357</v>
      </c>
      <c r="S164" s="238" t="s">
        <v>357</v>
      </c>
      <c r="T164" s="238" t="s">
        <v>357</v>
      </c>
      <c r="U164" s="156" t="s">
        <v>310</v>
      </c>
      <c r="V164" s="157" t="s">
        <v>310</v>
      </c>
      <c r="W164" s="573" t="s">
        <v>1741</v>
      </c>
    </row>
    <row r="165" spans="1:23" s="37" customFormat="1" ht="38" hidden="1" thickBot="1" x14ac:dyDescent="0.3">
      <c r="A165" s="148" t="s">
        <v>306</v>
      </c>
      <c r="B165" s="34">
        <v>2020</v>
      </c>
      <c r="C165" s="35" t="s">
        <v>1102</v>
      </c>
      <c r="D165" s="36" t="s">
        <v>1124</v>
      </c>
      <c r="E165" s="147" t="s">
        <v>1135</v>
      </c>
      <c r="F165" s="149" t="s">
        <v>1126</v>
      </c>
      <c r="G165" s="149" t="s">
        <v>1165</v>
      </c>
      <c r="H165" s="149" t="s">
        <v>1765</v>
      </c>
      <c r="I165" s="149" t="s">
        <v>1738</v>
      </c>
      <c r="J165" s="577" t="s">
        <v>1739</v>
      </c>
      <c r="K165" s="160">
        <v>191</v>
      </c>
      <c r="L165" s="156">
        <v>1</v>
      </c>
      <c r="M165" s="156">
        <v>1</v>
      </c>
      <c r="N165" s="156" t="s">
        <v>357</v>
      </c>
      <c r="O165" s="576" t="s">
        <v>1740</v>
      </c>
      <c r="P165" s="237" t="s">
        <v>310</v>
      </c>
      <c r="Q165" s="238" t="s">
        <v>357</v>
      </c>
      <c r="R165" s="238" t="s">
        <v>357</v>
      </c>
      <c r="S165" s="238" t="s">
        <v>357</v>
      </c>
      <c r="T165" s="238" t="s">
        <v>357</v>
      </c>
      <c r="U165" s="156" t="s">
        <v>310</v>
      </c>
      <c r="V165" s="157" t="s">
        <v>310</v>
      </c>
      <c r="W165" s="573" t="s">
        <v>1741</v>
      </c>
    </row>
    <row r="166" spans="1:23" s="37" customFormat="1" ht="38" hidden="1" thickBot="1" x14ac:dyDescent="0.3">
      <c r="A166" s="148" t="s">
        <v>306</v>
      </c>
      <c r="B166" s="34">
        <v>2020</v>
      </c>
      <c r="C166" s="35" t="s">
        <v>1102</v>
      </c>
      <c r="D166" s="36" t="s">
        <v>1124</v>
      </c>
      <c r="E166" s="147" t="s">
        <v>1135</v>
      </c>
      <c r="F166" s="149" t="s">
        <v>1126</v>
      </c>
      <c r="G166" s="149" t="s">
        <v>1165</v>
      </c>
      <c r="H166" s="149" t="s">
        <v>1720</v>
      </c>
      <c r="I166" s="149" t="s">
        <v>1738</v>
      </c>
      <c r="J166" s="577" t="s">
        <v>1739</v>
      </c>
      <c r="K166" s="160">
        <v>191</v>
      </c>
      <c r="L166" s="156">
        <v>1</v>
      </c>
      <c r="M166" s="156">
        <v>1</v>
      </c>
      <c r="N166" s="156" t="s">
        <v>357</v>
      </c>
      <c r="O166" s="576" t="s">
        <v>1740</v>
      </c>
      <c r="P166" s="237" t="s">
        <v>310</v>
      </c>
      <c r="Q166" s="238" t="s">
        <v>357</v>
      </c>
      <c r="R166" s="238" t="s">
        <v>357</v>
      </c>
      <c r="S166" s="238" t="s">
        <v>357</v>
      </c>
      <c r="T166" s="238" t="s">
        <v>357</v>
      </c>
      <c r="U166" s="156" t="s">
        <v>310</v>
      </c>
      <c r="V166" s="157" t="s">
        <v>310</v>
      </c>
      <c r="W166" s="573" t="s">
        <v>1741</v>
      </c>
    </row>
    <row r="167" spans="1:23" s="37" customFormat="1" ht="38" hidden="1" thickBot="1" x14ac:dyDescent="0.3">
      <c r="A167" s="148" t="s">
        <v>306</v>
      </c>
      <c r="B167" s="34">
        <v>2020</v>
      </c>
      <c r="C167" s="35" t="s">
        <v>1102</v>
      </c>
      <c r="D167" s="36" t="s">
        <v>1124</v>
      </c>
      <c r="E167" s="147" t="s">
        <v>1135</v>
      </c>
      <c r="F167" s="149" t="s">
        <v>1126</v>
      </c>
      <c r="G167" s="149" t="s">
        <v>1165</v>
      </c>
      <c r="H167" s="149" t="s">
        <v>1766</v>
      </c>
      <c r="I167" s="149" t="s">
        <v>551</v>
      </c>
      <c r="J167" s="577" t="s">
        <v>1739</v>
      </c>
      <c r="K167" s="160">
        <v>191</v>
      </c>
      <c r="L167" s="156">
        <v>1</v>
      </c>
      <c r="M167" s="156">
        <v>1</v>
      </c>
      <c r="N167" s="156" t="s">
        <v>357</v>
      </c>
      <c r="O167" s="576" t="s">
        <v>1740</v>
      </c>
      <c r="P167" s="237" t="s">
        <v>310</v>
      </c>
      <c r="Q167" s="238" t="s">
        <v>357</v>
      </c>
      <c r="R167" s="238" t="s">
        <v>357</v>
      </c>
      <c r="S167" s="238" t="s">
        <v>357</v>
      </c>
      <c r="T167" s="238" t="s">
        <v>357</v>
      </c>
      <c r="U167" s="156" t="s">
        <v>310</v>
      </c>
      <c r="V167" s="157" t="s">
        <v>310</v>
      </c>
      <c r="W167" s="573" t="s">
        <v>1741</v>
      </c>
    </row>
    <row r="168" spans="1:23" s="37" customFormat="1" ht="50.5" hidden="1" thickBot="1" x14ac:dyDescent="0.3">
      <c r="A168" s="148" t="s">
        <v>306</v>
      </c>
      <c r="B168" s="34">
        <v>2020</v>
      </c>
      <c r="C168" s="35" t="s">
        <v>1120</v>
      </c>
      <c r="D168" s="36" t="s">
        <v>1124</v>
      </c>
      <c r="E168" s="147" t="s">
        <v>1746</v>
      </c>
      <c r="F168" s="149" t="s">
        <v>1126</v>
      </c>
      <c r="G168" s="149" t="s">
        <v>1166</v>
      </c>
      <c r="H168" s="149" t="s">
        <v>1737</v>
      </c>
      <c r="I168" s="149" t="s">
        <v>1738</v>
      </c>
      <c r="J168" s="577" t="s">
        <v>1739</v>
      </c>
      <c r="K168" s="160">
        <v>243</v>
      </c>
      <c r="L168" s="156">
        <v>10</v>
      </c>
      <c r="M168" s="156">
        <v>10</v>
      </c>
      <c r="N168" s="156" t="s">
        <v>357</v>
      </c>
      <c r="O168" s="576" t="s">
        <v>1740</v>
      </c>
      <c r="P168" s="237" t="s">
        <v>310</v>
      </c>
      <c r="Q168" s="238" t="s">
        <v>357</v>
      </c>
      <c r="R168" s="238" t="s">
        <v>357</v>
      </c>
      <c r="S168" s="238" t="s">
        <v>357</v>
      </c>
      <c r="T168" s="238" t="s">
        <v>357</v>
      </c>
      <c r="U168" s="157" t="s">
        <v>310</v>
      </c>
      <c r="V168" s="157" t="s">
        <v>310</v>
      </c>
      <c r="W168" s="573" t="s">
        <v>1741</v>
      </c>
    </row>
    <row r="169" spans="1:23" s="37" customFormat="1" ht="50.5" hidden="1" thickBot="1" x14ac:dyDescent="0.3">
      <c r="A169" s="148" t="s">
        <v>306</v>
      </c>
      <c r="B169" s="34">
        <v>2020</v>
      </c>
      <c r="C169" s="35" t="s">
        <v>1120</v>
      </c>
      <c r="D169" s="36" t="s">
        <v>1124</v>
      </c>
      <c r="E169" s="147" t="s">
        <v>1746</v>
      </c>
      <c r="F169" s="149" t="s">
        <v>1126</v>
      </c>
      <c r="G169" s="149" t="s">
        <v>1166</v>
      </c>
      <c r="H169" s="149" t="s">
        <v>1763</v>
      </c>
      <c r="I169" s="149" t="s">
        <v>1738</v>
      </c>
      <c r="J169" s="577" t="s">
        <v>1739</v>
      </c>
      <c r="K169" s="160">
        <v>243</v>
      </c>
      <c r="L169" s="156">
        <v>10</v>
      </c>
      <c r="M169" s="156">
        <v>10</v>
      </c>
      <c r="N169" s="156" t="s">
        <v>357</v>
      </c>
      <c r="O169" s="576" t="s">
        <v>1740</v>
      </c>
      <c r="P169" s="237" t="s">
        <v>310</v>
      </c>
      <c r="Q169" s="238" t="s">
        <v>357</v>
      </c>
      <c r="R169" s="238" t="s">
        <v>357</v>
      </c>
      <c r="S169" s="238" t="s">
        <v>357</v>
      </c>
      <c r="T169" s="238" t="s">
        <v>357</v>
      </c>
      <c r="U169" s="157" t="s">
        <v>310</v>
      </c>
      <c r="V169" s="157" t="s">
        <v>310</v>
      </c>
      <c r="W169" s="573" t="s">
        <v>1741</v>
      </c>
    </row>
    <row r="170" spans="1:23" s="37" customFormat="1" ht="50.5" hidden="1" thickBot="1" x14ac:dyDescent="0.3">
      <c r="A170" s="148" t="s">
        <v>306</v>
      </c>
      <c r="B170" s="34">
        <v>2020</v>
      </c>
      <c r="C170" s="35" t="s">
        <v>1120</v>
      </c>
      <c r="D170" s="36" t="s">
        <v>1124</v>
      </c>
      <c r="E170" s="147" t="s">
        <v>1746</v>
      </c>
      <c r="F170" s="149" t="s">
        <v>1126</v>
      </c>
      <c r="G170" s="149" t="s">
        <v>1166</v>
      </c>
      <c r="H170" s="149" t="s">
        <v>1765</v>
      </c>
      <c r="I170" s="149" t="s">
        <v>1738</v>
      </c>
      <c r="J170" s="577" t="s">
        <v>1739</v>
      </c>
      <c r="K170" s="160">
        <v>243</v>
      </c>
      <c r="L170" s="156">
        <v>10</v>
      </c>
      <c r="M170" s="156">
        <v>10</v>
      </c>
      <c r="N170" s="156" t="s">
        <v>357</v>
      </c>
      <c r="O170" s="576" t="s">
        <v>1740</v>
      </c>
      <c r="P170" s="237" t="s">
        <v>310</v>
      </c>
      <c r="Q170" s="238" t="s">
        <v>357</v>
      </c>
      <c r="R170" s="238" t="s">
        <v>357</v>
      </c>
      <c r="S170" s="238" t="s">
        <v>357</v>
      </c>
      <c r="T170" s="238" t="s">
        <v>357</v>
      </c>
      <c r="U170" s="156" t="s">
        <v>310</v>
      </c>
      <c r="V170" s="157" t="s">
        <v>310</v>
      </c>
      <c r="W170" s="573" t="s">
        <v>1741</v>
      </c>
    </row>
    <row r="171" spans="1:23" s="37" customFormat="1" ht="50.5" hidden="1" thickBot="1" x14ac:dyDescent="0.3">
      <c r="A171" s="148" t="s">
        <v>306</v>
      </c>
      <c r="B171" s="34">
        <v>2020</v>
      </c>
      <c r="C171" s="35" t="s">
        <v>1120</v>
      </c>
      <c r="D171" s="36" t="s">
        <v>1124</v>
      </c>
      <c r="E171" s="147" t="s">
        <v>1746</v>
      </c>
      <c r="F171" s="149" t="s">
        <v>1126</v>
      </c>
      <c r="G171" s="149" t="s">
        <v>1166</v>
      </c>
      <c r="H171" s="149" t="s">
        <v>1720</v>
      </c>
      <c r="I171" s="149" t="s">
        <v>1738</v>
      </c>
      <c r="J171" s="577" t="s">
        <v>1739</v>
      </c>
      <c r="K171" s="160">
        <v>243</v>
      </c>
      <c r="L171" s="156">
        <v>10</v>
      </c>
      <c r="M171" s="156">
        <v>10</v>
      </c>
      <c r="N171" s="156" t="s">
        <v>357</v>
      </c>
      <c r="O171" s="576" t="s">
        <v>1740</v>
      </c>
      <c r="P171" s="237" t="s">
        <v>310</v>
      </c>
      <c r="Q171" s="238" t="s">
        <v>357</v>
      </c>
      <c r="R171" s="238" t="s">
        <v>357</v>
      </c>
      <c r="S171" s="238" t="s">
        <v>357</v>
      </c>
      <c r="T171" s="238" t="s">
        <v>357</v>
      </c>
      <c r="U171" s="156" t="s">
        <v>310</v>
      </c>
      <c r="V171" s="157" t="s">
        <v>310</v>
      </c>
      <c r="W171" s="573" t="s">
        <v>1741</v>
      </c>
    </row>
    <row r="172" spans="1:23" s="37" customFormat="1" ht="50.5" hidden="1" thickBot="1" x14ac:dyDescent="0.3">
      <c r="A172" s="148" t="s">
        <v>306</v>
      </c>
      <c r="B172" s="34">
        <v>2020</v>
      </c>
      <c r="C172" s="35" t="s">
        <v>1120</v>
      </c>
      <c r="D172" s="36" t="s">
        <v>1124</v>
      </c>
      <c r="E172" s="147" t="s">
        <v>1746</v>
      </c>
      <c r="F172" s="149" t="s">
        <v>1126</v>
      </c>
      <c r="G172" s="149" t="s">
        <v>1166</v>
      </c>
      <c r="H172" s="149" t="s">
        <v>1766</v>
      </c>
      <c r="I172" s="149" t="s">
        <v>551</v>
      </c>
      <c r="J172" s="577" t="s">
        <v>1739</v>
      </c>
      <c r="K172" s="160">
        <v>243</v>
      </c>
      <c r="L172" s="156">
        <v>10</v>
      </c>
      <c r="M172" s="156">
        <v>10</v>
      </c>
      <c r="N172" s="156" t="s">
        <v>357</v>
      </c>
      <c r="O172" s="576" t="s">
        <v>1740</v>
      </c>
      <c r="P172" s="237" t="s">
        <v>310</v>
      </c>
      <c r="Q172" s="238" t="s">
        <v>357</v>
      </c>
      <c r="R172" s="238" t="s">
        <v>357</v>
      </c>
      <c r="S172" s="238" t="s">
        <v>357</v>
      </c>
      <c r="T172" s="238" t="s">
        <v>357</v>
      </c>
      <c r="U172" s="156" t="s">
        <v>310</v>
      </c>
      <c r="V172" s="157" t="s">
        <v>310</v>
      </c>
      <c r="W172" s="573" t="s">
        <v>1741</v>
      </c>
    </row>
    <row r="173" spans="1:23" s="37" customFormat="1" ht="38" hidden="1" thickBot="1" x14ac:dyDescent="0.3">
      <c r="A173" s="148" t="s">
        <v>306</v>
      </c>
      <c r="B173" s="34">
        <v>2020</v>
      </c>
      <c r="C173" s="35" t="s">
        <v>1102</v>
      </c>
      <c r="D173" s="36" t="s">
        <v>1124</v>
      </c>
      <c r="E173" s="147" t="s">
        <v>1745</v>
      </c>
      <c r="F173" s="149" t="s">
        <v>1126</v>
      </c>
      <c r="G173" s="149" t="s">
        <v>1168</v>
      </c>
      <c r="H173" s="149" t="s">
        <v>1737</v>
      </c>
      <c r="I173" s="149" t="s">
        <v>1738</v>
      </c>
      <c r="J173" s="577" t="s">
        <v>1739</v>
      </c>
      <c r="K173" s="160">
        <v>2</v>
      </c>
      <c r="L173" s="156">
        <v>0</v>
      </c>
      <c r="M173" s="156">
        <v>0</v>
      </c>
      <c r="N173" s="156" t="s">
        <v>357</v>
      </c>
      <c r="O173" s="576" t="s">
        <v>1740</v>
      </c>
      <c r="P173" s="237" t="s">
        <v>310</v>
      </c>
      <c r="Q173" s="238" t="s">
        <v>357</v>
      </c>
      <c r="R173" s="238" t="s">
        <v>357</v>
      </c>
      <c r="S173" s="238" t="s">
        <v>357</v>
      </c>
      <c r="T173" s="238" t="s">
        <v>357</v>
      </c>
      <c r="U173" s="156" t="s">
        <v>310</v>
      </c>
      <c r="V173" s="157" t="s">
        <v>310</v>
      </c>
      <c r="W173" s="573" t="s">
        <v>1741</v>
      </c>
    </row>
    <row r="174" spans="1:23" s="37" customFormat="1" ht="38" hidden="1" thickBot="1" x14ac:dyDescent="0.3">
      <c r="A174" s="148" t="s">
        <v>306</v>
      </c>
      <c r="B174" s="34">
        <v>2020</v>
      </c>
      <c r="C174" s="35" t="s">
        <v>1102</v>
      </c>
      <c r="D174" s="36" t="s">
        <v>1124</v>
      </c>
      <c r="E174" s="147" t="s">
        <v>1745</v>
      </c>
      <c r="F174" s="149" t="s">
        <v>1126</v>
      </c>
      <c r="G174" s="149" t="s">
        <v>1168</v>
      </c>
      <c r="H174" s="149" t="s">
        <v>1763</v>
      </c>
      <c r="I174" s="149" t="s">
        <v>1738</v>
      </c>
      <c r="J174" s="577" t="s">
        <v>1739</v>
      </c>
      <c r="K174" s="160">
        <v>2</v>
      </c>
      <c r="L174" s="156">
        <v>0</v>
      </c>
      <c r="M174" s="156">
        <v>0</v>
      </c>
      <c r="N174" s="156" t="s">
        <v>357</v>
      </c>
      <c r="O174" s="576" t="s">
        <v>1740</v>
      </c>
      <c r="P174" s="237" t="s">
        <v>310</v>
      </c>
      <c r="Q174" s="238" t="s">
        <v>357</v>
      </c>
      <c r="R174" s="238" t="s">
        <v>357</v>
      </c>
      <c r="S174" s="238" t="s">
        <v>357</v>
      </c>
      <c r="T174" s="238" t="s">
        <v>357</v>
      </c>
      <c r="U174" s="156" t="s">
        <v>310</v>
      </c>
      <c r="V174" s="157" t="s">
        <v>310</v>
      </c>
      <c r="W174" s="573" t="s">
        <v>1741</v>
      </c>
    </row>
    <row r="175" spans="1:23" s="37" customFormat="1" ht="38" hidden="1" thickBot="1" x14ac:dyDescent="0.3">
      <c r="A175" s="148" t="s">
        <v>306</v>
      </c>
      <c r="B175" s="34">
        <v>2020</v>
      </c>
      <c r="C175" s="35" t="s">
        <v>1102</v>
      </c>
      <c r="D175" s="36" t="s">
        <v>1124</v>
      </c>
      <c r="E175" s="147" t="s">
        <v>1745</v>
      </c>
      <c r="F175" s="149" t="s">
        <v>1126</v>
      </c>
      <c r="G175" s="149" t="s">
        <v>1168</v>
      </c>
      <c r="H175" s="149" t="s">
        <v>1765</v>
      </c>
      <c r="I175" s="149" t="s">
        <v>1738</v>
      </c>
      <c r="J175" s="577" t="s">
        <v>1739</v>
      </c>
      <c r="K175" s="160">
        <v>2</v>
      </c>
      <c r="L175" s="156">
        <v>0</v>
      </c>
      <c r="M175" s="156">
        <v>0</v>
      </c>
      <c r="N175" s="156" t="s">
        <v>357</v>
      </c>
      <c r="O175" s="576" t="s">
        <v>1740</v>
      </c>
      <c r="P175" s="237" t="s">
        <v>310</v>
      </c>
      <c r="Q175" s="238" t="s">
        <v>357</v>
      </c>
      <c r="R175" s="238" t="s">
        <v>357</v>
      </c>
      <c r="S175" s="238" t="s">
        <v>357</v>
      </c>
      <c r="T175" s="238" t="s">
        <v>357</v>
      </c>
      <c r="U175" s="156" t="s">
        <v>310</v>
      </c>
      <c r="V175" s="157" t="s">
        <v>310</v>
      </c>
      <c r="W175" s="573" t="s">
        <v>1741</v>
      </c>
    </row>
    <row r="176" spans="1:23" s="37" customFormat="1" ht="38" hidden="1" thickBot="1" x14ac:dyDescent="0.3">
      <c r="A176" s="148" t="s">
        <v>306</v>
      </c>
      <c r="B176" s="34">
        <v>2020</v>
      </c>
      <c r="C176" s="35" t="s">
        <v>1102</v>
      </c>
      <c r="D176" s="36" t="s">
        <v>1124</v>
      </c>
      <c r="E176" s="147" t="s">
        <v>1745</v>
      </c>
      <c r="F176" s="149" t="s">
        <v>1126</v>
      </c>
      <c r="G176" s="149" t="s">
        <v>1168</v>
      </c>
      <c r="H176" s="149" t="s">
        <v>1720</v>
      </c>
      <c r="I176" s="149" t="s">
        <v>1738</v>
      </c>
      <c r="J176" s="577" t="s">
        <v>1739</v>
      </c>
      <c r="K176" s="160">
        <v>2</v>
      </c>
      <c r="L176" s="156">
        <v>0</v>
      </c>
      <c r="M176" s="156">
        <v>0</v>
      </c>
      <c r="N176" s="156" t="s">
        <v>357</v>
      </c>
      <c r="O176" s="576" t="s">
        <v>1740</v>
      </c>
      <c r="P176" s="237" t="s">
        <v>310</v>
      </c>
      <c r="Q176" s="238" t="s">
        <v>357</v>
      </c>
      <c r="R176" s="238" t="s">
        <v>357</v>
      </c>
      <c r="S176" s="238" t="s">
        <v>357</v>
      </c>
      <c r="T176" s="238" t="s">
        <v>357</v>
      </c>
      <c r="U176" s="156" t="s">
        <v>310</v>
      </c>
      <c r="V176" s="157" t="s">
        <v>310</v>
      </c>
      <c r="W176" s="573" t="s">
        <v>1741</v>
      </c>
    </row>
    <row r="177" spans="1:23" s="37" customFormat="1" ht="38" hidden="1" thickBot="1" x14ac:dyDescent="0.3">
      <c r="A177" s="148" t="s">
        <v>306</v>
      </c>
      <c r="B177" s="34">
        <v>2020</v>
      </c>
      <c r="C177" s="35" t="s">
        <v>1102</v>
      </c>
      <c r="D177" s="36" t="s">
        <v>1124</v>
      </c>
      <c r="E177" s="147" t="s">
        <v>1745</v>
      </c>
      <c r="F177" s="149" t="s">
        <v>1126</v>
      </c>
      <c r="G177" s="149" t="s">
        <v>1168</v>
      </c>
      <c r="H177" s="149" t="s">
        <v>1766</v>
      </c>
      <c r="I177" s="149" t="s">
        <v>551</v>
      </c>
      <c r="J177" s="577" t="s">
        <v>1739</v>
      </c>
      <c r="K177" s="160">
        <v>2</v>
      </c>
      <c r="L177" s="156">
        <v>0</v>
      </c>
      <c r="M177" s="156">
        <v>0</v>
      </c>
      <c r="N177" s="156" t="s">
        <v>357</v>
      </c>
      <c r="O177" s="576" t="s">
        <v>1740</v>
      </c>
      <c r="P177" s="237" t="s">
        <v>310</v>
      </c>
      <c r="Q177" s="238" t="s">
        <v>357</v>
      </c>
      <c r="R177" s="238" t="s">
        <v>357</v>
      </c>
      <c r="S177" s="238" t="s">
        <v>357</v>
      </c>
      <c r="T177" s="238" t="s">
        <v>357</v>
      </c>
      <c r="U177" s="156" t="s">
        <v>310</v>
      </c>
      <c r="V177" s="157" t="s">
        <v>310</v>
      </c>
      <c r="W177" s="573" t="s">
        <v>1741</v>
      </c>
    </row>
    <row r="178" spans="1:23" s="37" customFormat="1" ht="50.5" hidden="1" thickBot="1" x14ac:dyDescent="0.3">
      <c r="A178" s="148" t="s">
        <v>306</v>
      </c>
      <c r="B178" s="34">
        <v>2020</v>
      </c>
      <c r="C178" s="35" t="s">
        <v>1120</v>
      </c>
      <c r="D178" s="36" t="s">
        <v>1124</v>
      </c>
      <c r="E178" s="147" t="s">
        <v>1743</v>
      </c>
      <c r="F178" s="149" t="s">
        <v>1126</v>
      </c>
      <c r="G178" s="149" t="s">
        <v>1170</v>
      </c>
      <c r="H178" s="149" t="s">
        <v>1737</v>
      </c>
      <c r="I178" s="149" t="s">
        <v>1738</v>
      </c>
      <c r="J178" s="577" t="s">
        <v>1739</v>
      </c>
      <c r="K178" s="160">
        <v>286</v>
      </c>
      <c r="L178" s="156">
        <v>24</v>
      </c>
      <c r="M178" s="156">
        <v>24</v>
      </c>
      <c r="N178" s="156" t="s">
        <v>357</v>
      </c>
      <c r="O178" s="576" t="s">
        <v>1740</v>
      </c>
      <c r="P178" s="237" t="s">
        <v>310</v>
      </c>
      <c r="Q178" s="238" t="s">
        <v>357</v>
      </c>
      <c r="R178" s="238" t="s">
        <v>357</v>
      </c>
      <c r="S178" s="238" t="s">
        <v>357</v>
      </c>
      <c r="T178" s="238" t="s">
        <v>357</v>
      </c>
      <c r="U178" s="156" t="s">
        <v>310</v>
      </c>
      <c r="V178" s="157" t="s">
        <v>310</v>
      </c>
      <c r="W178" s="573" t="s">
        <v>1741</v>
      </c>
    </row>
    <row r="179" spans="1:23" s="37" customFormat="1" ht="50.5" hidden="1" thickBot="1" x14ac:dyDescent="0.3">
      <c r="A179" s="148" t="s">
        <v>306</v>
      </c>
      <c r="B179" s="34">
        <v>2020</v>
      </c>
      <c r="C179" s="35" t="s">
        <v>1120</v>
      </c>
      <c r="D179" s="36" t="s">
        <v>1124</v>
      </c>
      <c r="E179" s="147" t="s">
        <v>1743</v>
      </c>
      <c r="F179" s="149" t="s">
        <v>1126</v>
      </c>
      <c r="G179" s="149" t="s">
        <v>1170</v>
      </c>
      <c r="H179" s="149" t="s">
        <v>1763</v>
      </c>
      <c r="I179" s="149" t="s">
        <v>1738</v>
      </c>
      <c r="J179" s="577" t="s">
        <v>1739</v>
      </c>
      <c r="K179" s="160">
        <v>286</v>
      </c>
      <c r="L179" s="156">
        <v>24</v>
      </c>
      <c r="M179" s="156">
        <v>24</v>
      </c>
      <c r="N179" s="156" t="s">
        <v>357</v>
      </c>
      <c r="O179" s="576" t="s">
        <v>1740</v>
      </c>
      <c r="P179" s="237" t="s">
        <v>310</v>
      </c>
      <c r="Q179" s="238" t="s">
        <v>357</v>
      </c>
      <c r="R179" s="238" t="s">
        <v>357</v>
      </c>
      <c r="S179" s="238" t="s">
        <v>357</v>
      </c>
      <c r="T179" s="238" t="s">
        <v>357</v>
      </c>
      <c r="U179" s="156" t="s">
        <v>310</v>
      </c>
      <c r="V179" s="157" t="s">
        <v>310</v>
      </c>
      <c r="W179" s="573" t="s">
        <v>1741</v>
      </c>
    </row>
    <row r="180" spans="1:23" s="37" customFormat="1" ht="50.5" hidden="1" thickBot="1" x14ac:dyDescent="0.3">
      <c r="A180" s="148" t="s">
        <v>306</v>
      </c>
      <c r="B180" s="34">
        <v>2020</v>
      </c>
      <c r="C180" s="35" t="s">
        <v>1120</v>
      </c>
      <c r="D180" s="36" t="s">
        <v>1124</v>
      </c>
      <c r="E180" s="147" t="s">
        <v>1743</v>
      </c>
      <c r="F180" s="149" t="s">
        <v>1126</v>
      </c>
      <c r="G180" s="149" t="s">
        <v>1170</v>
      </c>
      <c r="H180" s="149" t="s">
        <v>1765</v>
      </c>
      <c r="I180" s="149" t="s">
        <v>1738</v>
      </c>
      <c r="J180" s="577" t="s">
        <v>1739</v>
      </c>
      <c r="K180" s="160">
        <v>286</v>
      </c>
      <c r="L180" s="156">
        <v>24</v>
      </c>
      <c r="M180" s="156">
        <v>24</v>
      </c>
      <c r="N180" s="156" t="s">
        <v>357</v>
      </c>
      <c r="O180" s="576" t="s">
        <v>1740</v>
      </c>
      <c r="P180" s="237" t="s">
        <v>310</v>
      </c>
      <c r="Q180" s="238" t="s">
        <v>357</v>
      </c>
      <c r="R180" s="238" t="s">
        <v>357</v>
      </c>
      <c r="S180" s="238" t="s">
        <v>357</v>
      </c>
      <c r="T180" s="238" t="s">
        <v>357</v>
      </c>
      <c r="U180" s="156" t="s">
        <v>310</v>
      </c>
      <c r="V180" s="157" t="s">
        <v>310</v>
      </c>
      <c r="W180" s="573" t="s">
        <v>1741</v>
      </c>
    </row>
    <row r="181" spans="1:23" s="37" customFormat="1" ht="50.5" hidden="1" thickBot="1" x14ac:dyDescent="0.3">
      <c r="A181" s="148" t="s">
        <v>306</v>
      </c>
      <c r="B181" s="34">
        <v>2020</v>
      </c>
      <c r="C181" s="35" t="s">
        <v>1120</v>
      </c>
      <c r="D181" s="36" t="s">
        <v>1124</v>
      </c>
      <c r="E181" s="147" t="s">
        <v>1743</v>
      </c>
      <c r="F181" s="149" t="s">
        <v>1126</v>
      </c>
      <c r="G181" s="149" t="s">
        <v>1170</v>
      </c>
      <c r="H181" s="149" t="s">
        <v>1720</v>
      </c>
      <c r="I181" s="149" t="s">
        <v>1738</v>
      </c>
      <c r="J181" s="577" t="s">
        <v>1739</v>
      </c>
      <c r="K181" s="160">
        <v>286</v>
      </c>
      <c r="L181" s="156">
        <v>24</v>
      </c>
      <c r="M181" s="156">
        <v>24</v>
      </c>
      <c r="N181" s="156" t="s">
        <v>357</v>
      </c>
      <c r="O181" s="576" t="s">
        <v>1740</v>
      </c>
      <c r="P181" s="237" t="s">
        <v>310</v>
      </c>
      <c r="Q181" s="238" t="s">
        <v>357</v>
      </c>
      <c r="R181" s="238" t="s">
        <v>357</v>
      </c>
      <c r="S181" s="238" t="s">
        <v>357</v>
      </c>
      <c r="T181" s="238" t="s">
        <v>357</v>
      </c>
      <c r="U181" s="156" t="s">
        <v>310</v>
      </c>
      <c r="V181" s="157" t="s">
        <v>310</v>
      </c>
      <c r="W181" s="573" t="s">
        <v>1741</v>
      </c>
    </row>
    <row r="182" spans="1:23" s="37" customFormat="1" ht="50.5" hidden="1" thickBot="1" x14ac:dyDescent="0.3">
      <c r="A182" s="148" t="s">
        <v>306</v>
      </c>
      <c r="B182" s="34">
        <v>2020</v>
      </c>
      <c r="C182" s="35" t="s">
        <v>1120</v>
      </c>
      <c r="D182" s="36" t="s">
        <v>1124</v>
      </c>
      <c r="E182" s="147" t="s">
        <v>1743</v>
      </c>
      <c r="F182" s="149" t="s">
        <v>1126</v>
      </c>
      <c r="G182" s="149" t="s">
        <v>1170</v>
      </c>
      <c r="H182" s="149" t="s">
        <v>1766</v>
      </c>
      <c r="I182" s="149" t="s">
        <v>551</v>
      </c>
      <c r="J182" s="577" t="s">
        <v>1739</v>
      </c>
      <c r="K182" s="160">
        <v>286</v>
      </c>
      <c r="L182" s="156">
        <v>24</v>
      </c>
      <c r="M182" s="156">
        <v>24</v>
      </c>
      <c r="N182" s="156" t="s">
        <v>357</v>
      </c>
      <c r="O182" s="576" t="s">
        <v>1740</v>
      </c>
      <c r="P182" s="237" t="s">
        <v>310</v>
      </c>
      <c r="Q182" s="238" t="s">
        <v>357</v>
      </c>
      <c r="R182" s="238" t="s">
        <v>357</v>
      </c>
      <c r="S182" s="238" t="s">
        <v>357</v>
      </c>
      <c r="T182" s="238" t="s">
        <v>357</v>
      </c>
      <c r="U182" s="156" t="s">
        <v>310</v>
      </c>
      <c r="V182" s="157" t="s">
        <v>310</v>
      </c>
      <c r="W182" s="573" t="s">
        <v>1741</v>
      </c>
    </row>
    <row r="183" spans="1:23" s="37" customFormat="1" ht="50.5" hidden="1" thickBot="1" x14ac:dyDescent="0.3">
      <c r="A183" s="148" t="s">
        <v>306</v>
      </c>
      <c r="B183" s="34">
        <v>2020</v>
      </c>
      <c r="C183" s="35" t="s">
        <v>1120</v>
      </c>
      <c r="D183" s="36" t="s">
        <v>1124</v>
      </c>
      <c r="E183" s="147" t="s">
        <v>1743</v>
      </c>
      <c r="F183" s="149" t="s">
        <v>1126</v>
      </c>
      <c r="G183" s="149" t="s">
        <v>1169</v>
      </c>
      <c r="H183" s="149" t="s">
        <v>1737</v>
      </c>
      <c r="I183" s="149" t="s">
        <v>1738</v>
      </c>
      <c r="J183" s="577" t="s">
        <v>1739</v>
      </c>
      <c r="K183" s="160">
        <v>175</v>
      </c>
      <c r="L183" s="156">
        <v>2</v>
      </c>
      <c r="M183" s="156">
        <v>2</v>
      </c>
      <c r="N183" s="156" t="s">
        <v>357</v>
      </c>
      <c r="O183" s="576" t="s">
        <v>1740</v>
      </c>
      <c r="P183" s="237" t="s">
        <v>310</v>
      </c>
      <c r="Q183" s="238" t="s">
        <v>357</v>
      </c>
      <c r="R183" s="238" t="s">
        <v>357</v>
      </c>
      <c r="S183" s="238" t="s">
        <v>357</v>
      </c>
      <c r="T183" s="238" t="s">
        <v>357</v>
      </c>
      <c r="U183" s="156" t="s">
        <v>310</v>
      </c>
      <c r="V183" s="157" t="s">
        <v>310</v>
      </c>
      <c r="W183" s="573" t="s">
        <v>1741</v>
      </c>
    </row>
    <row r="184" spans="1:23" s="37" customFormat="1" ht="50.5" hidden="1" thickBot="1" x14ac:dyDescent="0.3">
      <c r="A184" s="148" t="s">
        <v>306</v>
      </c>
      <c r="B184" s="34">
        <v>2020</v>
      </c>
      <c r="C184" s="35" t="s">
        <v>1120</v>
      </c>
      <c r="D184" s="36" t="s">
        <v>1124</v>
      </c>
      <c r="E184" s="147" t="s">
        <v>1743</v>
      </c>
      <c r="F184" s="149" t="s">
        <v>1126</v>
      </c>
      <c r="G184" s="149" t="s">
        <v>1169</v>
      </c>
      <c r="H184" s="149" t="s">
        <v>1763</v>
      </c>
      <c r="I184" s="149" t="s">
        <v>1738</v>
      </c>
      <c r="J184" s="577" t="s">
        <v>1739</v>
      </c>
      <c r="K184" s="160">
        <v>175</v>
      </c>
      <c r="L184" s="156">
        <v>2</v>
      </c>
      <c r="M184" s="156">
        <v>2</v>
      </c>
      <c r="N184" s="156" t="s">
        <v>357</v>
      </c>
      <c r="O184" s="576" t="s">
        <v>1740</v>
      </c>
      <c r="P184" s="237" t="s">
        <v>310</v>
      </c>
      <c r="Q184" s="238" t="s">
        <v>357</v>
      </c>
      <c r="R184" s="238" t="s">
        <v>357</v>
      </c>
      <c r="S184" s="238" t="s">
        <v>357</v>
      </c>
      <c r="T184" s="238" t="s">
        <v>357</v>
      </c>
      <c r="U184" s="156" t="s">
        <v>310</v>
      </c>
      <c r="V184" s="157" t="s">
        <v>310</v>
      </c>
      <c r="W184" s="573" t="s">
        <v>1741</v>
      </c>
    </row>
    <row r="185" spans="1:23" s="37" customFormat="1" ht="50.5" hidden="1" thickBot="1" x14ac:dyDescent="0.3">
      <c r="A185" s="148" t="s">
        <v>306</v>
      </c>
      <c r="B185" s="34">
        <v>2020</v>
      </c>
      <c r="C185" s="35" t="s">
        <v>1120</v>
      </c>
      <c r="D185" s="36" t="s">
        <v>1124</v>
      </c>
      <c r="E185" s="147" t="s">
        <v>1743</v>
      </c>
      <c r="F185" s="149" t="s">
        <v>1126</v>
      </c>
      <c r="G185" s="149" t="s">
        <v>1169</v>
      </c>
      <c r="H185" s="149" t="s">
        <v>1765</v>
      </c>
      <c r="I185" s="149" t="s">
        <v>1738</v>
      </c>
      <c r="J185" s="577" t="s">
        <v>1739</v>
      </c>
      <c r="K185" s="160">
        <v>175</v>
      </c>
      <c r="L185" s="156">
        <v>2</v>
      </c>
      <c r="M185" s="156">
        <v>2</v>
      </c>
      <c r="N185" s="156" t="s">
        <v>357</v>
      </c>
      <c r="O185" s="576" t="s">
        <v>1740</v>
      </c>
      <c r="P185" s="237" t="s">
        <v>310</v>
      </c>
      <c r="Q185" s="238" t="s">
        <v>357</v>
      </c>
      <c r="R185" s="238" t="s">
        <v>357</v>
      </c>
      <c r="S185" s="238" t="s">
        <v>357</v>
      </c>
      <c r="T185" s="238" t="s">
        <v>357</v>
      </c>
      <c r="U185" s="156" t="s">
        <v>310</v>
      </c>
      <c r="V185" s="157" t="s">
        <v>310</v>
      </c>
      <c r="W185" s="573" t="s">
        <v>1741</v>
      </c>
    </row>
    <row r="186" spans="1:23" s="37" customFormat="1" ht="50.5" hidden="1" thickBot="1" x14ac:dyDescent="0.3">
      <c r="A186" s="148" t="s">
        <v>306</v>
      </c>
      <c r="B186" s="34">
        <v>2020</v>
      </c>
      <c r="C186" s="35" t="s">
        <v>1120</v>
      </c>
      <c r="D186" s="36" t="s">
        <v>1124</v>
      </c>
      <c r="E186" s="147" t="s">
        <v>1743</v>
      </c>
      <c r="F186" s="149" t="s">
        <v>1126</v>
      </c>
      <c r="G186" s="149" t="s">
        <v>1169</v>
      </c>
      <c r="H186" s="149" t="s">
        <v>1720</v>
      </c>
      <c r="I186" s="149" t="s">
        <v>1738</v>
      </c>
      <c r="J186" s="577" t="s">
        <v>1739</v>
      </c>
      <c r="K186" s="160">
        <v>175</v>
      </c>
      <c r="L186" s="156">
        <v>2</v>
      </c>
      <c r="M186" s="156">
        <v>2</v>
      </c>
      <c r="N186" s="156" t="s">
        <v>357</v>
      </c>
      <c r="O186" s="576" t="s">
        <v>1740</v>
      </c>
      <c r="P186" s="237" t="s">
        <v>310</v>
      </c>
      <c r="Q186" s="238" t="s">
        <v>357</v>
      </c>
      <c r="R186" s="238" t="s">
        <v>357</v>
      </c>
      <c r="S186" s="238" t="s">
        <v>357</v>
      </c>
      <c r="T186" s="238" t="s">
        <v>357</v>
      </c>
      <c r="U186" s="156" t="s">
        <v>310</v>
      </c>
      <c r="V186" s="157" t="s">
        <v>310</v>
      </c>
      <c r="W186" s="573" t="s">
        <v>1741</v>
      </c>
    </row>
    <row r="187" spans="1:23" s="37" customFormat="1" ht="50.5" hidden="1" thickBot="1" x14ac:dyDescent="0.3">
      <c r="A187" s="148" t="s">
        <v>306</v>
      </c>
      <c r="B187" s="34">
        <v>2020</v>
      </c>
      <c r="C187" s="35" t="s">
        <v>1120</v>
      </c>
      <c r="D187" s="36" t="s">
        <v>1124</v>
      </c>
      <c r="E187" s="147" t="s">
        <v>1743</v>
      </c>
      <c r="F187" s="149" t="s">
        <v>1126</v>
      </c>
      <c r="G187" s="149" t="s">
        <v>1169</v>
      </c>
      <c r="H187" s="149" t="s">
        <v>1766</v>
      </c>
      <c r="I187" s="149" t="s">
        <v>551</v>
      </c>
      <c r="J187" s="577" t="s">
        <v>1739</v>
      </c>
      <c r="K187" s="160">
        <v>175</v>
      </c>
      <c r="L187" s="156">
        <v>2</v>
      </c>
      <c r="M187" s="156">
        <v>2</v>
      </c>
      <c r="N187" s="156" t="s">
        <v>357</v>
      </c>
      <c r="O187" s="576" t="s">
        <v>1740</v>
      </c>
      <c r="P187" s="237" t="s">
        <v>310</v>
      </c>
      <c r="Q187" s="238" t="s">
        <v>357</v>
      </c>
      <c r="R187" s="238" t="s">
        <v>357</v>
      </c>
      <c r="S187" s="238" t="s">
        <v>357</v>
      </c>
      <c r="T187" s="238" t="s">
        <v>357</v>
      </c>
      <c r="U187" s="156" t="s">
        <v>310</v>
      </c>
      <c r="V187" s="157" t="s">
        <v>310</v>
      </c>
      <c r="W187" s="573" t="s">
        <v>1741</v>
      </c>
    </row>
    <row r="188" spans="1:23" s="37" customFormat="1" ht="38" hidden="1" thickBot="1" x14ac:dyDescent="0.3">
      <c r="A188" s="148" t="s">
        <v>306</v>
      </c>
      <c r="B188" s="34">
        <v>2020</v>
      </c>
      <c r="C188" s="35" t="s">
        <v>1102</v>
      </c>
      <c r="D188" s="36" t="s">
        <v>1124</v>
      </c>
      <c r="E188" s="147" t="s">
        <v>1135</v>
      </c>
      <c r="F188" s="149" t="s">
        <v>1126</v>
      </c>
      <c r="G188" s="149" t="s">
        <v>1171</v>
      </c>
      <c r="H188" s="149" t="s">
        <v>1737</v>
      </c>
      <c r="I188" s="149" t="s">
        <v>1738</v>
      </c>
      <c r="J188" s="577" t="s">
        <v>1739</v>
      </c>
      <c r="K188" s="160">
        <v>207</v>
      </c>
      <c r="L188" s="156">
        <v>2</v>
      </c>
      <c r="M188" s="156">
        <v>2</v>
      </c>
      <c r="N188" s="156" t="s">
        <v>357</v>
      </c>
      <c r="O188" s="576" t="s">
        <v>1740</v>
      </c>
      <c r="P188" s="237" t="s">
        <v>310</v>
      </c>
      <c r="Q188" s="238" t="s">
        <v>357</v>
      </c>
      <c r="R188" s="238" t="s">
        <v>357</v>
      </c>
      <c r="S188" s="238" t="s">
        <v>357</v>
      </c>
      <c r="T188" s="238" t="s">
        <v>357</v>
      </c>
      <c r="U188" s="156" t="s">
        <v>310</v>
      </c>
      <c r="V188" s="157" t="s">
        <v>310</v>
      </c>
      <c r="W188" s="573" t="s">
        <v>1741</v>
      </c>
    </row>
    <row r="189" spans="1:23" s="37" customFormat="1" ht="38" hidden="1" thickBot="1" x14ac:dyDescent="0.3">
      <c r="A189" s="148" t="s">
        <v>306</v>
      </c>
      <c r="B189" s="34">
        <v>2020</v>
      </c>
      <c r="C189" s="35" t="s">
        <v>1102</v>
      </c>
      <c r="D189" s="36" t="s">
        <v>1124</v>
      </c>
      <c r="E189" s="147" t="s">
        <v>1135</v>
      </c>
      <c r="F189" s="149" t="s">
        <v>1126</v>
      </c>
      <c r="G189" s="149" t="s">
        <v>1171</v>
      </c>
      <c r="H189" s="149" t="s">
        <v>1763</v>
      </c>
      <c r="I189" s="149" t="s">
        <v>1738</v>
      </c>
      <c r="J189" s="577" t="s">
        <v>1739</v>
      </c>
      <c r="K189" s="160">
        <v>207</v>
      </c>
      <c r="L189" s="156">
        <v>2</v>
      </c>
      <c r="M189" s="156">
        <v>2</v>
      </c>
      <c r="N189" s="156" t="s">
        <v>357</v>
      </c>
      <c r="O189" s="576" t="s">
        <v>1740</v>
      </c>
      <c r="P189" s="237" t="s">
        <v>310</v>
      </c>
      <c r="Q189" s="238" t="s">
        <v>357</v>
      </c>
      <c r="R189" s="238" t="s">
        <v>357</v>
      </c>
      <c r="S189" s="238" t="s">
        <v>357</v>
      </c>
      <c r="T189" s="238" t="s">
        <v>357</v>
      </c>
      <c r="U189" s="156" t="s">
        <v>310</v>
      </c>
      <c r="V189" s="157" t="s">
        <v>310</v>
      </c>
      <c r="W189" s="573" t="s">
        <v>1741</v>
      </c>
    </row>
    <row r="190" spans="1:23" s="37" customFormat="1" ht="38" hidden="1" thickBot="1" x14ac:dyDescent="0.3">
      <c r="A190" s="148" t="s">
        <v>306</v>
      </c>
      <c r="B190" s="34">
        <v>2020</v>
      </c>
      <c r="C190" s="35" t="s">
        <v>1102</v>
      </c>
      <c r="D190" s="36" t="s">
        <v>1124</v>
      </c>
      <c r="E190" s="147" t="s">
        <v>1135</v>
      </c>
      <c r="F190" s="149" t="s">
        <v>1126</v>
      </c>
      <c r="G190" s="149" t="s">
        <v>1171</v>
      </c>
      <c r="H190" s="149" t="s">
        <v>1765</v>
      </c>
      <c r="I190" s="149" t="s">
        <v>1738</v>
      </c>
      <c r="J190" s="577" t="s">
        <v>1739</v>
      </c>
      <c r="K190" s="160">
        <v>207</v>
      </c>
      <c r="L190" s="156">
        <v>2</v>
      </c>
      <c r="M190" s="156">
        <v>2</v>
      </c>
      <c r="N190" s="156" t="s">
        <v>357</v>
      </c>
      <c r="O190" s="576" t="s">
        <v>1740</v>
      </c>
      <c r="P190" s="237" t="s">
        <v>310</v>
      </c>
      <c r="Q190" s="238" t="s">
        <v>357</v>
      </c>
      <c r="R190" s="238" t="s">
        <v>357</v>
      </c>
      <c r="S190" s="238" t="s">
        <v>357</v>
      </c>
      <c r="T190" s="238" t="s">
        <v>357</v>
      </c>
      <c r="U190" s="156" t="s">
        <v>310</v>
      </c>
      <c r="V190" s="157" t="s">
        <v>310</v>
      </c>
      <c r="W190" s="573" t="s">
        <v>1741</v>
      </c>
    </row>
    <row r="191" spans="1:23" s="37" customFormat="1" ht="38" hidden="1" thickBot="1" x14ac:dyDescent="0.3">
      <c r="A191" s="148" t="s">
        <v>306</v>
      </c>
      <c r="B191" s="34">
        <v>2020</v>
      </c>
      <c r="C191" s="35" t="s">
        <v>1102</v>
      </c>
      <c r="D191" s="36" t="s">
        <v>1124</v>
      </c>
      <c r="E191" s="147" t="s">
        <v>1135</v>
      </c>
      <c r="F191" s="149" t="s">
        <v>1126</v>
      </c>
      <c r="G191" s="149" t="s">
        <v>1171</v>
      </c>
      <c r="H191" s="149" t="s">
        <v>1720</v>
      </c>
      <c r="I191" s="149" t="s">
        <v>1738</v>
      </c>
      <c r="J191" s="577" t="s">
        <v>1739</v>
      </c>
      <c r="K191" s="160">
        <v>207</v>
      </c>
      <c r="L191" s="156">
        <v>2</v>
      </c>
      <c r="M191" s="156">
        <v>2</v>
      </c>
      <c r="N191" s="156" t="s">
        <v>357</v>
      </c>
      <c r="O191" s="576" t="s">
        <v>1740</v>
      </c>
      <c r="P191" s="237" t="s">
        <v>310</v>
      </c>
      <c r="Q191" s="238" t="s">
        <v>357</v>
      </c>
      <c r="R191" s="238" t="s">
        <v>357</v>
      </c>
      <c r="S191" s="238" t="s">
        <v>357</v>
      </c>
      <c r="T191" s="238" t="s">
        <v>357</v>
      </c>
      <c r="U191" s="156" t="s">
        <v>310</v>
      </c>
      <c r="V191" s="157" t="s">
        <v>310</v>
      </c>
      <c r="W191" s="573" t="s">
        <v>1741</v>
      </c>
    </row>
    <row r="192" spans="1:23" s="37" customFormat="1" ht="38" hidden="1" thickBot="1" x14ac:dyDescent="0.3">
      <c r="A192" s="148" t="s">
        <v>306</v>
      </c>
      <c r="B192" s="34">
        <v>2020</v>
      </c>
      <c r="C192" s="35" t="s">
        <v>1102</v>
      </c>
      <c r="D192" s="36" t="s">
        <v>1124</v>
      </c>
      <c r="E192" s="147" t="s">
        <v>1135</v>
      </c>
      <c r="F192" s="149" t="s">
        <v>1126</v>
      </c>
      <c r="G192" s="149" t="s">
        <v>1171</v>
      </c>
      <c r="H192" s="149" t="s">
        <v>1766</v>
      </c>
      <c r="I192" s="149" t="s">
        <v>551</v>
      </c>
      <c r="J192" s="577" t="s">
        <v>1739</v>
      </c>
      <c r="K192" s="160">
        <v>207</v>
      </c>
      <c r="L192" s="156">
        <v>2</v>
      </c>
      <c r="M192" s="156">
        <v>2</v>
      </c>
      <c r="N192" s="156" t="s">
        <v>357</v>
      </c>
      <c r="O192" s="576" t="s">
        <v>1740</v>
      </c>
      <c r="P192" s="237" t="s">
        <v>310</v>
      </c>
      <c r="Q192" s="238" t="s">
        <v>357</v>
      </c>
      <c r="R192" s="238" t="s">
        <v>357</v>
      </c>
      <c r="S192" s="238" t="s">
        <v>357</v>
      </c>
      <c r="T192" s="238" t="s">
        <v>357</v>
      </c>
      <c r="U192" s="156" t="s">
        <v>310</v>
      </c>
      <c r="V192" s="157" t="s">
        <v>310</v>
      </c>
      <c r="W192" s="573" t="s">
        <v>1741</v>
      </c>
    </row>
    <row r="193" spans="1:23" s="37" customFormat="1" ht="75.5" hidden="1" thickBot="1" x14ac:dyDescent="0.3">
      <c r="A193" s="148" t="s">
        <v>306</v>
      </c>
      <c r="B193" s="34">
        <v>2020</v>
      </c>
      <c r="C193" s="35" t="s">
        <v>1747</v>
      </c>
      <c r="D193" s="36" t="s">
        <v>1124</v>
      </c>
      <c r="E193" s="147" t="s">
        <v>1748</v>
      </c>
      <c r="F193" s="149" t="s">
        <v>1126</v>
      </c>
      <c r="G193" s="149" t="s">
        <v>1749</v>
      </c>
      <c r="H193" s="149" t="s">
        <v>1737</v>
      </c>
      <c r="I193" s="149" t="s">
        <v>551</v>
      </c>
      <c r="J193" s="577" t="s">
        <v>1750</v>
      </c>
      <c r="K193" s="160" t="s">
        <v>359</v>
      </c>
      <c r="L193" s="156" t="s">
        <v>359</v>
      </c>
      <c r="M193" s="156" t="s">
        <v>359</v>
      </c>
      <c r="N193" s="156" t="s">
        <v>357</v>
      </c>
      <c r="O193" s="576" t="s">
        <v>1740</v>
      </c>
      <c r="P193" s="237" t="s">
        <v>310</v>
      </c>
      <c r="Q193" s="238" t="s">
        <v>357</v>
      </c>
      <c r="R193" s="238" t="s">
        <v>357</v>
      </c>
      <c r="S193" s="238" t="s">
        <v>357</v>
      </c>
      <c r="T193" s="238" t="s">
        <v>357</v>
      </c>
      <c r="U193" s="156" t="s">
        <v>310</v>
      </c>
      <c r="V193" s="157" t="s">
        <v>310</v>
      </c>
      <c r="W193" s="573" t="s">
        <v>1741</v>
      </c>
    </row>
    <row r="194" spans="1:23" s="37" customFormat="1" ht="75.5" hidden="1" thickBot="1" x14ac:dyDescent="0.3">
      <c r="A194" s="148" t="s">
        <v>306</v>
      </c>
      <c r="B194" s="34">
        <v>2020</v>
      </c>
      <c r="C194" s="35" t="s">
        <v>1747</v>
      </c>
      <c r="D194" s="36" t="s">
        <v>1124</v>
      </c>
      <c r="E194" s="147" t="s">
        <v>1748</v>
      </c>
      <c r="F194" s="149" t="s">
        <v>1126</v>
      </c>
      <c r="G194" s="149" t="s">
        <v>1749</v>
      </c>
      <c r="H194" s="149" t="s">
        <v>1763</v>
      </c>
      <c r="I194" s="149" t="s">
        <v>551</v>
      </c>
      <c r="J194" s="577" t="s">
        <v>1750</v>
      </c>
      <c r="K194" s="160" t="s">
        <v>359</v>
      </c>
      <c r="L194" s="156" t="s">
        <v>359</v>
      </c>
      <c r="M194" s="156" t="s">
        <v>359</v>
      </c>
      <c r="N194" s="156" t="s">
        <v>357</v>
      </c>
      <c r="O194" s="576" t="s">
        <v>1740</v>
      </c>
      <c r="P194" s="237" t="s">
        <v>310</v>
      </c>
      <c r="Q194" s="238" t="s">
        <v>357</v>
      </c>
      <c r="R194" s="238" t="s">
        <v>357</v>
      </c>
      <c r="S194" s="238" t="s">
        <v>357</v>
      </c>
      <c r="T194" s="238" t="s">
        <v>357</v>
      </c>
      <c r="U194" s="156" t="s">
        <v>310</v>
      </c>
      <c r="V194" s="157" t="s">
        <v>310</v>
      </c>
      <c r="W194" s="573" t="s">
        <v>1741</v>
      </c>
    </row>
    <row r="195" spans="1:23" s="37" customFormat="1" ht="75.5" hidden="1" thickBot="1" x14ac:dyDescent="0.3">
      <c r="A195" s="148" t="s">
        <v>306</v>
      </c>
      <c r="B195" s="34">
        <v>2020</v>
      </c>
      <c r="C195" s="35" t="s">
        <v>1747</v>
      </c>
      <c r="D195" s="36" t="s">
        <v>1124</v>
      </c>
      <c r="E195" s="147" t="s">
        <v>1748</v>
      </c>
      <c r="F195" s="149" t="s">
        <v>1126</v>
      </c>
      <c r="G195" s="149" t="s">
        <v>1749</v>
      </c>
      <c r="H195" s="149" t="s">
        <v>1765</v>
      </c>
      <c r="I195" s="149" t="s">
        <v>551</v>
      </c>
      <c r="J195" s="577" t="s">
        <v>1750</v>
      </c>
      <c r="K195" s="160" t="s">
        <v>359</v>
      </c>
      <c r="L195" s="156" t="s">
        <v>359</v>
      </c>
      <c r="M195" s="156" t="s">
        <v>359</v>
      </c>
      <c r="N195" s="156" t="s">
        <v>357</v>
      </c>
      <c r="O195" s="576" t="s">
        <v>1740</v>
      </c>
      <c r="P195" s="237" t="s">
        <v>310</v>
      </c>
      <c r="Q195" s="238" t="s">
        <v>357</v>
      </c>
      <c r="R195" s="238" t="s">
        <v>357</v>
      </c>
      <c r="S195" s="238" t="s">
        <v>357</v>
      </c>
      <c r="T195" s="238" t="s">
        <v>357</v>
      </c>
      <c r="U195" s="156" t="s">
        <v>310</v>
      </c>
      <c r="V195" s="157" t="s">
        <v>310</v>
      </c>
      <c r="W195" s="573" t="s">
        <v>1741</v>
      </c>
    </row>
    <row r="196" spans="1:23" s="37" customFormat="1" ht="75.5" hidden="1" thickBot="1" x14ac:dyDescent="0.3">
      <c r="A196" s="148" t="s">
        <v>306</v>
      </c>
      <c r="B196" s="34">
        <v>2020</v>
      </c>
      <c r="C196" s="35" t="s">
        <v>1747</v>
      </c>
      <c r="D196" s="36" t="s">
        <v>1124</v>
      </c>
      <c r="E196" s="147" t="s">
        <v>1748</v>
      </c>
      <c r="F196" s="149" t="s">
        <v>1126</v>
      </c>
      <c r="G196" s="149" t="s">
        <v>1749</v>
      </c>
      <c r="H196" s="149" t="s">
        <v>1720</v>
      </c>
      <c r="I196" s="149" t="s">
        <v>551</v>
      </c>
      <c r="J196" s="577" t="s">
        <v>1750</v>
      </c>
      <c r="K196" s="160" t="s">
        <v>359</v>
      </c>
      <c r="L196" s="156" t="s">
        <v>359</v>
      </c>
      <c r="M196" s="156" t="s">
        <v>359</v>
      </c>
      <c r="N196" s="156" t="s">
        <v>357</v>
      </c>
      <c r="O196" s="576" t="s">
        <v>1740</v>
      </c>
      <c r="P196" s="237" t="s">
        <v>310</v>
      </c>
      <c r="Q196" s="238" t="s">
        <v>357</v>
      </c>
      <c r="R196" s="238" t="s">
        <v>357</v>
      </c>
      <c r="S196" s="238" t="s">
        <v>357</v>
      </c>
      <c r="T196" s="238" t="s">
        <v>357</v>
      </c>
      <c r="U196" s="156" t="s">
        <v>310</v>
      </c>
      <c r="V196" s="157" t="s">
        <v>310</v>
      </c>
      <c r="W196" s="573" t="s">
        <v>1741</v>
      </c>
    </row>
    <row r="197" spans="1:23" s="37" customFormat="1" ht="75.5" hidden="1" thickBot="1" x14ac:dyDescent="0.3">
      <c r="A197" s="148" t="s">
        <v>306</v>
      </c>
      <c r="B197" s="34">
        <v>2020</v>
      </c>
      <c r="C197" s="35" t="s">
        <v>1747</v>
      </c>
      <c r="D197" s="36" t="s">
        <v>1124</v>
      </c>
      <c r="E197" s="147" t="s">
        <v>1748</v>
      </c>
      <c r="F197" s="149" t="s">
        <v>1126</v>
      </c>
      <c r="G197" s="149" t="s">
        <v>1749</v>
      </c>
      <c r="H197" s="149" t="s">
        <v>1766</v>
      </c>
      <c r="I197" s="149" t="s">
        <v>551</v>
      </c>
      <c r="J197" s="577" t="s">
        <v>1750</v>
      </c>
      <c r="K197" s="160" t="s">
        <v>359</v>
      </c>
      <c r="L197" s="156" t="s">
        <v>359</v>
      </c>
      <c r="M197" s="156" t="s">
        <v>359</v>
      </c>
      <c r="N197" s="156" t="s">
        <v>357</v>
      </c>
      <c r="O197" s="576" t="s">
        <v>1740</v>
      </c>
      <c r="P197" s="237" t="s">
        <v>310</v>
      </c>
      <c r="Q197" s="238" t="s">
        <v>357</v>
      </c>
      <c r="R197" s="238" t="s">
        <v>357</v>
      </c>
      <c r="S197" s="238" t="s">
        <v>357</v>
      </c>
      <c r="T197" s="238" t="s">
        <v>357</v>
      </c>
      <c r="U197" s="156" t="s">
        <v>310</v>
      </c>
      <c r="V197" s="157" t="s">
        <v>310</v>
      </c>
      <c r="W197" s="573" t="s">
        <v>1741</v>
      </c>
    </row>
    <row r="198" spans="1:23" s="37" customFormat="1" ht="63" hidden="1" thickBot="1" x14ac:dyDescent="0.4">
      <c r="A198" s="148" t="s">
        <v>306</v>
      </c>
      <c r="B198" s="34">
        <v>2020</v>
      </c>
      <c r="C198" s="35" t="s">
        <v>1620</v>
      </c>
      <c r="D198" s="36" t="s">
        <v>1124</v>
      </c>
      <c r="E198" s="147" t="s">
        <v>1748</v>
      </c>
      <c r="F198" s="614" t="s">
        <v>1621</v>
      </c>
      <c r="G198" s="149" t="s">
        <v>761</v>
      </c>
      <c r="H198" s="149" t="s">
        <v>1737</v>
      </c>
      <c r="I198" s="149" t="s">
        <v>1738</v>
      </c>
      <c r="J198" s="577" t="s">
        <v>1759</v>
      </c>
      <c r="K198" s="326">
        <v>17</v>
      </c>
      <c r="L198" s="326">
        <v>5</v>
      </c>
      <c r="M198" s="156">
        <v>5</v>
      </c>
      <c r="N198" s="156" t="s">
        <v>357</v>
      </c>
      <c r="O198" s="576" t="s">
        <v>1740</v>
      </c>
      <c r="P198" s="237" t="s">
        <v>310</v>
      </c>
      <c r="Q198" s="238" t="s">
        <v>357</v>
      </c>
      <c r="R198" s="238" t="s">
        <v>357</v>
      </c>
      <c r="S198" s="238" t="s">
        <v>357</v>
      </c>
      <c r="T198" s="238" t="s">
        <v>357</v>
      </c>
      <c r="U198" s="156" t="s">
        <v>310</v>
      </c>
      <c r="V198" s="157" t="s">
        <v>310</v>
      </c>
      <c r="W198" s="573" t="s">
        <v>1760</v>
      </c>
    </row>
    <row r="199" spans="1:23" s="37" customFormat="1" ht="63" hidden="1" thickBot="1" x14ac:dyDescent="0.4">
      <c r="A199" s="148" t="s">
        <v>306</v>
      </c>
      <c r="B199" s="34">
        <v>2020</v>
      </c>
      <c r="C199" s="35" t="s">
        <v>1620</v>
      </c>
      <c r="D199" s="36" t="s">
        <v>1124</v>
      </c>
      <c r="E199" s="147" t="s">
        <v>1748</v>
      </c>
      <c r="F199" s="614" t="s">
        <v>1621</v>
      </c>
      <c r="G199" s="149" t="s">
        <v>761</v>
      </c>
      <c r="H199" s="149" t="s">
        <v>1763</v>
      </c>
      <c r="I199" s="149" t="s">
        <v>1755</v>
      </c>
      <c r="J199" s="577" t="s">
        <v>1759</v>
      </c>
      <c r="K199" s="326">
        <v>17</v>
      </c>
      <c r="L199" s="326">
        <v>5</v>
      </c>
      <c r="M199" s="156">
        <v>5</v>
      </c>
      <c r="N199" s="156" t="s">
        <v>357</v>
      </c>
      <c r="O199" s="576" t="s">
        <v>1740</v>
      </c>
      <c r="P199" s="237" t="s">
        <v>310</v>
      </c>
      <c r="Q199" s="238" t="s">
        <v>357</v>
      </c>
      <c r="R199" s="238" t="s">
        <v>357</v>
      </c>
      <c r="S199" s="238" t="s">
        <v>357</v>
      </c>
      <c r="T199" s="238" t="s">
        <v>357</v>
      </c>
      <c r="U199" s="156" t="s">
        <v>310</v>
      </c>
      <c r="V199" s="157" t="s">
        <v>310</v>
      </c>
      <c r="W199" s="573" t="s">
        <v>1760</v>
      </c>
    </row>
    <row r="200" spans="1:23" s="37" customFormat="1" ht="63" hidden="1" thickBot="1" x14ac:dyDescent="0.4">
      <c r="A200" s="148" t="s">
        <v>306</v>
      </c>
      <c r="B200" s="34">
        <v>2020</v>
      </c>
      <c r="C200" s="35" t="s">
        <v>1620</v>
      </c>
      <c r="D200" s="36" t="s">
        <v>1124</v>
      </c>
      <c r="E200" s="147" t="s">
        <v>1748</v>
      </c>
      <c r="F200" s="614" t="s">
        <v>1621</v>
      </c>
      <c r="G200" s="149" t="s">
        <v>761</v>
      </c>
      <c r="H200" s="149" t="s">
        <v>1765</v>
      </c>
      <c r="I200" s="149" t="s">
        <v>551</v>
      </c>
      <c r="J200" s="577" t="s">
        <v>1759</v>
      </c>
      <c r="K200" s="326">
        <v>17</v>
      </c>
      <c r="L200" s="326">
        <v>5</v>
      </c>
      <c r="M200" s="156">
        <v>5</v>
      </c>
      <c r="N200" s="156" t="s">
        <v>357</v>
      </c>
      <c r="O200" s="576" t="s">
        <v>1740</v>
      </c>
      <c r="P200" s="237" t="s">
        <v>310</v>
      </c>
      <c r="Q200" s="238" t="s">
        <v>357</v>
      </c>
      <c r="R200" s="238" t="s">
        <v>357</v>
      </c>
      <c r="S200" s="238" t="s">
        <v>357</v>
      </c>
      <c r="T200" s="238" t="s">
        <v>357</v>
      </c>
      <c r="U200" s="156" t="s">
        <v>310</v>
      </c>
      <c r="V200" s="157" t="s">
        <v>310</v>
      </c>
      <c r="W200" s="573" t="s">
        <v>1760</v>
      </c>
    </row>
    <row r="201" spans="1:23" s="37" customFormat="1" ht="63" hidden="1" thickBot="1" x14ac:dyDescent="0.4">
      <c r="A201" s="148" t="s">
        <v>306</v>
      </c>
      <c r="B201" s="34">
        <v>2020</v>
      </c>
      <c r="C201" s="35" t="s">
        <v>1620</v>
      </c>
      <c r="D201" s="36" t="s">
        <v>1124</v>
      </c>
      <c r="E201" s="147" t="s">
        <v>1748</v>
      </c>
      <c r="F201" s="614" t="s">
        <v>1621</v>
      </c>
      <c r="G201" s="149" t="s">
        <v>761</v>
      </c>
      <c r="H201" s="149" t="s">
        <v>1720</v>
      </c>
      <c r="I201" s="149" t="s">
        <v>1738</v>
      </c>
      <c r="J201" s="577" t="s">
        <v>1759</v>
      </c>
      <c r="K201" s="326">
        <v>17</v>
      </c>
      <c r="L201" s="326">
        <v>5</v>
      </c>
      <c r="M201" s="156">
        <v>5</v>
      </c>
      <c r="N201" s="156" t="s">
        <v>357</v>
      </c>
      <c r="O201" s="576" t="s">
        <v>1740</v>
      </c>
      <c r="P201" s="237" t="s">
        <v>310</v>
      </c>
      <c r="Q201" s="238" t="s">
        <v>357</v>
      </c>
      <c r="R201" s="238" t="s">
        <v>357</v>
      </c>
      <c r="S201" s="238" t="s">
        <v>357</v>
      </c>
      <c r="T201" s="238" t="s">
        <v>357</v>
      </c>
      <c r="U201" s="156" t="s">
        <v>310</v>
      </c>
      <c r="V201" s="157" t="s">
        <v>310</v>
      </c>
      <c r="W201" s="573" t="s">
        <v>1760</v>
      </c>
    </row>
    <row r="202" spans="1:23" s="37" customFormat="1" ht="63" hidden="1" thickBot="1" x14ac:dyDescent="0.4">
      <c r="A202" s="148" t="s">
        <v>306</v>
      </c>
      <c r="B202" s="34">
        <v>2020</v>
      </c>
      <c r="C202" s="35" t="s">
        <v>1620</v>
      </c>
      <c r="D202" s="36" t="s">
        <v>1124</v>
      </c>
      <c r="E202" s="147" t="s">
        <v>1748</v>
      </c>
      <c r="F202" s="614" t="s">
        <v>1621</v>
      </c>
      <c r="G202" s="149" t="s">
        <v>761</v>
      </c>
      <c r="H202" s="149" t="s">
        <v>1766</v>
      </c>
      <c r="I202" s="149" t="s">
        <v>551</v>
      </c>
      <c r="J202" s="577" t="s">
        <v>1759</v>
      </c>
      <c r="K202" s="326">
        <v>17</v>
      </c>
      <c r="L202" s="326">
        <v>5</v>
      </c>
      <c r="M202" s="156">
        <v>5</v>
      </c>
      <c r="N202" s="156" t="s">
        <v>357</v>
      </c>
      <c r="O202" s="576" t="s">
        <v>1740</v>
      </c>
      <c r="P202" s="237" t="s">
        <v>310</v>
      </c>
      <c r="Q202" s="238" t="s">
        <v>357</v>
      </c>
      <c r="R202" s="238" t="s">
        <v>357</v>
      </c>
      <c r="S202" s="238" t="s">
        <v>357</v>
      </c>
      <c r="T202" s="238" t="s">
        <v>357</v>
      </c>
      <c r="U202" s="156" t="s">
        <v>310</v>
      </c>
      <c r="V202" s="157" t="s">
        <v>310</v>
      </c>
      <c r="W202" s="573" t="s">
        <v>1760</v>
      </c>
    </row>
    <row r="203" spans="1:23" s="37" customFormat="1" ht="75.5" hidden="1" thickBot="1" x14ac:dyDescent="0.3">
      <c r="A203" s="148" t="s">
        <v>306</v>
      </c>
      <c r="B203" s="34" t="s">
        <v>359</v>
      </c>
      <c r="C203" s="35" t="s">
        <v>1386</v>
      </c>
      <c r="D203" s="36" t="s">
        <v>1124</v>
      </c>
      <c r="E203" s="147" t="s">
        <v>466</v>
      </c>
      <c r="F203" s="614" t="s">
        <v>1631</v>
      </c>
      <c r="G203" s="149" t="s">
        <v>761</v>
      </c>
      <c r="H203" s="149" t="s">
        <v>1737</v>
      </c>
      <c r="I203" s="149" t="s">
        <v>1738</v>
      </c>
      <c r="J203" s="577" t="s">
        <v>1761</v>
      </c>
      <c r="K203" s="160">
        <v>42</v>
      </c>
      <c r="L203" s="156">
        <v>8</v>
      </c>
      <c r="M203" s="156">
        <v>8</v>
      </c>
      <c r="N203" s="156" t="s">
        <v>357</v>
      </c>
      <c r="O203" s="576" t="s">
        <v>1740</v>
      </c>
      <c r="P203" s="237" t="s">
        <v>310</v>
      </c>
      <c r="Q203" s="238" t="s">
        <v>357</v>
      </c>
      <c r="R203" s="238" t="s">
        <v>357</v>
      </c>
      <c r="S203" s="238" t="s">
        <v>357</v>
      </c>
      <c r="T203" s="238" t="s">
        <v>357</v>
      </c>
      <c r="U203" s="156" t="s">
        <v>310</v>
      </c>
      <c r="V203" s="157" t="s">
        <v>310</v>
      </c>
      <c r="W203" s="380" t="s">
        <v>2034</v>
      </c>
    </row>
    <row r="204" spans="1:23" s="37" customFormat="1" ht="75.5" hidden="1" thickBot="1" x14ac:dyDescent="0.3">
      <c r="A204" s="148" t="s">
        <v>306</v>
      </c>
      <c r="B204" s="34" t="s">
        <v>359</v>
      </c>
      <c r="C204" s="35" t="s">
        <v>1386</v>
      </c>
      <c r="D204" s="36" t="s">
        <v>1124</v>
      </c>
      <c r="E204" s="147" t="s">
        <v>466</v>
      </c>
      <c r="F204" s="614" t="s">
        <v>1631</v>
      </c>
      <c r="G204" s="149" t="s">
        <v>761</v>
      </c>
      <c r="H204" s="149" t="s">
        <v>1763</v>
      </c>
      <c r="I204" s="149" t="s">
        <v>1755</v>
      </c>
      <c r="J204" s="577" t="s">
        <v>1761</v>
      </c>
      <c r="K204" s="160">
        <v>42</v>
      </c>
      <c r="L204" s="156">
        <v>8</v>
      </c>
      <c r="M204" s="156">
        <v>8</v>
      </c>
      <c r="N204" s="156" t="s">
        <v>357</v>
      </c>
      <c r="O204" s="576" t="s">
        <v>1740</v>
      </c>
      <c r="P204" s="237" t="s">
        <v>310</v>
      </c>
      <c r="Q204" s="238" t="s">
        <v>357</v>
      </c>
      <c r="R204" s="238" t="s">
        <v>357</v>
      </c>
      <c r="S204" s="238" t="s">
        <v>357</v>
      </c>
      <c r="T204" s="238" t="s">
        <v>357</v>
      </c>
      <c r="U204" s="156" t="s">
        <v>310</v>
      </c>
      <c r="V204" s="157" t="s">
        <v>310</v>
      </c>
      <c r="W204" s="380" t="s">
        <v>2034</v>
      </c>
    </row>
    <row r="205" spans="1:23" s="37" customFormat="1" ht="75.5" hidden="1" thickBot="1" x14ac:dyDescent="0.3">
      <c r="A205" s="148" t="s">
        <v>306</v>
      </c>
      <c r="B205" s="34" t="s">
        <v>359</v>
      </c>
      <c r="C205" s="35" t="s">
        <v>1386</v>
      </c>
      <c r="D205" s="36" t="s">
        <v>1124</v>
      </c>
      <c r="E205" s="147" t="s">
        <v>466</v>
      </c>
      <c r="F205" s="614" t="s">
        <v>1631</v>
      </c>
      <c r="G205" s="149" t="s">
        <v>761</v>
      </c>
      <c r="H205" s="149" t="s">
        <v>1765</v>
      </c>
      <c r="I205" s="149" t="s">
        <v>551</v>
      </c>
      <c r="J205" s="577" t="s">
        <v>1761</v>
      </c>
      <c r="K205" s="160">
        <v>42</v>
      </c>
      <c r="L205" s="156">
        <v>8</v>
      </c>
      <c r="M205" s="156">
        <v>8</v>
      </c>
      <c r="N205" s="156" t="s">
        <v>357</v>
      </c>
      <c r="O205" s="576" t="s">
        <v>1740</v>
      </c>
      <c r="P205" s="237" t="s">
        <v>310</v>
      </c>
      <c r="Q205" s="238" t="s">
        <v>357</v>
      </c>
      <c r="R205" s="238" t="s">
        <v>357</v>
      </c>
      <c r="S205" s="238" t="s">
        <v>357</v>
      </c>
      <c r="T205" s="238" t="s">
        <v>357</v>
      </c>
      <c r="U205" s="156" t="s">
        <v>310</v>
      </c>
      <c r="V205" s="157" t="s">
        <v>310</v>
      </c>
      <c r="W205" s="380" t="s">
        <v>2034</v>
      </c>
    </row>
    <row r="206" spans="1:23" s="37" customFormat="1" ht="75.5" hidden="1" thickBot="1" x14ac:dyDescent="0.3">
      <c r="A206" s="148" t="s">
        <v>306</v>
      </c>
      <c r="B206" s="34" t="s">
        <v>359</v>
      </c>
      <c r="C206" s="35" t="s">
        <v>1386</v>
      </c>
      <c r="D206" s="36" t="s">
        <v>1124</v>
      </c>
      <c r="E206" s="147" t="s">
        <v>466</v>
      </c>
      <c r="F206" s="614" t="s">
        <v>1631</v>
      </c>
      <c r="G206" s="149" t="s">
        <v>761</v>
      </c>
      <c r="H206" s="149" t="s">
        <v>1720</v>
      </c>
      <c r="I206" s="149" t="s">
        <v>1738</v>
      </c>
      <c r="J206" s="577" t="s">
        <v>1761</v>
      </c>
      <c r="K206" s="160">
        <v>42</v>
      </c>
      <c r="L206" s="156">
        <v>8</v>
      </c>
      <c r="M206" s="156">
        <v>8</v>
      </c>
      <c r="N206" s="156" t="s">
        <v>357</v>
      </c>
      <c r="O206" s="576" t="s">
        <v>1740</v>
      </c>
      <c r="P206" s="237" t="s">
        <v>310</v>
      </c>
      <c r="Q206" s="238" t="s">
        <v>357</v>
      </c>
      <c r="R206" s="238" t="s">
        <v>357</v>
      </c>
      <c r="S206" s="238" t="s">
        <v>357</v>
      </c>
      <c r="T206" s="238" t="s">
        <v>357</v>
      </c>
      <c r="U206" s="156" t="s">
        <v>310</v>
      </c>
      <c r="V206" s="157" t="s">
        <v>310</v>
      </c>
      <c r="W206" s="380" t="s">
        <v>2034</v>
      </c>
    </row>
    <row r="207" spans="1:23" s="37" customFormat="1" ht="75.5" hidden="1" thickBot="1" x14ac:dyDescent="0.3">
      <c r="A207" s="148" t="s">
        <v>306</v>
      </c>
      <c r="B207" s="34" t="s">
        <v>359</v>
      </c>
      <c r="C207" s="35" t="s">
        <v>1386</v>
      </c>
      <c r="D207" s="36" t="s">
        <v>1124</v>
      </c>
      <c r="E207" s="147" t="s">
        <v>466</v>
      </c>
      <c r="F207" s="614" t="s">
        <v>1631</v>
      </c>
      <c r="G207" s="149" t="s">
        <v>761</v>
      </c>
      <c r="H207" s="149" t="s">
        <v>1766</v>
      </c>
      <c r="I207" s="149" t="s">
        <v>1738</v>
      </c>
      <c r="J207" s="577" t="s">
        <v>1761</v>
      </c>
      <c r="K207" s="160">
        <v>42</v>
      </c>
      <c r="L207" s="156">
        <v>8</v>
      </c>
      <c r="M207" s="156">
        <v>8</v>
      </c>
      <c r="N207" s="156" t="s">
        <v>357</v>
      </c>
      <c r="O207" s="576" t="s">
        <v>1740</v>
      </c>
      <c r="P207" s="237" t="s">
        <v>310</v>
      </c>
      <c r="Q207" s="238" t="s">
        <v>357</v>
      </c>
      <c r="R207" s="238" t="s">
        <v>357</v>
      </c>
      <c r="S207" s="238" t="s">
        <v>357</v>
      </c>
      <c r="T207" s="238" t="s">
        <v>357</v>
      </c>
      <c r="U207" s="156" t="s">
        <v>310</v>
      </c>
      <c r="V207" s="157" t="s">
        <v>310</v>
      </c>
      <c r="W207" s="380" t="s">
        <v>2034</v>
      </c>
    </row>
    <row r="208" spans="1:23" s="37" customFormat="1" ht="100.5" hidden="1" thickBot="1" x14ac:dyDescent="0.3">
      <c r="A208" s="148" t="s">
        <v>306</v>
      </c>
      <c r="B208" s="34">
        <v>2020</v>
      </c>
      <c r="C208" s="35" t="s">
        <v>1607</v>
      </c>
      <c r="D208" s="36" t="s">
        <v>1124</v>
      </c>
      <c r="E208" s="147" t="s">
        <v>1704</v>
      </c>
      <c r="F208" s="149" t="s">
        <v>1705</v>
      </c>
      <c r="G208" s="149" t="s">
        <v>1751</v>
      </c>
      <c r="H208" s="149" t="s">
        <v>1737</v>
      </c>
      <c r="I208" s="149" t="s">
        <v>551</v>
      </c>
      <c r="J208" s="577" t="s">
        <v>1752</v>
      </c>
      <c r="K208" s="160">
        <v>23842</v>
      </c>
      <c r="L208" s="156" t="s">
        <v>359</v>
      </c>
      <c r="M208" s="156" t="s">
        <v>359</v>
      </c>
      <c r="N208" s="156" t="s">
        <v>1753</v>
      </c>
      <c r="O208" s="576" t="s">
        <v>1754</v>
      </c>
      <c r="P208" s="237" t="s">
        <v>310</v>
      </c>
      <c r="Q208" s="238" t="s">
        <v>310</v>
      </c>
      <c r="R208" s="238" t="s">
        <v>310</v>
      </c>
      <c r="S208" s="238" t="s">
        <v>310</v>
      </c>
      <c r="T208" s="238" t="s">
        <v>310</v>
      </c>
      <c r="U208" s="156" t="s">
        <v>310</v>
      </c>
      <c r="V208" s="157" t="s">
        <v>310</v>
      </c>
      <c r="W208" s="573"/>
    </row>
    <row r="209" spans="1:23" s="37" customFormat="1" ht="100.5" hidden="1" thickBot="1" x14ac:dyDescent="0.3">
      <c r="A209" s="148" t="s">
        <v>306</v>
      </c>
      <c r="B209" s="34">
        <v>2020</v>
      </c>
      <c r="C209" s="35" t="s">
        <v>1607</v>
      </c>
      <c r="D209" s="36" t="s">
        <v>1124</v>
      </c>
      <c r="E209" s="147" t="s">
        <v>1704</v>
      </c>
      <c r="F209" s="149" t="s">
        <v>1705</v>
      </c>
      <c r="G209" s="149" t="s">
        <v>1751</v>
      </c>
      <c r="H209" s="149" t="s">
        <v>1763</v>
      </c>
      <c r="I209" s="149" t="s">
        <v>551</v>
      </c>
      <c r="J209" s="577" t="s">
        <v>1752</v>
      </c>
      <c r="K209" s="160">
        <v>23842</v>
      </c>
      <c r="L209" s="156" t="s">
        <v>359</v>
      </c>
      <c r="M209" s="156" t="s">
        <v>359</v>
      </c>
      <c r="N209" s="156" t="s">
        <v>1753</v>
      </c>
      <c r="O209" s="576" t="s">
        <v>1754</v>
      </c>
      <c r="P209" s="237" t="s">
        <v>310</v>
      </c>
      <c r="Q209" s="238" t="s">
        <v>310</v>
      </c>
      <c r="R209" s="238" t="s">
        <v>310</v>
      </c>
      <c r="S209" s="238" t="s">
        <v>310</v>
      </c>
      <c r="T209" s="238" t="s">
        <v>310</v>
      </c>
      <c r="U209" s="156" t="s">
        <v>310</v>
      </c>
      <c r="V209" s="157" t="s">
        <v>310</v>
      </c>
      <c r="W209" s="573"/>
    </row>
    <row r="210" spans="1:23" s="37" customFormat="1" ht="100.5" hidden="1" thickBot="1" x14ac:dyDescent="0.3">
      <c r="A210" s="148" t="s">
        <v>306</v>
      </c>
      <c r="B210" s="34">
        <v>2020</v>
      </c>
      <c r="C210" s="35" t="s">
        <v>1607</v>
      </c>
      <c r="D210" s="36" t="s">
        <v>1124</v>
      </c>
      <c r="E210" s="147" t="s">
        <v>1704</v>
      </c>
      <c r="F210" s="149" t="s">
        <v>1705</v>
      </c>
      <c r="G210" s="149" t="s">
        <v>1751</v>
      </c>
      <c r="H210" s="149" t="s">
        <v>1765</v>
      </c>
      <c r="I210" s="149" t="s">
        <v>551</v>
      </c>
      <c r="J210" s="577" t="s">
        <v>1752</v>
      </c>
      <c r="K210" s="160">
        <v>23842</v>
      </c>
      <c r="L210" s="156" t="s">
        <v>359</v>
      </c>
      <c r="M210" s="156" t="s">
        <v>359</v>
      </c>
      <c r="N210" s="156" t="s">
        <v>1753</v>
      </c>
      <c r="O210" s="576" t="s">
        <v>1754</v>
      </c>
      <c r="P210" s="237" t="s">
        <v>310</v>
      </c>
      <c r="Q210" s="238" t="s">
        <v>310</v>
      </c>
      <c r="R210" s="238" t="s">
        <v>310</v>
      </c>
      <c r="S210" s="238" t="s">
        <v>310</v>
      </c>
      <c r="T210" s="238" t="s">
        <v>310</v>
      </c>
      <c r="U210" s="156" t="s">
        <v>310</v>
      </c>
      <c r="V210" s="157" t="s">
        <v>310</v>
      </c>
      <c r="W210" s="573"/>
    </row>
    <row r="211" spans="1:23" s="37" customFormat="1" ht="100.5" hidden="1" thickBot="1" x14ac:dyDescent="0.3">
      <c r="A211" s="148" t="s">
        <v>306</v>
      </c>
      <c r="B211" s="34">
        <v>2020</v>
      </c>
      <c r="C211" s="35" t="s">
        <v>1607</v>
      </c>
      <c r="D211" s="36" t="s">
        <v>1124</v>
      </c>
      <c r="E211" s="147" t="s">
        <v>1704</v>
      </c>
      <c r="F211" s="149" t="s">
        <v>1705</v>
      </c>
      <c r="G211" s="149" t="s">
        <v>1751</v>
      </c>
      <c r="H211" s="149" t="s">
        <v>1720</v>
      </c>
      <c r="I211" s="149" t="s">
        <v>551</v>
      </c>
      <c r="J211" s="577" t="s">
        <v>1752</v>
      </c>
      <c r="K211" s="160">
        <v>23842</v>
      </c>
      <c r="L211" s="156" t="s">
        <v>359</v>
      </c>
      <c r="M211" s="156" t="s">
        <v>359</v>
      </c>
      <c r="N211" s="156" t="s">
        <v>1753</v>
      </c>
      <c r="O211" s="576" t="s">
        <v>1754</v>
      </c>
      <c r="P211" s="237" t="s">
        <v>310</v>
      </c>
      <c r="Q211" s="238" t="s">
        <v>310</v>
      </c>
      <c r="R211" s="238" t="s">
        <v>310</v>
      </c>
      <c r="S211" s="238" t="s">
        <v>310</v>
      </c>
      <c r="T211" s="238" t="s">
        <v>310</v>
      </c>
      <c r="U211" s="157" t="s">
        <v>310</v>
      </c>
      <c r="V211" s="157" t="s">
        <v>310</v>
      </c>
      <c r="W211" s="573"/>
    </row>
    <row r="212" spans="1:23" s="37" customFormat="1" ht="100.5" hidden="1" thickBot="1" x14ac:dyDescent="0.3">
      <c r="A212" s="148" t="s">
        <v>306</v>
      </c>
      <c r="B212" s="34">
        <v>2020</v>
      </c>
      <c r="C212" s="35" t="s">
        <v>1607</v>
      </c>
      <c r="D212" s="36" t="s">
        <v>1124</v>
      </c>
      <c r="E212" s="147" t="s">
        <v>1704</v>
      </c>
      <c r="F212" s="149" t="s">
        <v>1705</v>
      </c>
      <c r="G212" s="149" t="s">
        <v>1751</v>
      </c>
      <c r="H212" s="149" t="s">
        <v>1766</v>
      </c>
      <c r="I212" s="149" t="s">
        <v>551</v>
      </c>
      <c r="J212" s="577" t="s">
        <v>1752</v>
      </c>
      <c r="K212" s="160">
        <v>23842</v>
      </c>
      <c r="L212" s="156" t="s">
        <v>359</v>
      </c>
      <c r="M212" s="156" t="s">
        <v>359</v>
      </c>
      <c r="N212" s="156" t="s">
        <v>1753</v>
      </c>
      <c r="O212" s="576" t="s">
        <v>1754</v>
      </c>
      <c r="P212" s="237" t="s">
        <v>310</v>
      </c>
      <c r="Q212" s="238" t="s">
        <v>310</v>
      </c>
      <c r="R212" s="238" t="s">
        <v>310</v>
      </c>
      <c r="S212" s="238" t="s">
        <v>310</v>
      </c>
      <c r="T212" s="238" t="s">
        <v>310</v>
      </c>
      <c r="U212" s="157" t="s">
        <v>310</v>
      </c>
      <c r="V212" s="157" t="s">
        <v>310</v>
      </c>
      <c r="W212" s="573"/>
    </row>
    <row r="213" spans="1:23" s="37" customFormat="1" ht="63" hidden="1" thickBot="1" x14ac:dyDescent="0.3">
      <c r="A213" s="148" t="s">
        <v>306</v>
      </c>
      <c r="B213" s="34">
        <v>2020</v>
      </c>
      <c r="C213" s="35" t="s">
        <v>1620</v>
      </c>
      <c r="D213" s="36" t="s">
        <v>1124</v>
      </c>
      <c r="E213" s="147" t="s">
        <v>1748</v>
      </c>
      <c r="F213" s="614" t="s">
        <v>1621</v>
      </c>
      <c r="G213" s="149" t="s">
        <v>959</v>
      </c>
      <c r="H213" s="149" t="s">
        <v>1737</v>
      </c>
      <c r="I213" s="149" t="s">
        <v>1738</v>
      </c>
      <c r="J213" s="577" t="s">
        <v>1759</v>
      </c>
      <c r="K213" s="160">
        <v>125</v>
      </c>
      <c r="L213" s="156">
        <v>8</v>
      </c>
      <c r="M213" s="156">
        <v>8</v>
      </c>
      <c r="N213" s="156" t="s">
        <v>357</v>
      </c>
      <c r="O213" s="576" t="s">
        <v>1740</v>
      </c>
      <c r="P213" s="237" t="s">
        <v>310</v>
      </c>
      <c r="Q213" s="238" t="s">
        <v>357</v>
      </c>
      <c r="R213" s="238" t="s">
        <v>357</v>
      </c>
      <c r="S213" s="238" t="s">
        <v>357</v>
      </c>
      <c r="T213" s="238" t="s">
        <v>357</v>
      </c>
      <c r="U213" s="156" t="s">
        <v>310</v>
      </c>
      <c r="V213" s="157" t="s">
        <v>310</v>
      </c>
      <c r="W213" s="573" t="s">
        <v>1760</v>
      </c>
    </row>
    <row r="214" spans="1:23" s="37" customFormat="1" ht="63" hidden="1" thickBot="1" x14ac:dyDescent="0.3">
      <c r="A214" s="148" t="s">
        <v>306</v>
      </c>
      <c r="B214" s="34">
        <v>2020</v>
      </c>
      <c r="C214" s="35" t="s">
        <v>1620</v>
      </c>
      <c r="D214" s="36" t="s">
        <v>1124</v>
      </c>
      <c r="E214" s="147" t="s">
        <v>1748</v>
      </c>
      <c r="F214" s="614" t="s">
        <v>1621</v>
      </c>
      <c r="G214" s="149" t="s">
        <v>959</v>
      </c>
      <c r="H214" s="149" t="s">
        <v>1763</v>
      </c>
      <c r="I214" s="149" t="s">
        <v>1755</v>
      </c>
      <c r="J214" s="577" t="s">
        <v>1759</v>
      </c>
      <c r="K214" s="160">
        <v>125</v>
      </c>
      <c r="L214" s="156">
        <v>8</v>
      </c>
      <c r="M214" s="156">
        <v>8</v>
      </c>
      <c r="N214" s="156" t="s">
        <v>357</v>
      </c>
      <c r="O214" s="576" t="s">
        <v>1740</v>
      </c>
      <c r="P214" s="237" t="s">
        <v>310</v>
      </c>
      <c r="Q214" s="238" t="s">
        <v>357</v>
      </c>
      <c r="R214" s="238" t="s">
        <v>357</v>
      </c>
      <c r="S214" s="238" t="s">
        <v>357</v>
      </c>
      <c r="T214" s="238" t="s">
        <v>357</v>
      </c>
      <c r="U214" s="156" t="s">
        <v>310</v>
      </c>
      <c r="V214" s="157" t="s">
        <v>310</v>
      </c>
      <c r="W214" s="573" t="s">
        <v>1760</v>
      </c>
    </row>
    <row r="215" spans="1:23" s="37" customFormat="1" ht="63" hidden="1" thickBot="1" x14ac:dyDescent="0.3">
      <c r="A215" s="148" t="s">
        <v>306</v>
      </c>
      <c r="B215" s="34">
        <v>2020</v>
      </c>
      <c r="C215" s="35" t="s">
        <v>1620</v>
      </c>
      <c r="D215" s="36" t="s">
        <v>1124</v>
      </c>
      <c r="E215" s="147" t="s">
        <v>1748</v>
      </c>
      <c r="F215" s="614" t="s">
        <v>1621</v>
      </c>
      <c r="G215" s="149" t="s">
        <v>959</v>
      </c>
      <c r="H215" s="149" t="s">
        <v>1765</v>
      </c>
      <c r="I215" s="149" t="s">
        <v>551</v>
      </c>
      <c r="J215" s="577" t="s">
        <v>1759</v>
      </c>
      <c r="K215" s="160">
        <v>125</v>
      </c>
      <c r="L215" s="156">
        <v>8</v>
      </c>
      <c r="M215" s="156">
        <v>8</v>
      </c>
      <c r="N215" s="156" t="s">
        <v>357</v>
      </c>
      <c r="O215" s="576" t="s">
        <v>1740</v>
      </c>
      <c r="P215" s="237" t="s">
        <v>310</v>
      </c>
      <c r="Q215" s="238" t="s">
        <v>357</v>
      </c>
      <c r="R215" s="238" t="s">
        <v>357</v>
      </c>
      <c r="S215" s="238" t="s">
        <v>357</v>
      </c>
      <c r="T215" s="238" t="s">
        <v>357</v>
      </c>
      <c r="U215" s="156" t="s">
        <v>310</v>
      </c>
      <c r="V215" s="157" t="s">
        <v>310</v>
      </c>
      <c r="W215" s="573" t="s">
        <v>1760</v>
      </c>
    </row>
    <row r="216" spans="1:23" s="37" customFormat="1" ht="63" hidden="1" thickBot="1" x14ac:dyDescent="0.3">
      <c r="A216" s="148" t="s">
        <v>306</v>
      </c>
      <c r="B216" s="34">
        <v>2020</v>
      </c>
      <c r="C216" s="35" t="s">
        <v>1620</v>
      </c>
      <c r="D216" s="36" t="s">
        <v>1124</v>
      </c>
      <c r="E216" s="147" t="s">
        <v>1748</v>
      </c>
      <c r="F216" s="614" t="s">
        <v>1621</v>
      </c>
      <c r="G216" s="149" t="s">
        <v>959</v>
      </c>
      <c r="H216" s="149" t="s">
        <v>1720</v>
      </c>
      <c r="I216" s="149" t="s">
        <v>1738</v>
      </c>
      <c r="J216" s="577" t="s">
        <v>1759</v>
      </c>
      <c r="K216" s="160">
        <v>125</v>
      </c>
      <c r="L216" s="156">
        <v>8</v>
      </c>
      <c r="M216" s="156">
        <v>8</v>
      </c>
      <c r="N216" s="156" t="s">
        <v>357</v>
      </c>
      <c r="O216" s="576" t="s">
        <v>1740</v>
      </c>
      <c r="P216" s="237" t="s">
        <v>310</v>
      </c>
      <c r="Q216" s="238" t="s">
        <v>357</v>
      </c>
      <c r="R216" s="238" t="s">
        <v>357</v>
      </c>
      <c r="S216" s="238" t="s">
        <v>357</v>
      </c>
      <c r="T216" s="238" t="s">
        <v>357</v>
      </c>
      <c r="U216" s="156" t="s">
        <v>310</v>
      </c>
      <c r="V216" s="157" t="s">
        <v>310</v>
      </c>
      <c r="W216" s="573" t="s">
        <v>1760</v>
      </c>
    </row>
    <row r="217" spans="1:23" s="37" customFormat="1" ht="63" hidden="1" thickBot="1" x14ac:dyDescent="0.3">
      <c r="A217" s="148" t="s">
        <v>306</v>
      </c>
      <c r="B217" s="34">
        <v>2020</v>
      </c>
      <c r="C217" s="35" t="s">
        <v>1620</v>
      </c>
      <c r="D217" s="36" t="s">
        <v>1124</v>
      </c>
      <c r="E217" s="147" t="s">
        <v>1748</v>
      </c>
      <c r="F217" s="614" t="s">
        <v>1621</v>
      </c>
      <c r="G217" s="149" t="s">
        <v>959</v>
      </c>
      <c r="H217" s="149" t="s">
        <v>1766</v>
      </c>
      <c r="I217" s="149" t="s">
        <v>551</v>
      </c>
      <c r="J217" s="577" t="s">
        <v>1759</v>
      </c>
      <c r="K217" s="160">
        <v>125</v>
      </c>
      <c r="L217" s="156">
        <v>8</v>
      </c>
      <c r="M217" s="156">
        <v>8</v>
      </c>
      <c r="N217" s="156" t="s">
        <v>357</v>
      </c>
      <c r="O217" s="576" t="s">
        <v>1740</v>
      </c>
      <c r="P217" s="237" t="s">
        <v>310</v>
      </c>
      <c r="Q217" s="238" t="s">
        <v>357</v>
      </c>
      <c r="R217" s="238" t="s">
        <v>357</v>
      </c>
      <c r="S217" s="238" t="s">
        <v>357</v>
      </c>
      <c r="T217" s="238" t="s">
        <v>357</v>
      </c>
      <c r="U217" s="156" t="s">
        <v>310</v>
      </c>
      <c r="V217" s="157" t="s">
        <v>310</v>
      </c>
      <c r="W217" s="573" t="s">
        <v>1760</v>
      </c>
    </row>
    <row r="218" spans="1:23" s="37" customFormat="1" ht="75.5" hidden="1" thickBot="1" x14ac:dyDescent="0.3">
      <c r="A218" s="148" t="s">
        <v>306</v>
      </c>
      <c r="B218" s="34" t="s">
        <v>359</v>
      </c>
      <c r="C218" s="35" t="s">
        <v>1386</v>
      </c>
      <c r="D218" s="36" t="s">
        <v>1124</v>
      </c>
      <c r="E218" s="147" t="s">
        <v>466</v>
      </c>
      <c r="F218" s="614" t="s">
        <v>1631</v>
      </c>
      <c r="G218" s="149" t="s">
        <v>959</v>
      </c>
      <c r="H218" s="149" t="s">
        <v>1737</v>
      </c>
      <c r="I218" s="149" t="s">
        <v>1738</v>
      </c>
      <c r="J218" s="577" t="s">
        <v>1761</v>
      </c>
      <c r="K218" s="160">
        <v>165</v>
      </c>
      <c r="L218" s="156">
        <v>5</v>
      </c>
      <c r="M218" s="156">
        <v>5</v>
      </c>
      <c r="N218" s="156" t="s">
        <v>357</v>
      </c>
      <c r="O218" s="576" t="s">
        <v>1740</v>
      </c>
      <c r="P218" s="237" t="s">
        <v>310</v>
      </c>
      <c r="Q218" s="238" t="s">
        <v>357</v>
      </c>
      <c r="R218" s="238" t="s">
        <v>357</v>
      </c>
      <c r="S218" s="238" t="s">
        <v>357</v>
      </c>
      <c r="T218" s="238" t="s">
        <v>357</v>
      </c>
      <c r="U218" s="156" t="s">
        <v>310</v>
      </c>
      <c r="V218" s="157" t="s">
        <v>310</v>
      </c>
      <c r="W218" s="380" t="s">
        <v>2034</v>
      </c>
    </row>
    <row r="219" spans="1:23" s="37" customFormat="1" ht="75.5" hidden="1" thickBot="1" x14ac:dyDescent="0.3">
      <c r="A219" s="148" t="s">
        <v>306</v>
      </c>
      <c r="B219" s="34" t="s">
        <v>359</v>
      </c>
      <c r="C219" s="35" t="s">
        <v>1386</v>
      </c>
      <c r="D219" s="36" t="s">
        <v>1124</v>
      </c>
      <c r="E219" s="147" t="s">
        <v>466</v>
      </c>
      <c r="F219" s="614" t="s">
        <v>1631</v>
      </c>
      <c r="G219" s="149" t="s">
        <v>959</v>
      </c>
      <c r="H219" s="149" t="s">
        <v>1763</v>
      </c>
      <c r="I219" s="149" t="s">
        <v>1755</v>
      </c>
      <c r="J219" s="577" t="s">
        <v>1761</v>
      </c>
      <c r="K219" s="160">
        <v>165</v>
      </c>
      <c r="L219" s="156">
        <v>5</v>
      </c>
      <c r="M219" s="156">
        <v>5</v>
      </c>
      <c r="N219" s="156" t="s">
        <v>357</v>
      </c>
      <c r="O219" s="576" t="s">
        <v>1740</v>
      </c>
      <c r="P219" s="237" t="s">
        <v>310</v>
      </c>
      <c r="Q219" s="238" t="s">
        <v>357</v>
      </c>
      <c r="R219" s="238" t="s">
        <v>357</v>
      </c>
      <c r="S219" s="238" t="s">
        <v>357</v>
      </c>
      <c r="T219" s="238" t="s">
        <v>357</v>
      </c>
      <c r="U219" s="156" t="s">
        <v>310</v>
      </c>
      <c r="V219" s="157" t="s">
        <v>310</v>
      </c>
      <c r="W219" s="380" t="s">
        <v>2034</v>
      </c>
    </row>
    <row r="220" spans="1:23" s="37" customFormat="1" ht="75.5" hidden="1" thickBot="1" x14ac:dyDescent="0.3">
      <c r="A220" s="148" t="s">
        <v>306</v>
      </c>
      <c r="B220" s="34" t="s">
        <v>359</v>
      </c>
      <c r="C220" s="35" t="s">
        <v>1386</v>
      </c>
      <c r="D220" s="36" t="s">
        <v>1124</v>
      </c>
      <c r="E220" s="147" t="s">
        <v>466</v>
      </c>
      <c r="F220" s="614" t="s">
        <v>1631</v>
      </c>
      <c r="G220" s="149" t="s">
        <v>959</v>
      </c>
      <c r="H220" s="149" t="s">
        <v>1765</v>
      </c>
      <c r="I220" s="149" t="s">
        <v>551</v>
      </c>
      <c r="J220" s="577" t="s">
        <v>1761</v>
      </c>
      <c r="K220" s="160">
        <v>165</v>
      </c>
      <c r="L220" s="156">
        <v>5</v>
      </c>
      <c r="M220" s="156">
        <v>5</v>
      </c>
      <c r="N220" s="156" t="s">
        <v>357</v>
      </c>
      <c r="O220" s="576" t="s">
        <v>1740</v>
      </c>
      <c r="P220" s="237" t="s">
        <v>310</v>
      </c>
      <c r="Q220" s="238" t="s">
        <v>357</v>
      </c>
      <c r="R220" s="238" t="s">
        <v>357</v>
      </c>
      <c r="S220" s="238" t="s">
        <v>357</v>
      </c>
      <c r="T220" s="238" t="s">
        <v>357</v>
      </c>
      <c r="U220" s="156" t="s">
        <v>310</v>
      </c>
      <c r="V220" s="157" t="s">
        <v>310</v>
      </c>
      <c r="W220" s="380" t="s">
        <v>2034</v>
      </c>
    </row>
    <row r="221" spans="1:23" s="37" customFormat="1" ht="75.5" hidden="1" thickBot="1" x14ac:dyDescent="0.3">
      <c r="A221" s="148" t="s">
        <v>306</v>
      </c>
      <c r="B221" s="34" t="s">
        <v>359</v>
      </c>
      <c r="C221" s="35" t="s">
        <v>1386</v>
      </c>
      <c r="D221" s="36" t="s">
        <v>1124</v>
      </c>
      <c r="E221" s="147" t="s">
        <v>466</v>
      </c>
      <c r="F221" s="614" t="s">
        <v>1631</v>
      </c>
      <c r="G221" s="149" t="s">
        <v>959</v>
      </c>
      <c r="H221" s="149" t="s">
        <v>1720</v>
      </c>
      <c r="I221" s="149" t="s">
        <v>1738</v>
      </c>
      <c r="J221" s="577" t="s">
        <v>1761</v>
      </c>
      <c r="K221" s="160">
        <v>165</v>
      </c>
      <c r="L221" s="156">
        <v>5</v>
      </c>
      <c r="M221" s="156">
        <v>5</v>
      </c>
      <c r="N221" s="156" t="s">
        <v>357</v>
      </c>
      <c r="O221" s="576" t="s">
        <v>1740</v>
      </c>
      <c r="P221" s="237" t="s">
        <v>310</v>
      </c>
      <c r="Q221" s="238" t="s">
        <v>357</v>
      </c>
      <c r="R221" s="238" t="s">
        <v>357</v>
      </c>
      <c r="S221" s="238" t="s">
        <v>357</v>
      </c>
      <c r="T221" s="238" t="s">
        <v>357</v>
      </c>
      <c r="U221" s="156" t="s">
        <v>310</v>
      </c>
      <c r="V221" s="157" t="s">
        <v>310</v>
      </c>
      <c r="W221" s="380" t="s">
        <v>2034</v>
      </c>
    </row>
    <row r="222" spans="1:23" s="37" customFormat="1" ht="75.5" hidden="1" thickBot="1" x14ac:dyDescent="0.3">
      <c r="A222" s="148" t="s">
        <v>306</v>
      </c>
      <c r="B222" s="34" t="s">
        <v>359</v>
      </c>
      <c r="C222" s="35" t="s">
        <v>1386</v>
      </c>
      <c r="D222" s="36" t="s">
        <v>1124</v>
      </c>
      <c r="E222" s="147" t="s">
        <v>466</v>
      </c>
      <c r="F222" s="614" t="s">
        <v>1631</v>
      </c>
      <c r="G222" s="149" t="s">
        <v>959</v>
      </c>
      <c r="H222" s="149" t="s">
        <v>1766</v>
      </c>
      <c r="I222" s="149" t="s">
        <v>1738</v>
      </c>
      <c r="J222" s="577" t="s">
        <v>1761</v>
      </c>
      <c r="K222" s="160">
        <v>165</v>
      </c>
      <c r="L222" s="156">
        <v>5</v>
      </c>
      <c r="M222" s="156">
        <v>5</v>
      </c>
      <c r="N222" s="156" t="s">
        <v>357</v>
      </c>
      <c r="O222" s="576" t="s">
        <v>1740</v>
      </c>
      <c r="P222" s="237" t="s">
        <v>310</v>
      </c>
      <c r="Q222" s="238" t="s">
        <v>357</v>
      </c>
      <c r="R222" s="238" t="s">
        <v>357</v>
      </c>
      <c r="S222" s="238" t="s">
        <v>357</v>
      </c>
      <c r="T222" s="238" t="s">
        <v>357</v>
      </c>
      <c r="U222" s="156" t="s">
        <v>310</v>
      </c>
      <c r="V222" s="157" t="s">
        <v>310</v>
      </c>
      <c r="W222" s="380" t="s">
        <v>2034</v>
      </c>
    </row>
    <row r="223" spans="1:23" s="37" customFormat="1" ht="63" hidden="1" thickBot="1" x14ac:dyDescent="0.3">
      <c r="A223" s="148" t="s">
        <v>306</v>
      </c>
      <c r="B223" s="34">
        <v>2020</v>
      </c>
      <c r="C223" s="35" t="s">
        <v>1607</v>
      </c>
      <c r="D223" s="36" t="s">
        <v>1124</v>
      </c>
      <c r="E223" s="147" t="s">
        <v>1704</v>
      </c>
      <c r="F223" s="614" t="s">
        <v>1621</v>
      </c>
      <c r="G223" s="149" t="s">
        <v>1013</v>
      </c>
      <c r="H223" s="149" t="s">
        <v>1737</v>
      </c>
      <c r="I223" s="149" t="s">
        <v>1738</v>
      </c>
      <c r="J223" s="577" t="s">
        <v>1759</v>
      </c>
      <c r="K223" s="160">
        <v>721</v>
      </c>
      <c r="L223" s="156">
        <v>29</v>
      </c>
      <c r="M223" s="156">
        <v>29</v>
      </c>
      <c r="N223" s="156" t="s">
        <v>357</v>
      </c>
      <c r="O223" s="576" t="s">
        <v>1740</v>
      </c>
      <c r="P223" s="237" t="s">
        <v>310</v>
      </c>
      <c r="Q223" s="238" t="s">
        <v>357</v>
      </c>
      <c r="R223" s="238" t="s">
        <v>357</v>
      </c>
      <c r="S223" s="238" t="s">
        <v>357</v>
      </c>
      <c r="T223" s="238" t="s">
        <v>357</v>
      </c>
      <c r="U223" s="157" t="s">
        <v>310</v>
      </c>
      <c r="V223" s="157" t="s">
        <v>310</v>
      </c>
      <c r="W223" s="573" t="s">
        <v>1760</v>
      </c>
    </row>
    <row r="224" spans="1:23" s="37" customFormat="1" ht="63" hidden="1" thickBot="1" x14ac:dyDescent="0.3">
      <c r="A224" s="148" t="s">
        <v>306</v>
      </c>
      <c r="B224" s="34">
        <v>2020</v>
      </c>
      <c r="C224" s="35" t="s">
        <v>1607</v>
      </c>
      <c r="D224" s="36" t="s">
        <v>1124</v>
      </c>
      <c r="E224" s="147" t="s">
        <v>1704</v>
      </c>
      <c r="F224" s="614" t="s">
        <v>1621</v>
      </c>
      <c r="G224" s="149" t="s">
        <v>1013</v>
      </c>
      <c r="H224" s="149" t="s">
        <v>1763</v>
      </c>
      <c r="I224" s="149" t="s">
        <v>1755</v>
      </c>
      <c r="J224" s="577" t="s">
        <v>1759</v>
      </c>
      <c r="K224" s="160">
        <v>721</v>
      </c>
      <c r="L224" s="156">
        <v>29</v>
      </c>
      <c r="M224" s="156">
        <v>29</v>
      </c>
      <c r="N224" s="156" t="s">
        <v>357</v>
      </c>
      <c r="O224" s="576" t="s">
        <v>1740</v>
      </c>
      <c r="P224" s="237" t="s">
        <v>310</v>
      </c>
      <c r="Q224" s="238" t="s">
        <v>357</v>
      </c>
      <c r="R224" s="238" t="s">
        <v>357</v>
      </c>
      <c r="S224" s="238" t="s">
        <v>357</v>
      </c>
      <c r="T224" s="238" t="s">
        <v>357</v>
      </c>
      <c r="U224" s="157" t="s">
        <v>310</v>
      </c>
      <c r="V224" s="157" t="s">
        <v>310</v>
      </c>
      <c r="W224" s="573" t="s">
        <v>1760</v>
      </c>
    </row>
    <row r="225" spans="1:23" s="37" customFormat="1" ht="63" hidden="1" thickBot="1" x14ac:dyDescent="0.3">
      <c r="A225" s="148" t="s">
        <v>306</v>
      </c>
      <c r="B225" s="34">
        <v>2020</v>
      </c>
      <c r="C225" s="35" t="s">
        <v>1607</v>
      </c>
      <c r="D225" s="36" t="s">
        <v>1124</v>
      </c>
      <c r="E225" s="147" t="s">
        <v>1704</v>
      </c>
      <c r="F225" s="614" t="s">
        <v>1621</v>
      </c>
      <c r="G225" s="149" t="s">
        <v>1013</v>
      </c>
      <c r="H225" s="149" t="s">
        <v>1765</v>
      </c>
      <c r="I225" s="149" t="s">
        <v>551</v>
      </c>
      <c r="J225" s="577" t="s">
        <v>1759</v>
      </c>
      <c r="K225" s="160">
        <v>721</v>
      </c>
      <c r="L225" s="156">
        <v>29</v>
      </c>
      <c r="M225" s="156">
        <v>29</v>
      </c>
      <c r="N225" s="156" t="s">
        <v>357</v>
      </c>
      <c r="O225" s="576" t="s">
        <v>1740</v>
      </c>
      <c r="P225" s="237" t="s">
        <v>310</v>
      </c>
      <c r="Q225" s="238" t="s">
        <v>357</v>
      </c>
      <c r="R225" s="238" t="s">
        <v>357</v>
      </c>
      <c r="S225" s="238" t="s">
        <v>357</v>
      </c>
      <c r="T225" s="238" t="s">
        <v>357</v>
      </c>
      <c r="U225" s="156" t="s">
        <v>310</v>
      </c>
      <c r="V225" s="157" t="s">
        <v>310</v>
      </c>
      <c r="W225" s="573" t="s">
        <v>1760</v>
      </c>
    </row>
    <row r="226" spans="1:23" s="37" customFormat="1" ht="63" hidden="1" thickBot="1" x14ac:dyDescent="0.3">
      <c r="A226" s="148" t="s">
        <v>306</v>
      </c>
      <c r="B226" s="34">
        <v>2020</v>
      </c>
      <c r="C226" s="35" t="s">
        <v>1607</v>
      </c>
      <c r="D226" s="36" t="s">
        <v>1124</v>
      </c>
      <c r="E226" s="147" t="s">
        <v>1704</v>
      </c>
      <c r="F226" s="614" t="s">
        <v>1621</v>
      </c>
      <c r="G226" s="149" t="s">
        <v>1013</v>
      </c>
      <c r="H226" s="149" t="s">
        <v>1720</v>
      </c>
      <c r="I226" s="149" t="s">
        <v>1738</v>
      </c>
      <c r="J226" s="577" t="s">
        <v>1759</v>
      </c>
      <c r="K226" s="160">
        <v>721</v>
      </c>
      <c r="L226" s="156">
        <v>29</v>
      </c>
      <c r="M226" s="156">
        <v>29</v>
      </c>
      <c r="N226" s="156" t="s">
        <v>357</v>
      </c>
      <c r="O226" s="576" t="s">
        <v>1740</v>
      </c>
      <c r="P226" s="237" t="s">
        <v>310</v>
      </c>
      <c r="Q226" s="238" t="s">
        <v>357</v>
      </c>
      <c r="R226" s="238" t="s">
        <v>357</v>
      </c>
      <c r="S226" s="238" t="s">
        <v>357</v>
      </c>
      <c r="T226" s="238" t="s">
        <v>357</v>
      </c>
      <c r="U226" s="156" t="s">
        <v>310</v>
      </c>
      <c r="V226" s="157" t="s">
        <v>310</v>
      </c>
      <c r="W226" s="573" t="s">
        <v>1760</v>
      </c>
    </row>
    <row r="227" spans="1:23" s="37" customFormat="1" ht="63" hidden="1" thickBot="1" x14ac:dyDescent="0.3">
      <c r="A227" s="148" t="s">
        <v>306</v>
      </c>
      <c r="B227" s="34">
        <v>2020</v>
      </c>
      <c r="C227" s="35" t="s">
        <v>1607</v>
      </c>
      <c r="D227" s="36" t="s">
        <v>1124</v>
      </c>
      <c r="E227" s="147" t="s">
        <v>1704</v>
      </c>
      <c r="F227" s="614" t="s">
        <v>1621</v>
      </c>
      <c r="G227" s="149" t="s">
        <v>1013</v>
      </c>
      <c r="H227" s="149" t="s">
        <v>1766</v>
      </c>
      <c r="I227" s="149" t="s">
        <v>551</v>
      </c>
      <c r="J227" s="577" t="s">
        <v>1759</v>
      </c>
      <c r="K227" s="160">
        <v>721</v>
      </c>
      <c r="L227" s="156">
        <v>29</v>
      </c>
      <c r="M227" s="156">
        <v>29</v>
      </c>
      <c r="N227" s="156" t="s">
        <v>357</v>
      </c>
      <c r="O227" s="576" t="s">
        <v>1740</v>
      </c>
      <c r="P227" s="237" t="s">
        <v>310</v>
      </c>
      <c r="Q227" s="238" t="s">
        <v>357</v>
      </c>
      <c r="R227" s="238" t="s">
        <v>357</v>
      </c>
      <c r="S227" s="238" t="s">
        <v>357</v>
      </c>
      <c r="T227" s="238" t="s">
        <v>357</v>
      </c>
      <c r="U227" s="156" t="s">
        <v>310</v>
      </c>
      <c r="V227" s="157" t="s">
        <v>310</v>
      </c>
      <c r="W227" s="573" t="s">
        <v>1760</v>
      </c>
    </row>
    <row r="228" spans="1:23" s="37" customFormat="1" ht="75.5" hidden="1" thickBot="1" x14ac:dyDescent="0.3">
      <c r="A228" s="148" t="s">
        <v>306</v>
      </c>
      <c r="B228" s="34">
        <v>2020</v>
      </c>
      <c r="C228" s="35" t="s">
        <v>1607</v>
      </c>
      <c r="D228" s="36" t="s">
        <v>1124</v>
      </c>
      <c r="E228" s="147" t="s">
        <v>1704</v>
      </c>
      <c r="F228" s="614" t="s">
        <v>1631</v>
      </c>
      <c r="G228" s="149" t="s">
        <v>1013</v>
      </c>
      <c r="H228" s="149" t="s">
        <v>1737</v>
      </c>
      <c r="I228" s="149" t="s">
        <v>1738</v>
      </c>
      <c r="J228" s="577" t="s">
        <v>1761</v>
      </c>
      <c r="K228" s="160">
        <v>890</v>
      </c>
      <c r="L228" s="156">
        <v>30</v>
      </c>
      <c r="M228" s="156">
        <v>30</v>
      </c>
      <c r="N228" s="156" t="s">
        <v>357</v>
      </c>
      <c r="O228" s="576" t="s">
        <v>1740</v>
      </c>
      <c r="P228" s="237" t="s">
        <v>310</v>
      </c>
      <c r="Q228" s="238" t="s">
        <v>357</v>
      </c>
      <c r="R228" s="238" t="s">
        <v>357</v>
      </c>
      <c r="S228" s="238" t="s">
        <v>357</v>
      </c>
      <c r="T228" s="238" t="s">
        <v>357</v>
      </c>
      <c r="U228" s="156" t="s">
        <v>310</v>
      </c>
      <c r="V228" s="157" t="s">
        <v>310</v>
      </c>
      <c r="W228" s="573" t="s">
        <v>1762</v>
      </c>
    </row>
    <row r="229" spans="1:23" s="37" customFormat="1" ht="75.5" hidden="1" thickBot="1" x14ac:dyDescent="0.3">
      <c r="A229" s="148" t="s">
        <v>306</v>
      </c>
      <c r="B229" s="34">
        <v>2020</v>
      </c>
      <c r="C229" s="35" t="s">
        <v>1607</v>
      </c>
      <c r="D229" s="36" t="s">
        <v>1124</v>
      </c>
      <c r="E229" s="147" t="s">
        <v>1704</v>
      </c>
      <c r="F229" s="614" t="s">
        <v>1631</v>
      </c>
      <c r="G229" s="149" t="s">
        <v>1013</v>
      </c>
      <c r="H229" s="149" t="s">
        <v>1763</v>
      </c>
      <c r="I229" s="149" t="s">
        <v>1755</v>
      </c>
      <c r="J229" s="577" t="s">
        <v>1761</v>
      </c>
      <c r="K229" s="160">
        <v>890</v>
      </c>
      <c r="L229" s="156">
        <v>30</v>
      </c>
      <c r="M229" s="156">
        <v>30</v>
      </c>
      <c r="N229" s="156" t="s">
        <v>357</v>
      </c>
      <c r="O229" s="576" t="s">
        <v>1740</v>
      </c>
      <c r="P229" s="237" t="s">
        <v>310</v>
      </c>
      <c r="Q229" s="238" t="s">
        <v>357</v>
      </c>
      <c r="R229" s="238" t="s">
        <v>357</v>
      </c>
      <c r="S229" s="238" t="s">
        <v>357</v>
      </c>
      <c r="T229" s="238" t="s">
        <v>357</v>
      </c>
      <c r="U229" s="156" t="s">
        <v>310</v>
      </c>
      <c r="V229" s="157" t="s">
        <v>310</v>
      </c>
      <c r="W229" s="573" t="s">
        <v>1762</v>
      </c>
    </row>
    <row r="230" spans="1:23" s="37" customFormat="1" ht="75.5" hidden="1" thickBot="1" x14ac:dyDescent="0.3">
      <c r="A230" s="148" t="s">
        <v>306</v>
      </c>
      <c r="B230" s="34">
        <v>2020</v>
      </c>
      <c r="C230" s="35" t="s">
        <v>1607</v>
      </c>
      <c r="D230" s="36" t="s">
        <v>1124</v>
      </c>
      <c r="E230" s="147" t="s">
        <v>1704</v>
      </c>
      <c r="F230" s="614" t="s">
        <v>1631</v>
      </c>
      <c r="G230" s="149" t="s">
        <v>1013</v>
      </c>
      <c r="H230" s="149" t="s">
        <v>1765</v>
      </c>
      <c r="I230" s="149" t="s">
        <v>551</v>
      </c>
      <c r="J230" s="577" t="s">
        <v>1761</v>
      </c>
      <c r="K230" s="160">
        <v>890</v>
      </c>
      <c r="L230" s="156">
        <v>30</v>
      </c>
      <c r="M230" s="156">
        <v>30</v>
      </c>
      <c r="N230" s="156" t="s">
        <v>357</v>
      </c>
      <c r="O230" s="576" t="s">
        <v>1740</v>
      </c>
      <c r="P230" s="237" t="s">
        <v>310</v>
      </c>
      <c r="Q230" s="238" t="s">
        <v>357</v>
      </c>
      <c r="R230" s="238" t="s">
        <v>357</v>
      </c>
      <c r="S230" s="238" t="s">
        <v>357</v>
      </c>
      <c r="T230" s="238" t="s">
        <v>357</v>
      </c>
      <c r="U230" s="156" t="s">
        <v>310</v>
      </c>
      <c r="V230" s="157" t="s">
        <v>310</v>
      </c>
      <c r="W230" s="573" t="s">
        <v>1762</v>
      </c>
    </row>
    <row r="231" spans="1:23" s="37" customFormat="1" ht="75.5" hidden="1" thickBot="1" x14ac:dyDescent="0.3">
      <c r="A231" s="148" t="s">
        <v>306</v>
      </c>
      <c r="B231" s="34">
        <v>2020</v>
      </c>
      <c r="C231" s="35" t="s">
        <v>1607</v>
      </c>
      <c r="D231" s="36" t="s">
        <v>1124</v>
      </c>
      <c r="E231" s="147" t="s">
        <v>1704</v>
      </c>
      <c r="F231" s="614" t="s">
        <v>1631</v>
      </c>
      <c r="G231" s="149" t="s">
        <v>1013</v>
      </c>
      <c r="H231" s="149" t="s">
        <v>1720</v>
      </c>
      <c r="I231" s="149" t="s">
        <v>1738</v>
      </c>
      <c r="J231" s="577" t="s">
        <v>1761</v>
      </c>
      <c r="K231" s="160">
        <v>890</v>
      </c>
      <c r="L231" s="156">
        <v>30</v>
      </c>
      <c r="M231" s="156">
        <v>30</v>
      </c>
      <c r="N231" s="156" t="s">
        <v>357</v>
      </c>
      <c r="O231" s="576" t="s">
        <v>1740</v>
      </c>
      <c r="P231" s="237" t="s">
        <v>310</v>
      </c>
      <c r="Q231" s="238" t="s">
        <v>357</v>
      </c>
      <c r="R231" s="238" t="s">
        <v>357</v>
      </c>
      <c r="S231" s="238" t="s">
        <v>357</v>
      </c>
      <c r="T231" s="238" t="s">
        <v>357</v>
      </c>
      <c r="U231" s="156" t="s">
        <v>310</v>
      </c>
      <c r="V231" s="157" t="s">
        <v>310</v>
      </c>
      <c r="W231" s="573" t="s">
        <v>1762</v>
      </c>
    </row>
    <row r="232" spans="1:23" s="37" customFormat="1" ht="75.5" hidden="1" thickBot="1" x14ac:dyDescent="0.3">
      <c r="A232" s="148" t="s">
        <v>306</v>
      </c>
      <c r="B232" s="34">
        <v>2020</v>
      </c>
      <c r="C232" s="35" t="s">
        <v>1607</v>
      </c>
      <c r="D232" s="36" t="s">
        <v>1124</v>
      </c>
      <c r="E232" s="147" t="s">
        <v>1704</v>
      </c>
      <c r="F232" s="614" t="s">
        <v>1631</v>
      </c>
      <c r="G232" s="149" t="s">
        <v>1013</v>
      </c>
      <c r="H232" s="149" t="s">
        <v>1766</v>
      </c>
      <c r="I232" s="149" t="s">
        <v>1738</v>
      </c>
      <c r="J232" s="577" t="s">
        <v>1761</v>
      </c>
      <c r="K232" s="160">
        <v>890</v>
      </c>
      <c r="L232" s="156">
        <v>30</v>
      </c>
      <c r="M232" s="156">
        <v>30</v>
      </c>
      <c r="N232" s="156" t="s">
        <v>357</v>
      </c>
      <c r="O232" s="576" t="s">
        <v>1740</v>
      </c>
      <c r="P232" s="237" t="s">
        <v>310</v>
      </c>
      <c r="Q232" s="238" t="s">
        <v>357</v>
      </c>
      <c r="R232" s="238" t="s">
        <v>357</v>
      </c>
      <c r="S232" s="238" t="s">
        <v>357</v>
      </c>
      <c r="T232" s="238" t="s">
        <v>357</v>
      </c>
      <c r="U232" s="156" t="s">
        <v>310</v>
      </c>
      <c r="V232" s="157" t="s">
        <v>310</v>
      </c>
      <c r="W232" s="573" t="s">
        <v>1762</v>
      </c>
    </row>
    <row r="233" spans="1:23" s="37" customFormat="1" ht="63" hidden="1" thickBot="1" x14ac:dyDescent="0.3">
      <c r="A233" s="148" t="s">
        <v>306</v>
      </c>
      <c r="B233" s="34">
        <v>2020</v>
      </c>
      <c r="C233" s="35" t="s">
        <v>1620</v>
      </c>
      <c r="D233" s="36" t="s">
        <v>1124</v>
      </c>
      <c r="E233" s="147" t="s">
        <v>1748</v>
      </c>
      <c r="F233" s="614" t="s">
        <v>1621</v>
      </c>
      <c r="G233" s="149" t="s">
        <v>1042</v>
      </c>
      <c r="H233" s="149" t="s">
        <v>1737</v>
      </c>
      <c r="I233" s="149" t="s">
        <v>1738</v>
      </c>
      <c r="J233" s="577" t="s">
        <v>1759</v>
      </c>
      <c r="K233" s="160">
        <v>0</v>
      </c>
      <c r="L233" s="156">
        <v>0</v>
      </c>
      <c r="M233" s="156">
        <v>0</v>
      </c>
      <c r="N233" s="156" t="s">
        <v>357</v>
      </c>
      <c r="O233" s="576" t="s">
        <v>1740</v>
      </c>
      <c r="P233" s="237" t="s">
        <v>310</v>
      </c>
      <c r="Q233" s="238" t="s">
        <v>357</v>
      </c>
      <c r="R233" s="238" t="s">
        <v>357</v>
      </c>
      <c r="S233" s="238" t="s">
        <v>357</v>
      </c>
      <c r="T233" s="238" t="s">
        <v>357</v>
      </c>
      <c r="U233" s="156" t="s">
        <v>310</v>
      </c>
      <c r="V233" s="157" t="s">
        <v>310</v>
      </c>
      <c r="W233" s="573" t="s">
        <v>1760</v>
      </c>
    </row>
    <row r="234" spans="1:23" s="37" customFormat="1" ht="63" hidden="1" thickBot="1" x14ac:dyDescent="0.3">
      <c r="A234" s="148" t="s">
        <v>306</v>
      </c>
      <c r="B234" s="34">
        <v>2020</v>
      </c>
      <c r="C234" s="35" t="s">
        <v>1620</v>
      </c>
      <c r="D234" s="36" t="s">
        <v>1124</v>
      </c>
      <c r="E234" s="147" t="s">
        <v>1748</v>
      </c>
      <c r="F234" s="614" t="s">
        <v>1621</v>
      </c>
      <c r="G234" s="149" t="s">
        <v>1042</v>
      </c>
      <c r="H234" s="149" t="s">
        <v>1763</v>
      </c>
      <c r="I234" s="149" t="s">
        <v>1755</v>
      </c>
      <c r="J234" s="577" t="s">
        <v>1759</v>
      </c>
      <c r="K234" s="160">
        <v>0</v>
      </c>
      <c r="L234" s="156">
        <v>0</v>
      </c>
      <c r="M234" s="156">
        <v>0</v>
      </c>
      <c r="N234" s="156" t="s">
        <v>357</v>
      </c>
      <c r="O234" s="576" t="s">
        <v>1740</v>
      </c>
      <c r="P234" s="237" t="s">
        <v>310</v>
      </c>
      <c r="Q234" s="238" t="s">
        <v>357</v>
      </c>
      <c r="R234" s="238" t="s">
        <v>357</v>
      </c>
      <c r="S234" s="238" t="s">
        <v>357</v>
      </c>
      <c r="T234" s="238" t="s">
        <v>357</v>
      </c>
      <c r="U234" s="156" t="s">
        <v>310</v>
      </c>
      <c r="V234" s="157" t="s">
        <v>310</v>
      </c>
      <c r="W234" s="573" t="s">
        <v>1760</v>
      </c>
    </row>
    <row r="235" spans="1:23" s="37" customFormat="1" ht="63" hidden="1" thickBot="1" x14ac:dyDescent="0.3">
      <c r="A235" s="148" t="s">
        <v>306</v>
      </c>
      <c r="B235" s="34">
        <v>2020</v>
      </c>
      <c r="C235" s="35" t="s">
        <v>1620</v>
      </c>
      <c r="D235" s="36" t="s">
        <v>1124</v>
      </c>
      <c r="E235" s="147" t="s">
        <v>1748</v>
      </c>
      <c r="F235" s="614" t="s">
        <v>1621</v>
      </c>
      <c r="G235" s="149" t="s">
        <v>1042</v>
      </c>
      <c r="H235" s="149" t="s">
        <v>1765</v>
      </c>
      <c r="I235" s="149" t="s">
        <v>551</v>
      </c>
      <c r="J235" s="577" t="s">
        <v>1759</v>
      </c>
      <c r="K235" s="160">
        <v>0</v>
      </c>
      <c r="L235" s="156">
        <v>0</v>
      </c>
      <c r="M235" s="156">
        <v>0</v>
      </c>
      <c r="N235" s="156" t="s">
        <v>357</v>
      </c>
      <c r="O235" s="576" t="s">
        <v>1740</v>
      </c>
      <c r="P235" s="237" t="s">
        <v>310</v>
      </c>
      <c r="Q235" s="238" t="s">
        <v>357</v>
      </c>
      <c r="R235" s="238" t="s">
        <v>357</v>
      </c>
      <c r="S235" s="238" t="s">
        <v>357</v>
      </c>
      <c r="T235" s="238" t="s">
        <v>357</v>
      </c>
      <c r="U235" s="156" t="s">
        <v>310</v>
      </c>
      <c r="V235" s="157" t="s">
        <v>310</v>
      </c>
      <c r="W235" s="573" t="s">
        <v>1760</v>
      </c>
    </row>
    <row r="236" spans="1:23" s="37" customFormat="1" ht="63" hidden="1" thickBot="1" x14ac:dyDescent="0.3">
      <c r="A236" s="148" t="s">
        <v>306</v>
      </c>
      <c r="B236" s="34">
        <v>2020</v>
      </c>
      <c r="C236" s="35" t="s">
        <v>1620</v>
      </c>
      <c r="D236" s="36" t="s">
        <v>1124</v>
      </c>
      <c r="E236" s="147" t="s">
        <v>1748</v>
      </c>
      <c r="F236" s="614" t="s">
        <v>1621</v>
      </c>
      <c r="G236" s="149" t="s">
        <v>1042</v>
      </c>
      <c r="H236" s="149" t="s">
        <v>1720</v>
      </c>
      <c r="I236" s="149" t="s">
        <v>1738</v>
      </c>
      <c r="J236" s="577" t="s">
        <v>1759</v>
      </c>
      <c r="K236" s="160">
        <v>0</v>
      </c>
      <c r="L236" s="156">
        <v>0</v>
      </c>
      <c r="M236" s="156">
        <v>0</v>
      </c>
      <c r="N236" s="156" t="s">
        <v>357</v>
      </c>
      <c r="O236" s="576" t="s">
        <v>1740</v>
      </c>
      <c r="P236" s="237" t="s">
        <v>310</v>
      </c>
      <c r="Q236" s="238" t="s">
        <v>357</v>
      </c>
      <c r="R236" s="238" t="s">
        <v>357</v>
      </c>
      <c r="S236" s="238" t="s">
        <v>357</v>
      </c>
      <c r="T236" s="238" t="s">
        <v>357</v>
      </c>
      <c r="U236" s="156" t="s">
        <v>310</v>
      </c>
      <c r="V236" s="157" t="s">
        <v>310</v>
      </c>
      <c r="W236" s="573" t="s">
        <v>1760</v>
      </c>
    </row>
    <row r="237" spans="1:23" s="37" customFormat="1" ht="63" hidden="1" thickBot="1" x14ac:dyDescent="0.3">
      <c r="A237" s="148" t="s">
        <v>306</v>
      </c>
      <c r="B237" s="34">
        <v>2020</v>
      </c>
      <c r="C237" s="35" t="s">
        <v>1620</v>
      </c>
      <c r="D237" s="36" t="s">
        <v>1124</v>
      </c>
      <c r="E237" s="147" t="s">
        <v>1748</v>
      </c>
      <c r="F237" s="614" t="s">
        <v>1621</v>
      </c>
      <c r="G237" s="149" t="s">
        <v>1042</v>
      </c>
      <c r="H237" s="149" t="s">
        <v>1766</v>
      </c>
      <c r="I237" s="149" t="s">
        <v>551</v>
      </c>
      <c r="J237" s="577" t="s">
        <v>1759</v>
      </c>
      <c r="K237" s="160">
        <v>0</v>
      </c>
      <c r="L237" s="156">
        <v>0</v>
      </c>
      <c r="M237" s="156">
        <v>0</v>
      </c>
      <c r="N237" s="156" t="s">
        <v>357</v>
      </c>
      <c r="O237" s="576" t="s">
        <v>1740</v>
      </c>
      <c r="P237" s="237" t="s">
        <v>310</v>
      </c>
      <c r="Q237" s="238" t="s">
        <v>357</v>
      </c>
      <c r="R237" s="238" t="s">
        <v>357</v>
      </c>
      <c r="S237" s="238" t="s">
        <v>357</v>
      </c>
      <c r="T237" s="238" t="s">
        <v>357</v>
      </c>
      <c r="U237" s="156" t="s">
        <v>310</v>
      </c>
      <c r="V237" s="157" t="s">
        <v>310</v>
      </c>
      <c r="W237" s="573" t="s">
        <v>1760</v>
      </c>
    </row>
    <row r="238" spans="1:23" s="37" customFormat="1" ht="75.5" hidden="1" thickBot="1" x14ac:dyDescent="0.3">
      <c r="A238" s="148" t="s">
        <v>306</v>
      </c>
      <c r="B238" s="34" t="s">
        <v>359</v>
      </c>
      <c r="C238" s="35" t="s">
        <v>1386</v>
      </c>
      <c r="D238" s="36" t="s">
        <v>1124</v>
      </c>
      <c r="E238" s="147" t="s">
        <v>466</v>
      </c>
      <c r="F238" s="614" t="s">
        <v>1631</v>
      </c>
      <c r="G238" s="149" t="s">
        <v>1042</v>
      </c>
      <c r="H238" s="149" t="s">
        <v>1737</v>
      </c>
      <c r="I238" s="149" t="s">
        <v>1738</v>
      </c>
      <c r="J238" s="577" t="s">
        <v>1761</v>
      </c>
      <c r="K238" s="160">
        <v>17</v>
      </c>
      <c r="L238" s="156">
        <v>3</v>
      </c>
      <c r="M238" s="156">
        <v>3</v>
      </c>
      <c r="N238" s="156" t="s">
        <v>357</v>
      </c>
      <c r="O238" s="576" t="s">
        <v>1740</v>
      </c>
      <c r="P238" s="237" t="s">
        <v>310</v>
      </c>
      <c r="Q238" s="238" t="s">
        <v>357</v>
      </c>
      <c r="R238" s="238" t="s">
        <v>357</v>
      </c>
      <c r="S238" s="238" t="s">
        <v>357</v>
      </c>
      <c r="T238" s="238" t="s">
        <v>357</v>
      </c>
      <c r="U238" s="156" t="s">
        <v>310</v>
      </c>
      <c r="V238" s="157" t="s">
        <v>310</v>
      </c>
      <c r="W238" s="380" t="s">
        <v>2034</v>
      </c>
    </row>
    <row r="239" spans="1:23" s="37" customFormat="1" ht="75.5" hidden="1" thickBot="1" x14ac:dyDescent="0.3">
      <c r="A239" s="148" t="s">
        <v>306</v>
      </c>
      <c r="B239" s="34" t="s">
        <v>359</v>
      </c>
      <c r="C239" s="35" t="s">
        <v>1386</v>
      </c>
      <c r="D239" s="36" t="s">
        <v>1124</v>
      </c>
      <c r="E239" s="147" t="s">
        <v>466</v>
      </c>
      <c r="F239" s="614" t="s">
        <v>1631</v>
      </c>
      <c r="G239" s="149" t="s">
        <v>1042</v>
      </c>
      <c r="H239" s="149" t="s">
        <v>1763</v>
      </c>
      <c r="I239" s="149" t="s">
        <v>1755</v>
      </c>
      <c r="J239" s="577" t="s">
        <v>1761</v>
      </c>
      <c r="K239" s="160">
        <v>17</v>
      </c>
      <c r="L239" s="156">
        <v>3</v>
      </c>
      <c r="M239" s="156">
        <v>3</v>
      </c>
      <c r="N239" s="156" t="s">
        <v>357</v>
      </c>
      <c r="O239" s="576" t="s">
        <v>1740</v>
      </c>
      <c r="P239" s="237" t="s">
        <v>310</v>
      </c>
      <c r="Q239" s="238" t="s">
        <v>357</v>
      </c>
      <c r="R239" s="238" t="s">
        <v>357</v>
      </c>
      <c r="S239" s="238" t="s">
        <v>357</v>
      </c>
      <c r="T239" s="238" t="s">
        <v>357</v>
      </c>
      <c r="U239" s="156" t="s">
        <v>310</v>
      </c>
      <c r="V239" s="157" t="s">
        <v>310</v>
      </c>
      <c r="W239" s="380" t="s">
        <v>2034</v>
      </c>
    </row>
    <row r="240" spans="1:23" s="37" customFormat="1" ht="75.5" hidden="1" thickBot="1" x14ac:dyDescent="0.3">
      <c r="A240" s="148" t="s">
        <v>306</v>
      </c>
      <c r="B240" s="34" t="s">
        <v>359</v>
      </c>
      <c r="C240" s="35" t="s">
        <v>1386</v>
      </c>
      <c r="D240" s="36" t="s">
        <v>1124</v>
      </c>
      <c r="E240" s="147" t="s">
        <v>466</v>
      </c>
      <c r="F240" s="614" t="s">
        <v>1631</v>
      </c>
      <c r="G240" s="149" t="s">
        <v>1042</v>
      </c>
      <c r="H240" s="149" t="s">
        <v>1765</v>
      </c>
      <c r="I240" s="149" t="s">
        <v>551</v>
      </c>
      <c r="J240" s="577" t="s">
        <v>1761</v>
      </c>
      <c r="K240" s="160">
        <v>17</v>
      </c>
      <c r="L240" s="156">
        <v>3</v>
      </c>
      <c r="M240" s="156">
        <v>3</v>
      </c>
      <c r="N240" s="156" t="s">
        <v>357</v>
      </c>
      <c r="O240" s="576" t="s">
        <v>1740</v>
      </c>
      <c r="P240" s="237" t="s">
        <v>310</v>
      </c>
      <c r="Q240" s="238" t="s">
        <v>357</v>
      </c>
      <c r="R240" s="238" t="s">
        <v>357</v>
      </c>
      <c r="S240" s="238" t="s">
        <v>357</v>
      </c>
      <c r="T240" s="238" t="s">
        <v>357</v>
      </c>
      <c r="U240" s="156" t="s">
        <v>310</v>
      </c>
      <c r="V240" s="157" t="s">
        <v>310</v>
      </c>
      <c r="W240" s="380" t="s">
        <v>2034</v>
      </c>
    </row>
    <row r="241" spans="1:23" s="37" customFormat="1" ht="75.5" hidden="1" thickBot="1" x14ac:dyDescent="0.3">
      <c r="A241" s="148" t="s">
        <v>306</v>
      </c>
      <c r="B241" s="34" t="s">
        <v>359</v>
      </c>
      <c r="C241" s="35" t="s">
        <v>1386</v>
      </c>
      <c r="D241" s="36" t="s">
        <v>1124</v>
      </c>
      <c r="E241" s="147" t="s">
        <v>466</v>
      </c>
      <c r="F241" s="614" t="s">
        <v>1631</v>
      </c>
      <c r="G241" s="149" t="s">
        <v>1042</v>
      </c>
      <c r="H241" s="149" t="s">
        <v>1720</v>
      </c>
      <c r="I241" s="149" t="s">
        <v>1738</v>
      </c>
      <c r="J241" s="577" t="s">
        <v>1761</v>
      </c>
      <c r="K241" s="160">
        <v>17</v>
      </c>
      <c r="L241" s="156">
        <v>3</v>
      </c>
      <c r="M241" s="156">
        <v>3</v>
      </c>
      <c r="N241" s="156" t="s">
        <v>357</v>
      </c>
      <c r="O241" s="576" t="s">
        <v>1740</v>
      </c>
      <c r="P241" s="237" t="s">
        <v>310</v>
      </c>
      <c r="Q241" s="238" t="s">
        <v>357</v>
      </c>
      <c r="R241" s="238" t="s">
        <v>357</v>
      </c>
      <c r="S241" s="238" t="s">
        <v>357</v>
      </c>
      <c r="T241" s="238" t="s">
        <v>357</v>
      </c>
      <c r="U241" s="156" t="s">
        <v>310</v>
      </c>
      <c r="V241" s="157" t="s">
        <v>310</v>
      </c>
      <c r="W241" s="380" t="s">
        <v>2034</v>
      </c>
    </row>
    <row r="242" spans="1:23" s="37" customFormat="1" ht="75.5" hidden="1" thickBot="1" x14ac:dyDescent="0.3">
      <c r="A242" s="148" t="s">
        <v>306</v>
      </c>
      <c r="B242" s="34" t="s">
        <v>359</v>
      </c>
      <c r="C242" s="35" t="s">
        <v>1386</v>
      </c>
      <c r="D242" s="36" t="s">
        <v>1124</v>
      </c>
      <c r="E242" s="147" t="s">
        <v>466</v>
      </c>
      <c r="F242" s="614" t="s">
        <v>1631</v>
      </c>
      <c r="G242" s="149" t="s">
        <v>1042</v>
      </c>
      <c r="H242" s="149" t="s">
        <v>1766</v>
      </c>
      <c r="I242" s="149" t="s">
        <v>1738</v>
      </c>
      <c r="J242" s="577" t="s">
        <v>1761</v>
      </c>
      <c r="K242" s="160">
        <v>17</v>
      </c>
      <c r="L242" s="156">
        <v>3</v>
      </c>
      <c r="M242" s="156">
        <v>3</v>
      </c>
      <c r="N242" s="156" t="s">
        <v>357</v>
      </c>
      <c r="O242" s="576" t="s">
        <v>1740</v>
      </c>
      <c r="P242" s="237" t="s">
        <v>310</v>
      </c>
      <c r="Q242" s="238" t="s">
        <v>357</v>
      </c>
      <c r="R242" s="238" t="s">
        <v>357</v>
      </c>
      <c r="S242" s="238" t="s">
        <v>357</v>
      </c>
      <c r="T242" s="238" t="s">
        <v>357</v>
      </c>
      <c r="U242" s="156" t="s">
        <v>310</v>
      </c>
      <c r="V242" s="157" t="s">
        <v>310</v>
      </c>
      <c r="W242" s="380" t="s">
        <v>2034</v>
      </c>
    </row>
    <row r="243" spans="1:23" s="37" customFormat="1" ht="63" hidden="1" thickBot="1" x14ac:dyDescent="0.3">
      <c r="A243" s="148" t="s">
        <v>306</v>
      </c>
      <c r="B243" s="34">
        <v>2020</v>
      </c>
      <c r="C243" s="35" t="s">
        <v>1625</v>
      </c>
      <c r="D243" s="36" t="s">
        <v>1124</v>
      </c>
      <c r="E243" s="147" t="s">
        <v>1072</v>
      </c>
      <c r="F243" s="614" t="s">
        <v>1621</v>
      </c>
      <c r="G243" s="149" t="s">
        <v>1051</v>
      </c>
      <c r="H243" s="149" t="s">
        <v>1737</v>
      </c>
      <c r="I243" s="149" t="s">
        <v>1738</v>
      </c>
      <c r="J243" s="577" t="s">
        <v>1759</v>
      </c>
      <c r="K243" s="160">
        <v>390</v>
      </c>
      <c r="L243" s="156">
        <v>84</v>
      </c>
      <c r="M243" s="156">
        <v>84</v>
      </c>
      <c r="N243" s="156" t="s">
        <v>357</v>
      </c>
      <c r="O243" s="576" t="s">
        <v>1740</v>
      </c>
      <c r="P243" s="237" t="s">
        <v>310</v>
      </c>
      <c r="Q243" s="238" t="s">
        <v>357</v>
      </c>
      <c r="R243" s="238" t="s">
        <v>357</v>
      </c>
      <c r="S243" s="238" t="s">
        <v>357</v>
      </c>
      <c r="T243" s="238" t="s">
        <v>357</v>
      </c>
      <c r="U243" s="156" t="s">
        <v>310</v>
      </c>
      <c r="V243" s="157" t="s">
        <v>310</v>
      </c>
      <c r="W243" s="573" t="s">
        <v>1760</v>
      </c>
    </row>
    <row r="244" spans="1:23" s="37" customFormat="1" ht="63" hidden="1" thickBot="1" x14ac:dyDescent="0.3">
      <c r="A244" s="148" t="s">
        <v>306</v>
      </c>
      <c r="B244" s="34">
        <v>2020</v>
      </c>
      <c r="C244" s="35" t="s">
        <v>1625</v>
      </c>
      <c r="D244" s="36" t="s">
        <v>1124</v>
      </c>
      <c r="E244" s="147" t="s">
        <v>1072</v>
      </c>
      <c r="F244" s="614" t="s">
        <v>1621</v>
      </c>
      <c r="G244" s="149" t="s">
        <v>1051</v>
      </c>
      <c r="H244" s="149" t="s">
        <v>1763</v>
      </c>
      <c r="I244" s="149" t="s">
        <v>1755</v>
      </c>
      <c r="J244" s="577" t="s">
        <v>1759</v>
      </c>
      <c r="K244" s="160">
        <v>390</v>
      </c>
      <c r="L244" s="156">
        <v>84</v>
      </c>
      <c r="M244" s="156">
        <v>84</v>
      </c>
      <c r="N244" s="156" t="s">
        <v>357</v>
      </c>
      <c r="O244" s="576" t="s">
        <v>1740</v>
      </c>
      <c r="P244" s="237" t="s">
        <v>310</v>
      </c>
      <c r="Q244" s="238" t="s">
        <v>357</v>
      </c>
      <c r="R244" s="238" t="s">
        <v>357</v>
      </c>
      <c r="S244" s="238" t="s">
        <v>357</v>
      </c>
      <c r="T244" s="238" t="s">
        <v>357</v>
      </c>
      <c r="U244" s="156" t="s">
        <v>310</v>
      </c>
      <c r="V244" s="157" t="s">
        <v>310</v>
      </c>
      <c r="W244" s="573" t="s">
        <v>1760</v>
      </c>
    </row>
    <row r="245" spans="1:23" s="37" customFormat="1" ht="63" hidden="1" thickBot="1" x14ac:dyDescent="0.3">
      <c r="A245" s="148" t="s">
        <v>306</v>
      </c>
      <c r="B245" s="34">
        <v>2020</v>
      </c>
      <c r="C245" s="35" t="s">
        <v>1625</v>
      </c>
      <c r="D245" s="36" t="s">
        <v>1124</v>
      </c>
      <c r="E245" s="147" t="s">
        <v>1072</v>
      </c>
      <c r="F245" s="614" t="s">
        <v>1621</v>
      </c>
      <c r="G245" s="149" t="s">
        <v>1051</v>
      </c>
      <c r="H245" s="149" t="s">
        <v>1765</v>
      </c>
      <c r="I245" s="149" t="s">
        <v>551</v>
      </c>
      <c r="J245" s="577" t="s">
        <v>1759</v>
      </c>
      <c r="K245" s="160">
        <v>390</v>
      </c>
      <c r="L245" s="156">
        <v>84</v>
      </c>
      <c r="M245" s="156">
        <v>84</v>
      </c>
      <c r="N245" s="156" t="s">
        <v>357</v>
      </c>
      <c r="O245" s="576" t="s">
        <v>1740</v>
      </c>
      <c r="P245" s="237" t="s">
        <v>310</v>
      </c>
      <c r="Q245" s="238" t="s">
        <v>357</v>
      </c>
      <c r="R245" s="238" t="s">
        <v>357</v>
      </c>
      <c r="S245" s="238" t="s">
        <v>357</v>
      </c>
      <c r="T245" s="238" t="s">
        <v>357</v>
      </c>
      <c r="U245" s="156" t="s">
        <v>310</v>
      </c>
      <c r="V245" s="157" t="s">
        <v>310</v>
      </c>
      <c r="W245" s="573" t="s">
        <v>1760</v>
      </c>
    </row>
    <row r="246" spans="1:23" s="37" customFormat="1" ht="63" hidden="1" thickBot="1" x14ac:dyDescent="0.3">
      <c r="A246" s="148" t="s">
        <v>306</v>
      </c>
      <c r="B246" s="34">
        <v>2020</v>
      </c>
      <c r="C246" s="35" t="s">
        <v>1625</v>
      </c>
      <c r="D246" s="36" t="s">
        <v>1124</v>
      </c>
      <c r="E246" s="147" t="s">
        <v>1072</v>
      </c>
      <c r="F246" s="614" t="s">
        <v>1621</v>
      </c>
      <c r="G246" s="149" t="s">
        <v>1051</v>
      </c>
      <c r="H246" s="149" t="s">
        <v>1720</v>
      </c>
      <c r="I246" s="149" t="s">
        <v>1738</v>
      </c>
      <c r="J246" s="577" t="s">
        <v>1759</v>
      </c>
      <c r="K246" s="160">
        <v>390</v>
      </c>
      <c r="L246" s="156">
        <v>84</v>
      </c>
      <c r="M246" s="156">
        <v>84</v>
      </c>
      <c r="N246" s="156" t="s">
        <v>357</v>
      </c>
      <c r="O246" s="576" t="s">
        <v>1740</v>
      </c>
      <c r="P246" s="237" t="s">
        <v>310</v>
      </c>
      <c r="Q246" s="238" t="s">
        <v>357</v>
      </c>
      <c r="R246" s="238" t="s">
        <v>357</v>
      </c>
      <c r="S246" s="238" t="s">
        <v>357</v>
      </c>
      <c r="T246" s="238" t="s">
        <v>357</v>
      </c>
      <c r="U246" s="156" t="s">
        <v>310</v>
      </c>
      <c r="V246" s="157" t="s">
        <v>310</v>
      </c>
      <c r="W246" s="573" t="s">
        <v>1760</v>
      </c>
    </row>
    <row r="247" spans="1:23" s="37" customFormat="1" ht="63" hidden="1" thickBot="1" x14ac:dyDescent="0.3">
      <c r="A247" s="148" t="s">
        <v>306</v>
      </c>
      <c r="B247" s="34">
        <v>2020</v>
      </c>
      <c r="C247" s="35" t="s">
        <v>1625</v>
      </c>
      <c r="D247" s="36" t="s">
        <v>1124</v>
      </c>
      <c r="E247" s="147" t="s">
        <v>1072</v>
      </c>
      <c r="F247" s="614" t="s">
        <v>1621</v>
      </c>
      <c r="G247" s="149" t="s">
        <v>1051</v>
      </c>
      <c r="H247" s="149" t="s">
        <v>1766</v>
      </c>
      <c r="I247" s="149" t="s">
        <v>551</v>
      </c>
      <c r="J247" s="577" t="s">
        <v>1759</v>
      </c>
      <c r="K247" s="160">
        <v>390</v>
      </c>
      <c r="L247" s="156">
        <v>84</v>
      </c>
      <c r="M247" s="156">
        <v>84</v>
      </c>
      <c r="N247" s="156" t="s">
        <v>357</v>
      </c>
      <c r="O247" s="576" t="s">
        <v>1740</v>
      </c>
      <c r="P247" s="237" t="s">
        <v>310</v>
      </c>
      <c r="Q247" s="238" t="s">
        <v>357</v>
      </c>
      <c r="R247" s="238" t="s">
        <v>357</v>
      </c>
      <c r="S247" s="238" t="s">
        <v>357</v>
      </c>
      <c r="T247" s="238" t="s">
        <v>357</v>
      </c>
      <c r="U247" s="156" t="s">
        <v>310</v>
      </c>
      <c r="V247" s="157" t="s">
        <v>310</v>
      </c>
      <c r="W247" s="573" t="s">
        <v>1760</v>
      </c>
    </row>
    <row r="248" spans="1:23" s="37" customFormat="1" ht="75.5" hidden="1" thickBot="1" x14ac:dyDescent="0.3">
      <c r="A248" s="148" t="s">
        <v>306</v>
      </c>
      <c r="B248" s="34" t="s">
        <v>359</v>
      </c>
      <c r="C248" s="35" t="s">
        <v>1625</v>
      </c>
      <c r="D248" s="36" t="s">
        <v>1124</v>
      </c>
      <c r="E248" s="147" t="s">
        <v>1072</v>
      </c>
      <c r="F248" s="614" t="s">
        <v>1631</v>
      </c>
      <c r="G248" s="149" t="s">
        <v>1051</v>
      </c>
      <c r="H248" s="149" t="s">
        <v>1737</v>
      </c>
      <c r="I248" s="149" t="s">
        <v>1738</v>
      </c>
      <c r="J248" s="577" t="s">
        <v>1761</v>
      </c>
      <c r="K248" s="160">
        <v>392</v>
      </c>
      <c r="L248" s="156">
        <v>17</v>
      </c>
      <c r="M248" s="156">
        <v>17</v>
      </c>
      <c r="N248" s="156" t="s">
        <v>357</v>
      </c>
      <c r="O248" s="576" t="s">
        <v>1740</v>
      </c>
      <c r="P248" s="237" t="s">
        <v>310</v>
      </c>
      <c r="Q248" s="238" t="s">
        <v>357</v>
      </c>
      <c r="R248" s="238" t="s">
        <v>357</v>
      </c>
      <c r="S248" s="238" t="s">
        <v>357</v>
      </c>
      <c r="T248" s="238" t="s">
        <v>357</v>
      </c>
      <c r="U248" s="156" t="s">
        <v>310</v>
      </c>
      <c r="V248" s="157" t="s">
        <v>310</v>
      </c>
      <c r="W248" s="380" t="s">
        <v>2034</v>
      </c>
    </row>
    <row r="249" spans="1:23" s="37" customFormat="1" ht="75.5" hidden="1" thickBot="1" x14ac:dyDescent="0.3">
      <c r="A249" s="148" t="s">
        <v>306</v>
      </c>
      <c r="B249" s="34" t="s">
        <v>359</v>
      </c>
      <c r="C249" s="35" t="s">
        <v>1625</v>
      </c>
      <c r="D249" s="36" t="s">
        <v>1124</v>
      </c>
      <c r="E249" s="147" t="s">
        <v>1072</v>
      </c>
      <c r="F249" s="614" t="s">
        <v>1631</v>
      </c>
      <c r="G249" s="149" t="s">
        <v>1051</v>
      </c>
      <c r="H249" s="149" t="s">
        <v>1763</v>
      </c>
      <c r="I249" s="149" t="s">
        <v>1755</v>
      </c>
      <c r="J249" s="577" t="s">
        <v>1761</v>
      </c>
      <c r="K249" s="160">
        <v>392</v>
      </c>
      <c r="L249" s="156">
        <v>17</v>
      </c>
      <c r="M249" s="156">
        <v>17</v>
      </c>
      <c r="N249" s="156" t="s">
        <v>357</v>
      </c>
      <c r="O249" s="576" t="s">
        <v>1740</v>
      </c>
      <c r="P249" s="237" t="s">
        <v>310</v>
      </c>
      <c r="Q249" s="238" t="s">
        <v>357</v>
      </c>
      <c r="R249" s="238" t="s">
        <v>357</v>
      </c>
      <c r="S249" s="238" t="s">
        <v>357</v>
      </c>
      <c r="T249" s="238" t="s">
        <v>357</v>
      </c>
      <c r="U249" s="156" t="s">
        <v>310</v>
      </c>
      <c r="V249" s="157" t="s">
        <v>310</v>
      </c>
      <c r="W249" s="380" t="s">
        <v>2034</v>
      </c>
    </row>
    <row r="250" spans="1:23" s="37" customFormat="1" ht="75.5" hidden="1" thickBot="1" x14ac:dyDescent="0.3">
      <c r="A250" s="148" t="s">
        <v>306</v>
      </c>
      <c r="B250" s="34" t="s">
        <v>359</v>
      </c>
      <c r="C250" s="35" t="s">
        <v>1625</v>
      </c>
      <c r="D250" s="36" t="s">
        <v>1124</v>
      </c>
      <c r="E250" s="147" t="s">
        <v>1072</v>
      </c>
      <c r="F250" s="614" t="s">
        <v>1631</v>
      </c>
      <c r="G250" s="149" t="s">
        <v>1051</v>
      </c>
      <c r="H250" s="149" t="s">
        <v>1765</v>
      </c>
      <c r="I250" s="149" t="s">
        <v>551</v>
      </c>
      <c r="J250" s="577" t="s">
        <v>1761</v>
      </c>
      <c r="K250" s="160">
        <v>392</v>
      </c>
      <c r="L250" s="156">
        <v>17</v>
      </c>
      <c r="M250" s="156">
        <v>17</v>
      </c>
      <c r="N250" s="156" t="s">
        <v>357</v>
      </c>
      <c r="O250" s="576" t="s">
        <v>1740</v>
      </c>
      <c r="P250" s="237" t="s">
        <v>310</v>
      </c>
      <c r="Q250" s="238" t="s">
        <v>357</v>
      </c>
      <c r="R250" s="238" t="s">
        <v>357</v>
      </c>
      <c r="S250" s="238" t="s">
        <v>357</v>
      </c>
      <c r="T250" s="238" t="s">
        <v>357</v>
      </c>
      <c r="U250" s="156" t="s">
        <v>310</v>
      </c>
      <c r="V250" s="157" t="s">
        <v>310</v>
      </c>
      <c r="W250" s="380" t="s">
        <v>2034</v>
      </c>
    </row>
    <row r="251" spans="1:23" s="37" customFormat="1" ht="75.5" hidden="1" thickBot="1" x14ac:dyDescent="0.3">
      <c r="A251" s="148" t="s">
        <v>306</v>
      </c>
      <c r="B251" s="34" t="s">
        <v>359</v>
      </c>
      <c r="C251" s="35" t="s">
        <v>1625</v>
      </c>
      <c r="D251" s="36" t="s">
        <v>1124</v>
      </c>
      <c r="E251" s="147" t="s">
        <v>1072</v>
      </c>
      <c r="F251" s="614" t="s">
        <v>1631</v>
      </c>
      <c r="G251" s="149" t="s">
        <v>1051</v>
      </c>
      <c r="H251" s="149" t="s">
        <v>1720</v>
      </c>
      <c r="I251" s="149" t="s">
        <v>1738</v>
      </c>
      <c r="J251" s="577" t="s">
        <v>1761</v>
      </c>
      <c r="K251" s="160">
        <v>392</v>
      </c>
      <c r="L251" s="156">
        <v>17</v>
      </c>
      <c r="M251" s="156">
        <v>17</v>
      </c>
      <c r="N251" s="156" t="s">
        <v>357</v>
      </c>
      <c r="O251" s="576" t="s">
        <v>1740</v>
      </c>
      <c r="P251" s="237" t="s">
        <v>310</v>
      </c>
      <c r="Q251" s="238" t="s">
        <v>357</v>
      </c>
      <c r="R251" s="238" t="s">
        <v>357</v>
      </c>
      <c r="S251" s="238" t="s">
        <v>357</v>
      </c>
      <c r="T251" s="238" t="s">
        <v>357</v>
      </c>
      <c r="U251" s="156" t="s">
        <v>310</v>
      </c>
      <c r="V251" s="157" t="s">
        <v>310</v>
      </c>
      <c r="W251" s="380" t="s">
        <v>2034</v>
      </c>
    </row>
    <row r="252" spans="1:23" s="37" customFormat="1" ht="75.5" hidden="1" thickBot="1" x14ac:dyDescent="0.3">
      <c r="A252" s="148" t="s">
        <v>306</v>
      </c>
      <c r="B252" s="34" t="s">
        <v>359</v>
      </c>
      <c r="C252" s="35" t="s">
        <v>1625</v>
      </c>
      <c r="D252" s="36" t="s">
        <v>1124</v>
      </c>
      <c r="E252" s="147" t="s">
        <v>1072</v>
      </c>
      <c r="F252" s="614" t="s">
        <v>1631</v>
      </c>
      <c r="G252" s="149" t="s">
        <v>1051</v>
      </c>
      <c r="H252" s="149" t="s">
        <v>1766</v>
      </c>
      <c r="I252" s="149" t="s">
        <v>1738</v>
      </c>
      <c r="J252" s="577" t="s">
        <v>1761</v>
      </c>
      <c r="K252" s="160">
        <v>392</v>
      </c>
      <c r="L252" s="156">
        <v>17</v>
      </c>
      <c r="M252" s="156">
        <v>17</v>
      </c>
      <c r="N252" s="156" t="s">
        <v>357</v>
      </c>
      <c r="O252" s="576" t="s">
        <v>1740</v>
      </c>
      <c r="P252" s="237" t="s">
        <v>310</v>
      </c>
      <c r="Q252" s="238" t="s">
        <v>357</v>
      </c>
      <c r="R252" s="238" t="s">
        <v>357</v>
      </c>
      <c r="S252" s="238" t="s">
        <v>357</v>
      </c>
      <c r="T252" s="238" t="s">
        <v>357</v>
      </c>
      <c r="U252" s="156" t="s">
        <v>310</v>
      </c>
      <c r="V252" s="157" t="s">
        <v>310</v>
      </c>
      <c r="W252" s="380" t="s">
        <v>2034</v>
      </c>
    </row>
    <row r="253" spans="1:23" s="37" customFormat="1" ht="13.5" thickBot="1" x14ac:dyDescent="0.3">
      <c r="A253" s="148"/>
      <c r="B253" s="34"/>
      <c r="C253" s="35"/>
      <c r="D253" s="36"/>
      <c r="E253" s="147"/>
      <c r="F253" s="614"/>
      <c r="G253" s="149"/>
      <c r="H253" s="149"/>
      <c r="I253" s="149"/>
      <c r="J253" s="577"/>
      <c r="K253" s="160"/>
      <c r="L253" s="156"/>
      <c r="M253" s="156"/>
      <c r="N253" s="156"/>
      <c r="O253" s="576"/>
      <c r="P253" s="237"/>
      <c r="Q253" s="238"/>
      <c r="R253" s="238"/>
      <c r="S253" s="238"/>
      <c r="T253" s="238"/>
      <c r="U253" s="156"/>
      <c r="V253" s="157"/>
      <c r="W253" s="573"/>
    </row>
    <row r="254" spans="1:23" s="37" customFormat="1" ht="13.5" thickBot="1" x14ac:dyDescent="0.3">
      <c r="A254" s="148"/>
      <c r="B254" s="34"/>
      <c r="C254" s="35"/>
      <c r="D254" s="36"/>
      <c r="E254" s="147"/>
      <c r="F254" s="614"/>
      <c r="G254" s="149"/>
      <c r="H254" s="149"/>
      <c r="I254" s="149"/>
      <c r="J254" s="577"/>
      <c r="K254" s="160"/>
      <c r="L254" s="156"/>
      <c r="M254" s="156"/>
      <c r="N254" s="156"/>
      <c r="O254" s="576"/>
      <c r="P254" s="237"/>
      <c r="Q254" s="238"/>
      <c r="R254" s="238"/>
      <c r="S254" s="238"/>
      <c r="T254" s="238"/>
      <c r="U254" s="156"/>
      <c r="V254" s="157"/>
      <c r="W254" s="573"/>
    </row>
    <row r="255" spans="1:23" s="37" customFormat="1" ht="13.5" thickBot="1" x14ac:dyDescent="0.3">
      <c r="A255" s="148"/>
      <c r="B255" s="34"/>
      <c r="C255" s="35"/>
      <c r="D255" s="36"/>
      <c r="E255" s="147"/>
      <c r="F255" s="614"/>
      <c r="G255" s="149"/>
      <c r="H255" s="149"/>
      <c r="I255" s="149"/>
      <c r="J255" s="577"/>
      <c r="K255" s="160"/>
      <c r="L255" s="156"/>
      <c r="M255" s="156"/>
      <c r="N255" s="156"/>
      <c r="O255" s="576"/>
      <c r="P255" s="237"/>
      <c r="Q255" s="238"/>
      <c r="R255" s="238"/>
      <c r="S255" s="238"/>
      <c r="T255" s="238"/>
      <c r="U255" s="156"/>
      <c r="V255" s="157"/>
      <c r="W255" s="573"/>
    </row>
    <row r="256" spans="1:23" s="37" customFormat="1" ht="13.5" thickBot="1" x14ac:dyDescent="0.3">
      <c r="A256" s="148"/>
      <c r="B256" s="34"/>
      <c r="C256" s="35"/>
      <c r="D256" s="36"/>
      <c r="E256" s="147"/>
      <c r="F256" s="614"/>
      <c r="G256" s="149"/>
      <c r="H256" s="149"/>
      <c r="I256" s="149"/>
      <c r="J256" s="577"/>
      <c r="K256" s="160"/>
      <c r="L256" s="156"/>
      <c r="M256" s="156"/>
      <c r="N256" s="156"/>
      <c r="O256" s="576"/>
      <c r="P256" s="237"/>
      <c r="Q256" s="238"/>
      <c r="R256" s="238"/>
      <c r="S256" s="238"/>
      <c r="T256" s="238"/>
      <c r="U256" s="156"/>
      <c r="V256" s="157"/>
      <c r="W256" s="573"/>
    </row>
    <row r="257" spans="1:23" s="37" customFormat="1" ht="13.5" thickBot="1" x14ac:dyDescent="0.3">
      <c r="A257" s="148"/>
      <c r="B257" s="34"/>
      <c r="C257" s="35"/>
      <c r="D257" s="36"/>
      <c r="E257" s="147"/>
      <c r="F257" s="614"/>
      <c r="G257" s="149"/>
      <c r="H257" s="149"/>
      <c r="I257" s="149"/>
      <c r="J257" s="577"/>
      <c r="K257" s="160"/>
      <c r="L257" s="156"/>
      <c r="M257" s="156"/>
      <c r="N257" s="156"/>
      <c r="O257" s="576"/>
      <c r="P257" s="237"/>
      <c r="Q257" s="238"/>
      <c r="R257" s="238"/>
      <c r="S257" s="238"/>
      <c r="T257" s="238"/>
      <c r="U257" s="156"/>
      <c r="V257" s="157"/>
      <c r="W257" s="573"/>
    </row>
    <row r="258" spans="1:23" s="37" customFormat="1" ht="13.5" thickBot="1" x14ac:dyDescent="0.3">
      <c r="A258" s="148"/>
      <c r="B258" s="34"/>
      <c r="C258" s="35"/>
      <c r="D258" s="36"/>
      <c r="E258" s="147"/>
      <c r="F258" s="614"/>
      <c r="G258" s="149"/>
      <c r="H258" s="149"/>
      <c r="I258" s="149"/>
      <c r="J258" s="577"/>
      <c r="K258" s="160"/>
      <c r="L258" s="156"/>
      <c r="M258" s="156"/>
      <c r="N258" s="156"/>
      <c r="O258" s="576"/>
      <c r="P258" s="237"/>
      <c r="Q258" s="238"/>
      <c r="R258" s="238"/>
      <c r="S258" s="238"/>
      <c r="T258" s="238"/>
      <c r="U258" s="156"/>
      <c r="V258" s="157"/>
      <c r="W258" s="573"/>
    </row>
    <row r="259" spans="1:23" s="37" customFormat="1" ht="13.5" thickBot="1" x14ac:dyDescent="0.3">
      <c r="A259" s="148"/>
      <c r="B259" s="34"/>
      <c r="C259" s="35"/>
      <c r="D259" s="36"/>
      <c r="E259" s="147"/>
      <c r="F259" s="614"/>
      <c r="G259" s="149"/>
      <c r="H259" s="149"/>
      <c r="I259" s="149"/>
      <c r="J259" s="577"/>
      <c r="K259" s="160"/>
      <c r="L259" s="156"/>
      <c r="M259" s="156"/>
      <c r="N259" s="156"/>
      <c r="O259" s="576"/>
      <c r="P259" s="237"/>
      <c r="Q259" s="238"/>
      <c r="R259" s="238"/>
      <c r="S259" s="238"/>
      <c r="T259" s="238"/>
      <c r="U259" s="156"/>
      <c r="V259" s="157"/>
      <c r="W259" s="573"/>
    </row>
    <row r="260" spans="1:23" s="37" customFormat="1" ht="13.5" thickBot="1" x14ac:dyDescent="0.3">
      <c r="A260" s="148"/>
      <c r="B260" s="34"/>
      <c r="C260" s="35"/>
      <c r="D260" s="36"/>
      <c r="E260" s="147"/>
      <c r="F260" s="614"/>
      <c r="G260" s="149"/>
      <c r="H260" s="149"/>
      <c r="I260" s="149"/>
      <c r="J260" s="577"/>
      <c r="K260" s="160"/>
      <c r="L260" s="156"/>
      <c r="M260" s="156"/>
      <c r="N260" s="156"/>
      <c r="O260" s="576"/>
      <c r="P260" s="237"/>
      <c r="Q260" s="238"/>
      <c r="R260" s="238"/>
      <c r="S260" s="238"/>
      <c r="T260" s="238"/>
      <c r="U260" s="156"/>
      <c r="V260" s="157"/>
      <c r="W260" s="573"/>
    </row>
    <row r="261" spans="1:23" s="37" customFormat="1" ht="13.5" thickBot="1" x14ac:dyDescent="0.3">
      <c r="A261" s="148"/>
      <c r="B261" s="34"/>
      <c r="C261" s="35"/>
      <c r="D261" s="36"/>
      <c r="E261" s="147"/>
      <c r="F261" s="614"/>
      <c r="G261" s="149"/>
      <c r="H261" s="149"/>
      <c r="I261" s="149"/>
      <c r="J261" s="577"/>
      <c r="K261" s="160"/>
      <c r="L261" s="156"/>
      <c r="M261" s="156"/>
      <c r="N261" s="156"/>
      <c r="O261" s="576"/>
      <c r="P261" s="237"/>
      <c r="Q261" s="238"/>
      <c r="R261" s="238"/>
      <c r="S261" s="238"/>
      <c r="T261" s="238"/>
      <c r="U261" s="156"/>
      <c r="V261" s="157"/>
      <c r="W261" s="573"/>
    </row>
    <row r="262" spans="1:23" s="37" customFormat="1" ht="13.5" thickBot="1" x14ac:dyDescent="0.3">
      <c r="A262" s="148"/>
      <c r="B262" s="34"/>
      <c r="C262" s="35"/>
      <c r="D262" s="36"/>
      <c r="E262" s="147"/>
      <c r="F262" s="614"/>
      <c r="G262" s="149"/>
      <c r="H262" s="149"/>
      <c r="I262" s="149"/>
      <c r="J262" s="577"/>
      <c r="K262" s="160"/>
      <c r="L262" s="156"/>
      <c r="M262" s="156"/>
      <c r="N262" s="156"/>
      <c r="O262" s="576"/>
      <c r="P262" s="237"/>
      <c r="Q262" s="238"/>
      <c r="R262" s="238"/>
      <c r="S262" s="238"/>
      <c r="T262" s="238"/>
      <c r="U262" s="156"/>
      <c r="V262" s="157"/>
      <c r="W262" s="573"/>
    </row>
    <row r="263" spans="1:23" s="37" customFormat="1" ht="13.5" thickBot="1" x14ac:dyDescent="0.3">
      <c r="A263" s="148"/>
      <c r="B263" s="34"/>
      <c r="C263" s="35"/>
      <c r="D263" s="36"/>
      <c r="E263" s="147"/>
      <c r="F263" s="614"/>
      <c r="G263" s="149"/>
      <c r="H263" s="149"/>
      <c r="I263" s="149"/>
      <c r="J263" s="577"/>
      <c r="K263" s="160"/>
      <c r="L263" s="156"/>
      <c r="M263" s="156"/>
      <c r="N263" s="156"/>
      <c r="O263" s="576"/>
      <c r="P263" s="237"/>
      <c r="Q263" s="238"/>
      <c r="R263" s="238"/>
      <c r="S263" s="238"/>
      <c r="T263" s="238"/>
      <c r="U263" s="156"/>
      <c r="V263" s="157"/>
      <c r="W263" s="573"/>
    </row>
    <row r="264" spans="1:23" s="37" customFormat="1" ht="13.5" thickBot="1" x14ac:dyDescent="0.3">
      <c r="A264" s="148"/>
      <c r="B264" s="34"/>
      <c r="C264" s="35"/>
      <c r="D264" s="36"/>
      <c r="E264" s="147"/>
      <c r="F264" s="614"/>
      <c r="G264" s="149"/>
      <c r="H264" s="149"/>
      <c r="I264" s="149"/>
      <c r="J264" s="577"/>
      <c r="K264" s="160"/>
      <c r="L264" s="156"/>
      <c r="M264" s="156"/>
      <c r="N264" s="156"/>
      <c r="O264" s="576"/>
      <c r="P264" s="237"/>
      <c r="Q264" s="238"/>
      <c r="R264" s="238"/>
      <c r="S264" s="238"/>
      <c r="T264" s="238"/>
      <c r="U264" s="156"/>
      <c r="V264" s="157"/>
      <c r="W264" s="573"/>
    </row>
    <row r="265" spans="1:23" s="37" customFormat="1" ht="13.5" thickBot="1" x14ac:dyDescent="0.3">
      <c r="A265" s="148"/>
      <c r="B265" s="34"/>
      <c r="C265" s="35"/>
      <c r="D265" s="36"/>
      <c r="E265" s="147"/>
      <c r="F265" s="614"/>
      <c r="G265" s="149"/>
      <c r="H265" s="149"/>
      <c r="I265" s="149"/>
      <c r="J265" s="577"/>
      <c r="K265" s="160"/>
      <c r="L265" s="156"/>
      <c r="M265" s="156"/>
      <c r="N265" s="156"/>
      <c r="O265" s="576"/>
      <c r="P265" s="237"/>
      <c r="Q265" s="238"/>
      <c r="R265" s="238"/>
      <c r="S265" s="238"/>
      <c r="T265" s="238"/>
      <c r="U265" s="156"/>
      <c r="V265" s="157"/>
      <c r="W265" s="573"/>
    </row>
    <row r="266" spans="1:23" s="37" customFormat="1" ht="13.5" thickBot="1" x14ac:dyDescent="0.3">
      <c r="A266" s="148"/>
      <c r="B266" s="34"/>
      <c r="C266" s="35"/>
      <c r="D266" s="36"/>
      <c r="E266" s="147"/>
      <c r="F266" s="614"/>
      <c r="G266" s="149"/>
      <c r="H266" s="149"/>
      <c r="I266" s="149"/>
      <c r="J266" s="577"/>
      <c r="K266" s="160"/>
      <c r="L266" s="156"/>
      <c r="M266" s="156"/>
      <c r="N266" s="156"/>
      <c r="O266" s="576"/>
      <c r="P266" s="237"/>
      <c r="Q266" s="238"/>
      <c r="R266" s="238"/>
      <c r="S266" s="238"/>
      <c r="T266" s="238"/>
      <c r="U266" s="156"/>
      <c r="V266" s="157"/>
      <c r="W266" s="573"/>
    </row>
    <row r="267" spans="1:23" s="37" customFormat="1" ht="13.5" thickBot="1" x14ac:dyDescent="0.3">
      <c r="A267" s="148"/>
      <c r="B267" s="34"/>
      <c r="C267" s="35"/>
      <c r="D267" s="36"/>
      <c r="E267" s="147"/>
      <c r="F267" s="614"/>
      <c r="G267" s="149"/>
      <c r="H267" s="149"/>
      <c r="I267" s="149"/>
      <c r="J267" s="577"/>
      <c r="K267" s="160"/>
      <c r="L267" s="156"/>
      <c r="M267" s="156"/>
      <c r="N267" s="156"/>
      <c r="O267" s="576"/>
      <c r="P267" s="237"/>
      <c r="Q267" s="238"/>
      <c r="R267" s="238"/>
      <c r="S267" s="238"/>
      <c r="T267" s="238"/>
      <c r="U267" s="156"/>
      <c r="V267" s="157"/>
      <c r="W267" s="573"/>
    </row>
    <row r="268" spans="1:23" s="37" customFormat="1" ht="13.5" thickBot="1" x14ac:dyDescent="0.3">
      <c r="A268" s="148"/>
      <c r="B268" s="34"/>
      <c r="C268" s="35"/>
      <c r="D268" s="36"/>
      <c r="E268" s="147"/>
      <c r="F268" s="614"/>
      <c r="G268" s="149"/>
      <c r="H268" s="149"/>
      <c r="I268" s="149"/>
      <c r="J268" s="577"/>
      <c r="K268" s="160"/>
      <c r="L268" s="156"/>
      <c r="M268" s="156"/>
      <c r="N268" s="156"/>
      <c r="O268" s="576"/>
      <c r="P268" s="237"/>
      <c r="Q268" s="238"/>
      <c r="R268" s="238"/>
      <c r="S268" s="238"/>
      <c r="T268" s="238"/>
      <c r="U268" s="156"/>
      <c r="V268" s="157"/>
      <c r="W268" s="573"/>
    </row>
    <row r="269" spans="1:23" s="37" customFormat="1" ht="13.5" thickBot="1" x14ac:dyDescent="0.3">
      <c r="A269" s="148"/>
      <c r="B269" s="34"/>
      <c r="C269" s="35"/>
      <c r="D269" s="36"/>
      <c r="E269" s="147"/>
      <c r="F269" s="614"/>
      <c r="G269" s="149"/>
      <c r="H269" s="149"/>
      <c r="I269" s="149"/>
      <c r="J269" s="577"/>
      <c r="K269" s="160"/>
      <c r="L269" s="156"/>
      <c r="M269" s="156"/>
      <c r="N269" s="156"/>
      <c r="O269" s="576"/>
      <c r="P269" s="237"/>
      <c r="Q269" s="238"/>
      <c r="R269" s="238"/>
      <c r="S269" s="238"/>
      <c r="T269" s="238"/>
      <c r="U269" s="156"/>
      <c r="V269" s="157"/>
      <c r="W269" s="573"/>
    </row>
    <row r="270" spans="1:23" s="37" customFormat="1" ht="13.5" thickBot="1" x14ac:dyDescent="0.3">
      <c r="A270" s="148"/>
      <c r="B270" s="34"/>
      <c r="C270" s="35"/>
      <c r="D270" s="36"/>
      <c r="E270" s="147"/>
      <c r="F270" s="614"/>
      <c r="G270" s="149"/>
      <c r="H270" s="149"/>
      <c r="I270" s="149"/>
      <c r="J270" s="577"/>
      <c r="K270" s="160"/>
      <c r="L270" s="156"/>
      <c r="M270" s="156"/>
      <c r="N270" s="156"/>
      <c r="O270" s="576"/>
      <c r="P270" s="237"/>
      <c r="Q270" s="238"/>
      <c r="R270" s="238"/>
      <c r="S270" s="238"/>
      <c r="T270" s="238"/>
      <c r="U270" s="156"/>
      <c r="V270" s="157"/>
      <c r="W270" s="573"/>
    </row>
    <row r="271" spans="1:23" s="37" customFormat="1" ht="13.5" thickBot="1" x14ac:dyDescent="0.3">
      <c r="A271" s="148"/>
      <c r="B271" s="34"/>
      <c r="C271" s="35"/>
      <c r="D271" s="36"/>
      <c r="E271" s="147"/>
      <c r="F271" s="614"/>
      <c r="G271" s="149"/>
      <c r="H271" s="149"/>
      <c r="I271" s="149"/>
      <c r="J271" s="577"/>
      <c r="K271" s="160"/>
      <c r="L271" s="156"/>
      <c r="M271" s="156"/>
      <c r="N271" s="156"/>
      <c r="O271" s="576"/>
      <c r="P271" s="237"/>
      <c r="Q271" s="238"/>
      <c r="R271" s="238"/>
      <c r="S271" s="238"/>
      <c r="T271" s="238"/>
      <c r="U271" s="156"/>
      <c r="V271" s="157"/>
      <c r="W271" s="573"/>
    </row>
    <row r="272" spans="1:23" s="37" customFormat="1" ht="13.5" thickBot="1" x14ac:dyDescent="0.3">
      <c r="A272" s="148"/>
      <c r="B272" s="34"/>
      <c r="C272" s="35"/>
      <c r="D272" s="36"/>
      <c r="E272" s="147"/>
      <c r="F272" s="614"/>
      <c r="G272" s="149"/>
      <c r="H272" s="149"/>
      <c r="I272" s="149"/>
      <c r="J272" s="577"/>
      <c r="K272" s="160"/>
      <c r="L272" s="156"/>
      <c r="M272" s="156"/>
      <c r="N272" s="156"/>
      <c r="O272" s="576"/>
      <c r="P272" s="237"/>
      <c r="Q272" s="238"/>
      <c r="R272" s="238"/>
      <c r="S272" s="238"/>
      <c r="T272" s="238"/>
      <c r="U272" s="156"/>
      <c r="V272" s="157"/>
      <c r="W272" s="573"/>
    </row>
    <row r="273" spans="1:23" s="37" customFormat="1" ht="13.5" thickBot="1" x14ac:dyDescent="0.3">
      <c r="A273" s="148"/>
      <c r="B273" s="34"/>
      <c r="C273" s="35"/>
      <c r="D273" s="36"/>
      <c r="E273" s="147"/>
      <c r="F273" s="614"/>
      <c r="G273" s="149"/>
      <c r="H273" s="149"/>
      <c r="I273" s="149"/>
      <c r="J273" s="577"/>
      <c r="K273" s="160"/>
      <c r="L273" s="156"/>
      <c r="M273" s="156"/>
      <c r="N273" s="156"/>
      <c r="O273" s="576"/>
      <c r="P273" s="237"/>
      <c r="Q273" s="238"/>
      <c r="R273" s="238"/>
      <c r="S273" s="238"/>
      <c r="T273" s="238"/>
      <c r="U273" s="156"/>
      <c r="V273" s="157"/>
      <c r="W273" s="573"/>
    </row>
    <row r="274" spans="1:23" s="37" customFormat="1" ht="13.5" thickBot="1" x14ac:dyDescent="0.3">
      <c r="A274" s="148"/>
      <c r="B274" s="34"/>
      <c r="C274" s="35"/>
      <c r="D274" s="36"/>
      <c r="E274" s="147"/>
      <c r="F274" s="614"/>
      <c r="G274" s="149"/>
      <c r="H274" s="149"/>
      <c r="I274" s="149"/>
      <c r="J274" s="577"/>
      <c r="K274" s="160"/>
      <c r="L274" s="156"/>
      <c r="M274" s="156"/>
      <c r="N274" s="156"/>
      <c r="O274" s="576"/>
      <c r="P274" s="237"/>
      <c r="Q274" s="238"/>
      <c r="R274" s="238"/>
      <c r="S274" s="238"/>
      <c r="T274" s="238"/>
      <c r="U274" s="156"/>
      <c r="V274" s="157"/>
      <c r="W274" s="573"/>
    </row>
    <row r="275" spans="1:23" s="37" customFormat="1" ht="13.5" thickBot="1" x14ac:dyDescent="0.3">
      <c r="A275" s="148"/>
      <c r="B275" s="34"/>
      <c r="C275" s="35"/>
      <c r="D275" s="36"/>
      <c r="E275" s="147"/>
      <c r="F275" s="614"/>
      <c r="G275" s="149"/>
      <c r="H275" s="149"/>
      <c r="I275" s="149"/>
      <c r="J275" s="577"/>
      <c r="K275" s="160"/>
      <c r="L275" s="156"/>
      <c r="M275" s="156"/>
      <c r="N275" s="156"/>
      <c r="O275" s="576"/>
      <c r="P275" s="237"/>
      <c r="Q275" s="238"/>
      <c r="R275" s="238"/>
      <c r="S275" s="238"/>
      <c r="T275" s="238"/>
      <c r="U275" s="156"/>
      <c r="V275" s="157"/>
      <c r="W275" s="573"/>
    </row>
    <row r="276" spans="1:23" s="37" customFormat="1" ht="13.5" thickBot="1" x14ac:dyDescent="0.3">
      <c r="A276" s="148"/>
      <c r="B276" s="34"/>
      <c r="C276" s="35"/>
      <c r="D276" s="36"/>
      <c r="E276" s="147"/>
      <c r="F276" s="614"/>
      <c r="G276" s="149"/>
      <c r="H276" s="149"/>
      <c r="I276" s="149"/>
      <c r="J276" s="577"/>
      <c r="K276" s="160"/>
      <c r="L276" s="156"/>
      <c r="M276" s="156"/>
      <c r="N276" s="156"/>
      <c r="O276" s="576"/>
      <c r="P276" s="237"/>
      <c r="Q276" s="238"/>
      <c r="R276" s="238"/>
      <c r="S276" s="238"/>
      <c r="T276" s="238"/>
      <c r="U276" s="156"/>
      <c r="V276" s="157"/>
      <c r="W276" s="573"/>
    </row>
    <row r="277" spans="1:23" s="37" customFormat="1" ht="13.5" thickBot="1" x14ac:dyDescent="0.3">
      <c r="A277" s="148"/>
      <c r="B277" s="34"/>
      <c r="C277" s="35"/>
      <c r="D277" s="36"/>
      <c r="E277" s="147"/>
      <c r="F277" s="614"/>
      <c r="G277" s="149"/>
      <c r="H277" s="149"/>
      <c r="I277" s="149"/>
      <c r="J277" s="577"/>
      <c r="K277" s="160"/>
      <c r="L277" s="156"/>
      <c r="M277" s="156"/>
      <c r="N277" s="156"/>
      <c r="O277" s="576"/>
      <c r="P277" s="237"/>
      <c r="Q277" s="238"/>
      <c r="R277" s="238"/>
      <c r="S277" s="238"/>
      <c r="T277" s="238"/>
      <c r="U277" s="156"/>
      <c r="V277" s="157"/>
      <c r="W277" s="573"/>
    </row>
    <row r="278" spans="1:23" s="37" customFormat="1" ht="13.5" thickBot="1" x14ac:dyDescent="0.3">
      <c r="A278" s="148"/>
      <c r="B278" s="34"/>
      <c r="C278" s="35"/>
      <c r="D278" s="36"/>
      <c r="E278" s="147"/>
      <c r="F278" s="614"/>
      <c r="G278" s="149"/>
      <c r="H278" s="149"/>
      <c r="I278" s="149"/>
      <c r="J278" s="577"/>
      <c r="K278" s="160"/>
      <c r="L278" s="156"/>
      <c r="M278" s="156"/>
      <c r="N278" s="156"/>
      <c r="O278" s="576"/>
      <c r="P278" s="237"/>
      <c r="Q278" s="238"/>
      <c r="R278" s="238"/>
      <c r="S278" s="238"/>
      <c r="T278" s="238"/>
      <c r="U278" s="156"/>
      <c r="V278" s="157"/>
      <c r="W278" s="573"/>
    </row>
    <row r="279" spans="1:23" s="37" customFormat="1" ht="13.5" thickBot="1" x14ac:dyDescent="0.3">
      <c r="A279" s="148"/>
      <c r="B279" s="34"/>
      <c r="C279" s="35"/>
      <c r="D279" s="36"/>
      <c r="E279" s="147"/>
      <c r="F279" s="614"/>
      <c r="G279" s="149"/>
      <c r="H279" s="149"/>
      <c r="I279" s="149"/>
      <c r="J279" s="577"/>
      <c r="K279" s="160"/>
      <c r="L279" s="156"/>
      <c r="M279" s="156"/>
      <c r="N279" s="156"/>
      <c r="O279" s="576"/>
      <c r="P279" s="237"/>
      <c r="Q279" s="238"/>
      <c r="R279" s="238"/>
      <c r="S279" s="238"/>
      <c r="T279" s="238"/>
      <c r="U279" s="156"/>
      <c r="V279" s="157"/>
      <c r="W279" s="573"/>
    </row>
    <row r="280" spans="1:23" s="37" customFormat="1" ht="13.5" thickBot="1" x14ac:dyDescent="0.3">
      <c r="A280" s="148"/>
      <c r="B280" s="34"/>
      <c r="C280" s="35"/>
      <c r="D280" s="36"/>
      <c r="E280" s="147"/>
      <c r="F280" s="614"/>
      <c r="G280" s="149"/>
      <c r="H280" s="149"/>
      <c r="I280" s="149"/>
      <c r="J280" s="577"/>
      <c r="K280" s="160"/>
      <c r="L280" s="156"/>
      <c r="M280" s="156"/>
      <c r="N280" s="156"/>
      <c r="O280" s="576"/>
      <c r="P280" s="237"/>
      <c r="Q280" s="238"/>
      <c r="R280" s="238"/>
      <c r="S280" s="238"/>
      <c r="T280" s="238"/>
      <c r="U280" s="156"/>
      <c r="V280" s="157"/>
      <c r="W280" s="573"/>
    </row>
    <row r="281" spans="1:23" s="37" customFormat="1" ht="13.5" thickBot="1" x14ac:dyDescent="0.3">
      <c r="A281" s="148"/>
      <c r="B281" s="34"/>
      <c r="C281" s="35"/>
      <c r="D281" s="36"/>
      <c r="E281" s="147"/>
      <c r="F281" s="614"/>
      <c r="G281" s="149"/>
      <c r="H281" s="149"/>
      <c r="I281" s="149"/>
      <c r="J281" s="577"/>
      <c r="K281" s="160"/>
      <c r="L281" s="156"/>
      <c r="M281" s="156"/>
      <c r="N281" s="156"/>
      <c r="O281" s="576"/>
      <c r="P281" s="237"/>
      <c r="Q281" s="238"/>
      <c r="R281" s="238"/>
      <c r="S281" s="238"/>
      <c r="T281" s="238"/>
      <c r="U281" s="156"/>
      <c r="V281" s="157"/>
      <c r="W281" s="573"/>
    </row>
    <row r="282" spans="1:23" s="37" customFormat="1" ht="13.5" thickBot="1" x14ac:dyDescent="0.3">
      <c r="A282" s="148"/>
      <c r="B282" s="34"/>
      <c r="C282" s="35"/>
      <c r="D282" s="36"/>
      <c r="E282" s="147"/>
      <c r="F282" s="614"/>
      <c r="G282" s="149"/>
      <c r="H282" s="149"/>
      <c r="I282" s="149"/>
      <c r="J282" s="577"/>
      <c r="K282" s="160"/>
      <c r="L282" s="156"/>
      <c r="M282" s="156"/>
      <c r="N282" s="156"/>
      <c r="O282" s="576"/>
      <c r="P282" s="237"/>
      <c r="Q282" s="238"/>
      <c r="R282" s="238"/>
      <c r="S282" s="238"/>
      <c r="T282" s="238"/>
      <c r="U282" s="156"/>
      <c r="V282" s="157"/>
      <c r="W282" s="573"/>
    </row>
    <row r="283" spans="1:23" s="37" customFormat="1" ht="13.5" thickBot="1" x14ac:dyDescent="0.3">
      <c r="A283" s="148"/>
      <c r="B283" s="34"/>
      <c r="C283" s="35"/>
      <c r="D283" s="36"/>
      <c r="E283" s="147"/>
      <c r="F283" s="614"/>
      <c r="G283" s="149"/>
      <c r="H283" s="149"/>
      <c r="I283" s="149"/>
      <c r="J283" s="577"/>
      <c r="K283" s="160"/>
      <c r="L283" s="156"/>
      <c r="M283" s="156"/>
      <c r="N283" s="156"/>
      <c r="O283" s="576"/>
      <c r="P283" s="237"/>
      <c r="Q283" s="238"/>
      <c r="R283" s="238"/>
      <c r="S283" s="238"/>
      <c r="T283" s="238"/>
      <c r="U283" s="156"/>
      <c r="V283" s="157"/>
      <c r="W283" s="573"/>
    </row>
    <row r="284" spans="1:23" s="37" customFormat="1" ht="13.5" thickBot="1" x14ac:dyDescent="0.3">
      <c r="A284" s="148"/>
      <c r="B284" s="34"/>
      <c r="C284" s="35"/>
      <c r="D284" s="36"/>
      <c r="E284" s="147"/>
      <c r="F284" s="614"/>
      <c r="G284" s="149"/>
      <c r="H284" s="149"/>
      <c r="I284" s="149"/>
      <c r="J284" s="577"/>
      <c r="K284" s="160"/>
      <c r="L284" s="156"/>
      <c r="M284" s="156"/>
      <c r="N284" s="156"/>
      <c r="O284" s="576"/>
      <c r="P284" s="237"/>
      <c r="Q284" s="238"/>
      <c r="R284" s="238"/>
      <c r="S284" s="238"/>
      <c r="T284" s="238"/>
      <c r="U284" s="156"/>
      <c r="V284" s="157"/>
      <c r="W284" s="573"/>
    </row>
    <row r="285" spans="1:23" s="37" customFormat="1" ht="13.5" thickBot="1" x14ac:dyDescent="0.3">
      <c r="A285" s="148"/>
      <c r="B285" s="34"/>
      <c r="C285" s="35"/>
      <c r="D285" s="36"/>
      <c r="E285" s="147"/>
      <c r="F285" s="614"/>
      <c r="G285" s="149"/>
      <c r="H285" s="149"/>
      <c r="I285" s="149"/>
      <c r="J285" s="577"/>
      <c r="K285" s="160"/>
      <c r="L285" s="156"/>
      <c r="M285" s="156"/>
      <c r="N285" s="156"/>
      <c r="O285" s="576"/>
      <c r="P285" s="237"/>
      <c r="Q285" s="238"/>
      <c r="R285" s="238"/>
      <c r="S285" s="238"/>
      <c r="T285" s="238"/>
      <c r="U285" s="156"/>
      <c r="V285" s="157"/>
      <c r="W285" s="573"/>
    </row>
    <row r="286" spans="1:23" s="37" customFormat="1" ht="13.5" thickBot="1" x14ac:dyDescent="0.3">
      <c r="A286" s="148"/>
      <c r="B286" s="34"/>
      <c r="C286" s="35"/>
      <c r="D286" s="36"/>
      <c r="E286" s="147"/>
      <c r="F286" s="614"/>
      <c r="G286" s="149"/>
      <c r="H286" s="149"/>
      <c r="I286" s="149"/>
      <c r="J286" s="577"/>
      <c r="K286" s="160"/>
      <c r="L286" s="156"/>
      <c r="M286" s="156"/>
      <c r="N286" s="156"/>
      <c r="O286" s="576"/>
      <c r="P286" s="237"/>
      <c r="Q286" s="238"/>
      <c r="R286" s="238"/>
      <c r="S286" s="238"/>
      <c r="T286" s="238"/>
      <c r="U286" s="156"/>
      <c r="V286" s="157"/>
      <c r="W286" s="573"/>
    </row>
    <row r="287" spans="1:23" s="37" customFormat="1" ht="13.5" thickBot="1" x14ac:dyDescent="0.3">
      <c r="A287" s="148"/>
      <c r="B287" s="34"/>
      <c r="C287" s="35"/>
      <c r="D287" s="36"/>
      <c r="E287" s="147"/>
      <c r="F287" s="614"/>
      <c r="G287" s="149"/>
      <c r="H287" s="149"/>
      <c r="I287" s="149"/>
      <c r="J287" s="577"/>
      <c r="K287" s="160"/>
      <c r="L287" s="156"/>
      <c r="M287" s="156"/>
      <c r="N287" s="156"/>
      <c r="O287" s="576"/>
      <c r="P287" s="237"/>
      <c r="Q287" s="238"/>
      <c r="R287" s="238"/>
      <c r="S287" s="238"/>
      <c r="T287" s="238"/>
      <c r="U287" s="156"/>
      <c r="V287" s="157"/>
      <c r="W287" s="573"/>
    </row>
    <row r="288" spans="1:23" s="37" customFormat="1" ht="13.5" thickBot="1" x14ac:dyDescent="0.3">
      <c r="A288" s="148"/>
      <c r="B288" s="34"/>
      <c r="C288" s="35"/>
      <c r="D288" s="36"/>
      <c r="E288" s="147"/>
      <c r="F288" s="614"/>
      <c r="G288" s="149"/>
      <c r="H288" s="149"/>
      <c r="I288" s="149"/>
      <c r="J288" s="577"/>
      <c r="K288" s="160"/>
      <c r="L288" s="156"/>
      <c r="M288" s="156"/>
      <c r="N288" s="156"/>
      <c r="O288" s="576"/>
      <c r="P288" s="237"/>
      <c r="Q288" s="238"/>
      <c r="R288" s="238"/>
      <c r="S288" s="238"/>
      <c r="T288" s="238"/>
      <c r="U288" s="156"/>
      <c r="V288" s="157"/>
      <c r="W288" s="573"/>
    </row>
    <row r="289" spans="1:23" s="37" customFormat="1" ht="13.5" thickBot="1" x14ac:dyDescent="0.3">
      <c r="A289" s="148"/>
      <c r="B289" s="34"/>
      <c r="C289" s="35"/>
      <c r="D289" s="36"/>
      <c r="E289" s="147"/>
      <c r="F289" s="614"/>
      <c r="G289" s="149"/>
      <c r="H289" s="149"/>
      <c r="I289" s="149"/>
      <c r="J289" s="577"/>
      <c r="K289" s="160"/>
      <c r="L289" s="156"/>
      <c r="M289" s="156"/>
      <c r="N289" s="156"/>
      <c r="O289" s="576"/>
      <c r="P289" s="237"/>
      <c r="Q289" s="238"/>
      <c r="R289" s="238"/>
      <c r="S289" s="238"/>
      <c r="T289" s="238"/>
      <c r="U289" s="156"/>
      <c r="V289" s="157"/>
      <c r="W289" s="573"/>
    </row>
    <row r="290" spans="1:23" s="37" customFormat="1" ht="13.5" thickBot="1" x14ac:dyDescent="0.3">
      <c r="A290" s="148"/>
      <c r="B290" s="34"/>
      <c r="C290" s="35"/>
      <c r="D290" s="36"/>
      <c r="E290" s="147"/>
      <c r="F290" s="614"/>
      <c r="G290" s="149"/>
      <c r="H290" s="149"/>
      <c r="I290" s="149"/>
      <c r="J290" s="577"/>
      <c r="K290" s="160"/>
      <c r="L290" s="156"/>
      <c r="M290" s="156"/>
      <c r="N290" s="156"/>
      <c r="O290" s="576"/>
      <c r="P290" s="237"/>
      <c r="Q290" s="238"/>
      <c r="R290" s="238"/>
      <c r="S290" s="238"/>
      <c r="T290" s="238"/>
      <c r="U290" s="156"/>
      <c r="V290" s="157"/>
      <c r="W290" s="573"/>
    </row>
    <row r="291" spans="1:23" s="37" customFormat="1" ht="13.5" thickBot="1" x14ac:dyDescent="0.3">
      <c r="A291" s="148"/>
      <c r="B291" s="34"/>
      <c r="C291" s="35"/>
      <c r="D291" s="36"/>
      <c r="E291" s="147"/>
      <c r="F291" s="614"/>
      <c r="G291" s="149"/>
      <c r="H291" s="149"/>
      <c r="I291" s="149"/>
      <c r="J291" s="577"/>
      <c r="K291" s="160"/>
      <c r="L291" s="156"/>
      <c r="M291" s="156"/>
      <c r="N291" s="156"/>
      <c r="O291" s="576"/>
      <c r="P291" s="237"/>
      <c r="Q291" s="238"/>
      <c r="R291" s="238"/>
      <c r="S291" s="238"/>
      <c r="T291" s="238"/>
      <c r="U291" s="156"/>
      <c r="V291" s="157"/>
      <c r="W291" s="573"/>
    </row>
    <row r="292" spans="1:23" s="37" customFormat="1" ht="13.5" thickBot="1" x14ac:dyDescent="0.3">
      <c r="A292" s="148"/>
      <c r="B292" s="34"/>
      <c r="C292" s="35"/>
      <c r="D292" s="36"/>
      <c r="E292" s="147"/>
      <c r="F292" s="614"/>
      <c r="G292" s="149"/>
      <c r="H292" s="149"/>
      <c r="I292" s="149"/>
      <c r="J292" s="577"/>
      <c r="K292" s="160"/>
      <c r="L292" s="156"/>
      <c r="M292" s="156"/>
      <c r="N292" s="156"/>
      <c r="O292" s="576"/>
      <c r="P292" s="237"/>
      <c r="Q292" s="238"/>
      <c r="R292" s="238"/>
      <c r="S292" s="238"/>
      <c r="T292" s="238"/>
      <c r="U292" s="156"/>
      <c r="V292" s="157"/>
      <c r="W292" s="573"/>
    </row>
    <row r="293" spans="1:23" s="37" customFormat="1" ht="13.5" thickBot="1" x14ac:dyDescent="0.3">
      <c r="A293" s="148"/>
      <c r="B293" s="34"/>
      <c r="C293" s="35"/>
      <c r="D293" s="36"/>
      <c r="E293" s="147"/>
      <c r="F293" s="614"/>
      <c r="G293" s="149"/>
      <c r="H293" s="149"/>
      <c r="I293" s="149"/>
      <c r="J293" s="577"/>
      <c r="K293" s="160"/>
      <c r="L293" s="156"/>
      <c r="M293" s="156"/>
      <c r="N293" s="156"/>
      <c r="O293" s="576"/>
      <c r="P293" s="237"/>
      <c r="Q293" s="238"/>
      <c r="R293" s="238"/>
      <c r="S293" s="238"/>
      <c r="T293" s="238"/>
      <c r="U293" s="156"/>
      <c r="V293" s="157"/>
      <c r="W293" s="573"/>
    </row>
    <row r="294" spans="1:23" s="37" customFormat="1" ht="13.5" thickBot="1" x14ac:dyDescent="0.3">
      <c r="A294" s="148"/>
      <c r="B294" s="34"/>
      <c r="C294" s="35"/>
      <c r="D294" s="36"/>
      <c r="E294" s="147"/>
      <c r="F294" s="614"/>
      <c r="G294" s="149"/>
      <c r="H294" s="149"/>
      <c r="I294" s="149"/>
      <c r="J294" s="577"/>
      <c r="K294" s="160"/>
      <c r="L294" s="156"/>
      <c r="M294" s="156"/>
      <c r="N294" s="156"/>
      <c r="O294" s="576"/>
      <c r="P294" s="237"/>
      <c r="Q294" s="238"/>
      <c r="R294" s="238"/>
      <c r="S294" s="238"/>
      <c r="T294" s="238"/>
      <c r="U294" s="156"/>
      <c r="V294" s="157"/>
      <c r="W294" s="573"/>
    </row>
    <row r="295" spans="1:23" s="37" customFormat="1" ht="13.5" thickBot="1" x14ac:dyDescent="0.3">
      <c r="A295" s="148"/>
      <c r="B295" s="34"/>
      <c r="C295" s="35"/>
      <c r="D295" s="36"/>
      <c r="E295" s="147"/>
      <c r="F295" s="614"/>
      <c r="G295" s="149"/>
      <c r="H295" s="149"/>
      <c r="I295" s="149"/>
      <c r="J295" s="577"/>
      <c r="K295" s="160"/>
      <c r="L295" s="156"/>
      <c r="M295" s="156"/>
      <c r="N295" s="156"/>
      <c r="O295" s="576"/>
      <c r="P295" s="237"/>
      <c r="Q295" s="238"/>
      <c r="R295" s="238"/>
      <c r="S295" s="238"/>
      <c r="T295" s="238"/>
      <c r="U295" s="156"/>
      <c r="V295" s="157"/>
      <c r="W295" s="573"/>
    </row>
    <row r="296" spans="1:23" s="37" customFormat="1" ht="13.5" thickBot="1" x14ac:dyDescent="0.3">
      <c r="A296" s="148"/>
      <c r="B296" s="34"/>
      <c r="C296" s="35"/>
      <c r="D296" s="36"/>
      <c r="E296" s="147"/>
      <c r="F296" s="614"/>
      <c r="G296" s="149"/>
      <c r="H296" s="149"/>
      <c r="I296" s="149"/>
      <c r="J296" s="577"/>
      <c r="K296" s="160"/>
      <c r="L296" s="156"/>
      <c r="M296" s="156"/>
      <c r="N296" s="156"/>
      <c r="O296" s="576"/>
      <c r="P296" s="237"/>
      <c r="Q296" s="238"/>
      <c r="R296" s="238"/>
      <c r="S296" s="238"/>
      <c r="T296" s="238"/>
      <c r="U296" s="156"/>
      <c r="V296" s="157"/>
      <c r="W296" s="573"/>
    </row>
    <row r="297" spans="1:23" s="37" customFormat="1" ht="13.5" thickBot="1" x14ac:dyDescent="0.3">
      <c r="A297" s="148"/>
      <c r="B297" s="34"/>
      <c r="C297" s="35"/>
      <c r="D297" s="36"/>
      <c r="E297" s="147"/>
      <c r="F297" s="614"/>
      <c r="G297" s="149"/>
      <c r="H297" s="149"/>
      <c r="I297" s="149"/>
      <c r="J297" s="577"/>
      <c r="K297" s="160"/>
      <c r="L297" s="156"/>
      <c r="M297" s="156"/>
      <c r="N297" s="156"/>
      <c r="O297" s="576"/>
      <c r="P297" s="237"/>
      <c r="Q297" s="238"/>
      <c r="R297" s="238"/>
      <c r="S297" s="238"/>
      <c r="T297" s="238"/>
      <c r="U297" s="156"/>
      <c r="V297" s="157"/>
      <c r="W297" s="573"/>
    </row>
    <row r="298" spans="1:23" s="37" customFormat="1" ht="13.5" thickBot="1" x14ac:dyDescent="0.3">
      <c r="A298" s="148"/>
      <c r="B298" s="34"/>
      <c r="C298" s="35"/>
      <c r="D298" s="36"/>
      <c r="E298" s="147"/>
      <c r="F298" s="614"/>
      <c r="G298" s="149"/>
      <c r="H298" s="149"/>
      <c r="I298" s="149"/>
      <c r="J298" s="577"/>
      <c r="K298" s="160"/>
      <c r="L298" s="156"/>
      <c r="M298" s="156"/>
      <c r="N298" s="156"/>
      <c r="O298" s="576"/>
      <c r="P298" s="237"/>
      <c r="Q298" s="238"/>
      <c r="R298" s="238"/>
      <c r="S298" s="238"/>
      <c r="T298" s="238"/>
      <c r="U298" s="156"/>
      <c r="V298" s="157"/>
      <c r="W298" s="573"/>
    </row>
    <row r="299" spans="1:23" s="37" customFormat="1" ht="13.5" thickBot="1" x14ac:dyDescent="0.3">
      <c r="A299" s="148"/>
      <c r="B299" s="34"/>
      <c r="C299" s="35"/>
      <c r="D299" s="36"/>
      <c r="E299" s="147"/>
      <c r="F299" s="614"/>
      <c r="G299" s="149"/>
      <c r="H299" s="149"/>
      <c r="I299" s="149"/>
      <c r="J299" s="577"/>
      <c r="K299" s="160"/>
      <c r="L299" s="156"/>
      <c r="M299" s="156"/>
      <c r="N299" s="156"/>
      <c r="O299" s="576"/>
      <c r="P299" s="237"/>
      <c r="Q299" s="238"/>
      <c r="R299" s="238"/>
      <c r="S299" s="238"/>
      <c r="T299" s="238"/>
      <c r="U299" s="156"/>
      <c r="V299" s="157"/>
      <c r="W299" s="573"/>
    </row>
    <row r="300" spans="1:23" s="37" customFormat="1" ht="13.5" thickBot="1" x14ac:dyDescent="0.3">
      <c r="A300" s="148"/>
      <c r="B300" s="34"/>
      <c r="C300" s="35"/>
      <c r="D300" s="36"/>
      <c r="E300" s="147"/>
      <c r="F300" s="614"/>
      <c r="G300" s="149"/>
      <c r="H300" s="149"/>
      <c r="I300" s="149"/>
      <c r="J300" s="577"/>
      <c r="K300" s="160"/>
      <c r="L300" s="156"/>
      <c r="M300" s="156"/>
      <c r="N300" s="156"/>
      <c r="O300" s="576"/>
      <c r="P300" s="237"/>
      <c r="Q300" s="238"/>
      <c r="R300" s="238"/>
      <c r="S300" s="238"/>
      <c r="T300" s="238"/>
      <c r="U300" s="156"/>
      <c r="V300" s="157"/>
      <c r="W300" s="573"/>
    </row>
    <row r="301" spans="1:23" s="37" customFormat="1" ht="13.5" thickBot="1" x14ac:dyDescent="0.3">
      <c r="A301" s="148"/>
      <c r="B301" s="34"/>
      <c r="C301" s="35"/>
      <c r="D301" s="36"/>
      <c r="E301" s="147"/>
      <c r="F301" s="614"/>
      <c r="G301" s="149"/>
      <c r="H301" s="149"/>
      <c r="I301" s="149"/>
      <c r="J301" s="577"/>
      <c r="K301" s="160"/>
      <c r="L301" s="156"/>
      <c r="M301" s="156"/>
      <c r="N301" s="156"/>
      <c r="O301" s="576"/>
      <c r="P301" s="237"/>
      <c r="Q301" s="238"/>
      <c r="R301" s="238"/>
      <c r="S301" s="238"/>
      <c r="T301" s="238"/>
      <c r="U301" s="156"/>
      <c r="V301" s="157"/>
      <c r="W301" s="573"/>
    </row>
    <row r="302" spans="1:23" s="37" customFormat="1" ht="13.5" thickBot="1" x14ac:dyDescent="0.3">
      <c r="A302" s="148"/>
      <c r="B302" s="34"/>
      <c r="C302" s="35"/>
      <c r="D302" s="36"/>
      <c r="E302" s="147"/>
      <c r="F302" s="614"/>
      <c r="G302" s="149"/>
      <c r="H302" s="149"/>
      <c r="I302" s="149"/>
      <c r="J302" s="577"/>
      <c r="K302" s="160"/>
      <c r="L302" s="156"/>
      <c r="M302" s="156"/>
      <c r="N302" s="156"/>
      <c r="O302" s="576"/>
      <c r="P302" s="237"/>
      <c r="Q302" s="238"/>
      <c r="R302" s="238"/>
      <c r="S302" s="238"/>
      <c r="T302" s="238"/>
      <c r="U302" s="156"/>
      <c r="V302" s="157"/>
      <c r="W302" s="573"/>
    </row>
    <row r="303" spans="1:23" s="37" customFormat="1" ht="13.5" thickBot="1" x14ac:dyDescent="0.3">
      <c r="A303" s="148"/>
      <c r="B303" s="34"/>
      <c r="C303" s="35"/>
      <c r="D303" s="36"/>
      <c r="E303" s="147"/>
      <c r="F303" s="614"/>
      <c r="G303" s="149"/>
      <c r="H303" s="149"/>
      <c r="I303" s="149"/>
      <c r="J303" s="577"/>
      <c r="K303" s="160"/>
      <c r="L303" s="156"/>
      <c r="M303" s="156"/>
      <c r="N303" s="156"/>
      <c r="O303" s="576"/>
      <c r="P303" s="237"/>
      <c r="Q303" s="238"/>
      <c r="R303" s="238"/>
      <c r="S303" s="238"/>
      <c r="T303" s="238"/>
      <c r="U303" s="156"/>
      <c r="V303" s="157"/>
      <c r="W303" s="573"/>
    </row>
    <row r="304" spans="1:23" s="37" customFormat="1" ht="13.5" thickBot="1" x14ac:dyDescent="0.3">
      <c r="A304" s="148"/>
      <c r="B304" s="34"/>
      <c r="C304" s="35"/>
      <c r="D304" s="36"/>
      <c r="E304" s="147"/>
      <c r="F304" s="614"/>
      <c r="G304" s="149"/>
      <c r="H304" s="149"/>
      <c r="I304" s="149"/>
      <c r="J304" s="577"/>
      <c r="K304" s="160"/>
      <c r="L304" s="156"/>
      <c r="M304" s="156"/>
      <c r="N304" s="156"/>
      <c r="O304" s="576"/>
      <c r="P304" s="237"/>
      <c r="Q304" s="238"/>
      <c r="R304" s="238"/>
      <c r="S304" s="238"/>
      <c r="T304" s="238"/>
      <c r="U304" s="156"/>
      <c r="V304" s="157"/>
      <c r="W304" s="573"/>
    </row>
    <row r="305" spans="1:23" s="37" customFormat="1" ht="13.5" thickBot="1" x14ac:dyDescent="0.3">
      <c r="A305" s="148"/>
      <c r="B305" s="34"/>
      <c r="C305" s="35"/>
      <c r="D305" s="36"/>
      <c r="E305" s="147"/>
      <c r="F305" s="614"/>
      <c r="G305" s="149"/>
      <c r="H305" s="149"/>
      <c r="I305" s="149"/>
      <c r="J305" s="577"/>
      <c r="K305" s="160"/>
      <c r="L305" s="156"/>
      <c r="M305" s="156"/>
      <c r="N305" s="156"/>
      <c r="O305" s="576"/>
      <c r="P305" s="237"/>
      <c r="Q305" s="238"/>
      <c r="R305" s="238"/>
      <c r="S305" s="238"/>
      <c r="T305" s="238"/>
      <c r="U305" s="156"/>
      <c r="V305" s="157"/>
      <c r="W305" s="573"/>
    </row>
    <row r="306" spans="1:23" s="37" customFormat="1" ht="13.5" thickBot="1" x14ac:dyDescent="0.3">
      <c r="A306" s="148"/>
      <c r="B306" s="34"/>
      <c r="C306" s="35"/>
      <c r="D306" s="36"/>
      <c r="E306" s="147"/>
      <c r="F306" s="614"/>
      <c r="G306" s="149"/>
      <c r="H306" s="149"/>
      <c r="I306" s="149"/>
      <c r="J306" s="577"/>
      <c r="K306" s="160"/>
      <c r="L306" s="156"/>
      <c r="M306" s="156"/>
      <c r="N306" s="156"/>
      <c r="O306" s="576"/>
      <c r="P306" s="237"/>
      <c r="Q306" s="238"/>
      <c r="R306" s="238"/>
      <c r="S306" s="238"/>
      <c r="T306" s="238"/>
      <c r="U306" s="156"/>
      <c r="V306" s="157"/>
      <c r="W306" s="573"/>
    </row>
    <row r="307" spans="1:23" s="37" customFormat="1" ht="13.5" thickBot="1" x14ac:dyDescent="0.3">
      <c r="A307" s="148"/>
      <c r="B307" s="34"/>
      <c r="C307" s="35"/>
      <c r="D307" s="36"/>
      <c r="E307" s="147"/>
      <c r="F307" s="614"/>
      <c r="G307" s="149"/>
      <c r="H307" s="149"/>
      <c r="I307" s="149"/>
      <c r="J307" s="577"/>
      <c r="K307" s="160"/>
      <c r="L307" s="156"/>
      <c r="M307" s="156"/>
      <c r="N307" s="156"/>
      <c r="O307" s="576"/>
      <c r="P307" s="237"/>
      <c r="Q307" s="238"/>
      <c r="R307" s="238"/>
      <c r="S307" s="238"/>
      <c r="T307" s="238"/>
      <c r="U307" s="156"/>
      <c r="V307" s="157"/>
      <c r="W307" s="573"/>
    </row>
    <row r="308" spans="1:23" s="37" customFormat="1" ht="13.5" thickBot="1" x14ac:dyDescent="0.3">
      <c r="A308" s="148"/>
      <c r="B308" s="34"/>
      <c r="C308" s="35"/>
      <c r="D308" s="36"/>
      <c r="E308" s="147"/>
      <c r="F308" s="614"/>
      <c r="G308" s="149"/>
      <c r="H308" s="149"/>
      <c r="I308" s="149"/>
      <c r="J308" s="577"/>
      <c r="K308" s="160"/>
      <c r="L308" s="156"/>
      <c r="M308" s="156"/>
      <c r="N308" s="156"/>
      <c r="O308" s="576"/>
      <c r="P308" s="237"/>
      <c r="Q308" s="238"/>
      <c r="R308" s="238"/>
      <c r="S308" s="238"/>
      <c r="T308" s="238"/>
      <c r="U308" s="156"/>
      <c r="V308" s="157"/>
      <c r="W308" s="573"/>
    </row>
    <row r="309" spans="1:23" s="37" customFormat="1" ht="13.5" thickBot="1" x14ac:dyDescent="0.3">
      <c r="A309" s="148"/>
      <c r="B309" s="34"/>
      <c r="C309" s="35"/>
      <c r="D309" s="36"/>
      <c r="E309" s="147"/>
      <c r="F309" s="614"/>
      <c r="G309" s="149"/>
      <c r="H309" s="149"/>
      <c r="I309" s="149"/>
      <c r="J309" s="577"/>
      <c r="K309" s="160"/>
      <c r="L309" s="156"/>
      <c r="M309" s="156"/>
      <c r="N309" s="156"/>
      <c r="O309" s="576"/>
      <c r="P309" s="237"/>
      <c r="Q309" s="238"/>
      <c r="R309" s="238"/>
      <c r="S309" s="238"/>
      <c r="T309" s="238"/>
      <c r="U309" s="156"/>
      <c r="V309" s="157"/>
      <c r="W309" s="573"/>
    </row>
    <row r="310" spans="1:23" s="37" customFormat="1" ht="13.5" thickBot="1" x14ac:dyDescent="0.3">
      <c r="A310" s="148"/>
      <c r="B310" s="34"/>
      <c r="C310" s="35"/>
      <c r="D310" s="36"/>
      <c r="E310" s="147"/>
      <c r="F310" s="614"/>
      <c r="G310" s="149"/>
      <c r="H310" s="149"/>
      <c r="I310" s="149"/>
      <c r="J310" s="577"/>
      <c r="K310" s="160"/>
      <c r="L310" s="156"/>
      <c r="M310" s="156"/>
      <c r="N310" s="156"/>
      <c r="O310" s="576"/>
      <c r="P310" s="237"/>
      <c r="Q310" s="238"/>
      <c r="R310" s="238"/>
      <c r="S310" s="238"/>
      <c r="T310" s="238"/>
      <c r="U310" s="156"/>
      <c r="V310" s="157"/>
      <c r="W310" s="573"/>
    </row>
    <row r="311" spans="1:23" s="37" customFormat="1" ht="13.5" thickBot="1" x14ac:dyDescent="0.3">
      <c r="A311" s="148"/>
      <c r="B311" s="34"/>
      <c r="C311" s="35"/>
      <c r="D311" s="36"/>
      <c r="E311" s="147"/>
      <c r="F311" s="614"/>
      <c r="G311" s="149"/>
      <c r="H311" s="149"/>
      <c r="I311" s="149"/>
      <c r="J311" s="577"/>
      <c r="K311" s="160"/>
      <c r="L311" s="156"/>
      <c r="M311" s="156"/>
      <c r="N311" s="156"/>
      <c r="O311" s="576"/>
      <c r="P311" s="237"/>
      <c r="Q311" s="238"/>
      <c r="R311" s="238"/>
      <c r="S311" s="238"/>
      <c r="T311" s="238"/>
      <c r="U311" s="156"/>
      <c r="V311" s="157"/>
      <c r="W311" s="573"/>
    </row>
    <row r="312" spans="1:23" s="37" customFormat="1" ht="13.5" thickBot="1" x14ac:dyDescent="0.3">
      <c r="A312" s="148"/>
      <c r="B312" s="34"/>
      <c r="C312" s="35"/>
      <c r="D312" s="36"/>
      <c r="E312" s="147"/>
      <c r="F312" s="614"/>
      <c r="G312" s="149"/>
      <c r="H312" s="149"/>
      <c r="I312" s="149"/>
      <c r="J312" s="577"/>
      <c r="K312" s="160"/>
      <c r="L312" s="156"/>
      <c r="M312" s="156"/>
      <c r="N312" s="156"/>
      <c r="O312" s="576"/>
      <c r="P312" s="237"/>
      <c r="Q312" s="238"/>
      <c r="R312" s="238"/>
      <c r="S312" s="238"/>
      <c r="T312" s="238"/>
      <c r="U312" s="156"/>
      <c r="V312" s="157"/>
      <c r="W312" s="573"/>
    </row>
    <row r="313" spans="1:23" s="37" customFormat="1" ht="13.5" thickBot="1" x14ac:dyDescent="0.3">
      <c r="A313" s="148"/>
      <c r="B313" s="34"/>
      <c r="C313" s="35"/>
      <c r="D313" s="36"/>
      <c r="E313" s="147"/>
      <c r="F313" s="614"/>
      <c r="G313" s="149"/>
      <c r="H313" s="149"/>
      <c r="I313" s="149"/>
      <c r="J313" s="577"/>
      <c r="K313" s="160"/>
      <c r="L313" s="156"/>
      <c r="M313" s="156"/>
      <c r="N313" s="156"/>
      <c r="O313" s="576"/>
      <c r="P313" s="237"/>
      <c r="Q313" s="238"/>
      <c r="R313" s="238"/>
      <c r="S313" s="238"/>
      <c r="T313" s="238"/>
      <c r="U313" s="156"/>
      <c r="V313" s="157"/>
      <c r="W313" s="573"/>
    </row>
    <row r="314" spans="1:23" s="37" customFormat="1" ht="13.5" thickBot="1" x14ac:dyDescent="0.3">
      <c r="A314" s="148"/>
      <c r="B314" s="34"/>
      <c r="C314" s="35"/>
      <c r="D314" s="36"/>
      <c r="E314" s="147"/>
      <c r="F314" s="614"/>
      <c r="G314" s="149"/>
      <c r="H314" s="149"/>
      <c r="I314" s="149"/>
      <c r="J314" s="577"/>
      <c r="K314" s="160"/>
      <c r="L314" s="156"/>
      <c r="M314" s="156"/>
      <c r="N314" s="156"/>
      <c r="O314" s="576"/>
      <c r="P314" s="237"/>
      <c r="Q314" s="238"/>
      <c r="R314" s="238"/>
      <c r="S314" s="238"/>
      <c r="T314" s="238"/>
      <c r="U314" s="156"/>
      <c r="V314" s="157"/>
      <c r="W314" s="573"/>
    </row>
    <row r="315" spans="1:23" s="37" customFormat="1" ht="13.5" thickBot="1" x14ac:dyDescent="0.3">
      <c r="A315" s="148"/>
      <c r="B315" s="34"/>
      <c r="C315" s="35"/>
      <c r="D315" s="36"/>
      <c r="E315" s="147"/>
      <c r="F315" s="614"/>
      <c r="G315" s="149"/>
      <c r="H315" s="149"/>
      <c r="I315" s="149"/>
      <c r="J315" s="577"/>
      <c r="K315" s="160"/>
      <c r="L315" s="156"/>
      <c r="M315" s="156"/>
      <c r="N315" s="156"/>
      <c r="O315" s="576"/>
      <c r="P315" s="237"/>
      <c r="Q315" s="238"/>
      <c r="R315" s="238"/>
      <c r="S315" s="238"/>
      <c r="T315" s="238"/>
      <c r="U315" s="156"/>
      <c r="V315" s="157"/>
      <c r="W315" s="573"/>
    </row>
    <row r="316" spans="1:23" s="37" customFormat="1" ht="13.5" thickBot="1" x14ac:dyDescent="0.3">
      <c r="A316" s="148"/>
      <c r="B316" s="34"/>
      <c r="C316" s="35"/>
      <c r="D316" s="36"/>
      <c r="E316" s="147"/>
      <c r="F316" s="614"/>
      <c r="G316" s="149"/>
      <c r="H316" s="149"/>
      <c r="I316" s="149"/>
      <c r="J316" s="577"/>
      <c r="K316" s="160"/>
      <c r="L316" s="156"/>
      <c r="M316" s="156"/>
      <c r="N316" s="156"/>
      <c r="O316" s="576"/>
      <c r="P316" s="237"/>
      <c r="Q316" s="238"/>
      <c r="R316" s="238"/>
      <c r="S316" s="238"/>
      <c r="T316" s="238"/>
      <c r="U316" s="156"/>
      <c r="V316" s="157"/>
      <c r="W316" s="573"/>
    </row>
    <row r="317" spans="1:23" s="37" customFormat="1" ht="13.5" thickBot="1" x14ac:dyDescent="0.3">
      <c r="A317" s="148"/>
      <c r="B317" s="34"/>
      <c r="C317" s="35"/>
      <c r="D317" s="36"/>
      <c r="E317" s="147"/>
      <c r="F317" s="614"/>
      <c r="G317" s="149"/>
      <c r="H317" s="149"/>
      <c r="I317" s="149"/>
      <c r="J317" s="577"/>
      <c r="K317" s="160"/>
      <c r="L317" s="156"/>
      <c r="M317" s="156"/>
      <c r="N317" s="156"/>
      <c r="O317" s="576"/>
      <c r="P317" s="237"/>
      <c r="Q317" s="238"/>
      <c r="R317" s="238"/>
      <c r="S317" s="238"/>
      <c r="T317" s="238"/>
      <c r="U317" s="156"/>
      <c r="V317" s="157"/>
      <c r="W317" s="573"/>
    </row>
    <row r="318" spans="1:23" s="37" customFormat="1" ht="13.5" thickBot="1" x14ac:dyDescent="0.3">
      <c r="A318" s="148"/>
      <c r="B318" s="34"/>
      <c r="C318" s="35"/>
      <c r="D318" s="36"/>
      <c r="E318" s="147"/>
      <c r="F318" s="614"/>
      <c r="G318" s="149"/>
      <c r="H318" s="149"/>
      <c r="I318" s="149"/>
      <c r="J318" s="577"/>
      <c r="K318" s="160"/>
      <c r="L318" s="156"/>
      <c r="M318" s="156"/>
      <c r="N318" s="156"/>
      <c r="O318" s="576"/>
      <c r="P318" s="237"/>
      <c r="Q318" s="238"/>
      <c r="R318" s="238"/>
      <c r="S318" s="238"/>
      <c r="T318" s="238"/>
      <c r="U318" s="156"/>
      <c r="V318" s="157"/>
      <c r="W318" s="573"/>
    </row>
    <row r="319" spans="1:23" s="37" customFormat="1" ht="13.5" thickBot="1" x14ac:dyDescent="0.3">
      <c r="A319" s="148"/>
      <c r="B319" s="34"/>
      <c r="C319" s="35"/>
      <c r="D319" s="36"/>
      <c r="E319" s="147"/>
      <c r="F319" s="614"/>
      <c r="G319" s="149"/>
      <c r="H319" s="149"/>
      <c r="I319" s="149"/>
      <c r="J319" s="577"/>
      <c r="K319" s="160"/>
      <c r="L319" s="156"/>
      <c r="M319" s="156"/>
      <c r="N319" s="156"/>
      <c r="O319" s="576"/>
      <c r="P319" s="237"/>
      <c r="Q319" s="238"/>
      <c r="R319" s="238"/>
      <c r="S319" s="238"/>
      <c r="T319" s="238"/>
      <c r="U319" s="156"/>
      <c r="V319" s="157"/>
      <c r="W319" s="573"/>
    </row>
    <row r="320" spans="1:23" s="37" customFormat="1" ht="13.5" thickBot="1" x14ac:dyDescent="0.3">
      <c r="A320" s="148"/>
      <c r="B320" s="34"/>
      <c r="C320" s="35"/>
      <c r="D320" s="36"/>
      <c r="E320" s="147"/>
      <c r="F320" s="614"/>
      <c r="G320" s="149"/>
      <c r="H320" s="149"/>
      <c r="I320" s="149"/>
      <c r="J320" s="577"/>
      <c r="K320" s="160"/>
      <c r="L320" s="156"/>
      <c r="M320" s="156"/>
      <c r="N320" s="156"/>
      <c r="O320" s="576"/>
      <c r="P320" s="237"/>
      <c r="Q320" s="238"/>
      <c r="R320" s="238"/>
      <c r="S320" s="238"/>
      <c r="T320" s="238"/>
      <c r="U320" s="156"/>
      <c r="V320" s="157"/>
      <c r="W320" s="573"/>
    </row>
    <row r="321" spans="1:23" s="37" customFormat="1" ht="13.5" thickBot="1" x14ac:dyDescent="0.3">
      <c r="A321" s="148"/>
      <c r="B321" s="34"/>
      <c r="C321" s="35"/>
      <c r="D321" s="36"/>
      <c r="E321" s="147"/>
      <c r="F321" s="614"/>
      <c r="G321" s="149"/>
      <c r="H321" s="149"/>
      <c r="I321" s="149"/>
      <c r="J321" s="577"/>
      <c r="K321" s="160"/>
      <c r="L321" s="156"/>
      <c r="M321" s="156"/>
      <c r="N321" s="156"/>
      <c r="O321" s="576"/>
      <c r="P321" s="237"/>
      <c r="Q321" s="238"/>
      <c r="R321" s="238"/>
      <c r="S321" s="238"/>
      <c r="T321" s="238"/>
      <c r="U321" s="156"/>
      <c r="V321" s="157"/>
      <c r="W321" s="573"/>
    </row>
    <row r="322" spans="1:23" s="37" customFormat="1" ht="13.5" thickBot="1" x14ac:dyDescent="0.3">
      <c r="A322" s="148"/>
      <c r="B322" s="34"/>
      <c r="C322" s="35"/>
      <c r="D322" s="36"/>
      <c r="E322" s="147"/>
      <c r="F322" s="614"/>
      <c r="G322" s="149"/>
      <c r="H322" s="149"/>
      <c r="I322" s="149"/>
      <c r="J322" s="577"/>
      <c r="K322" s="160"/>
      <c r="L322" s="156"/>
      <c r="M322" s="156"/>
      <c r="N322" s="156"/>
      <c r="O322" s="576"/>
      <c r="P322" s="237"/>
      <c r="Q322" s="238"/>
      <c r="R322" s="238"/>
      <c r="S322" s="238"/>
      <c r="T322" s="238"/>
      <c r="U322" s="156"/>
      <c r="V322" s="157"/>
      <c r="W322" s="573"/>
    </row>
    <row r="323" spans="1:23" s="37" customFormat="1" ht="13.5" thickBot="1" x14ac:dyDescent="0.3">
      <c r="A323" s="148"/>
      <c r="B323" s="34"/>
      <c r="C323" s="35"/>
      <c r="D323" s="36"/>
      <c r="E323" s="147"/>
      <c r="F323" s="614"/>
      <c r="G323" s="149"/>
      <c r="H323" s="149"/>
      <c r="I323" s="149"/>
      <c r="J323" s="577"/>
      <c r="K323" s="160"/>
      <c r="L323" s="156"/>
      <c r="M323" s="156"/>
      <c r="N323" s="156"/>
      <c r="O323" s="576"/>
      <c r="P323" s="237"/>
      <c r="Q323" s="238"/>
      <c r="R323" s="238"/>
      <c r="S323" s="238"/>
      <c r="T323" s="238"/>
      <c r="U323" s="156"/>
      <c r="V323" s="157"/>
      <c r="W323" s="573"/>
    </row>
    <row r="324" spans="1:23" s="37" customFormat="1" ht="13.5" thickBot="1" x14ac:dyDescent="0.3">
      <c r="A324" s="148"/>
      <c r="B324" s="34"/>
      <c r="C324" s="35"/>
      <c r="D324" s="36"/>
      <c r="E324" s="147"/>
      <c r="F324" s="614"/>
      <c r="G324" s="149"/>
      <c r="H324" s="149"/>
      <c r="I324" s="149"/>
      <c r="J324" s="577"/>
      <c r="K324" s="160"/>
      <c r="L324" s="156"/>
      <c r="M324" s="156"/>
      <c r="N324" s="156"/>
      <c r="O324" s="576"/>
      <c r="P324" s="237"/>
      <c r="Q324" s="238"/>
      <c r="R324" s="238"/>
      <c r="S324" s="238"/>
      <c r="T324" s="238"/>
      <c r="U324" s="156"/>
      <c r="V324" s="157"/>
      <c r="W324" s="573"/>
    </row>
    <row r="325" spans="1:23" s="37" customFormat="1" ht="13.5" thickBot="1" x14ac:dyDescent="0.3">
      <c r="A325" s="148"/>
      <c r="B325" s="34"/>
      <c r="C325" s="35"/>
      <c r="D325" s="36"/>
      <c r="E325" s="147"/>
      <c r="F325" s="614"/>
      <c r="G325" s="149"/>
      <c r="H325" s="149"/>
      <c r="I325" s="149"/>
      <c r="J325" s="577"/>
      <c r="K325" s="160"/>
      <c r="L325" s="156"/>
      <c r="M325" s="156"/>
      <c r="N325" s="156"/>
      <c r="O325" s="576"/>
      <c r="P325" s="237"/>
      <c r="Q325" s="238"/>
      <c r="R325" s="238"/>
      <c r="S325" s="238"/>
      <c r="T325" s="238"/>
      <c r="U325" s="156"/>
      <c r="V325" s="157"/>
      <c r="W325" s="573"/>
    </row>
    <row r="326" spans="1:23" s="37" customFormat="1" ht="13.5" thickBot="1" x14ac:dyDescent="0.3">
      <c r="A326" s="148"/>
      <c r="B326" s="34"/>
      <c r="C326" s="35"/>
      <c r="D326" s="36"/>
      <c r="E326" s="147"/>
      <c r="F326" s="614"/>
      <c r="G326" s="149"/>
      <c r="H326" s="149"/>
      <c r="I326" s="149"/>
      <c r="J326" s="577"/>
      <c r="K326" s="160"/>
      <c r="L326" s="156"/>
      <c r="M326" s="156"/>
      <c r="N326" s="156"/>
      <c r="O326" s="576"/>
      <c r="P326" s="237"/>
      <c r="Q326" s="238"/>
      <c r="R326" s="238"/>
      <c r="S326" s="238"/>
      <c r="T326" s="238"/>
      <c r="U326" s="156"/>
      <c r="V326" s="157"/>
      <c r="W326" s="573"/>
    </row>
    <row r="327" spans="1:23" s="37" customFormat="1" ht="13.5" thickBot="1" x14ac:dyDescent="0.3">
      <c r="A327" s="148"/>
      <c r="B327" s="34"/>
      <c r="C327" s="35"/>
      <c r="D327" s="36"/>
      <c r="E327" s="147"/>
      <c r="F327" s="614"/>
      <c r="G327" s="149"/>
      <c r="H327" s="149"/>
      <c r="I327" s="149"/>
      <c r="J327" s="577"/>
      <c r="K327" s="160"/>
      <c r="L327" s="156"/>
      <c r="M327" s="156"/>
      <c r="N327" s="156"/>
      <c r="O327" s="576"/>
      <c r="P327" s="237"/>
      <c r="Q327" s="238"/>
      <c r="R327" s="238"/>
      <c r="S327" s="238"/>
      <c r="T327" s="238"/>
      <c r="U327" s="156"/>
      <c r="V327" s="157"/>
      <c r="W327" s="573"/>
    </row>
    <row r="328" spans="1:23" s="37" customFormat="1" ht="13.5" thickBot="1" x14ac:dyDescent="0.3">
      <c r="A328" s="148"/>
      <c r="B328" s="34"/>
      <c r="C328" s="35"/>
      <c r="D328" s="36"/>
      <c r="E328" s="147"/>
      <c r="F328" s="614"/>
      <c r="G328" s="149"/>
      <c r="H328" s="149"/>
      <c r="I328" s="149"/>
      <c r="J328" s="577"/>
      <c r="K328" s="160"/>
      <c r="L328" s="156"/>
      <c r="M328" s="156"/>
      <c r="N328" s="156"/>
      <c r="O328" s="576"/>
      <c r="P328" s="237"/>
      <c r="Q328" s="238"/>
      <c r="R328" s="238"/>
      <c r="S328" s="238"/>
      <c r="T328" s="238"/>
      <c r="U328" s="156"/>
      <c r="V328" s="157"/>
      <c r="W328" s="573"/>
    </row>
    <row r="329" spans="1:23" s="37" customFormat="1" ht="13.5" thickBot="1" x14ac:dyDescent="0.3">
      <c r="A329" s="148"/>
      <c r="B329" s="34"/>
      <c r="C329" s="35"/>
      <c r="D329" s="36"/>
      <c r="E329" s="147"/>
      <c r="F329" s="614"/>
      <c r="G329" s="149"/>
      <c r="H329" s="149"/>
      <c r="I329" s="149"/>
      <c r="J329" s="577"/>
      <c r="K329" s="160"/>
      <c r="L329" s="156"/>
      <c r="M329" s="156"/>
      <c r="N329" s="156"/>
      <c r="O329" s="576"/>
      <c r="P329" s="237"/>
      <c r="Q329" s="238"/>
      <c r="R329" s="238"/>
      <c r="S329" s="238"/>
      <c r="T329" s="238"/>
      <c r="U329" s="156"/>
      <c r="V329" s="157"/>
      <c r="W329" s="573"/>
    </row>
    <row r="330" spans="1:23" s="37" customFormat="1" ht="13.5" thickBot="1" x14ac:dyDescent="0.3">
      <c r="A330" s="148"/>
      <c r="B330" s="34"/>
      <c r="C330" s="35"/>
      <c r="D330" s="36"/>
      <c r="E330" s="147"/>
      <c r="F330" s="614"/>
      <c r="G330" s="149"/>
      <c r="H330" s="149"/>
      <c r="I330" s="149"/>
      <c r="J330" s="577"/>
      <c r="K330" s="160"/>
      <c r="L330" s="156"/>
      <c r="M330" s="156"/>
      <c r="N330" s="156"/>
      <c r="O330" s="576"/>
      <c r="P330" s="237"/>
      <c r="Q330" s="238"/>
      <c r="R330" s="238"/>
      <c r="S330" s="238"/>
      <c r="T330" s="238"/>
      <c r="U330" s="156"/>
      <c r="V330" s="157"/>
      <c r="W330" s="573"/>
    </row>
    <row r="331" spans="1:23" s="37" customFormat="1" ht="13.5" thickBot="1" x14ac:dyDescent="0.3">
      <c r="A331" s="148"/>
      <c r="B331" s="34"/>
      <c r="C331" s="35"/>
      <c r="D331" s="36"/>
      <c r="E331" s="147"/>
      <c r="F331" s="614"/>
      <c r="G331" s="149"/>
      <c r="H331" s="149"/>
      <c r="I331" s="149"/>
      <c r="J331" s="577"/>
      <c r="K331" s="160"/>
      <c r="L331" s="156"/>
      <c r="M331" s="156"/>
      <c r="N331" s="156"/>
      <c r="O331" s="576"/>
      <c r="P331" s="237"/>
      <c r="Q331" s="238"/>
      <c r="R331" s="238"/>
      <c r="S331" s="238"/>
      <c r="T331" s="238"/>
      <c r="U331" s="156"/>
      <c r="V331" s="157"/>
      <c r="W331" s="573"/>
    </row>
    <row r="332" spans="1:23" s="37" customFormat="1" ht="13.5" thickBot="1" x14ac:dyDescent="0.3">
      <c r="A332" s="148"/>
      <c r="B332" s="34"/>
      <c r="C332" s="35"/>
      <c r="D332" s="36"/>
      <c r="E332" s="147"/>
      <c r="F332" s="614"/>
      <c r="G332" s="149"/>
      <c r="H332" s="149"/>
      <c r="I332" s="149"/>
      <c r="J332" s="577"/>
      <c r="K332" s="160"/>
      <c r="L332" s="156"/>
      <c r="M332" s="156"/>
      <c r="N332" s="156"/>
      <c r="O332" s="576"/>
      <c r="P332" s="237"/>
      <c r="Q332" s="238"/>
      <c r="R332" s="238"/>
      <c r="S332" s="238"/>
      <c r="T332" s="238"/>
      <c r="U332" s="156"/>
      <c r="V332" s="157"/>
      <c r="W332" s="573"/>
    </row>
    <row r="333" spans="1:23" s="37" customFormat="1" ht="13.5" thickBot="1" x14ac:dyDescent="0.3">
      <c r="A333" s="148"/>
      <c r="B333" s="34"/>
      <c r="C333" s="35"/>
      <c r="D333" s="36"/>
      <c r="E333" s="147"/>
      <c r="F333" s="614"/>
      <c r="G333" s="149"/>
      <c r="H333" s="149"/>
      <c r="I333" s="149"/>
      <c r="J333" s="577"/>
      <c r="K333" s="160"/>
      <c r="L333" s="156"/>
      <c r="M333" s="156"/>
      <c r="N333" s="156"/>
      <c r="O333" s="576"/>
      <c r="P333" s="237"/>
      <c r="Q333" s="238"/>
      <c r="R333" s="238"/>
      <c r="S333" s="238"/>
      <c r="T333" s="238"/>
      <c r="U333" s="156"/>
      <c r="V333" s="157"/>
      <c r="W333" s="573"/>
    </row>
    <row r="334" spans="1:23" s="37" customFormat="1" ht="13.5" thickBot="1" x14ac:dyDescent="0.3">
      <c r="A334" s="148"/>
      <c r="B334" s="34"/>
      <c r="C334" s="35"/>
      <c r="D334" s="36"/>
      <c r="E334" s="147"/>
      <c r="F334" s="614"/>
      <c r="G334" s="149"/>
      <c r="H334" s="149"/>
      <c r="I334" s="149"/>
      <c r="J334" s="577"/>
      <c r="K334" s="160"/>
      <c r="L334" s="156"/>
      <c r="M334" s="156"/>
      <c r="N334" s="156"/>
      <c r="O334" s="576"/>
      <c r="P334" s="237"/>
      <c r="Q334" s="238"/>
      <c r="R334" s="238"/>
      <c r="S334" s="238"/>
      <c r="T334" s="238"/>
      <c r="U334" s="156"/>
      <c r="V334" s="157"/>
      <c r="W334" s="573"/>
    </row>
    <row r="335" spans="1:23" s="37" customFormat="1" ht="13.5" thickBot="1" x14ac:dyDescent="0.3">
      <c r="A335" s="148"/>
      <c r="B335" s="34"/>
      <c r="C335" s="35"/>
      <c r="D335" s="36"/>
      <c r="E335" s="147"/>
      <c r="F335" s="614"/>
      <c r="G335" s="149"/>
      <c r="H335" s="149"/>
      <c r="I335" s="149"/>
      <c r="J335" s="577"/>
      <c r="K335" s="160"/>
      <c r="L335" s="156"/>
      <c r="M335" s="156"/>
      <c r="N335" s="156"/>
      <c r="O335" s="576"/>
      <c r="P335" s="237"/>
      <c r="Q335" s="238"/>
      <c r="R335" s="238"/>
      <c r="S335" s="238"/>
      <c r="T335" s="238"/>
      <c r="U335" s="156"/>
      <c r="V335" s="157"/>
      <c r="W335" s="573"/>
    </row>
    <row r="336" spans="1:23" s="37" customFormat="1" ht="13.5" thickBot="1" x14ac:dyDescent="0.3">
      <c r="A336" s="148"/>
      <c r="B336" s="34"/>
      <c r="C336" s="35"/>
      <c r="D336" s="36"/>
      <c r="E336" s="147"/>
      <c r="F336" s="614"/>
      <c r="G336" s="149"/>
      <c r="H336" s="149"/>
      <c r="I336" s="149"/>
      <c r="J336" s="577"/>
      <c r="K336" s="160"/>
      <c r="L336" s="156"/>
      <c r="M336" s="156"/>
      <c r="N336" s="156"/>
      <c r="O336" s="576"/>
      <c r="P336" s="237"/>
      <c r="Q336" s="238"/>
      <c r="R336" s="238"/>
      <c r="S336" s="238"/>
      <c r="T336" s="238"/>
      <c r="U336" s="156"/>
      <c r="V336" s="157"/>
      <c r="W336" s="573"/>
    </row>
    <row r="337" spans="1:23" s="37" customFormat="1" ht="13.5" thickBot="1" x14ac:dyDescent="0.3">
      <c r="A337" s="148"/>
      <c r="B337" s="34"/>
      <c r="C337" s="35"/>
      <c r="D337" s="36"/>
      <c r="E337" s="147"/>
      <c r="F337" s="614"/>
      <c r="G337" s="149"/>
      <c r="H337" s="149"/>
      <c r="I337" s="149"/>
      <c r="J337" s="577"/>
      <c r="K337" s="160"/>
      <c r="L337" s="156"/>
      <c r="M337" s="156"/>
      <c r="N337" s="156"/>
      <c r="O337" s="576"/>
      <c r="P337" s="237"/>
      <c r="Q337" s="238"/>
      <c r="R337" s="238"/>
      <c r="S337" s="238"/>
      <c r="T337" s="238"/>
      <c r="U337" s="156"/>
      <c r="V337" s="157"/>
      <c r="W337" s="573"/>
    </row>
    <row r="338" spans="1:23" s="37" customFormat="1" ht="13.5" thickBot="1" x14ac:dyDescent="0.3">
      <c r="A338" s="148"/>
      <c r="B338" s="34"/>
      <c r="C338" s="35"/>
      <c r="D338" s="36"/>
      <c r="E338" s="147"/>
      <c r="F338" s="614"/>
      <c r="G338" s="149"/>
      <c r="H338" s="149"/>
      <c r="I338" s="149"/>
      <c r="J338" s="577"/>
      <c r="K338" s="160"/>
      <c r="L338" s="156"/>
      <c r="M338" s="156"/>
      <c r="N338" s="156"/>
      <c r="O338" s="576"/>
      <c r="P338" s="237"/>
      <c r="Q338" s="238"/>
      <c r="R338" s="238"/>
      <c r="S338" s="238"/>
      <c r="T338" s="238"/>
      <c r="U338" s="156"/>
      <c r="V338" s="157"/>
      <c r="W338" s="573"/>
    </row>
    <row r="339" spans="1:23" s="37" customFormat="1" ht="13.5" thickBot="1" x14ac:dyDescent="0.3">
      <c r="A339" s="148"/>
      <c r="B339" s="34"/>
      <c r="C339" s="35"/>
      <c r="D339" s="36"/>
      <c r="E339" s="147"/>
      <c r="F339" s="614"/>
      <c r="G339" s="149"/>
      <c r="H339" s="149"/>
      <c r="I339" s="149"/>
      <c r="J339" s="577"/>
      <c r="K339" s="160"/>
      <c r="L339" s="156"/>
      <c r="M339" s="156"/>
      <c r="N339" s="156"/>
      <c r="O339" s="576"/>
      <c r="P339" s="237"/>
      <c r="Q339" s="238"/>
      <c r="R339" s="238"/>
      <c r="S339" s="238"/>
      <c r="T339" s="238"/>
      <c r="U339" s="156"/>
      <c r="V339" s="157"/>
      <c r="W339" s="573"/>
    </row>
    <row r="340" spans="1:23" s="37" customFormat="1" ht="13.5" thickBot="1" x14ac:dyDescent="0.3">
      <c r="A340" s="148"/>
      <c r="B340" s="34"/>
      <c r="C340" s="35"/>
      <c r="D340" s="36"/>
      <c r="E340" s="147"/>
      <c r="F340" s="614"/>
      <c r="G340" s="149"/>
      <c r="H340" s="149"/>
      <c r="I340" s="149"/>
      <c r="J340" s="577"/>
      <c r="K340" s="160"/>
      <c r="L340" s="156"/>
      <c r="M340" s="156"/>
      <c r="N340" s="156"/>
      <c r="O340" s="576"/>
      <c r="P340" s="237"/>
      <c r="Q340" s="238"/>
      <c r="R340" s="238"/>
      <c r="S340" s="238"/>
      <c r="T340" s="238"/>
      <c r="U340" s="156"/>
      <c r="V340" s="157"/>
      <c r="W340" s="573"/>
    </row>
    <row r="341" spans="1:23" s="37" customFormat="1" ht="13.5" thickBot="1" x14ac:dyDescent="0.3">
      <c r="A341" s="148"/>
      <c r="B341" s="34"/>
      <c r="C341" s="35"/>
      <c r="D341" s="36"/>
      <c r="E341" s="147"/>
      <c r="F341" s="614"/>
      <c r="G341" s="149"/>
      <c r="H341" s="149"/>
      <c r="I341" s="149"/>
      <c r="J341" s="577"/>
      <c r="K341" s="160"/>
      <c r="L341" s="156"/>
      <c r="M341" s="156"/>
      <c r="N341" s="156"/>
      <c r="O341" s="576"/>
      <c r="P341" s="237"/>
      <c r="Q341" s="238"/>
      <c r="R341" s="238"/>
      <c r="S341" s="238"/>
      <c r="T341" s="238"/>
      <c r="U341" s="156"/>
      <c r="V341" s="157"/>
      <c r="W341" s="573"/>
    </row>
    <row r="342" spans="1:23" s="37" customFormat="1" ht="13.5" thickBot="1" x14ac:dyDescent="0.3">
      <c r="A342" s="148"/>
      <c r="B342" s="34"/>
      <c r="C342" s="35"/>
      <c r="D342" s="36"/>
      <c r="E342" s="147"/>
      <c r="F342" s="614"/>
      <c r="G342" s="149"/>
      <c r="H342" s="149"/>
      <c r="I342" s="149"/>
      <c r="J342" s="577"/>
      <c r="K342" s="160"/>
      <c r="L342" s="156"/>
      <c r="M342" s="156"/>
      <c r="N342" s="156"/>
      <c r="O342" s="576"/>
      <c r="P342" s="237"/>
      <c r="Q342" s="238"/>
      <c r="R342" s="238"/>
      <c r="S342" s="238"/>
      <c r="T342" s="238"/>
      <c r="U342" s="156"/>
      <c r="V342" s="157"/>
      <c r="W342" s="573"/>
    </row>
    <row r="343" spans="1:23" s="37" customFormat="1" ht="13.5" thickBot="1" x14ac:dyDescent="0.3">
      <c r="A343" s="148"/>
      <c r="B343" s="34"/>
      <c r="C343" s="35"/>
      <c r="D343" s="36"/>
      <c r="E343" s="147"/>
      <c r="F343" s="614"/>
      <c r="G343" s="149"/>
      <c r="H343" s="149"/>
      <c r="I343" s="149"/>
      <c r="J343" s="577"/>
      <c r="K343" s="160"/>
      <c r="L343" s="156"/>
      <c r="M343" s="156"/>
      <c r="N343" s="156"/>
      <c r="O343" s="576"/>
      <c r="P343" s="237"/>
      <c r="Q343" s="238"/>
      <c r="R343" s="238"/>
      <c r="S343" s="238"/>
      <c r="T343" s="238"/>
      <c r="U343" s="156"/>
      <c r="V343" s="157"/>
      <c r="W343" s="573"/>
    </row>
    <row r="344" spans="1:23" s="37" customFormat="1" ht="13.5" thickBot="1" x14ac:dyDescent="0.3">
      <c r="A344" s="148"/>
      <c r="B344" s="34"/>
      <c r="C344" s="35"/>
      <c r="D344" s="36"/>
      <c r="E344" s="147"/>
      <c r="F344" s="614"/>
      <c r="G344" s="149"/>
      <c r="H344" s="149"/>
      <c r="I344" s="149"/>
      <c r="J344" s="577"/>
      <c r="K344" s="160"/>
      <c r="L344" s="156"/>
      <c r="M344" s="156"/>
      <c r="N344" s="156"/>
      <c r="O344" s="576"/>
      <c r="P344" s="237"/>
      <c r="Q344" s="238"/>
      <c r="R344" s="238"/>
      <c r="S344" s="238"/>
      <c r="T344" s="238"/>
      <c r="U344" s="156"/>
      <c r="V344" s="157"/>
      <c r="W344" s="573"/>
    </row>
    <row r="345" spans="1:23" s="37" customFormat="1" ht="13.5" thickBot="1" x14ac:dyDescent="0.3">
      <c r="A345" s="148"/>
      <c r="B345" s="34"/>
      <c r="C345" s="35"/>
      <c r="D345" s="36"/>
      <c r="E345" s="147"/>
      <c r="F345" s="614"/>
      <c r="G345" s="149"/>
      <c r="H345" s="149"/>
      <c r="I345" s="149"/>
      <c r="J345" s="577"/>
      <c r="K345" s="160"/>
      <c r="L345" s="156"/>
      <c r="M345" s="156"/>
      <c r="N345" s="156"/>
      <c r="O345" s="576"/>
      <c r="P345" s="237"/>
      <c r="Q345" s="238"/>
      <c r="R345" s="238"/>
      <c r="S345" s="238"/>
      <c r="T345" s="238"/>
      <c r="U345" s="156"/>
      <c r="V345" s="157"/>
      <c r="W345" s="573"/>
    </row>
    <row r="346" spans="1:23" s="37" customFormat="1" ht="13.5" thickBot="1" x14ac:dyDescent="0.3">
      <c r="A346" s="148"/>
      <c r="B346" s="34"/>
      <c r="C346" s="35"/>
      <c r="D346" s="36"/>
      <c r="E346" s="147"/>
      <c r="F346" s="614"/>
      <c r="G346" s="149"/>
      <c r="H346" s="149"/>
      <c r="I346" s="149"/>
      <c r="J346" s="577"/>
      <c r="K346" s="160"/>
      <c r="L346" s="156"/>
      <c r="M346" s="156"/>
      <c r="N346" s="156"/>
      <c r="O346" s="576"/>
      <c r="P346" s="237"/>
      <c r="Q346" s="238"/>
      <c r="R346" s="238"/>
      <c r="S346" s="238"/>
      <c r="T346" s="238"/>
      <c r="U346" s="156"/>
      <c r="V346" s="157"/>
      <c r="W346" s="573"/>
    </row>
    <row r="347" spans="1:23" s="37" customFormat="1" ht="13.5" thickBot="1" x14ac:dyDescent="0.3">
      <c r="A347" s="148"/>
      <c r="B347" s="34"/>
      <c r="C347" s="35"/>
      <c r="D347" s="36"/>
      <c r="E347" s="147"/>
      <c r="F347" s="614"/>
      <c r="G347" s="149"/>
      <c r="H347" s="149"/>
      <c r="I347" s="149"/>
      <c r="J347" s="577"/>
      <c r="K347" s="160"/>
      <c r="L347" s="156"/>
      <c r="M347" s="156"/>
      <c r="N347" s="156"/>
      <c r="O347" s="576"/>
      <c r="P347" s="237"/>
      <c r="Q347" s="238"/>
      <c r="R347" s="238"/>
      <c r="S347" s="238"/>
      <c r="T347" s="238"/>
      <c r="U347" s="156"/>
      <c r="V347" s="157"/>
      <c r="W347" s="573"/>
    </row>
    <row r="348" spans="1:23" s="37" customFormat="1" ht="13" x14ac:dyDescent="0.25">
      <c r="A348" s="148"/>
      <c r="B348" s="34"/>
      <c r="C348" s="35"/>
      <c r="D348" s="36"/>
      <c r="E348" s="147"/>
      <c r="F348" s="614"/>
      <c r="G348" s="149"/>
      <c r="H348" s="149"/>
      <c r="I348" s="149"/>
      <c r="J348" s="577"/>
      <c r="K348" s="160"/>
      <c r="L348" s="156"/>
      <c r="M348" s="156"/>
      <c r="N348" s="156"/>
      <c r="O348" s="576"/>
      <c r="P348" s="237"/>
      <c r="Q348" s="238"/>
      <c r="R348" s="238"/>
      <c r="S348" s="238"/>
      <c r="T348" s="238"/>
      <c r="U348" s="156"/>
      <c r="V348" s="157"/>
      <c r="W348" s="573"/>
    </row>
  </sheetData>
  <autoFilter ref="A5:W252">
    <filterColumn colId="5">
      <filters>
        <filter val="CCTV - GNS - PETS"/>
      </filters>
    </filterColumn>
    <sortState ref="A8:W252">
      <sortCondition ref="G5:G252"/>
    </sortState>
  </autoFilter>
  <mergeCells count="24">
    <mergeCell ref="P5:P6"/>
    <mergeCell ref="Q5:Q6"/>
    <mergeCell ref="W5:W6"/>
    <mergeCell ref="R5:R6"/>
    <mergeCell ref="S5:S6"/>
    <mergeCell ref="T5:T6"/>
    <mergeCell ref="U5:U6"/>
    <mergeCell ref="V5:V6"/>
    <mergeCell ref="P4:T4"/>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11811023622047245" right="0.11811023622047245" top="0.35433070866141736" bottom="0.55118110236220474" header="0.31496062992125984" footer="0.31496062992125984"/>
  <pageSetup paperSize="9" scale="35"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AM33"/>
  <sheetViews>
    <sheetView topLeftCell="D1" zoomScale="80" zoomScaleNormal="80" workbookViewId="0">
      <pane ySplit="4" topLeftCell="A5" activePane="bottomLeft" state="frozen"/>
      <selection pane="bottomLeft"/>
    </sheetView>
  </sheetViews>
  <sheetFormatPr defaultColWidth="8.6328125" defaultRowHeight="12.5" x14ac:dyDescent="0.25"/>
  <cols>
    <col min="1" max="1" width="5.54296875" style="1" customWidth="1"/>
    <col min="2" max="2" width="11.6328125" style="1" customWidth="1"/>
    <col min="3" max="3" width="9.54296875" style="1" customWidth="1"/>
    <col min="4" max="4" width="8.36328125" style="1" customWidth="1"/>
    <col min="5" max="5" width="7.6328125" style="1" customWidth="1"/>
    <col min="6" max="6" width="9.453125" style="1" customWidth="1"/>
    <col min="7" max="7" width="15.6328125" style="1" customWidth="1"/>
    <col min="8" max="8" width="9.6328125" style="1" customWidth="1"/>
    <col min="9" max="9" width="11.36328125" style="1" customWidth="1"/>
    <col min="10" max="10" width="11.6328125" style="1" customWidth="1"/>
    <col min="11" max="11" width="8.6328125" style="1"/>
    <col min="12" max="12" width="11.36328125" style="1" customWidth="1"/>
    <col min="13" max="13" width="10.453125" style="1" customWidth="1"/>
    <col min="14" max="14" width="6.36328125" style="1" customWidth="1"/>
    <col min="15" max="15" width="13.6328125" style="1" customWidth="1"/>
    <col min="16" max="16" width="11" style="1" customWidth="1"/>
    <col min="17" max="17" width="12" style="1" customWidth="1"/>
    <col min="18" max="19" width="14.54296875" style="1" customWidth="1"/>
    <col min="20" max="21" width="10" style="1" customWidth="1"/>
    <col min="22" max="22" width="12.6328125" style="1" customWidth="1"/>
    <col min="23" max="23" width="14.54296875" style="1" customWidth="1"/>
    <col min="24" max="24" width="15" style="1" customWidth="1"/>
    <col min="25" max="25" width="15.36328125" style="1" customWidth="1"/>
    <col min="26" max="26" width="16.6328125" style="1" customWidth="1"/>
    <col min="27" max="27" width="20.54296875" style="1" customWidth="1"/>
    <col min="28" max="28" width="8.6328125" style="1"/>
    <col min="29" max="29" width="13" style="1" customWidth="1"/>
    <col min="30" max="16384" width="8.6328125" style="1"/>
  </cols>
  <sheetData>
    <row r="1" spans="1:39" ht="13.5" thickBot="1" x14ac:dyDescent="0.3">
      <c r="A1" s="8" t="s">
        <v>189</v>
      </c>
      <c r="B1" s="2"/>
      <c r="C1" s="2"/>
      <c r="D1" s="2"/>
      <c r="E1" s="2"/>
      <c r="F1" s="2"/>
      <c r="G1" s="2"/>
      <c r="H1" s="2"/>
      <c r="I1" s="2"/>
      <c r="AC1" s="2"/>
      <c r="AD1" s="9"/>
      <c r="AE1" s="9"/>
      <c r="AF1" s="10"/>
      <c r="AG1" s="9"/>
      <c r="AH1" s="9"/>
      <c r="AI1" s="9"/>
      <c r="AJ1" s="2"/>
      <c r="AK1" s="2"/>
      <c r="AL1" s="240"/>
      <c r="AM1" s="240"/>
    </row>
    <row r="2" spans="1:39" ht="13" x14ac:dyDescent="0.25">
      <c r="A2" s="48"/>
      <c r="B2" s="91"/>
      <c r="C2" s="91"/>
      <c r="D2" s="91"/>
      <c r="E2" s="91"/>
      <c r="F2" s="91"/>
      <c r="G2" s="91"/>
      <c r="H2" s="775"/>
      <c r="I2" s="775"/>
      <c r="J2" s="775"/>
      <c r="K2" s="775"/>
      <c r="L2" s="775"/>
      <c r="M2" s="775"/>
      <c r="N2" s="775"/>
      <c r="O2" s="775"/>
      <c r="P2" s="775"/>
      <c r="Q2" s="775"/>
      <c r="R2" s="775"/>
      <c r="S2" s="775"/>
      <c r="T2" s="775"/>
      <c r="U2" s="775"/>
      <c r="V2" s="775"/>
      <c r="W2" s="775"/>
      <c r="X2" s="240"/>
      <c r="Y2" s="240"/>
      <c r="Z2" s="176" t="s">
        <v>52</v>
      </c>
      <c r="AA2" s="174" t="s">
        <v>304</v>
      </c>
      <c r="AD2" s="9"/>
      <c r="AE2" s="9"/>
      <c r="AF2" s="10"/>
      <c r="AG2" s="9"/>
      <c r="AH2" s="9"/>
      <c r="AI2" s="9"/>
      <c r="AJ2" s="3"/>
      <c r="AK2" s="2"/>
      <c r="AL2" s="240"/>
      <c r="AM2" s="8"/>
    </row>
    <row r="3" spans="1:39" ht="13.5" thickBot="1" x14ac:dyDescent="0.3">
      <c r="A3" s="94"/>
      <c r="B3" s="95"/>
      <c r="C3" s="95"/>
      <c r="D3" s="95"/>
      <c r="E3" s="95"/>
      <c r="F3" s="95"/>
      <c r="G3" s="95"/>
      <c r="H3" s="95"/>
      <c r="I3" s="95"/>
      <c r="J3" s="95"/>
      <c r="K3" s="95"/>
      <c r="L3" s="95"/>
      <c r="M3" s="95"/>
      <c r="N3" s="95"/>
      <c r="O3" s="95"/>
      <c r="P3" s="95"/>
      <c r="Q3" s="95"/>
      <c r="R3" s="776"/>
      <c r="S3" s="776"/>
      <c r="T3" s="776"/>
      <c r="U3" s="240"/>
      <c r="V3" s="91"/>
      <c r="W3" s="91"/>
      <c r="X3" s="91"/>
      <c r="Y3" s="91"/>
      <c r="Z3" s="177" t="s">
        <v>51</v>
      </c>
      <c r="AA3" s="175">
        <v>2020</v>
      </c>
      <c r="AD3" s="128"/>
      <c r="AE3" s="128"/>
      <c r="AF3" s="128"/>
      <c r="AG3" s="128"/>
      <c r="AH3" s="128"/>
      <c r="AI3" s="128"/>
      <c r="AJ3" s="128"/>
      <c r="AK3" s="128"/>
      <c r="AL3" s="128"/>
      <c r="AM3" s="128"/>
    </row>
    <row r="4" spans="1:39" ht="102.75" customHeight="1" thickBot="1" x14ac:dyDescent="0.3">
      <c r="A4" s="129" t="s">
        <v>0</v>
      </c>
      <c r="B4" s="130" t="s">
        <v>190</v>
      </c>
      <c r="C4" s="130" t="s">
        <v>191</v>
      </c>
      <c r="D4" s="130" t="s">
        <v>192</v>
      </c>
      <c r="E4" s="130" t="s">
        <v>63</v>
      </c>
      <c r="F4" s="131" t="s">
        <v>193</v>
      </c>
      <c r="G4" s="105" t="s">
        <v>260</v>
      </c>
      <c r="H4" s="132" t="s">
        <v>266</v>
      </c>
      <c r="I4" s="130" t="s">
        <v>261</v>
      </c>
      <c r="J4" s="133" t="s">
        <v>7</v>
      </c>
      <c r="K4" s="134" t="s">
        <v>194</v>
      </c>
      <c r="L4" s="130" t="s">
        <v>267</v>
      </c>
      <c r="M4" s="130" t="s">
        <v>195</v>
      </c>
      <c r="N4" s="130" t="s">
        <v>196</v>
      </c>
      <c r="O4" s="130" t="s">
        <v>197</v>
      </c>
      <c r="P4" s="130" t="s">
        <v>268</v>
      </c>
      <c r="Q4" s="135" t="s">
        <v>4</v>
      </c>
      <c r="R4" s="161" t="s">
        <v>198</v>
      </c>
      <c r="S4" s="161" t="s">
        <v>289</v>
      </c>
      <c r="T4" s="161" t="s">
        <v>199</v>
      </c>
      <c r="U4" s="162" t="s">
        <v>200</v>
      </c>
      <c r="V4" s="161" t="s">
        <v>290</v>
      </c>
      <c r="W4" s="161" t="s">
        <v>291</v>
      </c>
      <c r="X4" s="163" t="s">
        <v>292</v>
      </c>
      <c r="Y4" s="230" t="s">
        <v>269</v>
      </c>
      <c r="Z4" s="230" t="s">
        <v>270</v>
      </c>
      <c r="AA4" s="166" t="s">
        <v>166</v>
      </c>
      <c r="AB4" s="136"/>
      <c r="AC4" s="137"/>
      <c r="AD4" s="138"/>
      <c r="AE4" s="138"/>
      <c r="AF4" s="136"/>
      <c r="AG4" s="136"/>
      <c r="AH4" s="136"/>
      <c r="AI4" s="136"/>
      <c r="AJ4" s="136"/>
      <c r="AK4" s="136"/>
    </row>
    <row r="5" spans="1:39" s="4" customFormat="1" ht="25" x14ac:dyDescent="0.25">
      <c r="A5" s="787" t="s">
        <v>306</v>
      </c>
      <c r="B5" s="781" t="s">
        <v>313</v>
      </c>
      <c r="C5" s="781" t="s">
        <v>314</v>
      </c>
      <c r="D5" s="781" t="s">
        <v>310</v>
      </c>
      <c r="E5" s="781" t="s">
        <v>310</v>
      </c>
      <c r="F5" s="781" t="s">
        <v>310</v>
      </c>
      <c r="G5" s="781"/>
      <c r="H5" s="140" t="s">
        <v>315</v>
      </c>
      <c r="I5" s="781" t="s">
        <v>316</v>
      </c>
      <c r="J5" s="784" t="s">
        <v>317</v>
      </c>
      <c r="K5" s="139">
        <v>19</v>
      </c>
      <c r="L5" s="141" t="s">
        <v>318</v>
      </c>
      <c r="M5" s="141">
        <v>50</v>
      </c>
      <c r="N5" s="140" t="s">
        <v>319</v>
      </c>
      <c r="O5" s="781" t="s">
        <v>320</v>
      </c>
      <c r="P5" s="781" t="s">
        <v>321</v>
      </c>
      <c r="Q5" s="243" t="s">
        <v>322</v>
      </c>
      <c r="R5" s="164" t="s">
        <v>323</v>
      </c>
      <c r="S5" s="164" t="s">
        <v>357</v>
      </c>
      <c r="T5" s="164">
        <v>18</v>
      </c>
      <c r="U5" s="164">
        <v>61</v>
      </c>
      <c r="V5" s="222" t="s">
        <v>310</v>
      </c>
      <c r="W5" s="164" t="s">
        <v>310</v>
      </c>
      <c r="X5" s="164" t="s">
        <v>310</v>
      </c>
      <c r="Y5" s="231"/>
      <c r="Z5" s="232"/>
      <c r="AA5" s="167"/>
      <c r="AB5" s="136"/>
      <c r="AC5" s="137"/>
      <c r="AD5" s="138"/>
      <c r="AE5" s="138"/>
      <c r="AF5" s="136"/>
      <c r="AG5" s="136"/>
      <c r="AH5" s="136"/>
      <c r="AI5" s="136"/>
      <c r="AJ5" s="136"/>
      <c r="AK5" s="136"/>
    </row>
    <row r="6" spans="1:39" s="4" customFormat="1" ht="25" x14ac:dyDescent="0.25">
      <c r="A6" s="788"/>
      <c r="B6" s="782"/>
      <c r="C6" s="782"/>
      <c r="D6" s="782"/>
      <c r="E6" s="782"/>
      <c r="F6" s="782"/>
      <c r="G6" s="782"/>
      <c r="H6" s="796" t="s">
        <v>324</v>
      </c>
      <c r="I6" s="782"/>
      <c r="J6" s="785"/>
      <c r="K6" s="797">
        <v>17</v>
      </c>
      <c r="L6" s="141" t="s">
        <v>318</v>
      </c>
      <c r="M6" s="141">
        <v>50</v>
      </c>
      <c r="N6" s="140" t="s">
        <v>325</v>
      </c>
      <c r="O6" s="782"/>
      <c r="P6" s="782"/>
      <c r="Q6" s="777" t="s">
        <v>326</v>
      </c>
      <c r="R6" s="779" t="s">
        <v>323</v>
      </c>
      <c r="S6" s="799" t="s">
        <v>357</v>
      </c>
      <c r="T6" s="799">
        <v>18</v>
      </c>
      <c r="U6" s="227">
        <v>48</v>
      </c>
      <c r="V6" s="801" t="s">
        <v>310</v>
      </c>
      <c r="W6" s="799" t="s">
        <v>310</v>
      </c>
      <c r="X6" s="799" t="s">
        <v>310</v>
      </c>
      <c r="Y6" s="790"/>
      <c r="Z6" s="792"/>
      <c r="AA6" s="794"/>
      <c r="AB6" s="136"/>
      <c r="AC6" s="137"/>
      <c r="AD6" s="138"/>
      <c r="AE6" s="138"/>
      <c r="AF6" s="136"/>
      <c r="AG6" s="136"/>
      <c r="AH6" s="136"/>
      <c r="AI6" s="136"/>
      <c r="AJ6" s="136"/>
      <c r="AK6" s="136"/>
    </row>
    <row r="7" spans="1:39" s="4" customFormat="1" ht="25" x14ac:dyDescent="0.25">
      <c r="A7" s="788"/>
      <c r="B7" s="782"/>
      <c r="C7" s="783"/>
      <c r="D7" s="782"/>
      <c r="E7" s="782"/>
      <c r="F7" s="782"/>
      <c r="G7" s="782"/>
      <c r="H7" s="783"/>
      <c r="I7" s="783"/>
      <c r="J7" s="785"/>
      <c r="K7" s="798"/>
      <c r="L7" s="141" t="s">
        <v>327</v>
      </c>
      <c r="M7" s="141"/>
      <c r="N7" s="140"/>
      <c r="O7" s="782"/>
      <c r="P7" s="782"/>
      <c r="Q7" s="778"/>
      <c r="R7" s="780"/>
      <c r="S7" s="800"/>
      <c r="T7" s="800"/>
      <c r="U7" s="164"/>
      <c r="V7" s="802"/>
      <c r="W7" s="800"/>
      <c r="X7" s="800"/>
      <c r="Y7" s="791"/>
      <c r="Z7" s="793"/>
      <c r="AA7" s="795"/>
      <c r="AB7" s="136"/>
      <c r="AC7" s="137"/>
      <c r="AD7" s="138"/>
      <c r="AE7" s="138"/>
      <c r="AF7" s="136"/>
      <c r="AG7" s="136"/>
      <c r="AH7" s="136"/>
      <c r="AI7" s="136"/>
      <c r="AJ7" s="136"/>
      <c r="AK7" s="136"/>
    </row>
    <row r="8" spans="1:39" ht="25" x14ac:dyDescent="0.25">
      <c r="A8" s="788"/>
      <c r="B8" s="782"/>
      <c r="C8" s="796" t="s">
        <v>328</v>
      </c>
      <c r="D8" s="782"/>
      <c r="E8" s="782"/>
      <c r="F8" s="782"/>
      <c r="G8" s="782"/>
      <c r="H8" s="140" t="s">
        <v>315</v>
      </c>
      <c r="I8" s="782" t="s">
        <v>329</v>
      </c>
      <c r="J8" s="785"/>
      <c r="K8" s="139">
        <v>19</v>
      </c>
      <c r="L8" s="141" t="s">
        <v>318</v>
      </c>
      <c r="M8" s="141">
        <v>50</v>
      </c>
      <c r="N8" s="140" t="s">
        <v>330</v>
      </c>
      <c r="O8" s="782"/>
      <c r="P8" s="782"/>
      <c r="Q8" s="243" t="s">
        <v>322</v>
      </c>
      <c r="R8" s="164" t="s">
        <v>323</v>
      </c>
      <c r="S8" s="245" t="s">
        <v>357</v>
      </c>
      <c r="T8" s="227">
        <v>21</v>
      </c>
      <c r="U8" s="227">
        <v>68</v>
      </c>
      <c r="V8" s="165" t="s">
        <v>310</v>
      </c>
      <c r="W8" s="227" t="s">
        <v>310</v>
      </c>
      <c r="X8" s="227" t="s">
        <v>310</v>
      </c>
      <c r="Y8" s="233"/>
      <c r="Z8" s="234"/>
      <c r="AA8" s="223"/>
    </row>
    <row r="9" spans="1:39" ht="25" x14ac:dyDescent="0.25">
      <c r="A9" s="788"/>
      <c r="B9" s="782"/>
      <c r="C9" s="782"/>
      <c r="D9" s="782"/>
      <c r="E9" s="782"/>
      <c r="F9" s="782"/>
      <c r="G9" s="782"/>
      <c r="H9" s="796" t="s">
        <v>324</v>
      </c>
      <c r="I9" s="782"/>
      <c r="J9" s="785"/>
      <c r="K9" s="797">
        <v>17</v>
      </c>
      <c r="L9" s="141" t="s">
        <v>318</v>
      </c>
      <c r="M9" s="141">
        <v>50</v>
      </c>
      <c r="N9" s="140" t="s">
        <v>331</v>
      </c>
      <c r="O9" s="782"/>
      <c r="P9" s="782"/>
      <c r="Q9" s="777" t="s">
        <v>326</v>
      </c>
      <c r="R9" s="779" t="s">
        <v>323</v>
      </c>
      <c r="S9" s="799" t="s">
        <v>357</v>
      </c>
      <c r="T9" s="799">
        <v>18</v>
      </c>
      <c r="U9" s="227">
        <v>54</v>
      </c>
      <c r="V9" s="801" t="s">
        <v>310</v>
      </c>
      <c r="W9" s="799" t="s">
        <v>310</v>
      </c>
      <c r="X9" s="799" t="s">
        <v>310</v>
      </c>
      <c r="Y9" s="790"/>
      <c r="Z9" s="792"/>
      <c r="AA9" s="794"/>
    </row>
    <row r="10" spans="1:39" ht="25" x14ac:dyDescent="0.25">
      <c r="A10" s="789"/>
      <c r="B10" s="783"/>
      <c r="C10" s="783"/>
      <c r="D10" s="783"/>
      <c r="E10" s="783"/>
      <c r="F10" s="783"/>
      <c r="G10" s="783"/>
      <c r="H10" s="783"/>
      <c r="I10" s="783"/>
      <c r="J10" s="786"/>
      <c r="K10" s="798"/>
      <c r="L10" s="141" t="s">
        <v>327</v>
      </c>
      <c r="M10" s="141"/>
      <c r="N10" s="140"/>
      <c r="O10" s="783"/>
      <c r="P10" s="783"/>
      <c r="Q10" s="778"/>
      <c r="R10" s="780"/>
      <c r="S10" s="800"/>
      <c r="T10" s="800"/>
      <c r="U10" s="164">
        <v>44</v>
      </c>
      <c r="V10" s="802"/>
      <c r="W10" s="800"/>
      <c r="X10" s="800"/>
      <c r="Y10" s="791"/>
      <c r="Z10" s="793"/>
      <c r="AA10" s="795"/>
    </row>
    <row r="11" spans="1:39" ht="50" x14ac:dyDescent="0.25">
      <c r="A11" s="215" t="s">
        <v>306</v>
      </c>
      <c r="B11" s="246" t="s">
        <v>332</v>
      </c>
      <c r="C11" s="224" t="s">
        <v>333</v>
      </c>
      <c r="D11" s="224" t="s">
        <v>310</v>
      </c>
      <c r="E11" s="224" t="s">
        <v>310</v>
      </c>
      <c r="F11" s="224" t="s">
        <v>310</v>
      </c>
      <c r="G11" s="224" t="s">
        <v>334</v>
      </c>
      <c r="H11" s="224" t="s">
        <v>324</v>
      </c>
      <c r="I11" s="224" t="s">
        <v>335</v>
      </c>
      <c r="J11" s="225" t="s">
        <v>317</v>
      </c>
      <c r="K11" s="226" t="s">
        <v>336</v>
      </c>
      <c r="L11" s="226" t="s">
        <v>336</v>
      </c>
      <c r="M11" s="226" t="s">
        <v>336</v>
      </c>
      <c r="N11" s="224" t="s">
        <v>336</v>
      </c>
      <c r="O11" s="224" t="s">
        <v>337</v>
      </c>
      <c r="P11" s="224" t="s">
        <v>336</v>
      </c>
      <c r="Q11" s="247"/>
      <c r="R11" s="164" t="s">
        <v>323</v>
      </c>
      <c r="S11" s="245" t="s">
        <v>357</v>
      </c>
      <c r="T11" s="227"/>
      <c r="U11" s="227"/>
      <c r="V11" s="165"/>
      <c r="W11" s="227"/>
      <c r="X11" s="227"/>
      <c r="Y11" s="233"/>
      <c r="Z11" s="234"/>
      <c r="AA11" s="248" t="s">
        <v>338</v>
      </c>
    </row>
    <row r="12" spans="1:39" ht="12.65" customHeight="1" x14ac:dyDescent="0.25">
      <c r="A12" s="803" t="s">
        <v>306</v>
      </c>
      <c r="B12" s="796" t="s">
        <v>339</v>
      </c>
      <c r="C12" s="796" t="s">
        <v>340</v>
      </c>
      <c r="D12" s="796" t="s">
        <v>310</v>
      </c>
      <c r="E12" s="796" t="s">
        <v>310</v>
      </c>
      <c r="F12" s="796" t="s">
        <v>310</v>
      </c>
      <c r="G12" s="796"/>
      <c r="H12" s="796" t="s">
        <v>341</v>
      </c>
      <c r="I12" s="796" t="s">
        <v>316</v>
      </c>
      <c r="J12" s="804" t="s">
        <v>317</v>
      </c>
      <c r="K12" s="805">
        <v>18</v>
      </c>
      <c r="L12" s="226" t="s">
        <v>318</v>
      </c>
      <c r="M12" s="226">
        <v>45</v>
      </c>
      <c r="N12" s="796" t="s">
        <v>342</v>
      </c>
      <c r="O12" s="796" t="s">
        <v>343</v>
      </c>
      <c r="P12" s="796" t="s">
        <v>321</v>
      </c>
      <c r="Q12" s="777" t="s">
        <v>326</v>
      </c>
      <c r="R12" s="779" t="s">
        <v>323</v>
      </c>
      <c r="S12" s="799" t="s">
        <v>357</v>
      </c>
      <c r="T12" s="799">
        <v>18</v>
      </c>
      <c r="U12" s="227">
        <v>36</v>
      </c>
      <c r="V12" s="801" t="s">
        <v>310</v>
      </c>
      <c r="W12" s="799" t="s">
        <v>310</v>
      </c>
      <c r="X12" s="799" t="s">
        <v>310</v>
      </c>
      <c r="Y12" s="233"/>
      <c r="Z12" s="234"/>
      <c r="AA12" s="807" t="s">
        <v>344</v>
      </c>
    </row>
    <row r="13" spans="1:39" ht="25" x14ac:dyDescent="0.25">
      <c r="A13" s="788"/>
      <c r="B13" s="782"/>
      <c r="C13" s="783"/>
      <c r="D13" s="782"/>
      <c r="E13" s="782"/>
      <c r="F13" s="782"/>
      <c r="G13" s="782"/>
      <c r="H13" s="783"/>
      <c r="I13" s="783"/>
      <c r="J13" s="785"/>
      <c r="K13" s="806"/>
      <c r="L13" s="141" t="s">
        <v>327</v>
      </c>
      <c r="M13" s="226">
        <v>90</v>
      </c>
      <c r="N13" s="783"/>
      <c r="O13" s="782"/>
      <c r="P13" s="782"/>
      <c r="Q13" s="778"/>
      <c r="R13" s="780"/>
      <c r="S13" s="800"/>
      <c r="T13" s="800"/>
      <c r="U13" s="227">
        <v>69</v>
      </c>
      <c r="V13" s="802"/>
      <c r="W13" s="800"/>
      <c r="X13" s="800"/>
      <c r="Y13" s="233"/>
      <c r="Z13" s="234"/>
      <c r="AA13" s="808"/>
    </row>
    <row r="14" spans="1:39" ht="12.65" customHeight="1" x14ac:dyDescent="0.25">
      <c r="A14" s="788"/>
      <c r="B14" s="782"/>
      <c r="C14" s="796" t="s">
        <v>345</v>
      </c>
      <c r="D14" s="782"/>
      <c r="E14" s="782"/>
      <c r="F14" s="782"/>
      <c r="G14" s="782"/>
      <c r="H14" s="796" t="s">
        <v>341</v>
      </c>
      <c r="I14" s="796" t="s">
        <v>346</v>
      </c>
      <c r="J14" s="785"/>
      <c r="K14" s="805">
        <v>18</v>
      </c>
      <c r="L14" s="226" t="s">
        <v>318</v>
      </c>
      <c r="M14" s="226">
        <v>50</v>
      </c>
      <c r="N14" s="796" t="s">
        <v>347</v>
      </c>
      <c r="O14" s="782"/>
      <c r="P14" s="782"/>
      <c r="Q14" s="777" t="s">
        <v>326</v>
      </c>
      <c r="R14" s="779" t="s">
        <v>323</v>
      </c>
      <c r="S14" s="799" t="s">
        <v>357</v>
      </c>
      <c r="T14" s="799">
        <v>18</v>
      </c>
      <c r="U14" s="227">
        <v>54</v>
      </c>
      <c r="V14" s="801" t="s">
        <v>310</v>
      </c>
      <c r="W14" s="799" t="s">
        <v>310</v>
      </c>
      <c r="X14" s="799" t="s">
        <v>310</v>
      </c>
      <c r="Y14" s="233"/>
      <c r="Z14" s="234"/>
      <c r="AA14" s="223"/>
    </row>
    <row r="15" spans="1:39" ht="25" x14ac:dyDescent="0.25">
      <c r="A15" s="789"/>
      <c r="B15" s="783"/>
      <c r="C15" s="783"/>
      <c r="D15" s="783"/>
      <c r="E15" s="783"/>
      <c r="F15" s="783"/>
      <c r="G15" s="783"/>
      <c r="H15" s="783"/>
      <c r="I15" s="783"/>
      <c r="J15" s="786"/>
      <c r="K15" s="806"/>
      <c r="L15" s="141" t="s">
        <v>327</v>
      </c>
      <c r="M15" s="226"/>
      <c r="N15" s="783"/>
      <c r="O15" s="783"/>
      <c r="P15" s="783"/>
      <c r="Q15" s="778"/>
      <c r="R15" s="780"/>
      <c r="S15" s="800"/>
      <c r="T15" s="800"/>
      <c r="U15" s="227"/>
      <c r="V15" s="802"/>
      <c r="W15" s="800"/>
      <c r="X15" s="800"/>
      <c r="Y15" s="233"/>
      <c r="Z15" s="234"/>
      <c r="AA15" s="223"/>
    </row>
    <row r="16" spans="1:39" ht="25" x14ac:dyDescent="0.25">
      <c r="A16" s="815" t="s">
        <v>306</v>
      </c>
      <c r="B16" s="811" t="s">
        <v>348</v>
      </c>
      <c r="C16" s="811" t="s">
        <v>349</v>
      </c>
      <c r="D16" s="811" t="s">
        <v>310</v>
      </c>
      <c r="E16" s="811" t="s">
        <v>310</v>
      </c>
      <c r="F16" s="811" t="s">
        <v>310</v>
      </c>
      <c r="G16" s="811"/>
      <c r="H16" s="811" t="s">
        <v>350</v>
      </c>
      <c r="I16" s="811" t="s">
        <v>351</v>
      </c>
      <c r="J16" s="813" t="s">
        <v>317</v>
      </c>
      <c r="K16" s="818">
        <v>25</v>
      </c>
      <c r="L16" s="80" t="s">
        <v>352</v>
      </c>
      <c r="M16" s="82">
        <v>80</v>
      </c>
      <c r="N16" s="811" t="s">
        <v>353</v>
      </c>
      <c r="O16" s="822" t="s">
        <v>354</v>
      </c>
      <c r="P16" s="809" t="s">
        <v>355</v>
      </c>
      <c r="Q16" s="777" t="s">
        <v>356</v>
      </c>
      <c r="R16" s="779" t="s">
        <v>323</v>
      </c>
      <c r="S16" s="799" t="s">
        <v>357</v>
      </c>
      <c r="T16" s="799">
        <v>38</v>
      </c>
      <c r="U16" s="227">
        <v>139</v>
      </c>
      <c r="V16" s="801" t="s">
        <v>357</v>
      </c>
      <c r="W16" s="799" t="s">
        <v>310</v>
      </c>
      <c r="X16" s="799" t="s">
        <v>310</v>
      </c>
      <c r="Y16" s="233"/>
      <c r="Z16" s="234"/>
      <c r="AA16" s="223"/>
    </row>
    <row r="17" spans="1:27" ht="25" x14ac:dyDescent="0.25">
      <c r="A17" s="816"/>
      <c r="B17" s="812"/>
      <c r="C17" s="812"/>
      <c r="D17" s="812"/>
      <c r="E17" s="812"/>
      <c r="F17" s="812"/>
      <c r="G17" s="812"/>
      <c r="H17" s="812"/>
      <c r="I17" s="812"/>
      <c r="J17" s="814"/>
      <c r="K17" s="820"/>
      <c r="L17" s="249" t="s">
        <v>358</v>
      </c>
      <c r="M17" s="249" t="s">
        <v>359</v>
      </c>
      <c r="N17" s="812"/>
      <c r="O17" s="823"/>
      <c r="P17" s="810"/>
      <c r="Q17" s="778"/>
      <c r="R17" s="780"/>
      <c r="S17" s="800"/>
      <c r="T17" s="800"/>
      <c r="U17" s="227"/>
      <c r="V17" s="802"/>
      <c r="W17" s="800"/>
      <c r="X17" s="800"/>
      <c r="Y17" s="233"/>
      <c r="Z17" s="234"/>
      <c r="AA17" s="223"/>
    </row>
    <row r="18" spans="1:27" ht="12.65" customHeight="1" x14ac:dyDescent="0.25">
      <c r="A18" s="803" t="s">
        <v>306</v>
      </c>
      <c r="B18" s="796" t="s">
        <v>360</v>
      </c>
      <c r="C18" s="796" t="s">
        <v>361</v>
      </c>
      <c r="D18" s="796" t="s">
        <v>310</v>
      </c>
      <c r="E18" s="796" t="s">
        <v>310</v>
      </c>
      <c r="F18" s="796" t="s">
        <v>310</v>
      </c>
      <c r="G18" s="796"/>
      <c r="H18" s="796" t="s">
        <v>362</v>
      </c>
      <c r="I18" s="796" t="s">
        <v>363</v>
      </c>
      <c r="J18" s="804" t="s">
        <v>317</v>
      </c>
      <c r="K18" s="797">
        <v>30</v>
      </c>
      <c r="L18" s="141" t="s">
        <v>364</v>
      </c>
      <c r="M18" s="141">
        <v>2000</v>
      </c>
      <c r="N18" s="796" t="s">
        <v>365</v>
      </c>
      <c r="O18" s="796" t="s">
        <v>337</v>
      </c>
      <c r="P18" s="818" t="s">
        <v>366</v>
      </c>
      <c r="Q18" s="777" t="s">
        <v>326</v>
      </c>
      <c r="R18" s="779" t="s">
        <v>323</v>
      </c>
      <c r="S18" s="799" t="s">
        <v>357</v>
      </c>
      <c r="T18" s="799">
        <v>29</v>
      </c>
      <c r="U18" s="227">
        <v>1820</v>
      </c>
      <c r="V18" s="801" t="s">
        <v>310</v>
      </c>
      <c r="W18" s="799" t="s">
        <v>310</v>
      </c>
      <c r="X18" s="799" t="s">
        <v>310</v>
      </c>
      <c r="Y18" s="233"/>
      <c r="Z18" s="234"/>
      <c r="AA18" s="223" t="s">
        <v>367</v>
      </c>
    </row>
    <row r="19" spans="1:27" x14ac:dyDescent="0.25">
      <c r="A19" s="788"/>
      <c r="B19" s="782"/>
      <c r="C19" s="782"/>
      <c r="D19" s="782"/>
      <c r="E19" s="782"/>
      <c r="F19" s="782"/>
      <c r="G19" s="782"/>
      <c r="H19" s="782"/>
      <c r="I19" s="782"/>
      <c r="J19" s="785"/>
      <c r="K19" s="817"/>
      <c r="L19" s="141" t="s">
        <v>318</v>
      </c>
      <c r="M19" s="141" t="s">
        <v>359</v>
      </c>
      <c r="N19" s="782"/>
      <c r="O19" s="782"/>
      <c r="P19" s="819"/>
      <c r="Q19" s="821"/>
      <c r="R19" s="826"/>
      <c r="S19" s="825"/>
      <c r="T19" s="825"/>
      <c r="U19" s="227">
        <v>23</v>
      </c>
      <c r="V19" s="824"/>
      <c r="W19" s="825"/>
      <c r="X19" s="825"/>
      <c r="Y19" s="233"/>
      <c r="Z19" s="234"/>
      <c r="AA19" s="223"/>
    </row>
    <row r="20" spans="1:27" ht="25" x14ac:dyDescent="0.25">
      <c r="A20" s="789"/>
      <c r="B20" s="783"/>
      <c r="C20" s="783"/>
      <c r="D20" s="783"/>
      <c r="E20" s="783"/>
      <c r="F20" s="783"/>
      <c r="G20" s="783"/>
      <c r="H20" s="783"/>
      <c r="I20" s="783"/>
      <c r="J20" s="786"/>
      <c r="K20" s="798"/>
      <c r="L20" s="141" t="s">
        <v>327</v>
      </c>
      <c r="M20" s="141" t="s">
        <v>359</v>
      </c>
      <c r="N20" s="783"/>
      <c r="O20" s="783"/>
      <c r="P20" s="820"/>
      <c r="Q20" s="778"/>
      <c r="R20" s="780"/>
      <c r="S20" s="800"/>
      <c r="T20" s="800"/>
      <c r="U20" s="227">
        <v>32</v>
      </c>
      <c r="V20" s="802"/>
      <c r="W20" s="800"/>
      <c r="X20" s="800"/>
      <c r="Y20" s="233"/>
      <c r="Z20" s="234"/>
      <c r="AA20" s="223"/>
    </row>
    <row r="21" spans="1:27" x14ac:dyDescent="0.25">
      <c r="A21" s="803" t="s">
        <v>306</v>
      </c>
      <c r="B21" s="796" t="s">
        <v>368</v>
      </c>
      <c r="C21" s="796" t="s">
        <v>369</v>
      </c>
      <c r="D21" s="796" t="s">
        <v>310</v>
      </c>
      <c r="E21" s="796" t="s">
        <v>310</v>
      </c>
      <c r="F21" s="796" t="s">
        <v>310</v>
      </c>
      <c r="G21" s="796"/>
      <c r="H21" s="796" t="s">
        <v>370</v>
      </c>
      <c r="I21" s="796" t="s">
        <v>371</v>
      </c>
      <c r="J21" s="804" t="s">
        <v>317</v>
      </c>
      <c r="K21" s="797">
        <v>16</v>
      </c>
      <c r="L21" s="141" t="s">
        <v>364</v>
      </c>
      <c r="M21" s="141">
        <v>1950</v>
      </c>
      <c r="N21" s="796" t="s">
        <v>372</v>
      </c>
      <c r="O21" s="796" t="s">
        <v>337</v>
      </c>
      <c r="P21" s="818" t="s">
        <v>373</v>
      </c>
      <c r="Q21" s="777" t="s">
        <v>326</v>
      </c>
      <c r="R21" s="779" t="s">
        <v>323</v>
      </c>
      <c r="S21" s="799" t="s">
        <v>357</v>
      </c>
      <c r="T21" s="799">
        <v>17</v>
      </c>
      <c r="U21" s="227">
        <v>2684</v>
      </c>
      <c r="V21" s="801" t="s">
        <v>310</v>
      </c>
      <c r="W21" s="799" t="s">
        <v>310</v>
      </c>
      <c r="X21" s="799" t="s">
        <v>310</v>
      </c>
      <c r="Y21" s="233"/>
      <c r="Z21" s="234"/>
      <c r="AA21" s="223"/>
    </row>
    <row r="22" spans="1:27" x14ac:dyDescent="0.25">
      <c r="A22" s="788"/>
      <c r="B22" s="782"/>
      <c r="C22" s="782"/>
      <c r="D22" s="782"/>
      <c r="E22" s="782"/>
      <c r="F22" s="782"/>
      <c r="G22" s="782"/>
      <c r="H22" s="782"/>
      <c r="I22" s="782"/>
      <c r="J22" s="785"/>
      <c r="K22" s="817"/>
      <c r="L22" s="141" t="s">
        <v>318</v>
      </c>
      <c r="M22" s="141" t="s">
        <v>359</v>
      </c>
      <c r="N22" s="782"/>
      <c r="O22" s="782"/>
      <c r="P22" s="819"/>
      <c r="Q22" s="821"/>
      <c r="R22" s="826"/>
      <c r="S22" s="825"/>
      <c r="T22" s="825"/>
      <c r="U22" s="227">
        <v>42</v>
      </c>
      <c r="V22" s="824"/>
      <c r="W22" s="825"/>
      <c r="X22" s="825"/>
      <c r="Y22" s="233"/>
      <c r="Z22" s="234"/>
      <c r="AA22" s="223"/>
    </row>
    <row r="23" spans="1:27" ht="25" x14ac:dyDescent="0.25">
      <c r="A23" s="789"/>
      <c r="B23" s="783"/>
      <c r="C23" s="783"/>
      <c r="D23" s="783"/>
      <c r="E23" s="783"/>
      <c r="F23" s="783"/>
      <c r="G23" s="783"/>
      <c r="H23" s="783"/>
      <c r="I23" s="783"/>
      <c r="J23" s="786"/>
      <c r="K23" s="798"/>
      <c r="L23" s="141" t="s">
        <v>327</v>
      </c>
      <c r="M23" s="141" t="s">
        <v>359</v>
      </c>
      <c r="N23" s="783"/>
      <c r="O23" s="783"/>
      <c r="P23" s="820"/>
      <c r="Q23" s="778"/>
      <c r="R23" s="780"/>
      <c r="S23" s="800"/>
      <c r="T23" s="800"/>
      <c r="U23" s="227">
        <v>26</v>
      </c>
      <c r="V23" s="802"/>
      <c r="W23" s="800"/>
      <c r="X23" s="800"/>
      <c r="Y23" s="233"/>
      <c r="Z23" s="234"/>
      <c r="AA23" s="223"/>
    </row>
    <row r="24" spans="1:27" ht="37.5" x14ac:dyDescent="0.25">
      <c r="A24" s="215" t="s">
        <v>306</v>
      </c>
      <c r="B24" s="250" t="s">
        <v>374</v>
      </c>
      <c r="C24" s="251" t="s">
        <v>375</v>
      </c>
      <c r="D24" s="251" t="s">
        <v>310</v>
      </c>
      <c r="E24" s="224" t="s">
        <v>310</v>
      </c>
      <c r="F24" s="224" t="s">
        <v>310</v>
      </c>
      <c r="G24" s="81"/>
      <c r="H24" s="251" t="s">
        <v>376</v>
      </c>
      <c r="I24" s="251" t="s">
        <v>377</v>
      </c>
      <c r="J24" s="250" t="s">
        <v>317</v>
      </c>
      <c r="K24" s="252">
        <v>8</v>
      </c>
      <c r="L24" s="252" t="s">
        <v>378</v>
      </c>
      <c r="M24" s="252">
        <v>95</v>
      </c>
      <c r="N24" s="251" t="s">
        <v>379</v>
      </c>
      <c r="O24" s="251" t="s">
        <v>380</v>
      </c>
      <c r="P24" s="251" t="s">
        <v>381</v>
      </c>
      <c r="Q24" s="247" t="s">
        <v>322</v>
      </c>
      <c r="R24" s="779" t="s">
        <v>323</v>
      </c>
      <c r="S24" s="245" t="s">
        <v>357</v>
      </c>
      <c r="T24" s="227">
        <v>7</v>
      </c>
      <c r="U24" s="227">
        <v>103</v>
      </c>
      <c r="V24" s="165" t="s">
        <v>310</v>
      </c>
      <c r="W24" s="227" t="s">
        <v>310</v>
      </c>
      <c r="X24" s="227" t="s">
        <v>310</v>
      </c>
      <c r="Y24" s="233"/>
      <c r="Z24" s="234"/>
      <c r="AA24" s="223"/>
    </row>
    <row r="25" spans="1:27" ht="37.5" x14ac:dyDescent="0.25">
      <c r="A25" s="253" t="s">
        <v>306</v>
      </c>
      <c r="B25" s="150" t="s">
        <v>382</v>
      </c>
      <c r="C25" s="224" t="s">
        <v>383</v>
      </c>
      <c r="D25" s="224" t="s">
        <v>310</v>
      </c>
      <c r="E25" s="224" t="s">
        <v>310</v>
      </c>
      <c r="F25" s="224" t="s">
        <v>310</v>
      </c>
      <c r="G25" s="224" t="s">
        <v>334</v>
      </c>
      <c r="H25" s="224" t="s">
        <v>384</v>
      </c>
      <c r="I25" s="224" t="s">
        <v>385</v>
      </c>
      <c r="J25" s="225" t="s">
        <v>317</v>
      </c>
      <c r="K25" s="226" t="s">
        <v>336</v>
      </c>
      <c r="L25" s="226" t="s">
        <v>336</v>
      </c>
      <c r="M25" s="226" t="s">
        <v>336</v>
      </c>
      <c r="N25" s="224" t="s">
        <v>336</v>
      </c>
      <c r="O25" s="224" t="s">
        <v>337</v>
      </c>
      <c r="P25" s="224" t="s">
        <v>336</v>
      </c>
      <c r="Q25" s="247"/>
      <c r="R25" s="780"/>
      <c r="S25" s="227" t="s">
        <v>310</v>
      </c>
      <c r="T25" s="227"/>
      <c r="U25" s="227"/>
      <c r="V25" s="165"/>
      <c r="W25" s="227"/>
      <c r="X25" s="227"/>
      <c r="Y25" s="233"/>
      <c r="Z25" s="234"/>
      <c r="AA25" s="248" t="s">
        <v>386</v>
      </c>
    </row>
    <row r="26" spans="1:27" x14ac:dyDescent="0.25">
      <c r="A26" s="803" t="s">
        <v>306</v>
      </c>
      <c r="B26" s="804" t="s">
        <v>387</v>
      </c>
      <c r="C26" s="796" t="s">
        <v>388</v>
      </c>
      <c r="D26" s="796" t="s">
        <v>357</v>
      </c>
      <c r="E26" s="796" t="s">
        <v>310</v>
      </c>
      <c r="F26" s="796" t="s">
        <v>310</v>
      </c>
      <c r="G26" s="796"/>
      <c r="H26" s="796" t="s">
        <v>376</v>
      </c>
      <c r="I26" s="796" t="s">
        <v>351</v>
      </c>
      <c r="J26" s="804" t="s">
        <v>317</v>
      </c>
      <c r="K26" s="226">
        <v>16</v>
      </c>
      <c r="L26" s="805" t="s">
        <v>318</v>
      </c>
      <c r="M26" s="226">
        <v>55</v>
      </c>
      <c r="N26" s="796" t="s">
        <v>389</v>
      </c>
      <c r="O26" s="809" t="s">
        <v>320</v>
      </c>
      <c r="P26" s="809" t="s">
        <v>355</v>
      </c>
      <c r="Q26" s="247" t="s">
        <v>322</v>
      </c>
      <c r="R26" s="779" t="s">
        <v>323</v>
      </c>
      <c r="S26" s="799" t="s">
        <v>357</v>
      </c>
      <c r="T26" s="227">
        <v>17</v>
      </c>
      <c r="U26" s="227">
        <v>47</v>
      </c>
      <c r="V26" s="801" t="s">
        <v>357</v>
      </c>
      <c r="W26" s="799" t="s">
        <v>310</v>
      </c>
      <c r="X26" s="799" t="s">
        <v>310</v>
      </c>
      <c r="Y26" s="233"/>
      <c r="Z26" s="234"/>
      <c r="AA26" s="223"/>
    </row>
    <row r="27" spans="1:27" ht="37.5" x14ac:dyDescent="0.25">
      <c r="A27" s="789"/>
      <c r="B27" s="786"/>
      <c r="C27" s="783"/>
      <c r="D27" s="783"/>
      <c r="E27" s="783"/>
      <c r="F27" s="783"/>
      <c r="G27" s="783"/>
      <c r="H27" s="783"/>
      <c r="I27" s="783"/>
      <c r="J27" s="786"/>
      <c r="K27" s="226">
        <v>12</v>
      </c>
      <c r="L27" s="806"/>
      <c r="M27" s="226">
        <v>35</v>
      </c>
      <c r="N27" s="783"/>
      <c r="O27" s="810"/>
      <c r="P27" s="810"/>
      <c r="Q27" s="247" t="s">
        <v>390</v>
      </c>
      <c r="R27" s="780"/>
      <c r="S27" s="800"/>
      <c r="T27" s="227">
        <v>15</v>
      </c>
      <c r="U27" s="227">
        <v>40</v>
      </c>
      <c r="V27" s="802"/>
      <c r="W27" s="800"/>
      <c r="X27" s="800"/>
      <c r="Y27" s="233"/>
      <c r="Z27" s="234"/>
      <c r="AA27" s="223"/>
    </row>
    <row r="28" spans="1:27" ht="25" x14ac:dyDescent="0.25">
      <c r="A28" s="827" t="s">
        <v>306</v>
      </c>
      <c r="B28" s="829" t="s">
        <v>391</v>
      </c>
      <c r="C28" s="809" t="s">
        <v>392</v>
      </c>
      <c r="D28" s="809" t="s">
        <v>357</v>
      </c>
      <c r="E28" s="809" t="s">
        <v>310</v>
      </c>
      <c r="F28" s="809" t="s">
        <v>310</v>
      </c>
      <c r="G28" s="809"/>
      <c r="H28" s="809" t="s">
        <v>393</v>
      </c>
      <c r="I28" s="809" t="s">
        <v>377</v>
      </c>
      <c r="J28" s="813" t="s">
        <v>394</v>
      </c>
      <c r="K28" s="822">
        <v>9</v>
      </c>
      <c r="L28" s="254" t="s">
        <v>378</v>
      </c>
      <c r="M28" s="254">
        <v>80</v>
      </c>
      <c r="N28" s="809" t="s">
        <v>395</v>
      </c>
      <c r="O28" s="809" t="s">
        <v>380</v>
      </c>
      <c r="P28" s="809" t="s">
        <v>381</v>
      </c>
      <c r="Q28" s="831" t="s">
        <v>396</v>
      </c>
      <c r="R28" s="779" t="s">
        <v>323</v>
      </c>
      <c r="S28" s="799" t="s">
        <v>357</v>
      </c>
      <c r="T28" s="227"/>
      <c r="U28" s="227"/>
      <c r="V28" s="801"/>
      <c r="W28" s="799"/>
      <c r="X28" s="799"/>
      <c r="Y28" s="233"/>
      <c r="Z28" s="234"/>
      <c r="AA28" s="807" t="s">
        <v>1096</v>
      </c>
    </row>
    <row r="29" spans="1:27" x14ac:dyDescent="0.25">
      <c r="A29" s="828"/>
      <c r="B29" s="830"/>
      <c r="C29" s="810"/>
      <c r="D29" s="810"/>
      <c r="E29" s="810"/>
      <c r="F29" s="810"/>
      <c r="G29" s="810"/>
      <c r="H29" s="810"/>
      <c r="I29" s="810"/>
      <c r="J29" s="814"/>
      <c r="K29" s="823"/>
      <c r="L29" s="254" t="s">
        <v>318</v>
      </c>
      <c r="M29" s="254">
        <v>2</v>
      </c>
      <c r="N29" s="810"/>
      <c r="O29" s="810"/>
      <c r="P29" s="810"/>
      <c r="Q29" s="832"/>
      <c r="R29" s="780"/>
      <c r="S29" s="800"/>
      <c r="T29" s="227"/>
      <c r="U29" s="227"/>
      <c r="V29" s="802"/>
      <c r="W29" s="800"/>
      <c r="X29" s="800"/>
      <c r="Y29" s="233"/>
      <c r="Z29" s="234"/>
      <c r="AA29" s="808"/>
    </row>
    <row r="30" spans="1:27" ht="25" x14ac:dyDescent="0.25">
      <c r="A30" s="255" t="s">
        <v>306</v>
      </c>
      <c r="B30" s="80" t="s">
        <v>397</v>
      </c>
      <c r="C30" s="80" t="s">
        <v>398</v>
      </c>
      <c r="D30" s="80" t="s">
        <v>357</v>
      </c>
      <c r="E30" s="80" t="s">
        <v>310</v>
      </c>
      <c r="F30" s="80" t="s">
        <v>310</v>
      </c>
      <c r="G30" s="140"/>
      <c r="H30" s="80" t="s">
        <v>315</v>
      </c>
      <c r="I30" s="224" t="s">
        <v>351</v>
      </c>
      <c r="J30" s="225" t="s">
        <v>317</v>
      </c>
      <c r="K30" s="256">
        <v>12</v>
      </c>
      <c r="L30" s="226" t="s">
        <v>318</v>
      </c>
      <c r="M30" s="82">
        <v>40</v>
      </c>
      <c r="N30" s="224" t="s">
        <v>399</v>
      </c>
      <c r="O30" s="151" t="s">
        <v>400</v>
      </c>
      <c r="P30" s="151" t="s">
        <v>355</v>
      </c>
      <c r="Q30" s="247" t="s">
        <v>322</v>
      </c>
      <c r="R30" s="244" t="s">
        <v>323</v>
      </c>
      <c r="S30" s="245" t="s">
        <v>357</v>
      </c>
      <c r="T30" s="227">
        <v>13</v>
      </c>
      <c r="U30" s="227">
        <v>40</v>
      </c>
      <c r="V30" s="165" t="s">
        <v>357</v>
      </c>
      <c r="W30" s="227" t="s">
        <v>310</v>
      </c>
      <c r="X30" s="227" t="s">
        <v>310</v>
      </c>
      <c r="Y30" s="233"/>
      <c r="Z30" s="234"/>
      <c r="AA30" s="223"/>
    </row>
    <row r="31" spans="1:27" ht="62.5" x14ac:dyDescent="0.25">
      <c r="A31" s="255" t="s">
        <v>306</v>
      </c>
      <c r="B31" s="80" t="s">
        <v>401</v>
      </c>
      <c r="C31" s="80" t="s">
        <v>402</v>
      </c>
      <c r="D31" s="80"/>
      <c r="E31" s="80"/>
      <c r="F31" s="80"/>
      <c r="G31" s="140"/>
      <c r="H31" s="80" t="s">
        <v>403</v>
      </c>
      <c r="I31" s="224" t="s">
        <v>404</v>
      </c>
      <c r="J31" s="225" t="s">
        <v>317</v>
      </c>
      <c r="K31" s="256">
        <v>13</v>
      </c>
      <c r="L31" s="226" t="s">
        <v>318</v>
      </c>
      <c r="M31" s="82">
        <v>38</v>
      </c>
      <c r="N31" s="224" t="s">
        <v>405</v>
      </c>
      <c r="O31" s="151" t="s">
        <v>337</v>
      </c>
      <c r="P31" s="151" t="s">
        <v>366</v>
      </c>
      <c r="Q31" s="247" t="s">
        <v>390</v>
      </c>
      <c r="R31" s="244" t="s">
        <v>323</v>
      </c>
      <c r="S31" s="245" t="s">
        <v>310</v>
      </c>
      <c r="T31" s="227">
        <v>10</v>
      </c>
      <c r="U31" s="227">
        <v>35</v>
      </c>
      <c r="V31" s="165" t="s">
        <v>310</v>
      </c>
      <c r="W31" s="227" t="s">
        <v>310</v>
      </c>
      <c r="X31" s="227" t="s">
        <v>310</v>
      </c>
      <c r="Y31" s="233"/>
      <c r="Z31" s="234"/>
      <c r="AA31" s="248" t="s">
        <v>344</v>
      </c>
    </row>
    <row r="32" spans="1:27" ht="25" x14ac:dyDescent="0.25">
      <c r="A32" s="833" t="s">
        <v>306</v>
      </c>
      <c r="B32" s="811" t="s">
        <v>406</v>
      </c>
      <c r="C32" s="811" t="s">
        <v>407</v>
      </c>
      <c r="D32" s="811" t="s">
        <v>310</v>
      </c>
      <c r="E32" s="811"/>
      <c r="F32" s="811"/>
      <c r="G32" s="796"/>
      <c r="H32" s="835">
        <v>4</v>
      </c>
      <c r="I32" s="796" t="s">
        <v>408</v>
      </c>
      <c r="J32" s="813" t="s">
        <v>409</v>
      </c>
      <c r="K32" s="818">
        <v>10</v>
      </c>
      <c r="L32" s="226" t="s">
        <v>327</v>
      </c>
      <c r="M32" s="80" t="s">
        <v>410</v>
      </c>
      <c r="N32" s="796" t="s">
        <v>411</v>
      </c>
      <c r="O32" s="809" t="s">
        <v>412</v>
      </c>
      <c r="P32" s="809" t="s">
        <v>381</v>
      </c>
      <c r="Q32" s="777" t="s">
        <v>326</v>
      </c>
      <c r="R32" s="779" t="s">
        <v>323</v>
      </c>
      <c r="S32" s="799" t="s">
        <v>357</v>
      </c>
      <c r="T32" s="799"/>
      <c r="U32" s="799"/>
      <c r="V32" s="801"/>
      <c r="W32" s="799"/>
      <c r="X32" s="799"/>
      <c r="Y32" s="233"/>
      <c r="Z32" s="234"/>
      <c r="AA32" s="807" t="s">
        <v>1097</v>
      </c>
    </row>
    <row r="33" spans="1:27" x14ac:dyDescent="0.25">
      <c r="A33" s="834"/>
      <c r="B33" s="812"/>
      <c r="C33" s="812"/>
      <c r="D33" s="812"/>
      <c r="E33" s="812"/>
      <c r="F33" s="812"/>
      <c r="G33" s="783"/>
      <c r="H33" s="812"/>
      <c r="I33" s="783"/>
      <c r="J33" s="814"/>
      <c r="K33" s="820"/>
      <c r="L33" s="226" t="s">
        <v>318</v>
      </c>
      <c r="M33" s="80" t="s">
        <v>413</v>
      </c>
      <c r="N33" s="783"/>
      <c r="O33" s="810"/>
      <c r="P33" s="810"/>
      <c r="Q33" s="778"/>
      <c r="R33" s="780"/>
      <c r="S33" s="800"/>
      <c r="T33" s="800"/>
      <c r="U33" s="800"/>
      <c r="V33" s="802"/>
      <c r="W33" s="800"/>
      <c r="X33" s="800"/>
      <c r="Y33" s="233"/>
      <c r="Z33" s="234"/>
      <c r="AA33" s="808"/>
    </row>
  </sheetData>
  <autoFilter ref="A4:AA4"/>
  <mergeCells count="206">
    <mergeCell ref="X32:X33"/>
    <mergeCell ref="AA32:AA33"/>
    <mergeCell ref="Q32:Q33"/>
    <mergeCell ref="R32:R33"/>
    <mergeCell ref="S32:S33"/>
    <mergeCell ref="T32:T33"/>
    <mergeCell ref="U32:U33"/>
    <mergeCell ref="AA28:AA29"/>
    <mergeCell ref="X28:X29"/>
    <mergeCell ref="A32:A33"/>
    <mergeCell ref="B32:B33"/>
    <mergeCell ref="C32:C33"/>
    <mergeCell ref="D32:D33"/>
    <mergeCell ref="E32:E33"/>
    <mergeCell ref="F32:F33"/>
    <mergeCell ref="G32:G33"/>
    <mergeCell ref="H32:H33"/>
    <mergeCell ref="I32:I33"/>
    <mergeCell ref="J32:J33"/>
    <mergeCell ref="K32:K33"/>
    <mergeCell ref="N32:N33"/>
    <mergeCell ref="O32:O33"/>
    <mergeCell ref="P32:P33"/>
    <mergeCell ref="R28:R29"/>
    <mergeCell ref="S28:S29"/>
    <mergeCell ref="V28:V29"/>
    <mergeCell ref="W28:W29"/>
    <mergeCell ref="K28:K29"/>
    <mergeCell ref="N28:N29"/>
    <mergeCell ref="O28:O29"/>
    <mergeCell ref="V32:V33"/>
    <mergeCell ref="P28:P29"/>
    <mergeCell ref="Q28:Q29"/>
    <mergeCell ref="W32:W33"/>
    <mergeCell ref="F28:F29"/>
    <mergeCell ref="G28:G29"/>
    <mergeCell ref="H28:H29"/>
    <mergeCell ref="I28:I29"/>
    <mergeCell ref="J28:J29"/>
    <mergeCell ref="A28:A29"/>
    <mergeCell ref="B28:B29"/>
    <mergeCell ref="C28:C29"/>
    <mergeCell ref="D28:D29"/>
    <mergeCell ref="E28:E29"/>
    <mergeCell ref="R26:R27"/>
    <mergeCell ref="S26:S27"/>
    <mergeCell ref="V26:V27"/>
    <mergeCell ref="W26:W27"/>
    <mergeCell ref="X26:X27"/>
    <mergeCell ref="X21:X23"/>
    <mergeCell ref="R24:R25"/>
    <mergeCell ref="A26:A27"/>
    <mergeCell ref="B26:B27"/>
    <mergeCell ref="C26:C27"/>
    <mergeCell ref="D26:D27"/>
    <mergeCell ref="E26:E27"/>
    <mergeCell ref="F26:F27"/>
    <mergeCell ref="G26:G27"/>
    <mergeCell ref="H26:H27"/>
    <mergeCell ref="I26:I27"/>
    <mergeCell ref="J26:J27"/>
    <mergeCell ref="L26:L27"/>
    <mergeCell ref="N26:N27"/>
    <mergeCell ref="O26:O27"/>
    <mergeCell ref="P26:P27"/>
    <mergeCell ref="R21:R23"/>
    <mergeCell ref="S21:S23"/>
    <mergeCell ref="T21:T23"/>
    <mergeCell ref="V21:V23"/>
    <mergeCell ref="W21:W23"/>
    <mergeCell ref="X18:X20"/>
    <mergeCell ref="A21:A23"/>
    <mergeCell ref="B21:B23"/>
    <mergeCell ref="C21:C23"/>
    <mergeCell ref="D21:D23"/>
    <mergeCell ref="E21:E23"/>
    <mergeCell ref="F21:F23"/>
    <mergeCell ref="G21:G23"/>
    <mergeCell ref="H21:H23"/>
    <mergeCell ref="I21:I23"/>
    <mergeCell ref="J21:J23"/>
    <mergeCell ref="K21:K23"/>
    <mergeCell ref="N21:N23"/>
    <mergeCell ref="O21:O23"/>
    <mergeCell ref="P21:P23"/>
    <mergeCell ref="Q21:Q23"/>
    <mergeCell ref="R18:R20"/>
    <mergeCell ref="S18:S20"/>
    <mergeCell ref="T18:T20"/>
    <mergeCell ref="V18:V20"/>
    <mergeCell ref="W18:W20"/>
    <mergeCell ref="X16:X17"/>
    <mergeCell ref="A18:A20"/>
    <mergeCell ref="B18:B20"/>
    <mergeCell ref="C18:C20"/>
    <mergeCell ref="D18:D20"/>
    <mergeCell ref="E18:E20"/>
    <mergeCell ref="F18:F20"/>
    <mergeCell ref="G18:G20"/>
    <mergeCell ref="H18:H20"/>
    <mergeCell ref="I18:I20"/>
    <mergeCell ref="J18:J20"/>
    <mergeCell ref="K18:K20"/>
    <mergeCell ref="N18:N20"/>
    <mergeCell ref="O18:O20"/>
    <mergeCell ref="P18:P20"/>
    <mergeCell ref="Q18:Q20"/>
    <mergeCell ref="R16:R17"/>
    <mergeCell ref="S16:S17"/>
    <mergeCell ref="T16:T17"/>
    <mergeCell ref="V16:V17"/>
    <mergeCell ref="W16:W17"/>
    <mergeCell ref="K16:K17"/>
    <mergeCell ref="N16:N17"/>
    <mergeCell ref="O16:O17"/>
    <mergeCell ref="P16:P17"/>
    <mergeCell ref="Q16:Q17"/>
    <mergeCell ref="F16:F17"/>
    <mergeCell ref="G16:G17"/>
    <mergeCell ref="H16:H17"/>
    <mergeCell ref="I16:I17"/>
    <mergeCell ref="J16:J17"/>
    <mergeCell ref="A16:A17"/>
    <mergeCell ref="B16:B17"/>
    <mergeCell ref="C16:C17"/>
    <mergeCell ref="D16:D17"/>
    <mergeCell ref="E16:E17"/>
    <mergeCell ref="R14:R15"/>
    <mergeCell ref="S14:S15"/>
    <mergeCell ref="T14:T15"/>
    <mergeCell ref="V14:V15"/>
    <mergeCell ref="W14:W15"/>
    <mergeCell ref="X14:X15"/>
    <mergeCell ref="R12:R13"/>
    <mergeCell ref="S12:S13"/>
    <mergeCell ref="T12:T13"/>
    <mergeCell ref="V12:V13"/>
    <mergeCell ref="W12:W13"/>
    <mergeCell ref="AA9:AA10"/>
    <mergeCell ref="A12:A15"/>
    <mergeCell ref="B12:B15"/>
    <mergeCell ref="C12:C13"/>
    <mergeCell ref="D12:D15"/>
    <mergeCell ref="E12:E15"/>
    <mergeCell ref="F12:F15"/>
    <mergeCell ref="G12:G15"/>
    <mergeCell ref="H12:H13"/>
    <mergeCell ref="I12:I13"/>
    <mergeCell ref="J12:J15"/>
    <mergeCell ref="K12:K13"/>
    <mergeCell ref="N12:N13"/>
    <mergeCell ref="O12:O15"/>
    <mergeCell ref="P12:P15"/>
    <mergeCell ref="Q12:Q13"/>
    <mergeCell ref="X12:X13"/>
    <mergeCell ref="AA12:AA13"/>
    <mergeCell ref="C14:C15"/>
    <mergeCell ref="H14:H15"/>
    <mergeCell ref="I14:I15"/>
    <mergeCell ref="K14:K15"/>
    <mergeCell ref="N14:N15"/>
    <mergeCell ref="Q14:Q15"/>
    <mergeCell ref="Y6:Y7"/>
    <mergeCell ref="Z6:Z7"/>
    <mergeCell ref="AA6:AA7"/>
    <mergeCell ref="C8:C10"/>
    <mergeCell ref="I8:I10"/>
    <mergeCell ref="H9:H10"/>
    <mergeCell ref="K9:K10"/>
    <mergeCell ref="Q9:Q10"/>
    <mergeCell ref="R9:R10"/>
    <mergeCell ref="S9:S10"/>
    <mergeCell ref="T9:T10"/>
    <mergeCell ref="V9:V10"/>
    <mergeCell ref="W9:W10"/>
    <mergeCell ref="X9:X10"/>
    <mergeCell ref="Y9:Y10"/>
    <mergeCell ref="Z9:Z10"/>
    <mergeCell ref="S6:S7"/>
    <mergeCell ref="T6:T7"/>
    <mergeCell ref="V6:V7"/>
    <mergeCell ref="W6:W7"/>
    <mergeCell ref="X6:X7"/>
    <mergeCell ref="P5:P10"/>
    <mergeCell ref="H6:H7"/>
    <mergeCell ref="K6:K7"/>
    <mergeCell ref="F5:F10"/>
    <mergeCell ref="G5:G10"/>
    <mergeCell ref="I5:I7"/>
    <mergeCell ref="J5:J10"/>
    <mergeCell ref="O5:O10"/>
    <mergeCell ref="A5:A10"/>
    <mergeCell ref="B5:B10"/>
    <mergeCell ref="C5:C7"/>
    <mergeCell ref="D5:D10"/>
    <mergeCell ref="E5:E10"/>
    <mergeCell ref="R2:T2"/>
    <mergeCell ref="U2:W2"/>
    <mergeCell ref="R3:T3"/>
    <mergeCell ref="H2:I2"/>
    <mergeCell ref="J2:K2"/>
    <mergeCell ref="L2:M2"/>
    <mergeCell ref="N2:O2"/>
    <mergeCell ref="P2:Q2"/>
    <mergeCell ref="Q6:Q7"/>
    <mergeCell ref="R6:R7"/>
  </mergeCells>
  <pageMargins left="0.70866141732283472" right="0.70866141732283472" top="0.74803149606299213" bottom="0.74803149606299213" header="0.31496062992125984" footer="0.31496062992125984"/>
  <pageSetup paperSize="9" scale="53"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'C:\DCF EU Map\WP2017 ammended\[WP_2017_ammended_tables_1G_and_1H_revised_for_2019.xlsx]Drop-down list'!#REF!</xm:f>
          </x14:formula1>
          <xm:sqref>A30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A1:P26"/>
  <sheetViews>
    <sheetView workbookViewId="0">
      <pane ySplit="4" topLeftCell="A5" activePane="bottomLeft" state="frozen"/>
      <selection pane="bottomLeft" activeCell="C28" sqref="C28"/>
    </sheetView>
  </sheetViews>
  <sheetFormatPr defaultColWidth="8.6328125" defaultRowHeight="12.5" x14ac:dyDescent="0.25"/>
  <cols>
    <col min="2" max="2" width="18.36328125" customWidth="1"/>
    <col min="3" max="3" width="9.6328125" customWidth="1"/>
    <col min="4" max="4" width="89.36328125" customWidth="1"/>
    <col min="5" max="5" width="12.36328125" customWidth="1"/>
    <col min="6" max="6" width="7.6328125" customWidth="1"/>
    <col min="7" max="7" width="11.36328125" customWidth="1"/>
    <col min="8" max="8" width="10.54296875" customWidth="1"/>
    <col min="9" max="9" width="14.6328125" customWidth="1"/>
    <col min="10" max="10" width="12.6328125" customWidth="1"/>
    <col min="11" max="11" width="13.6328125" customWidth="1"/>
    <col min="12" max="12" width="16" customWidth="1"/>
    <col min="13" max="13" width="25" customWidth="1"/>
    <col min="14" max="14" width="12.6328125" customWidth="1"/>
    <col min="15" max="15" width="17.54296875" customWidth="1"/>
    <col min="16" max="16" width="13.453125" customWidth="1"/>
  </cols>
  <sheetData>
    <row r="1" spans="1:16" ht="13.5" thickBot="1" x14ac:dyDescent="0.3">
      <c r="A1" s="8" t="s">
        <v>201</v>
      </c>
      <c r="B1" s="142"/>
      <c r="C1" s="142"/>
      <c r="D1" s="143"/>
      <c r="E1" s="43"/>
      <c r="F1" s="43"/>
      <c r="G1" s="44"/>
      <c r="H1" s="43"/>
      <c r="I1" s="43"/>
      <c r="J1" s="43"/>
      <c r="K1" s="44"/>
      <c r="L1" s="44"/>
      <c r="M1" s="44"/>
      <c r="N1" s="44"/>
      <c r="O1" s="44"/>
      <c r="P1" s="45"/>
    </row>
    <row r="2" spans="1:16" x14ac:dyDescent="0.25">
      <c r="J2" s="15"/>
      <c r="K2" s="15"/>
      <c r="L2" s="178" t="s">
        <v>52</v>
      </c>
      <c r="M2" s="174" t="s">
        <v>304</v>
      </c>
    </row>
    <row r="3" spans="1:16" ht="13" x14ac:dyDescent="0.25">
      <c r="J3" s="240"/>
      <c r="K3" s="240"/>
      <c r="L3" s="179" t="s">
        <v>51</v>
      </c>
      <c r="M3" s="293">
        <v>2020</v>
      </c>
    </row>
    <row r="4" spans="1:16" ht="84.75" customHeight="1" thickBot="1" x14ac:dyDescent="0.3">
      <c r="A4" s="144" t="s">
        <v>0</v>
      </c>
      <c r="B4" s="145" t="s">
        <v>190</v>
      </c>
      <c r="C4" s="145" t="s">
        <v>191</v>
      </c>
      <c r="D4" s="145" t="s">
        <v>202</v>
      </c>
      <c r="E4" s="145" t="s">
        <v>203</v>
      </c>
      <c r="F4" s="145" t="s">
        <v>204</v>
      </c>
      <c r="G4" s="145" t="s">
        <v>4</v>
      </c>
      <c r="H4" s="168" t="s">
        <v>303</v>
      </c>
      <c r="I4" s="169" t="s">
        <v>205</v>
      </c>
      <c r="J4" s="169" t="s">
        <v>293</v>
      </c>
      <c r="K4" s="169" t="s">
        <v>294</v>
      </c>
      <c r="L4" s="257" t="s">
        <v>206</v>
      </c>
      <c r="M4" s="168" t="s">
        <v>87</v>
      </c>
    </row>
    <row r="5" spans="1:16" ht="12.65" customHeight="1" x14ac:dyDescent="0.25">
      <c r="A5" s="836" t="s">
        <v>306</v>
      </c>
      <c r="B5" s="781" t="s">
        <v>313</v>
      </c>
      <c r="C5" s="839" t="s">
        <v>414</v>
      </c>
      <c r="D5" s="258" t="s">
        <v>415</v>
      </c>
      <c r="E5" s="258" t="s">
        <v>416</v>
      </c>
      <c r="F5" s="258" t="s">
        <v>310</v>
      </c>
      <c r="G5" s="258"/>
      <c r="H5" s="170" t="s">
        <v>310</v>
      </c>
      <c r="I5" s="259" t="s">
        <v>321</v>
      </c>
      <c r="J5" s="172" t="s">
        <v>310</v>
      </c>
      <c r="K5" s="165" t="s">
        <v>310</v>
      </c>
      <c r="L5" s="235"/>
      <c r="M5" s="173"/>
    </row>
    <row r="6" spans="1:16" ht="37.5" x14ac:dyDescent="0.25">
      <c r="A6" s="837"/>
      <c r="B6" s="782"/>
      <c r="C6" s="840"/>
      <c r="D6" s="260" t="s">
        <v>417</v>
      </c>
      <c r="E6" s="260" t="s">
        <v>418</v>
      </c>
      <c r="F6" s="260" t="s">
        <v>357</v>
      </c>
      <c r="G6" s="260"/>
      <c r="H6" s="170" t="s">
        <v>310</v>
      </c>
      <c r="I6" s="171" t="s">
        <v>419</v>
      </c>
      <c r="J6" s="172" t="s">
        <v>310</v>
      </c>
      <c r="K6" s="165" t="s">
        <v>310</v>
      </c>
      <c r="L6" s="235"/>
      <c r="M6" s="173"/>
    </row>
    <row r="7" spans="1:16" x14ac:dyDescent="0.25">
      <c r="A7" s="838"/>
      <c r="B7" s="783"/>
      <c r="C7" s="841"/>
      <c r="D7" s="261" t="s">
        <v>420</v>
      </c>
      <c r="E7" s="262" t="s">
        <v>418</v>
      </c>
      <c r="F7" s="260" t="s">
        <v>357</v>
      </c>
      <c r="G7" s="262"/>
      <c r="H7" s="170" t="s">
        <v>310</v>
      </c>
      <c r="I7" s="171" t="s">
        <v>321</v>
      </c>
      <c r="J7" s="172" t="s">
        <v>310</v>
      </c>
      <c r="K7" s="165" t="s">
        <v>357</v>
      </c>
      <c r="L7" s="235"/>
      <c r="M7" s="173"/>
    </row>
    <row r="8" spans="1:16" ht="25.5" customHeight="1" x14ac:dyDescent="0.25">
      <c r="A8" s="842" t="s">
        <v>306</v>
      </c>
      <c r="B8" s="796" t="s">
        <v>339</v>
      </c>
      <c r="C8" s="796" t="s">
        <v>421</v>
      </c>
      <c r="D8" s="263" t="s">
        <v>422</v>
      </c>
      <c r="E8" s="258" t="s">
        <v>416</v>
      </c>
      <c r="F8" s="258" t="s">
        <v>310</v>
      </c>
      <c r="G8" s="258"/>
      <c r="H8" s="170" t="s">
        <v>310</v>
      </c>
      <c r="I8" s="171" t="s">
        <v>321</v>
      </c>
      <c r="J8" s="172" t="s">
        <v>310</v>
      </c>
      <c r="K8" s="165" t="s">
        <v>310</v>
      </c>
      <c r="L8" s="235"/>
      <c r="M8" s="173"/>
    </row>
    <row r="9" spans="1:16" ht="25" x14ac:dyDescent="0.25">
      <c r="A9" s="837"/>
      <c r="B9" s="782"/>
      <c r="C9" s="782"/>
      <c r="D9" s="263" t="s">
        <v>423</v>
      </c>
      <c r="E9" s="258" t="s">
        <v>416</v>
      </c>
      <c r="F9" s="258" t="s">
        <v>310</v>
      </c>
      <c r="G9" s="258"/>
      <c r="H9" s="170" t="s">
        <v>310</v>
      </c>
      <c r="I9" s="171" t="s">
        <v>424</v>
      </c>
      <c r="J9" s="172" t="s">
        <v>310</v>
      </c>
      <c r="K9" s="165" t="s">
        <v>310</v>
      </c>
      <c r="L9" s="235"/>
      <c r="M9" s="173"/>
    </row>
    <row r="10" spans="1:16" ht="37.5" x14ac:dyDescent="0.25">
      <c r="A10" s="837"/>
      <c r="B10" s="782"/>
      <c r="C10" s="782"/>
      <c r="D10" s="260" t="s">
        <v>417</v>
      </c>
      <c r="E10" s="260" t="s">
        <v>418</v>
      </c>
      <c r="F10" s="260" t="s">
        <v>357</v>
      </c>
      <c r="G10" s="260"/>
      <c r="H10" s="170" t="s">
        <v>310</v>
      </c>
      <c r="I10" s="171" t="s">
        <v>419</v>
      </c>
      <c r="J10" s="172" t="s">
        <v>310</v>
      </c>
      <c r="K10" s="165" t="s">
        <v>310</v>
      </c>
      <c r="L10" s="235"/>
      <c r="M10" s="173"/>
    </row>
    <row r="11" spans="1:16" x14ac:dyDescent="0.25">
      <c r="A11" s="838"/>
      <c r="B11" s="783"/>
      <c r="C11" s="783"/>
      <c r="D11" s="261" t="s">
        <v>420</v>
      </c>
      <c r="E11" s="260" t="s">
        <v>418</v>
      </c>
      <c r="F11" s="260" t="s">
        <v>357</v>
      </c>
      <c r="G11" s="260"/>
      <c r="H11" s="170" t="s">
        <v>310</v>
      </c>
      <c r="I11" s="171" t="s">
        <v>321</v>
      </c>
      <c r="J11" s="172" t="s">
        <v>310</v>
      </c>
      <c r="K11" s="165" t="s">
        <v>357</v>
      </c>
      <c r="L11" s="235"/>
      <c r="M11" s="173"/>
    </row>
    <row r="12" spans="1:16" ht="50" x14ac:dyDescent="0.25">
      <c r="A12" s="842" t="s">
        <v>306</v>
      </c>
      <c r="B12" s="811" t="s">
        <v>425</v>
      </c>
      <c r="C12" s="811" t="s">
        <v>349</v>
      </c>
      <c r="D12" s="261" t="s">
        <v>426</v>
      </c>
      <c r="E12" s="262" t="s">
        <v>416</v>
      </c>
      <c r="F12" s="260" t="s">
        <v>310</v>
      </c>
      <c r="G12" s="260"/>
      <c r="H12" s="170" t="s">
        <v>310</v>
      </c>
      <c r="I12" s="171" t="s">
        <v>336</v>
      </c>
      <c r="J12" s="172" t="s">
        <v>310</v>
      </c>
      <c r="K12" s="165" t="s">
        <v>357</v>
      </c>
      <c r="L12" s="235"/>
      <c r="M12" s="264" t="s">
        <v>427</v>
      </c>
    </row>
    <row r="13" spans="1:16" x14ac:dyDescent="0.25">
      <c r="A13" s="838"/>
      <c r="B13" s="812"/>
      <c r="C13" s="812"/>
      <c r="D13" s="265" t="s">
        <v>358</v>
      </c>
      <c r="E13" s="261" t="s">
        <v>418</v>
      </c>
      <c r="F13" s="258" t="s">
        <v>357</v>
      </c>
      <c r="G13" s="258"/>
      <c r="H13" s="170" t="s">
        <v>357</v>
      </c>
      <c r="I13" s="171" t="s">
        <v>336</v>
      </c>
      <c r="J13" s="172"/>
      <c r="K13" s="165"/>
      <c r="L13" s="235"/>
      <c r="M13" s="173"/>
    </row>
    <row r="14" spans="1:16" ht="25" x14ac:dyDescent="0.25">
      <c r="A14" s="842" t="s">
        <v>306</v>
      </c>
      <c r="B14" s="796" t="s">
        <v>360</v>
      </c>
      <c r="C14" s="796" t="s">
        <v>428</v>
      </c>
      <c r="D14" s="265" t="s">
        <v>429</v>
      </c>
      <c r="E14" s="261" t="s">
        <v>416</v>
      </c>
      <c r="F14" s="258" t="s">
        <v>310</v>
      </c>
      <c r="G14" s="260"/>
      <c r="H14" s="170" t="s">
        <v>310</v>
      </c>
      <c r="I14" s="171" t="s">
        <v>366</v>
      </c>
      <c r="J14" s="172" t="s">
        <v>310</v>
      </c>
      <c r="K14" s="165" t="s">
        <v>310</v>
      </c>
      <c r="L14" s="235"/>
      <c r="M14" s="173"/>
    </row>
    <row r="15" spans="1:16" ht="37.5" x14ac:dyDescent="0.25">
      <c r="A15" s="838"/>
      <c r="B15" s="783"/>
      <c r="C15" s="783"/>
      <c r="D15" s="260" t="s">
        <v>430</v>
      </c>
      <c r="E15" s="261" t="s">
        <v>418</v>
      </c>
      <c r="F15" s="258" t="s">
        <v>357</v>
      </c>
      <c r="G15" s="266"/>
      <c r="H15" s="170" t="s">
        <v>310</v>
      </c>
      <c r="I15" s="171" t="s">
        <v>431</v>
      </c>
      <c r="J15" s="172" t="s">
        <v>310</v>
      </c>
      <c r="K15" s="165" t="s">
        <v>310</v>
      </c>
      <c r="L15" s="235"/>
      <c r="M15" s="173"/>
    </row>
    <row r="16" spans="1:16" ht="25" x14ac:dyDescent="0.25">
      <c r="A16" s="842" t="s">
        <v>306</v>
      </c>
      <c r="B16" s="796" t="s">
        <v>368</v>
      </c>
      <c r="C16" s="796" t="s">
        <v>369</v>
      </c>
      <c r="D16" s="265" t="s">
        <v>432</v>
      </c>
      <c r="E16" s="261" t="s">
        <v>416</v>
      </c>
      <c r="F16" s="258" t="s">
        <v>310</v>
      </c>
      <c r="G16" s="260"/>
      <c r="H16" s="170" t="s">
        <v>310</v>
      </c>
      <c r="I16" s="171" t="s">
        <v>366</v>
      </c>
      <c r="J16" s="172" t="s">
        <v>310</v>
      </c>
      <c r="K16" s="165" t="s">
        <v>310</v>
      </c>
      <c r="L16" s="235"/>
      <c r="M16" s="173"/>
    </row>
    <row r="17" spans="1:13" ht="37.5" x14ac:dyDescent="0.25">
      <c r="A17" s="838"/>
      <c r="B17" s="783"/>
      <c r="C17" s="783"/>
      <c r="D17" s="260" t="s">
        <v>430</v>
      </c>
      <c r="E17" s="261" t="s">
        <v>418</v>
      </c>
      <c r="F17" s="258" t="s">
        <v>357</v>
      </c>
      <c r="G17" s="266"/>
      <c r="H17" s="170" t="s">
        <v>310</v>
      </c>
      <c r="I17" s="171" t="s">
        <v>431</v>
      </c>
      <c r="J17" s="172" t="s">
        <v>310</v>
      </c>
      <c r="K17" s="165" t="s">
        <v>310</v>
      </c>
      <c r="L17" s="235"/>
      <c r="M17" s="173"/>
    </row>
    <row r="18" spans="1:13" x14ac:dyDescent="0.25">
      <c r="A18" s="803" t="s">
        <v>306</v>
      </c>
      <c r="B18" s="804" t="s">
        <v>374</v>
      </c>
      <c r="C18" s="796" t="s">
        <v>375</v>
      </c>
      <c r="D18" s="265" t="s">
        <v>433</v>
      </c>
      <c r="E18" s="261" t="s">
        <v>416</v>
      </c>
      <c r="F18" s="258" t="s">
        <v>310</v>
      </c>
      <c r="G18" s="260"/>
      <c r="H18" s="170" t="s">
        <v>310</v>
      </c>
      <c r="I18" s="171" t="s">
        <v>336</v>
      </c>
      <c r="J18" s="172" t="s">
        <v>357</v>
      </c>
      <c r="K18" s="165" t="s">
        <v>310</v>
      </c>
      <c r="L18" s="235"/>
      <c r="M18" s="173"/>
    </row>
    <row r="19" spans="1:13" x14ac:dyDescent="0.25">
      <c r="A19" s="789"/>
      <c r="B19" s="786"/>
      <c r="C19" s="783"/>
      <c r="D19" s="260" t="s">
        <v>434</v>
      </c>
      <c r="E19" s="261" t="s">
        <v>418</v>
      </c>
      <c r="F19" s="258" t="s">
        <v>357</v>
      </c>
      <c r="G19" s="266"/>
      <c r="H19" s="170" t="s">
        <v>310</v>
      </c>
      <c r="I19" s="171" t="s">
        <v>336</v>
      </c>
      <c r="J19" s="172" t="s">
        <v>357</v>
      </c>
      <c r="K19" s="165"/>
      <c r="L19" s="235"/>
      <c r="M19" s="173"/>
    </row>
    <row r="20" spans="1:13" ht="50" x14ac:dyDescent="0.25">
      <c r="A20" s="267" t="s">
        <v>306</v>
      </c>
      <c r="B20" s="250" t="s">
        <v>387</v>
      </c>
      <c r="C20" s="268" t="s">
        <v>388</v>
      </c>
      <c r="D20" s="269" t="s">
        <v>435</v>
      </c>
      <c r="E20" s="262" t="s">
        <v>416</v>
      </c>
      <c r="F20" s="258" t="s">
        <v>310</v>
      </c>
      <c r="G20" s="260"/>
      <c r="H20" s="170" t="s">
        <v>310</v>
      </c>
      <c r="I20" s="171" t="s">
        <v>336</v>
      </c>
      <c r="J20" s="172" t="s">
        <v>310</v>
      </c>
      <c r="K20" s="165"/>
      <c r="L20" s="235"/>
      <c r="M20" s="270" t="s">
        <v>436</v>
      </c>
    </row>
    <row r="21" spans="1:13" x14ac:dyDescent="0.25">
      <c r="A21" s="843" t="s">
        <v>306</v>
      </c>
      <c r="B21" s="844" t="s">
        <v>391</v>
      </c>
      <c r="C21" s="845" t="s">
        <v>392</v>
      </c>
      <c r="D21" s="271" t="s">
        <v>433</v>
      </c>
      <c r="E21" s="272" t="s">
        <v>416</v>
      </c>
      <c r="F21" s="273" t="s">
        <v>310</v>
      </c>
      <c r="G21" s="274"/>
      <c r="H21" s="170" t="s">
        <v>310</v>
      </c>
      <c r="I21" s="276" t="s">
        <v>336</v>
      </c>
      <c r="J21" s="172" t="s">
        <v>357</v>
      </c>
      <c r="K21" s="165"/>
      <c r="L21" s="235"/>
      <c r="M21" s="807" t="s">
        <v>344</v>
      </c>
    </row>
    <row r="22" spans="1:13" x14ac:dyDescent="0.25">
      <c r="A22" s="843"/>
      <c r="B22" s="844"/>
      <c r="C22" s="845"/>
      <c r="D22" s="273" t="s">
        <v>434</v>
      </c>
      <c r="E22" s="272" t="s">
        <v>418</v>
      </c>
      <c r="F22" s="273" t="s">
        <v>357</v>
      </c>
      <c r="G22" s="275"/>
      <c r="H22" s="170" t="s">
        <v>310</v>
      </c>
      <c r="I22" s="276" t="s">
        <v>336</v>
      </c>
      <c r="J22" s="172" t="s">
        <v>357</v>
      </c>
      <c r="K22" s="165"/>
      <c r="L22" s="235"/>
      <c r="M22" s="808"/>
    </row>
    <row r="23" spans="1:13" ht="50" x14ac:dyDescent="0.25">
      <c r="A23" s="215" t="s">
        <v>306</v>
      </c>
      <c r="B23" s="80" t="s">
        <v>397</v>
      </c>
      <c r="C23" s="216" t="s">
        <v>398</v>
      </c>
      <c r="D23" s="261" t="s">
        <v>415</v>
      </c>
      <c r="E23" s="262" t="s">
        <v>416</v>
      </c>
      <c r="F23" s="258" t="s">
        <v>310</v>
      </c>
      <c r="G23" s="260"/>
      <c r="H23" s="170" t="s">
        <v>310</v>
      </c>
      <c r="I23" s="171" t="s">
        <v>336</v>
      </c>
      <c r="J23" s="172" t="s">
        <v>310</v>
      </c>
      <c r="K23" s="165"/>
      <c r="L23" s="235"/>
      <c r="M23" s="270" t="s">
        <v>436</v>
      </c>
    </row>
    <row r="24" spans="1:13" x14ac:dyDescent="0.25">
      <c r="A24" s="833" t="s">
        <v>306</v>
      </c>
      <c r="B24" s="811" t="s">
        <v>401</v>
      </c>
      <c r="C24" s="846" t="s">
        <v>402</v>
      </c>
      <c r="D24" s="261" t="s">
        <v>437</v>
      </c>
      <c r="E24" s="262" t="s">
        <v>416</v>
      </c>
      <c r="F24" s="258" t="s">
        <v>357</v>
      </c>
      <c r="G24" s="260"/>
      <c r="H24" s="170" t="s">
        <v>310</v>
      </c>
      <c r="I24" s="848" t="s">
        <v>366</v>
      </c>
      <c r="J24" s="850" t="s">
        <v>310</v>
      </c>
      <c r="K24" s="801" t="s">
        <v>310</v>
      </c>
      <c r="L24" s="235"/>
      <c r="M24" s="807" t="s">
        <v>344</v>
      </c>
    </row>
    <row r="25" spans="1:13" x14ac:dyDescent="0.25">
      <c r="A25" s="834"/>
      <c r="B25" s="812"/>
      <c r="C25" s="847"/>
      <c r="D25" s="260" t="s">
        <v>417</v>
      </c>
      <c r="E25" s="262" t="s">
        <v>418</v>
      </c>
      <c r="F25" s="258" t="s">
        <v>357</v>
      </c>
      <c r="G25" s="260"/>
      <c r="H25" s="170" t="s">
        <v>310</v>
      </c>
      <c r="I25" s="849"/>
      <c r="J25" s="851"/>
      <c r="K25" s="802"/>
      <c r="L25" s="235"/>
      <c r="M25" s="808"/>
    </row>
    <row r="26" spans="1:13" ht="37.5" x14ac:dyDescent="0.25">
      <c r="A26" s="255" t="s">
        <v>306</v>
      </c>
      <c r="B26" s="80" t="s">
        <v>406</v>
      </c>
      <c r="C26" s="216" t="s">
        <v>407</v>
      </c>
      <c r="D26" s="261" t="s">
        <v>437</v>
      </c>
      <c r="E26" s="262" t="s">
        <v>416</v>
      </c>
      <c r="F26" s="258" t="s">
        <v>310</v>
      </c>
      <c r="G26" s="260"/>
      <c r="H26" s="170" t="s">
        <v>357</v>
      </c>
      <c r="I26" s="171"/>
      <c r="J26" s="172"/>
      <c r="K26" s="165"/>
      <c r="L26" s="235"/>
      <c r="M26" s="277" t="s">
        <v>344</v>
      </c>
    </row>
  </sheetData>
  <autoFilter ref="A4:M4"/>
  <dataConsolidate/>
  <mergeCells count="29">
    <mergeCell ref="M24:M25"/>
    <mergeCell ref="A21:A22"/>
    <mergeCell ref="B21:B22"/>
    <mergeCell ref="C21:C22"/>
    <mergeCell ref="M21:M22"/>
    <mergeCell ref="A24:A25"/>
    <mergeCell ref="B24:B25"/>
    <mergeCell ref="C24:C25"/>
    <mergeCell ref="I24:I25"/>
    <mergeCell ref="J24:J25"/>
    <mergeCell ref="K24:K25"/>
    <mergeCell ref="A16:A17"/>
    <mergeCell ref="B16:B17"/>
    <mergeCell ref="C16:C17"/>
    <mergeCell ref="A18:A19"/>
    <mergeCell ref="B18:B19"/>
    <mergeCell ref="C18:C19"/>
    <mergeCell ref="A12:A13"/>
    <mergeCell ref="B12:B13"/>
    <mergeCell ref="C12:C13"/>
    <mergeCell ref="A14:A15"/>
    <mergeCell ref="B14:B15"/>
    <mergeCell ref="C14:C15"/>
    <mergeCell ref="A5:A7"/>
    <mergeCell ref="B5:B7"/>
    <mergeCell ref="C5:C7"/>
    <mergeCell ref="A8:A11"/>
    <mergeCell ref="B8:B11"/>
    <mergeCell ref="C8:C11"/>
  </mergeCells>
  <pageMargins left="0.70866141732283472" right="0.70866141732283472" top="0.74803149606299213" bottom="0.74803149606299213" header="0.31496062992125984" footer="0.31496062992125984"/>
  <pageSetup paperSize="9" scale="89"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'C:\DCF EU Map\WP2017 ammended\[WP_2017_ammended_tables_1G_and_1H_revised_for_2019.xlsx]Drop-down list'!#REF!</xm:f>
          </x14:formula1>
          <xm:sqref>A5:C16 A21:A22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pageSetUpPr fitToPage="1"/>
  </sheetPr>
  <dimension ref="A1:T18"/>
  <sheetViews>
    <sheetView zoomScale="85" zoomScaleNormal="85" workbookViewId="0">
      <pane ySplit="4" topLeftCell="A5" activePane="bottomLeft" state="frozen"/>
      <selection pane="bottomLeft" activeCell="C7" sqref="C7"/>
    </sheetView>
  </sheetViews>
  <sheetFormatPr defaultColWidth="8.6328125" defaultRowHeight="12.5" x14ac:dyDescent="0.25"/>
  <cols>
    <col min="1" max="1" width="5.54296875" style="17" customWidth="1"/>
    <col min="2" max="2" width="46.453125" style="17" customWidth="1"/>
    <col min="3" max="3" width="42" style="17" customWidth="1"/>
    <col min="4" max="4" width="18.36328125" style="17" bestFit="1" customWidth="1"/>
    <col min="5" max="5" width="49.1796875" style="17" customWidth="1"/>
    <col min="6" max="6" width="19.453125" style="17" customWidth="1"/>
    <col min="7" max="8" width="15.6328125" style="17" customWidth="1"/>
    <col min="9" max="9" width="33.54296875" style="17" bestFit="1" customWidth="1"/>
    <col min="10" max="10" width="31.36328125" style="17" customWidth="1"/>
    <col min="11" max="11" width="30.36328125" style="17" bestFit="1" customWidth="1"/>
    <col min="12" max="12" width="19" style="17" customWidth="1"/>
    <col min="13" max="13" width="26.54296875" style="17" customWidth="1"/>
    <col min="14" max="14" width="22.6328125" style="17" bestFit="1" customWidth="1"/>
    <col min="15" max="15" width="13.6328125" style="17" customWidth="1"/>
    <col min="16" max="16" width="21.36328125" style="17" customWidth="1"/>
    <col min="17" max="17" width="21.6328125" style="17" customWidth="1"/>
    <col min="18" max="19" width="21.36328125" style="17" customWidth="1"/>
    <col min="20" max="20" width="11.54296875" style="17" customWidth="1"/>
    <col min="21" max="16384" width="8.6328125" style="17"/>
  </cols>
  <sheetData>
    <row r="1" spans="1:20" ht="13.5" thickBot="1" x14ac:dyDescent="0.3">
      <c r="A1" s="18" t="s">
        <v>72</v>
      </c>
      <c r="D1" s="5"/>
    </row>
    <row r="2" spans="1:20" x14ac:dyDescent="0.25">
      <c r="S2" s="524" t="s">
        <v>52</v>
      </c>
      <c r="T2" s="523" t="s">
        <v>304</v>
      </c>
    </row>
    <row r="3" spans="1:20" ht="13.5" thickBot="1" x14ac:dyDescent="0.3">
      <c r="A3" s="51"/>
      <c r="B3" s="51"/>
      <c r="C3" s="51"/>
      <c r="D3" s="51"/>
      <c r="E3" s="51"/>
      <c r="F3" s="51"/>
      <c r="G3" s="51"/>
      <c r="H3" s="51"/>
      <c r="I3" s="51"/>
      <c r="J3" s="51"/>
      <c r="S3" s="456" t="s">
        <v>51</v>
      </c>
      <c r="T3" s="467">
        <v>2020</v>
      </c>
    </row>
    <row r="4" spans="1:20" ht="65.5" thickBot="1" x14ac:dyDescent="0.3">
      <c r="A4" s="108" t="s">
        <v>0</v>
      </c>
      <c r="B4" s="108" t="s">
        <v>73</v>
      </c>
      <c r="C4" s="460" t="s">
        <v>1</v>
      </c>
      <c r="D4" s="534" t="s">
        <v>74</v>
      </c>
      <c r="E4" s="534" t="s">
        <v>75</v>
      </c>
      <c r="F4" s="419" t="s">
        <v>76</v>
      </c>
      <c r="G4" s="420" t="s">
        <v>77</v>
      </c>
      <c r="H4" s="108" t="s">
        <v>78</v>
      </c>
      <c r="I4" s="108" t="s">
        <v>79</v>
      </c>
      <c r="J4" s="108" t="s">
        <v>80</v>
      </c>
      <c r="K4" s="108" t="s">
        <v>82</v>
      </c>
      <c r="L4" s="108" t="s">
        <v>83</v>
      </c>
      <c r="M4" s="108" t="s">
        <v>84</v>
      </c>
      <c r="N4" s="108" t="s">
        <v>85</v>
      </c>
      <c r="O4" s="108" t="s">
        <v>4</v>
      </c>
      <c r="P4" s="533" t="s">
        <v>279</v>
      </c>
      <c r="Q4" s="533" t="s">
        <v>81</v>
      </c>
      <c r="R4" s="533" t="s">
        <v>86</v>
      </c>
      <c r="S4" s="533" t="s">
        <v>295</v>
      </c>
      <c r="T4" s="533" t="s">
        <v>87</v>
      </c>
    </row>
    <row r="5" spans="1:20" ht="25" x14ac:dyDescent="0.25">
      <c r="A5" s="704" t="s">
        <v>306</v>
      </c>
      <c r="B5" s="705" t="s">
        <v>308</v>
      </c>
      <c r="C5" s="607" t="s">
        <v>1102</v>
      </c>
      <c r="D5" s="706" t="s">
        <v>1103</v>
      </c>
      <c r="E5" s="707" t="s">
        <v>2071</v>
      </c>
      <c r="F5" s="708" t="s">
        <v>1104</v>
      </c>
      <c r="G5" s="705" t="s">
        <v>1105</v>
      </c>
      <c r="H5" s="709" t="s">
        <v>1106</v>
      </c>
      <c r="I5" s="709" t="s">
        <v>310</v>
      </c>
      <c r="J5" s="709" t="s">
        <v>1107</v>
      </c>
      <c r="K5" s="710" t="s">
        <v>1108</v>
      </c>
      <c r="L5" s="710" t="s">
        <v>357</v>
      </c>
      <c r="M5" s="710" t="s">
        <v>1109</v>
      </c>
      <c r="N5" s="711" t="s">
        <v>359</v>
      </c>
      <c r="O5" s="712"/>
      <c r="P5" s="713" t="s">
        <v>310</v>
      </c>
      <c r="Q5" s="714" t="s">
        <v>359</v>
      </c>
      <c r="R5" s="714" t="s">
        <v>359</v>
      </c>
      <c r="S5" s="714" t="s">
        <v>359</v>
      </c>
      <c r="T5" s="715"/>
    </row>
    <row r="6" spans="1:20" ht="25" x14ac:dyDescent="0.25">
      <c r="A6" s="704" t="s">
        <v>306</v>
      </c>
      <c r="B6" s="705" t="s">
        <v>308</v>
      </c>
      <c r="C6" s="607" t="s">
        <v>1102</v>
      </c>
      <c r="D6" s="706" t="s">
        <v>1103</v>
      </c>
      <c r="E6" s="707" t="s">
        <v>2071</v>
      </c>
      <c r="F6" s="708" t="s">
        <v>1110</v>
      </c>
      <c r="G6" s="705" t="s">
        <v>1105</v>
      </c>
      <c r="H6" s="709" t="s">
        <v>1106</v>
      </c>
      <c r="I6" s="709" t="s">
        <v>310</v>
      </c>
      <c r="J6" s="709" t="s">
        <v>1107</v>
      </c>
      <c r="K6" s="710" t="s">
        <v>1108</v>
      </c>
      <c r="L6" s="710" t="s">
        <v>357</v>
      </c>
      <c r="M6" s="710" t="s">
        <v>1109</v>
      </c>
      <c r="N6" s="711" t="s">
        <v>359</v>
      </c>
      <c r="O6" s="705"/>
      <c r="P6" s="713" t="s">
        <v>310</v>
      </c>
      <c r="Q6" s="714" t="s">
        <v>359</v>
      </c>
      <c r="R6" s="714" t="s">
        <v>359</v>
      </c>
      <c r="S6" s="714" t="s">
        <v>359</v>
      </c>
      <c r="T6" s="610"/>
    </row>
    <row r="7" spans="1:20" ht="200" x14ac:dyDescent="0.25">
      <c r="A7" s="704" t="s">
        <v>306</v>
      </c>
      <c r="B7" s="705" t="s">
        <v>308</v>
      </c>
      <c r="C7" s="607" t="s">
        <v>1102</v>
      </c>
      <c r="D7" s="706" t="s">
        <v>1111</v>
      </c>
      <c r="E7" s="707" t="s">
        <v>2072</v>
      </c>
      <c r="F7" s="708" t="s">
        <v>1104</v>
      </c>
      <c r="G7" s="705" t="s">
        <v>1112</v>
      </c>
      <c r="H7" s="709" t="s">
        <v>1106</v>
      </c>
      <c r="I7" s="709" t="s">
        <v>310</v>
      </c>
      <c r="J7" s="709" t="s">
        <v>1113</v>
      </c>
      <c r="K7" s="710" t="s">
        <v>1108</v>
      </c>
      <c r="L7" s="710" t="s">
        <v>357</v>
      </c>
      <c r="M7" s="710" t="s">
        <v>1109</v>
      </c>
      <c r="N7" s="711" t="s">
        <v>359</v>
      </c>
      <c r="O7" s="705"/>
      <c r="P7" s="713" t="s">
        <v>310</v>
      </c>
      <c r="Q7" s="714" t="s">
        <v>359</v>
      </c>
      <c r="R7" s="714" t="s">
        <v>359</v>
      </c>
      <c r="S7" s="714" t="s">
        <v>359</v>
      </c>
      <c r="T7" s="716" t="s">
        <v>2073</v>
      </c>
    </row>
    <row r="8" spans="1:20" ht="200" x14ac:dyDescent="0.25">
      <c r="A8" s="704" t="s">
        <v>306</v>
      </c>
      <c r="B8" s="705" t="s">
        <v>308</v>
      </c>
      <c r="C8" s="607" t="s">
        <v>1102</v>
      </c>
      <c r="D8" s="706" t="s">
        <v>1111</v>
      </c>
      <c r="E8" s="707" t="s">
        <v>2072</v>
      </c>
      <c r="F8" s="708" t="s">
        <v>1104</v>
      </c>
      <c r="G8" s="705" t="s">
        <v>1114</v>
      </c>
      <c r="H8" s="709" t="s">
        <v>1106</v>
      </c>
      <c r="I8" s="709" t="s">
        <v>310</v>
      </c>
      <c r="J8" s="709" t="s">
        <v>1115</v>
      </c>
      <c r="K8" s="710" t="s">
        <v>1108</v>
      </c>
      <c r="L8" s="710" t="s">
        <v>357</v>
      </c>
      <c r="M8" s="710" t="s">
        <v>1109</v>
      </c>
      <c r="N8" s="711" t="s">
        <v>359</v>
      </c>
      <c r="O8" s="705"/>
      <c r="P8" s="713" t="s">
        <v>310</v>
      </c>
      <c r="Q8" s="714" t="s">
        <v>359</v>
      </c>
      <c r="R8" s="714" t="s">
        <v>359</v>
      </c>
      <c r="S8" s="714" t="s">
        <v>359</v>
      </c>
      <c r="T8" s="716" t="s">
        <v>2073</v>
      </c>
    </row>
    <row r="9" spans="1:20" ht="200" x14ac:dyDescent="0.25">
      <c r="A9" s="704" t="s">
        <v>306</v>
      </c>
      <c r="B9" s="705" t="s">
        <v>308</v>
      </c>
      <c r="C9" s="607" t="s">
        <v>1102</v>
      </c>
      <c r="D9" s="706" t="s">
        <v>1111</v>
      </c>
      <c r="E9" s="707" t="s">
        <v>2074</v>
      </c>
      <c r="F9" s="708" t="s">
        <v>1104</v>
      </c>
      <c r="G9" s="705" t="s">
        <v>1116</v>
      </c>
      <c r="H9" s="709" t="s">
        <v>1106</v>
      </c>
      <c r="I9" s="709" t="s">
        <v>310</v>
      </c>
      <c r="J9" s="709" t="s">
        <v>1117</v>
      </c>
      <c r="K9" s="710" t="s">
        <v>1108</v>
      </c>
      <c r="L9" s="710" t="s">
        <v>357</v>
      </c>
      <c r="M9" s="710" t="s">
        <v>1109</v>
      </c>
      <c r="N9" s="711" t="s">
        <v>359</v>
      </c>
      <c r="O9" s="705"/>
      <c r="P9" s="713" t="s">
        <v>310</v>
      </c>
      <c r="Q9" s="714" t="s">
        <v>359</v>
      </c>
      <c r="R9" s="714" t="s">
        <v>359</v>
      </c>
      <c r="S9" s="714" t="s">
        <v>359</v>
      </c>
      <c r="T9" s="716" t="s">
        <v>2073</v>
      </c>
    </row>
    <row r="10" spans="1:20" ht="37.5" x14ac:dyDescent="0.25">
      <c r="A10" s="704" t="s">
        <v>306</v>
      </c>
      <c r="B10" s="705" t="s">
        <v>308</v>
      </c>
      <c r="C10" s="607" t="s">
        <v>1102</v>
      </c>
      <c r="D10" s="706" t="s">
        <v>1118</v>
      </c>
      <c r="E10" s="707" t="s">
        <v>2075</v>
      </c>
      <c r="F10" s="708" t="s">
        <v>1104</v>
      </c>
      <c r="G10" s="705" t="s">
        <v>1112</v>
      </c>
      <c r="H10" s="709" t="s">
        <v>1106</v>
      </c>
      <c r="I10" s="709" t="s">
        <v>310</v>
      </c>
      <c r="J10" s="709" t="s">
        <v>1113</v>
      </c>
      <c r="K10" s="710" t="s">
        <v>1108</v>
      </c>
      <c r="L10" s="710" t="s">
        <v>357</v>
      </c>
      <c r="M10" s="710" t="s">
        <v>1109</v>
      </c>
      <c r="N10" s="711" t="s">
        <v>359</v>
      </c>
      <c r="O10" s="710"/>
      <c r="P10" s="713" t="s">
        <v>310</v>
      </c>
      <c r="Q10" s="714" t="s">
        <v>359</v>
      </c>
      <c r="R10" s="714" t="s">
        <v>359</v>
      </c>
      <c r="S10" s="714" t="s">
        <v>359</v>
      </c>
      <c r="T10" s="717"/>
    </row>
    <row r="11" spans="1:20" ht="37.5" x14ac:dyDescent="0.25">
      <c r="A11" s="704" t="s">
        <v>306</v>
      </c>
      <c r="B11" s="705" t="s">
        <v>308</v>
      </c>
      <c r="C11" s="607" t="s">
        <v>1102</v>
      </c>
      <c r="D11" s="706" t="s">
        <v>1118</v>
      </c>
      <c r="E11" s="707" t="s">
        <v>2075</v>
      </c>
      <c r="F11" s="708" t="s">
        <v>1104</v>
      </c>
      <c r="G11" s="705" t="s">
        <v>1119</v>
      </c>
      <c r="H11" s="709" t="s">
        <v>1106</v>
      </c>
      <c r="I11" s="709" t="s">
        <v>310</v>
      </c>
      <c r="J11" s="709" t="s">
        <v>1115</v>
      </c>
      <c r="K11" s="710" t="s">
        <v>1108</v>
      </c>
      <c r="L11" s="710" t="s">
        <v>357</v>
      </c>
      <c r="M11" s="710" t="s">
        <v>1109</v>
      </c>
      <c r="N11" s="711" t="s">
        <v>359</v>
      </c>
      <c r="O11" s="710"/>
      <c r="P11" s="713" t="s">
        <v>310</v>
      </c>
      <c r="Q11" s="714" t="s">
        <v>359</v>
      </c>
      <c r="R11" s="714" t="s">
        <v>359</v>
      </c>
      <c r="S11" s="714" t="s">
        <v>359</v>
      </c>
      <c r="T11" s="717"/>
    </row>
    <row r="12" spans="1:20" ht="25" x14ac:dyDescent="0.25">
      <c r="A12" s="704" t="s">
        <v>306</v>
      </c>
      <c r="B12" s="705" t="s">
        <v>308</v>
      </c>
      <c r="C12" s="607" t="s">
        <v>1120</v>
      </c>
      <c r="D12" s="706" t="s">
        <v>1103</v>
      </c>
      <c r="E12" s="707" t="s">
        <v>2071</v>
      </c>
      <c r="F12" s="708" t="s">
        <v>1104</v>
      </c>
      <c r="G12" s="705" t="s">
        <v>1105</v>
      </c>
      <c r="H12" s="709" t="s">
        <v>1106</v>
      </c>
      <c r="I12" s="709" t="s">
        <v>310</v>
      </c>
      <c r="J12" s="709" t="s">
        <v>1107</v>
      </c>
      <c r="K12" s="710" t="s">
        <v>1108</v>
      </c>
      <c r="L12" s="710" t="s">
        <v>357</v>
      </c>
      <c r="M12" s="710" t="s">
        <v>1109</v>
      </c>
      <c r="N12" s="711" t="s">
        <v>359</v>
      </c>
      <c r="O12" s="710"/>
      <c r="P12" s="713" t="s">
        <v>310</v>
      </c>
      <c r="Q12" s="714" t="s">
        <v>359</v>
      </c>
      <c r="R12" s="714" t="s">
        <v>359</v>
      </c>
      <c r="S12" s="714" t="s">
        <v>359</v>
      </c>
      <c r="T12" s="717"/>
    </row>
    <row r="13" spans="1:20" ht="25" x14ac:dyDescent="0.25">
      <c r="A13" s="704" t="s">
        <v>306</v>
      </c>
      <c r="B13" s="705" t="s">
        <v>308</v>
      </c>
      <c r="C13" s="607" t="s">
        <v>1120</v>
      </c>
      <c r="D13" s="706" t="s">
        <v>1103</v>
      </c>
      <c r="E13" s="707" t="s">
        <v>2071</v>
      </c>
      <c r="F13" s="708" t="s">
        <v>1110</v>
      </c>
      <c r="G13" s="705" t="s">
        <v>1105</v>
      </c>
      <c r="H13" s="709" t="s">
        <v>1106</v>
      </c>
      <c r="I13" s="709" t="s">
        <v>310</v>
      </c>
      <c r="J13" s="709" t="s">
        <v>1107</v>
      </c>
      <c r="K13" s="710" t="s">
        <v>1108</v>
      </c>
      <c r="L13" s="710" t="s">
        <v>357</v>
      </c>
      <c r="M13" s="710" t="s">
        <v>1109</v>
      </c>
      <c r="N13" s="711" t="s">
        <v>359</v>
      </c>
      <c r="O13" s="710"/>
      <c r="P13" s="713" t="s">
        <v>310</v>
      </c>
      <c r="Q13" s="714" t="s">
        <v>359</v>
      </c>
      <c r="R13" s="714" t="s">
        <v>359</v>
      </c>
      <c r="S13" s="714" t="s">
        <v>359</v>
      </c>
      <c r="T13" s="717"/>
    </row>
    <row r="14" spans="1:20" ht="200" x14ac:dyDescent="0.25">
      <c r="A14" s="704" t="s">
        <v>306</v>
      </c>
      <c r="B14" s="705" t="s">
        <v>308</v>
      </c>
      <c r="C14" s="607" t="s">
        <v>1120</v>
      </c>
      <c r="D14" s="706" t="s">
        <v>1111</v>
      </c>
      <c r="E14" s="707" t="s">
        <v>2072</v>
      </c>
      <c r="F14" s="708" t="s">
        <v>1104</v>
      </c>
      <c r="G14" s="705" t="s">
        <v>1121</v>
      </c>
      <c r="H14" s="709" t="s">
        <v>1106</v>
      </c>
      <c r="I14" s="709" t="s">
        <v>310</v>
      </c>
      <c r="J14" s="709" t="s">
        <v>1113</v>
      </c>
      <c r="K14" s="710" t="s">
        <v>1108</v>
      </c>
      <c r="L14" s="710" t="s">
        <v>357</v>
      </c>
      <c r="M14" s="710" t="s">
        <v>1109</v>
      </c>
      <c r="N14" s="711" t="s">
        <v>359</v>
      </c>
      <c r="O14" s="710"/>
      <c r="P14" s="713" t="s">
        <v>310</v>
      </c>
      <c r="Q14" s="714" t="s">
        <v>359</v>
      </c>
      <c r="R14" s="714" t="s">
        <v>359</v>
      </c>
      <c r="S14" s="714" t="s">
        <v>359</v>
      </c>
      <c r="T14" s="716" t="s">
        <v>2073</v>
      </c>
    </row>
    <row r="15" spans="1:20" ht="200" x14ac:dyDescent="0.25">
      <c r="A15" s="704" t="s">
        <v>306</v>
      </c>
      <c r="B15" s="705" t="s">
        <v>308</v>
      </c>
      <c r="C15" s="607" t="s">
        <v>1120</v>
      </c>
      <c r="D15" s="706" t="s">
        <v>1111</v>
      </c>
      <c r="E15" s="707" t="s">
        <v>2072</v>
      </c>
      <c r="F15" s="708" t="s">
        <v>1104</v>
      </c>
      <c r="G15" s="705" t="s">
        <v>1122</v>
      </c>
      <c r="H15" s="709" t="s">
        <v>1106</v>
      </c>
      <c r="I15" s="709" t="s">
        <v>310</v>
      </c>
      <c r="J15" s="709" t="s">
        <v>1115</v>
      </c>
      <c r="K15" s="710" t="s">
        <v>1108</v>
      </c>
      <c r="L15" s="710" t="s">
        <v>357</v>
      </c>
      <c r="M15" s="710" t="s">
        <v>1109</v>
      </c>
      <c r="N15" s="711" t="s">
        <v>359</v>
      </c>
      <c r="O15" s="710"/>
      <c r="P15" s="713" t="s">
        <v>310</v>
      </c>
      <c r="Q15" s="714" t="s">
        <v>359</v>
      </c>
      <c r="R15" s="714" t="s">
        <v>359</v>
      </c>
      <c r="S15" s="714" t="s">
        <v>359</v>
      </c>
      <c r="T15" s="716" t="s">
        <v>2073</v>
      </c>
    </row>
    <row r="16" spans="1:20" ht="200" x14ac:dyDescent="0.25">
      <c r="A16" s="704" t="s">
        <v>306</v>
      </c>
      <c r="B16" s="705" t="s">
        <v>308</v>
      </c>
      <c r="C16" s="607" t="s">
        <v>1120</v>
      </c>
      <c r="D16" s="706" t="s">
        <v>1111</v>
      </c>
      <c r="E16" s="707" t="s">
        <v>2074</v>
      </c>
      <c r="F16" s="708" t="s">
        <v>1104</v>
      </c>
      <c r="G16" s="705" t="s">
        <v>1116</v>
      </c>
      <c r="H16" s="709" t="s">
        <v>1106</v>
      </c>
      <c r="I16" s="709" t="s">
        <v>310</v>
      </c>
      <c r="J16" s="709" t="s">
        <v>1117</v>
      </c>
      <c r="K16" s="710" t="s">
        <v>1108</v>
      </c>
      <c r="L16" s="710" t="s">
        <v>357</v>
      </c>
      <c r="M16" s="710" t="s">
        <v>1109</v>
      </c>
      <c r="N16" s="711" t="s">
        <v>359</v>
      </c>
      <c r="O16" s="710"/>
      <c r="P16" s="713" t="s">
        <v>310</v>
      </c>
      <c r="Q16" s="714" t="s">
        <v>359</v>
      </c>
      <c r="R16" s="714" t="s">
        <v>359</v>
      </c>
      <c r="S16" s="714" t="s">
        <v>359</v>
      </c>
      <c r="T16" s="716" t="s">
        <v>2073</v>
      </c>
    </row>
    <row r="17" spans="1:20" ht="37.5" x14ac:dyDescent="0.25">
      <c r="A17" s="704" t="s">
        <v>306</v>
      </c>
      <c r="B17" s="705" t="s">
        <v>308</v>
      </c>
      <c r="C17" s="607" t="s">
        <v>1120</v>
      </c>
      <c r="D17" s="706" t="s">
        <v>1118</v>
      </c>
      <c r="E17" s="707" t="s">
        <v>2075</v>
      </c>
      <c r="F17" s="708" t="s">
        <v>1104</v>
      </c>
      <c r="G17" s="705" t="s">
        <v>1121</v>
      </c>
      <c r="H17" s="709" t="s">
        <v>1106</v>
      </c>
      <c r="I17" s="709" t="s">
        <v>310</v>
      </c>
      <c r="J17" s="709" t="s">
        <v>1113</v>
      </c>
      <c r="K17" s="710" t="s">
        <v>1108</v>
      </c>
      <c r="L17" s="710" t="s">
        <v>357</v>
      </c>
      <c r="M17" s="710" t="s">
        <v>1109</v>
      </c>
      <c r="N17" s="711" t="s">
        <v>359</v>
      </c>
      <c r="O17" s="710"/>
      <c r="P17" s="713" t="s">
        <v>310</v>
      </c>
      <c r="Q17" s="714" t="s">
        <v>359</v>
      </c>
      <c r="R17" s="714" t="s">
        <v>359</v>
      </c>
      <c r="S17" s="714" t="s">
        <v>359</v>
      </c>
      <c r="T17" s="717"/>
    </row>
    <row r="18" spans="1:20" ht="37.5" x14ac:dyDescent="0.25">
      <c r="A18" s="704" t="s">
        <v>306</v>
      </c>
      <c r="B18" s="705" t="s">
        <v>308</v>
      </c>
      <c r="C18" s="607" t="s">
        <v>1120</v>
      </c>
      <c r="D18" s="706" t="s">
        <v>1118</v>
      </c>
      <c r="E18" s="707" t="s">
        <v>2075</v>
      </c>
      <c r="F18" s="708" t="s">
        <v>1104</v>
      </c>
      <c r="G18" s="705" t="s">
        <v>1123</v>
      </c>
      <c r="H18" s="709" t="s">
        <v>1106</v>
      </c>
      <c r="I18" s="709" t="s">
        <v>310</v>
      </c>
      <c r="J18" s="709" t="s">
        <v>1115</v>
      </c>
      <c r="K18" s="710" t="s">
        <v>1108</v>
      </c>
      <c r="L18" s="710" t="s">
        <v>357</v>
      </c>
      <c r="M18" s="710" t="s">
        <v>1109</v>
      </c>
      <c r="N18" s="711" t="s">
        <v>359</v>
      </c>
      <c r="O18" s="710"/>
      <c r="P18" s="713" t="s">
        <v>310</v>
      </c>
      <c r="Q18" s="714" t="s">
        <v>359</v>
      </c>
      <c r="R18" s="714" t="s">
        <v>359</v>
      </c>
      <c r="S18" s="714" t="s">
        <v>359</v>
      </c>
      <c r="T18" s="717"/>
    </row>
  </sheetData>
  <autoFilter ref="A4:T4"/>
  <pageMargins left="0.25" right="0.25" top="0.75" bottom="0.75" header="0.3" footer="0.3"/>
  <pageSetup paperSize="9" scale="3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pageSetUpPr fitToPage="1"/>
  </sheetPr>
  <dimension ref="A1:R642"/>
  <sheetViews>
    <sheetView zoomScale="70" zoomScaleNormal="70" zoomScaleSheetLayoutView="100" workbookViewId="0">
      <pane ySplit="4" topLeftCell="A5" activePane="bottomLeft" state="frozen"/>
      <selection pane="bottomLeft" activeCell="E17" sqref="E17"/>
    </sheetView>
  </sheetViews>
  <sheetFormatPr defaultColWidth="11.453125" defaultRowHeight="12.5" x14ac:dyDescent="0.25"/>
  <cols>
    <col min="1" max="1" width="6.6328125" style="17" customWidth="1"/>
    <col min="2" max="2" width="28.6328125" style="17" customWidth="1"/>
    <col min="3" max="3" width="21.453125" style="17" bestFit="1" customWidth="1"/>
    <col min="4" max="4" width="15.453125" style="17" bestFit="1" customWidth="1"/>
    <col min="5" max="5" width="18.6328125" style="17" customWidth="1"/>
    <col min="6" max="6" width="18.54296875" style="17" customWidth="1"/>
    <col min="7" max="7" width="24.453125" style="17" bestFit="1" customWidth="1"/>
    <col min="8" max="8" width="18.36328125" style="17" customWidth="1"/>
    <col min="9" max="9" width="13.453125" style="17" customWidth="1"/>
    <col min="10" max="10" width="16.36328125" style="17" customWidth="1"/>
    <col min="11" max="11" width="15.54296875" style="17" bestFit="1" customWidth="1"/>
    <col min="12" max="12" width="15.54296875" style="17" customWidth="1"/>
    <col min="13" max="13" width="17.36328125" style="17" customWidth="1"/>
    <col min="14" max="14" width="13.453125" style="17" customWidth="1"/>
    <col min="15" max="15" width="24.36328125" style="17" bestFit="1" customWidth="1"/>
    <col min="16" max="16" width="18.54296875" style="17" customWidth="1"/>
    <col min="17" max="17" width="20.453125" style="17" customWidth="1"/>
    <col min="18" max="18" width="13.6328125" style="17" customWidth="1"/>
    <col min="19" max="16384" width="11.453125" style="17"/>
  </cols>
  <sheetData>
    <row r="1" spans="1:18" ht="13.5" thickBot="1" x14ac:dyDescent="0.3">
      <c r="A1" s="411" t="s">
        <v>88</v>
      </c>
      <c r="B1" s="409"/>
      <c r="C1" s="409"/>
      <c r="D1" s="409"/>
      <c r="E1" s="409"/>
      <c r="F1" s="409"/>
      <c r="G1" s="409"/>
      <c r="H1" s="409"/>
      <c r="I1" s="409"/>
      <c r="J1" s="409"/>
      <c r="K1" s="409"/>
      <c r="L1" s="409"/>
      <c r="M1" s="409"/>
      <c r="N1" s="409"/>
      <c r="O1" s="409"/>
      <c r="P1" s="409"/>
      <c r="Q1" s="409"/>
      <c r="R1" s="409"/>
    </row>
    <row r="2" spans="1:18" ht="16.5" customHeight="1" x14ac:dyDescent="0.25">
      <c r="A2" s="412"/>
      <c r="B2" s="410"/>
      <c r="C2" s="410"/>
      <c r="D2" s="410"/>
      <c r="E2" s="410"/>
      <c r="F2" s="410"/>
      <c r="G2" s="410"/>
      <c r="H2" s="410"/>
      <c r="I2" s="410"/>
      <c r="J2" s="410"/>
      <c r="K2" s="410"/>
      <c r="L2" s="410"/>
      <c r="M2" s="410"/>
      <c r="N2" s="410"/>
      <c r="O2" s="410"/>
      <c r="P2" s="409"/>
      <c r="Q2" s="416" t="s">
        <v>52</v>
      </c>
      <c r="R2" s="415" t="s">
        <v>304</v>
      </c>
    </row>
    <row r="3" spans="1:18" ht="21.5" customHeight="1" thickBot="1" x14ac:dyDescent="0.3">
      <c r="A3" s="412"/>
      <c r="B3" s="410"/>
      <c r="C3" s="410"/>
      <c r="D3" s="410"/>
      <c r="E3" s="410"/>
      <c r="F3" s="410"/>
      <c r="G3" s="410"/>
      <c r="H3" s="410"/>
      <c r="I3" s="410"/>
      <c r="J3" s="410"/>
      <c r="K3" s="410"/>
      <c r="L3" s="410"/>
      <c r="M3" s="410"/>
      <c r="N3" s="410"/>
      <c r="O3" s="410"/>
      <c r="P3" s="409"/>
      <c r="Q3" s="413" t="s">
        <v>51</v>
      </c>
      <c r="R3" s="425">
        <v>2020</v>
      </c>
    </row>
    <row r="4" spans="1:18" ht="39.5" thickBot="1" x14ac:dyDescent="0.3">
      <c r="A4" s="417" t="s">
        <v>0</v>
      </c>
      <c r="B4" s="418" t="s">
        <v>73</v>
      </c>
      <c r="C4" s="419" t="s">
        <v>76</v>
      </c>
      <c r="D4" s="420" t="s">
        <v>77</v>
      </c>
      <c r="E4" s="426" t="s">
        <v>89</v>
      </c>
      <c r="F4" s="421" t="s">
        <v>90</v>
      </c>
      <c r="G4" s="422" t="s">
        <v>75</v>
      </c>
      <c r="H4" s="423" t="s">
        <v>91</v>
      </c>
      <c r="I4" s="424" t="s">
        <v>92</v>
      </c>
      <c r="J4" s="424" t="s">
        <v>7</v>
      </c>
      <c r="K4" s="414" t="s">
        <v>93</v>
      </c>
      <c r="L4" s="418" t="s">
        <v>4</v>
      </c>
      <c r="M4" s="427" t="s">
        <v>262</v>
      </c>
      <c r="N4" s="427" t="s">
        <v>263</v>
      </c>
      <c r="O4" s="426" t="s">
        <v>94</v>
      </c>
      <c r="P4" s="426" t="s">
        <v>264</v>
      </c>
      <c r="Q4" s="429" t="s">
        <v>265</v>
      </c>
      <c r="R4" s="426" t="s">
        <v>166</v>
      </c>
    </row>
    <row r="5" spans="1:18" ht="25" x14ac:dyDescent="0.25">
      <c r="A5" s="433" t="s">
        <v>306</v>
      </c>
      <c r="B5" s="434" t="s">
        <v>308</v>
      </c>
      <c r="C5" s="434" t="s">
        <v>1438</v>
      </c>
      <c r="D5" s="435" t="s">
        <v>1439</v>
      </c>
      <c r="E5" s="432" t="s">
        <v>1440</v>
      </c>
      <c r="F5" s="436" t="s">
        <v>1441</v>
      </c>
      <c r="G5" s="437" t="s">
        <v>1442</v>
      </c>
      <c r="H5" s="438" t="s">
        <v>1443</v>
      </c>
      <c r="I5" s="431" t="s">
        <v>1444</v>
      </c>
      <c r="J5" s="439" t="s">
        <v>317</v>
      </c>
      <c r="K5" s="440">
        <v>100</v>
      </c>
      <c r="L5" s="428" t="s">
        <v>1445</v>
      </c>
      <c r="M5" s="432">
        <v>9</v>
      </c>
      <c r="N5" s="432">
        <v>9</v>
      </c>
      <c r="O5" s="432">
        <v>100</v>
      </c>
      <c r="P5" s="432">
        <v>100</v>
      </c>
      <c r="Q5" s="430">
        <v>1</v>
      </c>
      <c r="R5" s="442"/>
    </row>
    <row r="6" spans="1:18" ht="25" x14ac:dyDescent="0.25">
      <c r="A6" s="433" t="s">
        <v>306</v>
      </c>
      <c r="B6" s="434" t="s">
        <v>308</v>
      </c>
      <c r="C6" s="434" t="s">
        <v>1438</v>
      </c>
      <c r="D6" s="435" t="s">
        <v>1439</v>
      </c>
      <c r="E6" s="432" t="s">
        <v>1440</v>
      </c>
      <c r="F6" s="436" t="s">
        <v>1441</v>
      </c>
      <c r="G6" s="437" t="s">
        <v>1446</v>
      </c>
      <c r="H6" s="438" t="s">
        <v>1447</v>
      </c>
      <c r="I6" s="431" t="s">
        <v>1444</v>
      </c>
      <c r="J6" s="439" t="s">
        <v>317</v>
      </c>
      <c r="K6" s="440">
        <v>100</v>
      </c>
      <c r="L6" s="428" t="s">
        <v>1445</v>
      </c>
      <c r="M6" s="432">
        <v>9</v>
      </c>
      <c r="N6" s="432">
        <v>9</v>
      </c>
      <c r="O6" s="432">
        <v>100</v>
      </c>
      <c r="P6" s="432">
        <v>100</v>
      </c>
      <c r="Q6" s="430">
        <v>1</v>
      </c>
      <c r="R6" s="442"/>
    </row>
    <row r="7" spans="1:18" ht="25" x14ac:dyDescent="0.25">
      <c r="A7" s="433" t="s">
        <v>306</v>
      </c>
      <c r="B7" s="434" t="s">
        <v>308</v>
      </c>
      <c r="C7" s="434" t="s">
        <v>1438</v>
      </c>
      <c r="D7" s="435" t="s">
        <v>1439</v>
      </c>
      <c r="E7" s="432" t="s">
        <v>1440</v>
      </c>
      <c r="F7" s="436" t="s">
        <v>1441</v>
      </c>
      <c r="G7" s="437" t="s">
        <v>1448</v>
      </c>
      <c r="H7" s="438" t="s">
        <v>1449</v>
      </c>
      <c r="I7" s="431" t="s">
        <v>1444</v>
      </c>
      <c r="J7" s="439" t="s">
        <v>317</v>
      </c>
      <c r="K7" s="440">
        <v>100</v>
      </c>
      <c r="L7" s="428" t="s">
        <v>1445</v>
      </c>
      <c r="M7" s="432">
        <v>9</v>
      </c>
      <c r="N7" s="432">
        <v>9</v>
      </c>
      <c r="O7" s="432">
        <v>100</v>
      </c>
      <c r="P7" s="432">
        <v>100</v>
      </c>
      <c r="Q7" s="430">
        <v>1</v>
      </c>
      <c r="R7" s="442"/>
    </row>
    <row r="8" spans="1:18" ht="25" x14ac:dyDescent="0.25">
      <c r="A8" s="433" t="s">
        <v>306</v>
      </c>
      <c r="B8" s="434" t="s">
        <v>308</v>
      </c>
      <c r="C8" s="434" t="s">
        <v>1438</v>
      </c>
      <c r="D8" s="435" t="s">
        <v>1439</v>
      </c>
      <c r="E8" s="432" t="s">
        <v>1440</v>
      </c>
      <c r="F8" s="436" t="s">
        <v>1441</v>
      </c>
      <c r="G8" s="437" t="s">
        <v>1450</v>
      </c>
      <c r="H8" s="438" t="s">
        <v>1449</v>
      </c>
      <c r="I8" s="431" t="s">
        <v>1444</v>
      </c>
      <c r="J8" s="439" t="s">
        <v>317</v>
      </c>
      <c r="K8" s="440">
        <v>100</v>
      </c>
      <c r="L8" s="428" t="s">
        <v>1445</v>
      </c>
      <c r="M8" s="432">
        <v>9</v>
      </c>
      <c r="N8" s="432">
        <v>9</v>
      </c>
      <c r="O8" s="432">
        <v>100</v>
      </c>
      <c r="P8" s="432">
        <v>100</v>
      </c>
      <c r="Q8" s="430">
        <v>1</v>
      </c>
      <c r="R8" s="442"/>
    </row>
    <row r="9" spans="1:18" ht="25" x14ac:dyDescent="0.25">
      <c r="A9" s="433" t="s">
        <v>306</v>
      </c>
      <c r="B9" s="434" t="s">
        <v>308</v>
      </c>
      <c r="C9" s="434" t="s">
        <v>1438</v>
      </c>
      <c r="D9" s="435" t="s">
        <v>1439</v>
      </c>
      <c r="E9" s="432" t="s">
        <v>1440</v>
      </c>
      <c r="F9" s="436" t="s">
        <v>1441</v>
      </c>
      <c r="G9" s="437" t="s">
        <v>1451</v>
      </c>
      <c r="H9" s="438" t="s">
        <v>1449</v>
      </c>
      <c r="I9" s="431" t="s">
        <v>1444</v>
      </c>
      <c r="J9" s="439" t="s">
        <v>317</v>
      </c>
      <c r="K9" s="440">
        <v>100</v>
      </c>
      <c r="L9" s="428" t="s">
        <v>1445</v>
      </c>
      <c r="M9" s="432">
        <v>9</v>
      </c>
      <c r="N9" s="432">
        <v>9</v>
      </c>
      <c r="O9" s="432">
        <v>100</v>
      </c>
      <c r="P9" s="432">
        <v>100</v>
      </c>
      <c r="Q9" s="430">
        <v>1</v>
      </c>
      <c r="R9" s="442"/>
    </row>
    <row r="10" spans="1:18" ht="25" x14ac:dyDescent="0.25">
      <c r="A10" s="433" t="s">
        <v>306</v>
      </c>
      <c r="B10" s="434" t="s">
        <v>308</v>
      </c>
      <c r="C10" s="434" t="s">
        <v>1438</v>
      </c>
      <c r="D10" s="435" t="s">
        <v>1439</v>
      </c>
      <c r="E10" s="432" t="s">
        <v>1440</v>
      </c>
      <c r="F10" s="436" t="s">
        <v>1441</v>
      </c>
      <c r="G10" s="437" t="s">
        <v>239</v>
      </c>
      <c r="H10" s="438" t="s">
        <v>1449</v>
      </c>
      <c r="I10" s="431" t="s">
        <v>1444</v>
      </c>
      <c r="J10" s="439" t="s">
        <v>317</v>
      </c>
      <c r="K10" s="440">
        <v>100</v>
      </c>
      <c r="L10" s="428" t="s">
        <v>1445</v>
      </c>
      <c r="M10" s="432">
        <v>9</v>
      </c>
      <c r="N10" s="432">
        <v>9</v>
      </c>
      <c r="O10" s="432">
        <v>100</v>
      </c>
      <c r="P10" s="432">
        <v>100</v>
      </c>
      <c r="Q10" s="430">
        <v>1</v>
      </c>
      <c r="R10" s="442"/>
    </row>
    <row r="11" spans="1:18" ht="25" x14ac:dyDescent="0.25">
      <c r="A11" s="433" t="s">
        <v>306</v>
      </c>
      <c r="B11" s="434" t="s">
        <v>308</v>
      </c>
      <c r="C11" s="434" t="s">
        <v>1438</v>
      </c>
      <c r="D11" s="435" t="s">
        <v>1439</v>
      </c>
      <c r="E11" s="432" t="s">
        <v>1440</v>
      </c>
      <c r="F11" s="436" t="s">
        <v>1441</v>
      </c>
      <c r="G11" s="437" t="s">
        <v>1452</v>
      </c>
      <c r="H11" s="438" t="s">
        <v>1449</v>
      </c>
      <c r="I11" s="431" t="s">
        <v>1444</v>
      </c>
      <c r="J11" s="439" t="s">
        <v>317</v>
      </c>
      <c r="K11" s="440">
        <v>100</v>
      </c>
      <c r="L11" s="428" t="s">
        <v>1445</v>
      </c>
      <c r="M11" s="432">
        <v>9</v>
      </c>
      <c r="N11" s="432">
        <v>9</v>
      </c>
      <c r="O11" s="432">
        <v>100</v>
      </c>
      <c r="P11" s="432">
        <v>100</v>
      </c>
      <c r="Q11" s="430">
        <v>1</v>
      </c>
      <c r="R11" s="442"/>
    </row>
    <row r="12" spans="1:18" ht="25" x14ac:dyDescent="0.25">
      <c r="A12" s="433" t="s">
        <v>306</v>
      </c>
      <c r="B12" s="434" t="s">
        <v>308</v>
      </c>
      <c r="C12" s="434" t="s">
        <v>1438</v>
      </c>
      <c r="D12" s="435" t="s">
        <v>1439</v>
      </c>
      <c r="E12" s="432" t="s">
        <v>1440</v>
      </c>
      <c r="F12" s="436" t="s">
        <v>1441</v>
      </c>
      <c r="G12" s="437" t="s">
        <v>1453</v>
      </c>
      <c r="H12" s="438" t="s">
        <v>1449</v>
      </c>
      <c r="I12" s="431" t="s">
        <v>1444</v>
      </c>
      <c r="J12" s="439" t="s">
        <v>317</v>
      </c>
      <c r="K12" s="440">
        <v>100</v>
      </c>
      <c r="L12" s="428" t="s">
        <v>1445</v>
      </c>
      <c r="M12" s="432">
        <v>9</v>
      </c>
      <c r="N12" s="432">
        <v>9</v>
      </c>
      <c r="O12" s="432">
        <v>100</v>
      </c>
      <c r="P12" s="432">
        <v>100</v>
      </c>
      <c r="Q12" s="430">
        <v>1</v>
      </c>
      <c r="R12" s="442"/>
    </row>
    <row r="13" spans="1:18" ht="25" x14ac:dyDescent="0.25">
      <c r="A13" s="433" t="s">
        <v>306</v>
      </c>
      <c r="B13" s="434" t="s">
        <v>308</v>
      </c>
      <c r="C13" s="434" t="s">
        <v>1438</v>
      </c>
      <c r="D13" s="435" t="s">
        <v>1439</v>
      </c>
      <c r="E13" s="432" t="s">
        <v>1440</v>
      </c>
      <c r="F13" s="436" t="s">
        <v>1441</v>
      </c>
      <c r="G13" s="437" t="s">
        <v>1454</v>
      </c>
      <c r="H13" s="438" t="s">
        <v>1443</v>
      </c>
      <c r="I13" s="431" t="s">
        <v>1444</v>
      </c>
      <c r="J13" s="439" t="s">
        <v>317</v>
      </c>
      <c r="K13" s="440">
        <v>100</v>
      </c>
      <c r="L13" s="428" t="s">
        <v>1445</v>
      </c>
      <c r="M13" s="432">
        <v>9</v>
      </c>
      <c r="N13" s="432">
        <v>9</v>
      </c>
      <c r="O13" s="432">
        <v>100</v>
      </c>
      <c r="P13" s="432">
        <v>100</v>
      </c>
      <c r="Q13" s="430">
        <v>1</v>
      </c>
      <c r="R13" s="442"/>
    </row>
    <row r="14" spans="1:18" ht="25" x14ac:dyDescent="0.25">
      <c r="A14" s="433" t="s">
        <v>306</v>
      </c>
      <c r="B14" s="434" t="s">
        <v>308</v>
      </c>
      <c r="C14" s="434" t="s">
        <v>1438</v>
      </c>
      <c r="D14" s="435" t="s">
        <v>1455</v>
      </c>
      <c r="E14" s="432" t="s">
        <v>1456</v>
      </c>
      <c r="F14" s="436" t="s">
        <v>1441</v>
      </c>
      <c r="G14" s="437" t="s">
        <v>1442</v>
      </c>
      <c r="H14" s="438" t="s">
        <v>1443</v>
      </c>
      <c r="I14" s="431" t="s">
        <v>1444</v>
      </c>
      <c r="J14" s="439" t="s">
        <v>317</v>
      </c>
      <c r="K14" s="440">
        <v>100</v>
      </c>
      <c r="L14" s="428" t="s">
        <v>1445</v>
      </c>
      <c r="M14" s="432">
        <v>15</v>
      </c>
      <c r="N14" s="432">
        <v>15</v>
      </c>
      <c r="O14" s="432">
        <v>100</v>
      </c>
      <c r="P14" s="432">
        <v>100</v>
      </c>
      <c r="Q14" s="430">
        <v>1</v>
      </c>
      <c r="R14" s="442"/>
    </row>
    <row r="15" spans="1:18" ht="25" x14ac:dyDescent="0.25">
      <c r="A15" s="433" t="s">
        <v>306</v>
      </c>
      <c r="B15" s="434" t="s">
        <v>308</v>
      </c>
      <c r="C15" s="434" t="s">
        <v>1438</v>
      </c>
      <c r="D15" s="435" t="s">
        <v>1455</v>
      </c>
      <c r="E15" s="432" t="s">
        <v>1456</v>
      </c>
      <c r="F15" s="436" t="s">
        <v>1441</v>
      </c>
      <c r="G15" s="437" t="s">
        <v>1446</v>
      </c>
      <c r="H15" s="438" t="s">
        <v>1447</v>
      </c>
      <c r="I15" s="431" t="s">
        <v>1444</v>
      </c>
      <c r="J15" s="439" t="s">
        <v>317</v>
      </c>
      <c r="K15" s="440">
        <v>100</v>
      </c>
      <c r="L15" s="428" t="s">
        <v>1445</v>
      </c>
      <c r="M15" s="432">
        <v>15</v>
      </c>
      <c r="N15" s="432">
        <v>15</v>
      </c>
      <c r="O15" s="432">
        <v>100</v>
      </c>
      <c r="P15" s="432">
        <v>100</v>
      </c>
      <c r="Q15" s="430">
        <v>1</v>
      </c>
      <c r="R15" s="442"/>
    </row>
    <row r="16" spans="1:18" ht="25" x14ac:dyDescent="0.25">
      <c r="A16" s="433" t="s">
        <v>306</v>
      </c>
      <c r="B16" s="434" t="s">
        <v>308</v>
      </c>
      <c r="C16" s="434" t="s">
        <v>1438</v>
      </c>
      <c r="D16" s="435" t="s">
        <v>1455</v>
      </c>
      <c r="E16" s="432" t="s">
        <v>1456</v>
      </c>
      <c r="F16" s="436" t="s">
        <v>1441</v>
      </c>
      <c r="G16" s="437" t="s">
        <v>1448</v>
      </c>
      <c r="H16" s="438" t="s">
        <v>1449</v>
      </c>
      <c r="I16" s="431" t="s">
        <v>1444</v>
      </c>
      <c r="J16" s="439" t="s">
        <v>317</v>
      </c>
      <c r="K16" s="440">
        <v>100</v>
      </c>
      <c r="L16" s="428" t="s">
        <v>1445</v>
      </c>
      <c r="M16" s="432">
        <v>15</v>
      </c>
      <c r="N16" s="432">
        <v>15</v>
      </c>
      <c r="O16" s="432">
        <v>100</v>
      </c>
      <c r="P16" s="432">
        <v>100</v>
      </c>
      <c r="Q16" s="430">
        <v>1</v>
      </c>
      <c r="R16" s="442"/>
    </row>
    <row r="17" spans="1:18" ht="25" x14ac:dyDescent="0.25">
      <c r="A17" s="433" t="s">
        <v>306</v>
      </c>
      <c r="B17" s="434" t="s">
        <v>308</v>
      </c>
      <c r="C17" s="434" t="s">
        <v>1438</v>
      </c>
      <c r="D17" s="435" t="s">
        <v>1455</v>
      </c>
      <c r="E17" s="432" t="s">
        <v>1456</v>
      </c>
      <c r="F17" s="436" t="s">
        <v>1441</v>
      </c>
      <c r="G17" s="437" t="s">
        <v>1450</v>
      </c>
      <c r="H17" s="438" t="s">
        <v>1449</v>
      </c>
      <c r="I17" s="431" t="s">
        <v>1444</v>
      </c>
      <c r="J17" s="439" t="s">
        <v>317</v>
      </c>
      <c r="K17" s="440">
        <v>100</v>
      </c>
      <c r="L17" s="428" t="s">
        <v>1445</v>
      </c>
      <c r="M17" s="432">
        <v>15</v>
      </c>
      <c r="N17" s="432">
        <v>15</v>
      </c>
      <c r="O17" s="432">
        <v>100</v>
      </c>
      <c r="P17" s="432">
        <v>100</v>
      </c>
      <c r="Q17" s="430">
        <v>1</v>
      </c>
      <c r="R17" s="442"/>
    </row>
    <row r="18" spans="1:18" ht="25" x14ac:dyDescent="0.25">
      <c r="A18" s="433" t="s">
        <v>306</v>
      </c>
      <c r="B18" s="434" t="s">
        <v>308</v>
      </c>
      <c r="C18" s="434" t="s">
        <v>1438</v>
      </c>
      <c r="D18" s="435" t="s">
        <v>1455</v>
      </c>
      <c r="E18" s="432" t="s">
        <v>1456</v>
      </c>
      <c r="F18" s="436" t="s">
        <v>1441</v>
      </c>
      <c r="G18" s="437" t="s">
        <v>1451</v>
      </c>
      <c r="H18" s="438" t="s">
        <v>1449</v>
      </c>
      <c r="I18" s="431" t="s">
        <v>1444</v>
      </c>
      <c r="J18" s="439" t="s">
        <v>317</v>
      </c>
      <c r="K18" s="440">
        <v>100</v>
      </c>
      <c r="L18" s="428" t="s">
        <v>1445</v>
      </c>
      <c r="M18" s="432">
        <v>15</v>
      </c>
      <c r="N18" s="432">
        <v>15</v>
      </c>
      <c r="O18" s="432">
        <v>100</v>
      </c>
      <c r="P18" s="432">
        <v>100</v>
      </c>
      <c r="Q18" s="430">
        <v>1</v>
      </c>
      <c r="R18" s="442"/>
    </row>
    <row r="19" spans="1:18" ht="25" x14ac:dyDescent="0.25">
      <c r="A19" s="433" t="s">
        <v>306</v>
      </c>
      <c r="B19" s="434" t="s">
        <v>308</v>
      </c>
      <c r="C19" s="434" t="s">
        <v>1438</v>
      </c>
      <c r="D19" s="435" t="s">
        <v>1455</v>
      </c>
      <c r="E19" s="432" t="s">
        <v>1456</v>
      </c>
      <c r="F19" s="436" t="s">
        <v>1441</v>
      </c>
      <c r="G19" s="437" t="s">
        <v>239</v>
      </c>
      <c r="H19" s="438" t="s">
        <v>1449</v>
      </c>
      <c r="I19" s="431" t="s">
        <v>1444</v>
      </c>
      <c r="J19" s="439" t="s">
        <v>317</v>
      </c>
      <c r="K19" s="440">
        <v>100</v>
      </c>
      <c r="L19" s="428" t="s">
        <v>1445</v>
      </c>
      <c r="M19" s="432">
        <v>15</v>
      </c>
      <c r="N19" s="432">
        <v>15</v>
      </c>
      <c r="O19" s="432">
        <v>100</v>
      </c>
      <c r="P19" s="432">
        <v>100</v>
      </c>
      <c r="Q19" s="430">
        <v>1</v>
      </c>
      <c r="R19" s="442"/>
    </row>
    <row r="20" spans="1:18" ht="25" x14ac:dyDescent="0.25">
      <c r="A20" s="433" t="s">
        <v>306</v>
      </c>
      <c r="B20" s="434" t="s">
        <v>308</v>
      </c>
      <c r="C20" s="434" t="s">
        <v>1438</v>
      </c>
      <c r="D20" s="435" t="s">
        <v>1455</v>
      </c>
      <c r="E20" s="432" t="s">
        <v>1456</v>
      </c>
      <c r="F20" s="436" t="s">
        <v>1441</v>
      </c>
      <c r="G20" s="437" t="s">
        <v>1452</v>
      </c>
      <c r="H20" s="438" t="s">
        <v>1449</v>
      </c>
      <c r="I20" s="431" t="s">
        <v>1444</v>
      </c>
      <c r="J20" s="439" t="s">
        <v>317</v>
      </c>
      <c r="K20" s="440">
        <v>100</v>
      </c>
      <c r="L20" s="428" t="s">
        <v>1445</v>
      </c>
      <c r="M20" s="432">
        <v>15</v>
      </c>
      <c r="N20" s="432">
        <v>15</v>
      </c>
      <c r="O20" s="432">
        <v>100</v>
      </c>
      <c r="P20" s="432">
        <v>100</v>
      </c>
      <c r="Q20" s="430">
        <v>1</v>
      </c>
      <c r="R20" s="442"/>
    </row>
    <row r="21" spans="1:18" ht="25" x14ac:dyDescent="0.25">
      <c r="A21" s="433" t="s">
        <v>306</v>
      </c>
      <c r="B21" s="434" t="s">
        <v>308</v>
      </c>
      <c r="C21" s="434" t="s">
        <v>1438</v>
      </c>
      <c r="D21" s="435" t="s">
        <v>1455</v>
      </c>
      <c r="E21" s="432" t="s">
        <v>1456</v>
      </c>
      <c r="F21" s="436" t="s">
        <v>1441</v>
      </c>
      <c r="G21" s="437" t="s">
        <v>1453</v>
      </c>
      <c r="H21" s="438" t="s">
        <v>1449</v>
      </c>
      <c r="I21" s="431" t="s">
        <v>1444</v>
      </c>
      <c r="J21" s="439" t="s">
        <v>317</v>
      </c>
      <c r="K21" s="440">
        <v>100</v>
      </c>
      <c r="L21" s="428" t="s">
        <v>1445</v>
      </c>
      <c r="M21" s="432">
        <v>15</v>
      </c>
      <c r="N21" s="432">
        <v>15</v>
      </c>
      <c r="O21" s="432">
        <v>100</v>
      </c>
      <c r="P21" s="432">
        <v>100</v>
      </c>
      <c r="Q21" s="430">
        <v>1</v>
      </c>
      <c r="R21" s="442"/>
    </row>
    <row r="22" spans="1:18" ht="25" x14ac:dyDescent="0.25">
      <c r="A22" s="433" t="s">
        <v>306</v>
      </c>
      <c r="B22" s="434" t="s">
        <v>308</v>
      </c>
      <c r="C22" s="434" t="s">
        <v>1438</v>
      </c>
      <c r="D22" s="435" t="s">
        <v>1455</v>
      </c>
      <c r="E22" s="432" t="s">
        <v>1456</v>
      </c>
      <c r="F22" s="436" t="s">
        <v>1441</v>
      </c>
      <c r="G22" s="437" t="s">
        <v>1454</v>
      </c>
      <c r="H22" s="438" t="s">
        <v>1443</v>
      </c>
      <c r="I22" s="431" t="s">
        <v>1444</v>
      </c>
      <c r="J22" s="439" t="s">
        <v>317</v>
      </c>
      <c r="K22" s="440">
        <v>100</v>
      </c>
      <c r="L22" s="428" t="s">
        <v>1445</v>
      </c>
      <c r="M22" s="432">
        <v>15</v>
      </c>
      <c r="N22" s="432">
        <v>15</v>
      </c>
      <c r="O22" s="432">
        <v>100</v>
      </c>
      <c r="P22" s="432">
        <v>100</v>
      </c>
      <c r="Q22" s="430">
        <v>1</v>
      </c>
      <c r="R22" s="442"/>
    </row>
    <row r="23" spans="1:18" ht="25" x14ac:dyDescent="0.25">
      <c r="A23" s="433" t="s">
        <v>306</v>
      </c>
      <c r="B23" s="434" t="s">
        <v>308</v>
      </c>
      <c r="C23" s="434" t="s">
        <v>1457</v>
      </c>
      <c r="D23" s="435" t="s">
        <v>1458</v>
      </c>
      <c r="E23" s="432" t="s">
        <v>1459</v>
      </c>
      <c r="F23" s="436" t="s">
        <v>1441</v>
      </c>
      <c r="G23" s="437" t="s">
        <v>1442</v>
      </c>
      <c r="H23" s="438" t="s">
        <v>1443</v>
      </c>
      <c r="I23" s="431" t="s">
        <v>1444</v>
      </c>
      <c r="J23" s="439" t="s">
        <v>317</v>
      </c>
      <c r="K23" s="440">
        <v>100</v>
      </c>
      <c r="L23" s="428" t="s">
        <v>1445</v>
      </c>
      <c r="M23" s="432">
        <v>2</v>
      </c>
      <c r="N23" s="432">
        <v>2</v>
      </c>
      <c r="O23" s="432">
        <v>100</v>
      </c>
      <c r="P23" s="432">
        <v>100</v>
      </c>
      <c r="Q23" s="430">
        <v>1</v>
      </c>
      <c r="R23" s="442"/>
    </row>
    <row r="24" spans="1:18" ht="25" x14ac:dyDescent="0.25">
      <c r="A24" s="433" t="s">
        <v>306</v>
      </c>
      <c r="B24" s="434" t="s">
        <v>308</v>
      </c>
      <c r="C24" s="434" t="s">
        <v>1457</v>
      </c>
      <c r="D24" s="435" t="s">
        <v>1458</v>
      </c>
      <c r="E24" s="432" t="s">
        <v>1459</v>
      </c>
      <c r="F24" s="436" t="s">
        <v>1441</v>
      </c>
      <c r="G24" s="437" t="s">
        <v>1446</v>
      </c>
      <c r="H24" s="438" t="s">
        <v>1447</v>
      </c>
      <c r="I24" s="431" t="s">
        <v>1444</v>
      </c>
      <c r="J24" s="439" t="s">
        <v>317</v>
      </c>
      <c r="K24" s="440">
        <v>100</v>
      </c>
      <c r="L24" s="428" t="s">
        <v>1445</v>
      </c>
      <c r="M24" s="432">
        <v>2</v>
      </c>
      <c r="N24" s="432">
        <v>2</v>
      </c>
      <c r="O24" s="432">
        <v>100</v>
      </c>
      <c r="P24" s="432">
        <v>100</v>
      </c>
      <c r="Q24" s="430">
        <v>1</v>
      </c>
      <c r="R24" s="442"/>
    </row>
    <row r="25" spans="1:18" ht="25" x14ac:dyDescent="0.25">
      <c r="A25" s="433" t="s">
        <v>306</v>
      </c>
      <c r="B25" s="434" t="s">
        <v>308</v>
      </c>
      <c r="C25" s="434" t="s">
        <v>1457</v>
      </c>
      <c r="D25" s="435" t="s">
        <v>1458</v>
      </c>
      <c r="E25" s="432" t="s">
        <v>1459</v>
      </c>
      <c r="F25" s="436" t="s">
        <v>1441</v>
      </c>
      <c r="G25" s="437" t="s">
        <v>1448</v>
      </c>
      <c r="H25" s="438" t="s">
        <v>1449</v>
      </c>
      <c r="I25" s="431" t="s">
        <v>1444</v>
      </c>
      <c r="J25" s="439" t="s">
        <v>317</v>
      </c>
      <c r="K25" s="440">
        <v>100</v>
      </c>
      <c r="L25" s="428" t="s">
        <v>1445</v>
      </c>
      <c r="M25" s="432">
        <v>2</v>
      </c>
      <c r="N25" s="432">
        <v>2</v>
      </c>
      <c r="O25" s="432">
        <v>100</v>
      </c>
      <c r="P25" s="432">
        <v>100</v>
      </c>
      <c r="Q25" s="430">
        <v>1</v>
      </c>
      <c r="R25" s="442"/>
    </row>
    <row r="26" spans="1:18" ht="25" x14ac:dyDescent="0.25">
      <c r="A26" s="433" t="s">
        <v>306</v>
      </c>
      <c r="B26" s="434" t="s">
        <v>308</v>
      </c>
      <c r="C26" s="434" t="s">
        <v>1457</v>
      </c>
      <c r="D26" s="435" t="s">
        <v>1458</v>
      </c>
      <c r="E26" s="432" t="s">
        <v>1459</v>
      </c>
      <c r="F26" s="436" t="s">
        <v>1441</v>
      </c>
      <c r="G26" s="437" t="s">
        <v>1450</v>
      </c>
      <c r="H26" s="438" t="s">
        <v>1449</v>
      </c>
      <c r="I26" s="431" t="s">
        <v>1444</v>
      </c>
      <c r="J26" s="439" t="s">
        <v>317</v>
      </c>
      <c r="K26" s="440">
        <v>100</v>
      </c>
      <c r="L26" s="428" t="s">
        <v>1445</v>
      </c>
      <c r="M26" s="432">
        <v>2</v>
      </c>
      <c r="N26" s="432">
        <v>2</v>
      </c>
      <c r="O26" s="432">
        <v>100</v>
      </c>
      <c r="P26" s="432">
        <v>100</v>
      </c>
      <c r="Q26" s="430">
        <v>1</v>
      </c>
      <c r="R26" s="442"/>
    </row>
    <row r="27" spans="1:18" ht="25" x14ac:dyDescent="0.25">
      <c r="A27" s="433" t="s">
        <v>306</v>
      </c>
      <c r="B27" s="434" t="s">
        <v>308</v>
      </c>
      <c r="C27" s="434" t="s">
        <v>1457</v>
      </c>
      <c r="D27" s="435" t="s">
        <v>1458</v>
      </c>
      <c r="E27" s="432" t="s">
        <v>1459</v>
      </c>
      <c r="F27" s="436" t="s">
        <v>1441</v>
      </c>
      <c r="G27" s="437" t="s">
        <v>1451</v>
      </c>
      <c r="H27" s="438" t="s">
        <v>1449</v>
      </c>
      <c r="I27" s="431" t="s">
        <v>1444</v>
      </c>
      <c r="J27" s="439" t="s">
        <v>317</v>
      </c>
      <c r="K27" s="440">
        <v>100</v>
      </c>
      <c r="L27" s="428" t="s">
        <v>1445</v>
      </c>
      <c r="M27" s="432">
        <v>2</v>
      </c>
      <c r="N27" s="432">
        <v>2</v>
      </c>
      <c r="O27" s="432">
        <v>100</v>
      </c>
      <c r="P27" s="432">
        <v>100</v>
      </c>
      <c r="Q27" s="430">
        <v>1</v>
      </c>
      <c r="R27" s="442"/>
    </row>
    <row r="28" spans="1:18" ht="25" x14ac:dyDescent="0.25">
      <c r="A28" s="433" t="s">
        <v>306</v>
      </c>
      <c r="B28" s="434" t="s">
        <v>308</v>
      </c>
      <c r="C28" s="434" t="s">
        <v>1457</v>
      </c>
      <c r="D28" s="435" t="s">
        <v>1458</v>
      </c>
      <c r="E28" s="432" t="s">
        <v>1459</v>
      </c>
      <c r="F28" s="436" t="s">
        <v>1441</v>
      </c>
      <c r="G28" s="437" t="s">
        <v>239</v>
      </c>
      <c r="H28" s="438" t="s">
        <v>1449</v>
      </c>
      <c r="I28" s="431" t="s">
        <v>1444</v>
      </c>
      <c r="J28" s="439" t="s">
        <v>317</v>
      </c>
      <c r="K28" s="440">
        <v>100</v>
      </c>
      <c r="L28" s="428" t="s">
        <v>1445</v>
      </c>
      <c r="M28" s="432">
        <v>2</v>
      </c>
      <c r="N28" s="432">
        <v>2</v>
      </c>
      <c r="O28" s="432">
        <v>100</v>
      </c>
      <c r="P28" s="432">
        <v>100</v>
      </c>
      <c r="Q28" s="430">
        <v>1</v>
      </c>
      <c r="R28" s="442"/>
    </row>
    <row r="29" spans="1:18" ht="25" x14ac:dyDescent="0.25">
      <c r="A29" s="433" t="s">
        <v>306</v>
      </c>
      <c r="B29" s="434" t="s">
        <v>308</v>
      </c>
      <c r="C29" s="434" t="s">
        <v>1457</v>
      </c>
      <c r="D29" s="435" t="s">
        <v>1458</v>
      </c>
      <c r="E29" s="432" t="s">
        <v>1459</v>
      </c>
      <c r="F29" s="436" t="s">
        <v>1441</v>
      </c>
      <c r="G29" s="437" t="s">
        <v>1452</v>
      </c>
      <c r="H29" s="438" t="s">
        <v>1449</v>
      </c>
      <c r="I29" s="431" t="s">
        <v>1444</v>
      </c>
      <c r="J29" s="439" t="s">
        <v>317</v>
      </c>
      <c r="K29" s="440">
        <v>100</v>
      </c>
      <c r="L29" s="428" t="s">
        <v>1445</v>
      </c>
      <c r="M29" s="432">
        <v>2</v>
      </c>
      <c r="N29" s="432">
        <v>2</v>
      </c>
      <c r="O29" s="432">
        <v>100</v>
      </c>
      <c r="P29" s="432">
        <v>100</v>
      </c>
      <c r="Q29" s="430">
        <v>1</v>
      </c>
      <c r="R29" s="442"/>
    </row>
    <row r="30" spans="1:18" ht="25" x14ac:dyDescent="0.25">
      <c r="A30" s="433" t="s">
        <v>306</v>
      </c>
      <c r="B30" s="434" t="s">
        <v>308</v>
      </c>
      <c r="C30" s="434" t="s">
        <v>1457</v>
      </c>
      <c r="D30" s="435" t="s">
        <v>1458</v>
      </c>
      <c r="E30" s="432" t="s">
        <v>1459</v>
      </c>
      <c r="F30" s="436" t="s">
        <v>1441</v>
      </c>
      <c r="G30" s="437" t="s">
        <v>1453</v>
      </c>
      <c r="H30" s="438" t="s">
        <v>1449</v>
      </c>
      <c r="I30" s="431" t="s">
        <v>1444</v>
      </c>
      <c r="J30" s="439" t="s">
        <v>317</v>
      </c>
      <c r="K30" s="440">
        <v>100</v>
      </c>
      <c r="L30" s="428" t="s">
        <v>1445</v>
      </c>
      <c r="M30" s="432">
        <v>2</v>
      </c>
      <c r="N30" s="432">
        <v>2</v>
      </c>
      <c r="O30" s="432">
        <v>100</v>
      </c>
      <c r="P30" s="432">
        <v>100</v>
      </c>
      <c r="Q30" s="430">
        <v>1</v>
      </c>
      <c r="R30" s="442"/>
    </row>
    <row r="31" spans="1:18" ht="25" x14ac:dyDescent="0.25">
      <c r="A31" s="433" t="s">
        <v>306</v>
      </c>
      <c r="B31" s="434" t="s">
        <v>308</v>
      </c>
      <c r="C31" s="434" t="s">
        <v>1457</v>
      </c>
      <c r="D31" s="435" t="s">
        <v>1458</v>
      </c>
      <c r="E31" s="432" t="s">
        <v>1459</v>
      </c>
      <c r="F31" s="436" t="s">
        <v>1441</v>
      </c>
      <c r="G31" s="437" t="s">
        <v>1454</v>
      </c>
      <c r="H31" s="438" t="s">
        <v>1443</v>
      </c>
      <c r="I31" s="431" t="s">
        <v>1444</v>
      </c>
      <c r="J31" s="439" t="s">
        <v>317</v>
      </c>
      <c r="K31" s="440">
        <v>100</v>
      </c>
      <c r="L31" s="428" t="s">
        <v>1445</v>
      </c>
      <c r="M31" s="432">
        <v>2</v>
      </c>
      <c r="N31" s="432">
        <v>2</v>
      </c>
      <c r="O31" s="432">
        <v>100</v>
      </c>
      <c r="P31" s="432">
        <v>100</v>
      </c>
      <c r="Q31" s="430">
        <v>1</v>
      </c>
      <c r="R31" s="442"/>
    </row>
    <row r="32" spans="1:18" ht="25" x14ac:dyDescent="0.25">
      <c r="A32" s="433" t="s">
        <v>306</v>
      </c>
      <c r="B32" s="434" t="s">
        <v>308</v>
      </c>
      <c r="C32" s="434" t="s">
        <v>1457</v>
      </c>
      <c r="D32" s="435" t="s">
        <v>1460</v>
      </c>
      <c r="E32" s="432" t="s">
        <v>1461</v>
      </c>
      <c r="F32" s="436" t="s">
        <v>1441</v>
      </c>
      <c r="G32" s="437" t="s">
        <v>1442</v>
      </c>
      <c r="H32" s="438" t="s">
        <v>1443</v>
      </c>
      <c r="I32" s="431" t="s">
        <v>1444</v>
      </c>
      <c r="J32" s="439" t="s">
        <v>317</v>
      </c>
      <c r="K32" s="440">
        <v>100</v>
      </c>
      <c r="L32" s="428" t="s">
        <v>1445</v>
      </c>
      <c r="M32" s="432">
        <v>14</v>
      </c>
      <c r="N32" s="432">
        <v>14</v>
      </c>
      <c r="O32" s="432">
        <v>100</v>
      </c>
      <c r="P32" s="432">
        <v>100</v>
      </c>
      <c r="Q32" s="430">
        <v>1</v>
      </c>
      <c r="R32" s="442"/>
    </row>
    <row r="33" spans="1:18" ht="25" x14ac:dyDescent="0.25">
      <c r="A33" s="433" t="s">
        <v>306</v>
      </c>
      <c r="B33" s="434" t="s">
        <v>308</v>
      </c>
      <c r="C33" s="434" t="s">
        <v>1457</v>
      </c>
      <c r="D33" s="435" t="s">
        <v>1460</v>
      </c>
      <c r="E33" s="432" t="s">
        <v>1461</v>
      </c>
      <c r="F33" s="436" t="s">
        <v>1441</v>
      </c>
      <c r="G33" s="437" t="s">
        <v>1446</v>
      </c>
      <c r="H33" s="438" t="s">
        <v>1447</v>
      </c>
      <c r="I33" s="431" t="s">
        <v>1444</v>
      </c>
      <c r="J33" s="439" t="s">
        <v>317</v>
      </c>
      <c r="K33" s="440">
        <v>100</v>
      </c>
      <c r="L33" s="428" t="s">
        <v>1445</v>
      </c>
      <c r="M33" s="432">
        <v>14</v>
      </c>
      <c r="N33" s="432">
        <v>14</v>
      </c>
      <c r="O33" s="432">
        <v>100</v>
      </c>
      <c r="P33" s="432">
        <v>100</v>
      </c>
      <c r="Q33" s="430">
        <v>1</v>
      </c>
      <c r="R33" s="442"/>
    </row>
    <row r="34" spans="1:18" ht="25" x14ac:dyDescent="0.25">
      <c r="A34" s="433" t="s">
        <v>306</v>
      </c>
      <c r="B34" s="434" t="s">
        <v>308</v>
      </c>
      <c r="C34" s="434" t="s">
        <v>1457</v>
      </c>
      <c r="D34" s="435" t="s">
        <v>1460</v>
      </c>
      <c r="E34" s="432" t="s">
        <v>1461</v>
      </c>
      <c r="F34" s="436" t="s">
        <v>1441</v>
      </c>
      <c r="G34" s="437" t="s">
        <v>1448</v>
      </c>
      <c r="H34" s="438" t="s">
        <v>1449</v>
      </c>
      <c r="I34" s="431" t="s">
        <v>1444</v>
      </c>
      <c r="J34" s="439" t="s">
        <v>317</v>
      </c>
      <c r="K34" s="440">
        <v>100</v>
      </c>
      <c r="L34" s="428" t="s">
        <v>1445</v>
      </c>
      <c r="M34" s="432">
        <v>14</v>
      </c>
      <c r="N34" s="432">
        <v>14</v>
      </c>
      <c r="O34" s="432">
        <v>100</v>
      </c>
      <c r="P34" s="432">
        <v>100</v>
      </c>
      <c r="Q34" s="430">
        <v>1</v>
      </c>
      <c r="R34" s="442"/>
    </row>
    <row r="35" spans="1:18" ht="25" x14ac:dyDescent="0.25">
      <c r="A35" s="433" t="s">
        <v>306</v>
      </c>
      <c r="B35" s="434" t="s">
        <v>308</v>
      </c>
      <c r="C35" s="434" t="s">
        <v>1457</v>
      </c>
      <c r="D35" s="435" t="s">
        <v>1460</v>
      </c>
      <c r="E35" s="432" t="s">
        <v>1461</v>
      </c>
      <c r="F35" s="436" t="s">
        <v>1441</v>
      </c>
      <c r="G35" s="437" t="s">
        <v>1450</v>
      </c>
      <c r="H35" s="438" t="s">
        <v>1449</v>
      </c>
      <c r="I35" s="431" t="s">
        <v>1444</v>
      </c>
      <c r="J35" s="439" t="s">
        <v>317</v>
      </c>
      <c r="K35" s="440">
        <v>100</v>
      </c>
      <c r="L35" s="428" t="s">
        <v>1445</v>
      </c>
      <c r="M35" s="432">
        <v>14</v>
      </c>
      <c r="N35" s="432">
        <v>14</v>
      </c>
      <c r="O35" s="432">
        <v>100</v>
      </c>
      <c r="P35" s="432">
        <v>100</v>
      </c>
      <c r="Q35" s="430">
        <v>1</v>
      </c>
      <c r="R35" s="442"/>
    </row>
    <row r="36" spans="1:18" ht="25" x14ac:dyDescent="0.25">
      <c r="A36" s="433" t="s">
        <v>306</v>
      </c>
      <c r="B36" s="434" t="s">
        <v>308</v>
      </c>
      <c r="C36" s="434" t="s">
        <v>1457</v>
      </c>
      <c r="D36" s="435" t="s">
        <v>1460</v>
      </c>
      <c r="E36" s="432" t="s">
        <v>1461</v>
      </c>
      <c r="F36" s="436" t="s">
        <v>1441</v>
      </c>
      <c r="G36" s="437" t="s">
        <v>1451</v>
      </c>
      <c r="H36" s="438" t="s">
        <v>1449</v>
      </c>
      <c r="I36" s="431" t="s">
        <v>1444</v>
      </c>
      <c r="J36" s="439" t="s">
        <v>317</v>
      </c>
      <c r="K36" s="440">
        <v>100</v>
      </c>
      <c r="L36" s="428" t="s">
        <v>1445</v>
      </c>
      <c r="M36" s="432">
        <v>14</v>
      </c>
      <c r="N36" s="432">
        <v>14</v>
      </c>
      <c r="O36" s="432">
        <v>100</v>
      </c>
      <c r="P36" s="432">
        <v>100</v>
      </c>
      <c r="Q36" s="430">
        <v>1</v>
      </c>
      <c r="R36" s="442"/>
    </row>
    <row r="37" spans="1:18" ht="25" x14ac:dyDescent="0.25">
      <c r="A37" s="433" t="s">
        <v>306</v>
      </c>
      <c r="B37" s="434" t="s">
        <v>308</v>
      </c>
      <c r="C37" s="434" t="s">
        <v>1457</v>
      </c>
      <c r="D37" s="435" t="s">
        <v>1460</v>
      </c>
      <c r="E37" s="432" t="s">
        <v>1461</v>
      </c>
      <c r="F37" s="436" t="s">
        <v>1441</v>
      </c>
      <c r="G37" s="437" t="s">
        <v>239</v>
      </c>
      <c r="H37" s="438" t="s">
        <v>1449</v>
      </c>
      <c r="I37" s="431" t="s">
        <v>1444</v>
      </c>
      <c r="J37" s="439" t="s">
        <v>317</v>
      </c>
      <c r="K37" s="440">
        <v>100</v>
      </c>
      <c r="L37" s="428" t="s">
        <v>1445</v>
      </c>
      <c r="M37" s="432">
        <v>14</v>
      </c>
      <c r="N37" s="432">
        <v>14</v>
      </c>
      <c r="O37" s="432">
        <v>100</v>
      </c>
      <c r="P37" s="432">
        <v>100</v>
      </c>
      <c r="Q37" s="430">
        <v>1</v>
      </c>
      <c r="R37" s="442"/>
    </row>
    <row r="38" spans="1:18" ht="25" x14ac:dyDescent="0.25">
      <c r="A38" s="433" t="s">
        <v>306</v>
      </c>
      <c r="B38" s="434" t="s">
        <v>308</v>
      </c>
      <c r="C38" s="434" t="s">
        <v>1457</v>
      </c>
      <c r="D38" s="435" t="s">
        <v>1460</v>
      </c>
      <c r="E38" s="432" t="s">
        <v>1461</v>
      </c>
      <c r="F38" s="436" t="s">
        <v>1441</v>
      </c>
      <c r="G38" s="437" t="s">
        <v>1452</v>
      </c>
      <c r="H38" s="438" t="s">
        <v>1449</v>
      </c>
      <c r="I38" s="431" t="s">
        <v>1444</v>
      </c>
      <c r="J38" s="439" t="s">
        <v>317</v>
      </c>
      <c r="K38" s="440">
        <v>100</v>
      </c>
      <c r="L38" s="428" t="s">
        <v>1445</v>
      </c>
      <c r="M38" s="432">
        <v>14</v>
      </c>
      <c r="N38" s="432">
        <v>14</v>
      </c>
      <c r="O38" s="432">
        <v>100</v>
      </c>
      <c r="P38" s="432">
        <v>100</v>
      </c>
      <c r="Q38" s="430">
        <v>1</v>
      </c>
      <c r="R38" s="442"/>
    </row>
    <row r="39" spans="1:18" ht="25" x14ac:dyDescent="0.25">
      <c r="A39" s="433" t="s">
        <v>306</v>
      </c>
      <c r="B39" s="434" t="s">
        <v>308</v>
      </c>
      <c r="C39" s="434" t="s">
        <v>1457</v>
      </c>
      <c r="D39" s="435" t="s">
        <v>1460</v>
      </c>
      <c r="E39" s="432" t="s">
        <v>1461</v>
      </c>
      <c r="F39" s="436" t="s">
        <v>1441</v>
      </c>
      <c r="G39" s="437" t="s">
        <v>1453</v>
      </c>
      <c r="H39" s="438" t="s">
        <v>1449</v>
      </c>
      <c r="I39" s="431" t="s">
        <v>1444</v>
      </c>
      <c r="J39" s="439" t="s">
        <v>317</v>
      </c>
      <c r="K39" s="440">
        <v>100</v>
      </c>
      <c r="L39" s="428" t="s">
        <v>1445</v>
      </c>
      <c r="M39" s="432">
        <v>14</v>
      </c>
      <c r="N39" s="432">
        <v>14</v>
      </c>
      <c r="O39" s="432">
        <v>100</v>
      </c>
      <c r="P39" s="432">
        <v>100</v>
      </c>
      <c r="Q39" s="430">
        <v>1</v>
      </c>
      <c r="R39" s="442"/>
    </row>
    <row r="40" spans="1:18" ht="25" x14ac:dyDescent="0.25">
      <c r="A40" s="433" t="s">
        <v>306</v>
      </c>
      <c r="B40" s="434" t="s">
        <v>308</v>
      </c>
      <c r="C40" s="434" t="s">
        <v>1457</v>
      </c>
      <c r="D40" s="435" t="s">
        <v>1460</v>
      </c>
      <c r="E40" s="432" t="s">
        <v>1461</v>
      </c>
      <c r="F40" s="436" t="s">
        <v>1441</v>
      </c>
      <c r="G40" s="437" t="s">
        <v>1454</v>
      </c>
      <c r="H40" s="438" t="s">
        <v>1443</v>
      </c>
      <c r="I40" s="431" t="s">
        <v>1444</v>
      </c>
      <c r="J40" s="439" t="s">
        <v>317</v>
      </c>
      <c r="K40" s="440">
        <v>100</v>
      </c>
      <c r="L40" s="428" t="s">
        <v>1445</v>
      </c>
      <c r="M40" s="432">
        <v>14</v>
      </c>
      <c r="N40" s="432">
        <v>14</v>
      </c>
      <c r="O40" s="432">
        <v>100</v>
      </c>
      <c r="P40" s="432">
        <v>100</v>
      </c>
      <c r="Q40" s="430">
        <v>1</v>
      </c>
      <c r="R40" s="442"/>
    </row>
    <row r="41" spans="1:18" ht="25" x14ac:dyDescent="0.25">
      <c r="A41" s="433" t="s">
        <v>306</v>
      </c>
      <c r="B41" s="434" t="s">
        <v>308</v>
      </c>
      <c r="C41" s="434" t="s">
        <v>1457</v>
      </c>
      <c r="D41" s="435" t="s">
        <v>1439</v>
      </c>
      <c r="E41" s="432" t="s">
        <v>1462</v>
      </c>
      <c r="F41" s="436" t="s">
        <v>1441</v>
      </c>
      <c r="G41" s="437" t="s">
        <v>1442</v>
      </c>
      <c r="H41" s="438" t="s">
        <v>1443</v>
      </c>
      <c r="I41" s="431" t="s">
        <v>1444</v>
      </c>
      <c r="J41" s="439" t="s">
        <v>317</v>
      </c>
      <c r="K41" s="440">
        <v>100</v>
      </c>
      <c r="L41" s="428" t="s">
        <v>1445</v>
      </c>
      <c r="M41" s="432">
        <v>101</v>
      </c>
      <c r="N41" s="432">
        <v>101</v>
      </c>
      <c r="O41" s="432">
        <v>100</v>
      </c>
      <c r="P41" s="432">
        <v>100</v>
      </c>
      <c r="Q41" s="430">
        <v>1</v>
      </c>
      <c r="R41" s="442"/>
    </row>
    <row r="42" spans="1:18" ht="25" x14ac:dyDescent="0.25">
      <c r="A42" s="433" t="s">
        <v>306</v>
      </c>
      <c r="B42" s="434" t="s">
        <v>308</v>
      </c>
      <c r="C42" s="434" t="s">
        <v>1457</v>
      </c>
      <c r="D42" s="435" t="s">
        <v>1439</v>
      </c>
      <c r="E42" s="432" t="s">
        <v>1462</v>
      </c>
      <c r="F42" s="436" t="s">
        <v>1441</v>
      </c>
      <c r="G42" s="437" t="s">
        <v>1446</v>
      </c>
      <c r="H42" s="438" t="s">
        <v>1447</v>
      </c>
      <c r="I42" s="431" t="s">
        <v>1444</v>
      </c>
      <c r="J42" s="439" t="s">
        <v>317</v>
      </c>
      <c r="K42" s="440">
        <v>100</v>
      </c>
      <c r="L42" s="428" t="s">
        <v>1445</v>
      </c>
      <c r="M42" s="432">
        <v>101</v>
      </c>
      <c r="N42" s="432">
        <v>101</v>
      </c>
      <c r="O42" s="432">
        <v>100</v>
      </c>
      <c r="P42" s="432">
        <v>100</v>
      </c>
      <c r="Q42" s="430">
        <v>1</v>
      </c>
      <c r="R42" s="442"/>
    </row>
    <row r="43" spans="1:18" ht="25" x14ac:dyDescent="0.25">
      <c r="A43" s="433" t="s">
        <v>306</v>
      </c>
      <c r="B43" s="434" t="s">
        <v>308</v>
      </c>
      <c r="C43" s="434" t="s">
        <v>1457</v>
      </c>
      <c r="D43" s="435" t="s">
        <v>1439</v>
      </c>
      <c r="E43" s="432" t="s">
        <v>1462</v>
      </c>
      <c r="F43" s="436" t="s">
        <v>1441</v>
      </c>
      <c r="G43" s="437" t="s">
        <v>1448</v>
      </c>
      <c r="H43" s="438" t="s">
        <v>1449</v>
      </c>
      <c r="I43" s="431" t="s">
        <v>1444</v>
      </c>
      <c r="J43" s="439" t="s">
        <v>317</v>
      </c>
      <c r="K43" s="440">
        <v>100</v>
      </c>
      <c r="L43" s="428" t="s">
        <v>1445</v>
      </c>
      <c r="M43" s="432">
        <v>101</v>
      </c>
      <c r="N43" s="432">
        <v>101</v>
      </c>
      <c r="O43" s="432">
        <v>100</v>
      </c>
      <c r="P43" s="432">
        <v>100</v>
      </c>
      <c r="Q43" s="430">
        <v>1</v>
      </c>
      <c r="R43" s="442"/>
    </row>
    <row r="44" spans="1:18" ht="25" x14ac:dyDescent="0.25">
      <c r="A44" s="433" t="s">
        <v>306</v>
      </c>
      <c r="B44" s="434" t="s">
        <v>308</v>
      </c>
      <c r="C44" s="434" t="s">
        <v>1457</v>
      </c>
      <c r="D44" s="435" t="s">
        <v>1439</v>
      </c>
      <c r="E44" s="432" t="s">
        <v>1462</v>
      </c>
      <c r="F44" s="436" t="s">
        <v>1441</v>
      </c>
      <c r="G44" s="437" t="s">
        <v>1450</v>
      </c>
      <c r="H44" s="438" t="s">
        <v>1449</v>
      </c>
      <c r="I44" s="431" t="s">
        <v>1444</v>
      </c>
      <c r="J44" s="439" t="s">
        <v>317</v>
      </c>
      <c r="K44" s="440">
        <v>100</v>
      </c>
      <c r="L44" s="428" t="s">
        <v>1445</v>
      </c>
      <c r="M44" s="432">
        <v>101</v>
      </c>
      <c r="N44" s="432">
        <v>101</v>
      </c>
      <c r="O44" s="432">
        <v>100</v>
      </c>
      <c r="P44" s="432">
        <v>100</v>
      </c>
      <c r="Q44" s="430">
        <v>1</v>
      </c>
      <c r="R44" s="442"/>
    </row>
    <row r="45" spans="1:18" ht="25" x14ac:dyDescent="0.25">
      <c r="A45" s="433" t="s">
        <v>306</v>
      </c>
      <c r="B45" s="434" t="s">
        <v>308</v>
      </c>
      <c r="C45" s="434" t="s">
        <v>1457</v>
      </c>
      <c r="D45" s="435" t="s">
        <v>1439</v>
      </c>
      <c r="E45" s="432" t="s">
        <v>1462</v>
      </c>
      <c r="F45" s="436" t="s">
        <v>1441</v>
      </c>
      <c r="G45" s="437" t="s">
        <v>1451</v>
      </c>
      <c r="H45" s="438" t="s">
        <v>1449</v>
      </c>
      <c r="I45" s="431" t="s">
        <v>1444</v>
      </c>
      <c r="J45" s="439" t="s">
        <v>317</v>
      </c>
      <c r="K45" s="440">
        <v>100</v>
      </c>
      <c r="L45" s="428" t="s">
        <v>1445</v>
      </c>
      <c r="M45" s="432">
        <v>101</v>
      </c>
      <c r="N45" s="432">
        <v>101</v>
      </c>
      <c r="O45" s="432">
        <v>100</v>
      </c>
      <c r="P45" s="432">
        <v>100</v>
      </c>
      <c r="Q45" s="430">
        <v>1</v>
      </c>
      <c r="R45" s="442"/>
    </row>
    <row r="46" spans="1:18" ht="25" x14ac:dyDescent="0.25">
      <c r="A46" s="433" t="s">
        <v>306</v>
      </c>
      <c r="B46" s="434" t="s">
        <v>308</v>
      </c>
      <c r="C46" s="434" t="s">
        <v>1457</v>
      </c>
      <c r="D46" s="435" t="s">
        <v>1439</v>
      </c>
      <c r="E46" s="432" t="s">
        <v>1462</v>
      </c>
      <c r="F46" s="436" t="s">
        <v>1441</v>
      </c>
      <c r="G46" s="437" t="s">
        <v>239</v>
      </c>
      <c r="H46" s="438" t="s">
        <v>1449</v>
      </c>
      <c r="I46" s="431" t="s">
        <v>1444</v>
      </c>
      <c r="J46" s="439" t="s">
        <v>317</v>
      </c>
      <c r="K46" s="440">
        <v>100</v>
      </c>
      <c r="L46" s="428" t="s">
        <v>1445</v>
      </c>
      <c r="M46" s="432">
        <v>101</v>
      </c>
      <c r="N46" s="432">
        <v>101</v>
      </c>
      <c r="O46" s="432">
        <v>100</v>
      </c>
      <c r="P46" s="432">
        <v>100</v>
      </c>
      <c r="Q46" s="430">
        <v>1</v>
      </c>
      <c r="R46" s="442"/>
    </row>
    <row r="47" spans="1:18" ht="25" x14ac:dyDescent="0.25">
      <c r="A47" s="433" t="s">
        <v>306</v>
      </c>
      <c r="B47" s="434" t="s">
        <v>308</v>
      </c>
      <c r="C47" s="434" t="s">
        <v>1457</v>
      </c>
      <c r="D47" s="435" t="s">
        <v>1439</v>
      </c>
      <c r="E47" s="432" t="s">
        <v>1462</v>
      </c>
      <c r="F47" s="436" t="s">
        <v>1441</v>
      </c>
      <c r="G47" s="437" t="s">
        <v>1452</v>
      </c>
      <c r="H47" s="438" t="s">
        <v>1449</v>
      </c>
      <c r="I47" s="431" t="s">
        <v>1444</v>
      </c>
      <c r="J47" s="439" t="s">
        <v>317</v>
      </c>
      <c r="K47" s="440">
        <v>100</v>
      </c>
      <c r="L47" s="428" t="s">
        <v>1445</v>
      </c>
      <c r="M47" s="432">
        <v>101</v>
      </c>
      <c r="N47" s="432">
        <v>101</v>
      </c>
      <c r="O47" s="432">
        <v>100</v>
      </c>
      <c r="P47" s="432">
        <v>100</v>
      </c>
      <c r="Q47" s="430">
        <v>1</v>
      </c>
      <c r="R47" s="442"/>
    </row>
    <row r="48" spans="1:18" ht="25" x14ac:dyDescent="0.25">
      <c r="A48" s="433" t="s">
        <v>306</v>
      </c>
      <c r="B48" s="434" t="s">
        <v>308</v>
      </c>
      <c r="C48" s="434" t="s">
        <v>1457</v>
      </c>
      <c r="D48" s="435" t="s">
        <v>1439</v>
      </c>
      <c r="E48" s="432" t="s">
        <v>1462</v>
      </c>
      <c r="F48" s="436" t="s">
        <v>1441</v>
      </c>
      <c r="G48" s="437" t="s">
        <v>1453</v>
      </c>
      <c r="H48" s="438" t="s">
        <v>1449</v>
      </c>
      <c r="I48" s="431" t="s">
        <v>1444</v>
      </c>
      <c r="J48" s="439" t="s">
        <v>317</v>
      </c>
      <c r="K48" s="440">
        <v>100</v>
      </c>
      <c r="L48" s="428" t="s">
        <v>1445</v>
      </c>
      <c r="M48" s="432">
        <v>101</v>
      </c>
      <c r="N48" s="432">
        <v>101</v>
      </c>
      <c r="O48" s="432">
        <v>100</v>
      </c>
      <c r="P48" s="432">
        <v>100</v>
      </c>
      <c r="Q48" s="430">
        <v>1</v>
      </c>
      <c r="R48" s="442"/>
    </row>
    <row r="49" spans="1:18" ht="25" x14ac:dyDescent="0.25">
      <c r="A49" s="433" t="s">
        <v>306</v>
      </c>
      <c r="B49" s="434" t="s">
        <v>308</v>
      </c>
      <c r="C49" s="434" t="s">
        <v>1457</v>
      </c>
      <c r="D49" s="435" t="s">
        <v>1439</v>
      </c>
      <c r="E49" s="432" t="s">
        <v>1462</v>
      </c>
      <c r="F49" s="436" t="s">
        <v>1441</v>
      </c>
      <c r="G49" s="437" t="s">
        <v>1454</v>
      </c>
      <c r="H49" s="438" t="s">
        <v>1443</v>
      </c>
      <c r="I49" s="431" t="s">
        <v>1444</v>
      </c>
      <c r="J49" s="439" t="s">
        <v>317</v>
      </c>
      <c r="K49" s="440">
        <v>100</v>
      </c>
      <c r="L49" s="428" t="s">
        <v>1445</v>
      </c>
      <c r="M49" s="432">
        <v>101</v>
      </c>
      <c r="N49" s="432">
        <v>101</v>
      </c>
      <c r="O49" s="432">
        <v>100</v>
      </c>
      <c r="P49" s="432">
        <v>100</v>
      </c>
      <c r="Q49" s="430">
        <v>1</v>
      </c>
      <c r="R49" s="442"/>
    </row>
    <row r="50" spans="1:18" ht="25" x14ac:dyDescent="0.25">
      <c r="A50" s="433" t="s">
        <v>306</v>
      </c>
      <c r="B50" s="434" t="s">
        <v>308</v>
      </c>
      <c r="C50" s="434" t="s">
        <v>1457</v>
      </c>
      <c r="D50" s="435" t="s">
        <v>1455</v>
      </c>
      <c r="E50" s="432" t="s">
        <v>1462</v>
      </c>
      <c r="F50" s="436" t="s">
        <v>1441</v>
      </c>
      <c r="G50" s="437" t="s">
        <v>1442</v>
      </c>
      <c r="H50" s="438" t="s">
        <v>1443</v>
      </c>
      <c r="I50" s="431" t="s">
        <v>1444</v>
      </c>
      <c r="J50" s="439" t="s">
        <v>317</v>
      </c>
      <c r="K50" s="440">
        <v>100</v>
      </c>
      <c r="L50" s="428" t="s">
        <v>1445</v>
      </c>
      <c r="M50" s="432">
        <v>38</v>
      </c>
      <c r="N50" s="432">
        <v>38</v>
      </c>
      <c r="O50" s="432">
        <v>100</v>
      </c>
      <c r="P50" s="432">
        <v>100</v>
      </c>
      <c r="Q50" s="430">
        <v>1</v>
      </c>
      <c r="R50" s="442"/>
    </row>
    <row r="51" spans="1:18" ht="25" x14ac:dyDescent="0.25">
      <c r="A51" s="433" t="s">
        <v>306</v>
      </c>
      <c r="B51" s="434" t="s">
        <v>308</v>
      </c>
      <c r="C51" s="434" t="s">
        <v>1457</v>
      </c>
      <c r="D51" s="435" t="s">
        <v>1455</v>
      </c>
      <c r="E51" s="432" t="s">
        <v>1462</v>
      </c>
      <c r="F51" s="436" t="s">
        <v>1441</v>
      </c>
      <c r="G51" s="437" t="s">
        <v>1446</v>
      </c>
      <c r="H51" s="438" t="s">
        <v>1447</v>
      </c>
      <c r="I51" s="431" t="s">
        <v>1444</v>
      </c>
      <c r="J51" s="439" t="s">
        <v>317</v>
      </c>
      <c r="K51" s="440">
        <v>100</v>
      </c>
      <c r="L51" s="428" t="s">
        <v>1445</v>
      </c>
      <c r="M51" s="432">
        <v>38</v>
      </c>
      <c r="N51" s="432">
        <v>38</v>
      </c>
      <c r="O51" s="432">
        <v>100</v>
      </c>
      <c r="P51" s="432">
        <v>100</v>
      </c>
      <c r="Q51" s="430">
        <v>1</v>
      </c>
      <c r="R51" s="442"/>
    </row>
    <row r="52" spans="1:18" ht="25" x14ac:dyDescent="0.25">
      <c r="A52" s="433" t="s">
        <v>306</v>
      </c>
      <c r="B52" s="434" t="s">
        <v>308</v>
      </c>
      <c r="C52" s="434" t="s">
        <v>1457</v>
      </c>
      <c r="D52" s="435" t="s">
        <v>1455</v>
      </c>
      <c r="E52" s="432" t="s">
        <v>1462</v>
      </c>
      <c r="F52" s="436" t="s">
        <v>1441</v>
      </c>
      <c r="G52" s="437" t="s">
        <v>1448</v>
      </c>
      <c r="H52" s="438" t="s">
        <v>1449</v>
      </c>
      <c r="I52" s="431" t="s">
        <v>1444</v>
      </c>
      <c r="J52" s="439" t="s">
        <v>317</v>
      </c>
      <c r="K52" s="440">
        <v>100</v>
      </c>
      <c r="L52" s="428" t="s">
        <v>1445</v>
      </c>
      <c r="M52" s="432">
        <v>38</v>
      </c>
      <c r="N52" s="432">
        <v>38</v>
      </c>
      <c r="O52" s="432">
        <v>100</v>
      </c>
      <c r="P52" s="432">
        <v>100</v>
      </c>
      <c r="Q52" s="430">
        <v>1</v>
      </c>
      <c r="R52" s="442"/>
    </row>
    <row r="53" spans="1:18" ht="25" x14ac:dyDescent="0.25">
      <c r="A53" s="433" t="s">
        <v>306</v>
      </c>
      <c r="B53" s="434" t="s">
        <v>308</v>
      </c>
      <c r="C53" s="434" t="s">
        <v>1457</v>
      </c>
      <c r="D53" s="435" t="s">
        <v>1455</v>
      </c>
      <c r="E53" s="432" t="s">
        <v>1462</v>
      </c>
      <c r="F53" s="436" t="s">
        <v>1441</v>
      </c>
      <c r="G53" s="437" t="s">
        <v>1450</v>
      </c>
      <c r="H53" s="438" t="s">
        <v>1449</v>
      </c>
      <c r="I53" s="431" t="s">
        <v>1444</v>
      </c>
      <c r="J53" s="439" t="s">
        <v>317</v>
      </c>
      <c r="K53" s="440">
        <v>100</v>
      </c>
      <c r="L53" s="428" t="s">
        <v>1445</v>
      </c>
      <c r="M53" s="432">
        <v>38</v>
      </c>
      <c r="N53" s="432">
        <v>38</v>
      </c>
      <c r="O53" s="432">
        <v>100</v>
      </c>
      <c r="P53" s="432">
        <v>100</v>
      </c>
      <c r="Q53" s="430">
        <v>1</v>
      </c>
      <c r="R53" s="442"/>
    </row>
    <row r="54" spans="1:18" ht="25" x14ac:dyDescent="0.25">
      <c r="A54" s="433" t="s">
        <v>306</v>
      </c>
      <c r="B54" s="434" t="s">
        <v>308</v>
      </c>
      <c r="C54" s="434" t="s">
        <v>1457</v>
      </c>
      <c r="D54" s="435" t="s">
        <v>1455</v>
      </c>
      <c r="E54" s="432" t="s">
        <v>1462</v>
      </c>
      <c r="F54" s="436" t="s">
        <v>1441</v>
      </c>
      <c r="G54" s="437" t="s">
        <v>1451</v>
      </c>
      <c r="H54" s="438" t="s">
        <v>1449</v>
      </c>
      <c r="I54" s="431" t="s">
        <v>1444</v>
      </c>
      <c r="J54" s="439" t="s">
        <v>317</v>
      </c>
      <c r="K54" s="440">
        <v>100</v>
      </c>
      <c r="L54" s="428" t="s">
        <v>1445</v>
      </c>
      <c r="M54" s="432">
        <v>38</v>
      </c>
      <c r="N54" s="432">
        <v>38</v>
      </c>
      <c r="O54" s="432">
        <v>100</v>
      </c>
      <c r="P54" s="432">
        <v>100</v>
      </c>
      <c r="Q54" s="430">
        <v>1</v>
      </c>
      <c r="R54" s="442"/>
    </row>
    <row r="55" spans="1:18" ht="25" x14ac:dyDescent="0.25">
      <c r="A55" s="433" t="s">
        <v>306</v>
      </c>
      <c r="B55" s="434" t="s">
        <v>308</v>
      </c>
      <c r="C55" s="434" t="s">
        <v>1457</v>
      </c>
      <c r="D55" s="435" t="s">
        <v>1455</v>
      </c>
      <c r="E55" s="432" t="s">
        <v>1462</v>
      </c>
      <c r="F55" s="436" t="s">
        <v>1441</v>
      </c>
      <c r="G55" s="437" t="s">
        <v>239</v>
      </c>
      <c r="H55" s="438" t="s">
        <v>1449</v>
      </c>
      <c r="I55" s="431" t="s">
        <v>1444</v>
      </c>
      <c r="J55" s="439" t="s">
        <v>317</v>
      </c>
      <c r="K55" s="440">
        <v>100</v>
      </c>
      <c r="L55" s="428" t="s">
        <v>1445</v>
      </c>
      <c r="M55" s="432">
        <v>38</v>
      </c>
      <c r="N55" s="432">
        <v>38</v>
      </c>
      <c r="O55" s="432">
        <v>100</v>
      </c>
      <c r="P55" s="432">
        <v>100</v>
      </c>
      <c r="Q55" s="430">
        <v>1</v>
      </c>
      <c r="R55" s="442"/>
    </row>
    <row r="56" spans="1:18" ht="25" x14ac:dyDescent="0.25">
      <c r="A56" s="433" t="s">
        <v>306</v>
      </c>
      <c r="B56" s="434" t="s">
        <v>308</v>
      </c>
      <c r="C56" s="434" t="s">
        <v>1457</v>
      </c>
      <c r="D56" s="435" t="s">
        <v>1455</v>
      </c>
      <c r="E56" s="432" t="s">
        <v>1462</v>
      </c>
      <c r="F56" s="436" t="s">
        <v>1441</v>
      </c>
      <c r="G56" s="437" t="s">
        <v>1452</v>
      </c>
      <c r="H56" s="438" t="s">
        <v>1449</v>
      </c>
      <c r="I56" s="431" t="s">
        <v>1444</v>
      </c>
      <c r="J56" s="439" t="s">
        <v>317</v>
      </c>
      <c r="K56" s="440">
        <v>100</v>
      </c>
      <c r="L56" s="428" t="s">
        <v>1445</v>
      </c>
      <c r="M56" s="432">
        <v>38</v>
      </c>
      <c r="N56" s="432">
        <v>38</v>
      </c>
      <c r="O56" s="432">
        <v>100</v>
      </c>
      <c r="P56" s="432">
        <v>100</v>
      </c>
      <c r="Q56" s="430">
        <v>1</v>
      </c>
      <c r="R56" s="442"/>
    </row>
    <row r="57" spans="1:18" ht="25" x14ac:dyDescent="0.25">
      <c r="A57" s="433" t="s">
        <v>306</v>
      </c>
      <c r="B57" s="434" t="s">
        <v>308</v>
      </c>
      <c r="C57" s="434" t="s">
        <v>1457</v>
      </c>
      <c r="D57" s="435" t="s">
        <v>1455</v>
      </c>
      <c r="E57" s="432" t="s">
        <v>1462</v>
      </c>
      <c r="F57" s="436" t="s">
        <v>1441</v>
      </c>
      <c r="G57" s="437" t="s">
        <v>1453</v>
      </c>
      <c r="H57" s="438" t="s">
        <v>1449</v>
      </c>
      <c r="I57" s="431" t="s">
        <v>1444</v>
      </c>
      <c r="J57" s="439" t="s">
        <v>317</v>
      </c>
      <c r="K57" s="440">
        <v>100</v>
      </c>
      <c r="L57" s="428" t="s">
        <v>1445</v>
      </c>
      <c r="M57" s="432">
        <v>38</v>
      </c>
      <c r="N57" s="432">
        <v>38</v>
      </c>
      <c r="O57" s="432">
        <v>100</v>
      </c>
      <c r="P57" s="432">
        <v>100</v>
      </c>
      <c r="Q57" s="430">
        <v>1</v>
      </c>
      <c r="R57" s="442"/>
    </row>
    <row r="58" spans="1:18" ht="25" x14ac:dyDescent="0.25">
      <c r="A58" s="433" t="s">
        <v>306</v>
      </c>
      <c r="B58" s="434" t="s">
        <v>308</v>
      </c>
      <c r="C58" s="434" t="s">
        <v>1457</v>
      </c>
      <c r="D58" s="435" t="s">
        <v>1455</v>
      </c>
      <c r="E58" s="432" t="s">
        <v>1462</v>
      </c>
      <c r="F58" s="436" t="s">
        <v>1441</v>
      </c>
      <c r="G58" s="437" t="s">
        <v>1454</v>
      </c>
      <c r="H58" s="438" t="s">
        <v>1443</v>
      </c>
      <c r="I58" s="431" t="s">
        <v>1444</v>
      </c>
      <c r="J58" s="439" t="s">
        <v>317</v>
      </c>
      <c r="K58" s="440">
        <v>100</v>
      </c>
      <c r="L58" s="428" t="s">
        <v>1445</v>
      </c>
      <c r="M58" s="432">
        <v>38</v>
      </c>
      <c r="N58" s="432">
        <v>38</v>
      </c>
      <c r="O58" s="432">
        <v>100</v>
      </c>
      <c r="P58" s="432">
        <v>100</v>
      </c>
      <c r="Q58" s="430">
        <v>1</v>
      </c>
      <c r="R58" s="442"/>
    </row>
    <row r="59" spans="1:18" ht="25" x14ac:dyDescent="0.25">
      <c r="A59" s="433" t="s">
        <v>306</v>
      </c>
      <c r="B59" s="434" t="s">
        <v>308</v>
      </c>
      <c r="C59" s="434" t="s">
        <v>1457</v>
      </c>
      <c r="D59" s="435" t="s">
        <v>1463</v>
      </c>
      <c r="E59" s="432" t="s">
        <v>1464</v>
      </c>
      <c r="F59" s="436" t="s">
        <v>1441</v>
      </c>
      <c r="G59" s="437" t="s">
        <v>1442</v>
      </c>
      <c r="H59" s="438" t="s">
        <v>1443</v>
      </c>
      <c r="I59" s="431" t="s">
        <v>1444</v>
      </c>
      <c r="J59" s="439" t="s">
        <v>317</v>
      </c>
      <c r="K59" s="440">
        <v>100</v>
      </c>
      <c r="L59" s="428" t="s">
        <v>1445</v>
      </c>
      <c r="M59" s="432">
        <v>34</v>
      </c>
      <c r="N59" s="432">
        <v>34</v>
      </c>
      <c r="O59" s="432">
        <v>100</v>
      </c>
      <c r="P59" s="432">
        <v>100</v>
      </c>
      <c r="Q59" s="430">
        <v>1</v>
      </c>
      <c r="R59" s="442"/>
    </row>
    <row r="60" spans="1:18" ht="25" x14ac:dyDescent="0.25">
      <c r="A60" s="433" t="s">
        <v>306</v>
      </c>
      <c r="B60" s="434" t="s">
        <v>308</v>
      </c>
      <c r="C60" s="434" t="s">
        <v>1457</v>
      </c>
      <c r="D60" s="435" t="s">
        <v>1463</v>
      </c>
      <c r="E60" s="432" t="s">
        <v>1464</v>
      </c>
      <c r="F60" s="436" t="s">
        <v>1441</v>
      </c>
      <c r="G60" s="437" t="s">
        <v>1446</v>
      </c>
      <c r="H60" s="438" t="s">
        <v>1447</v>
      </c>
      <c r="I60" s="431" t="s">
        <v>1444</v>
      </c>
      <c r="J60" s="439" t="s">
        <v>317</v>
      </c>
      <c r="K60" s="440">
        <v>100</v>
      </c>
      <c r="L60" s="428" t="s">
        <v>1445</v>
      </c>
      <c r="M60" s="432">
        <v>34</v>
      </c>
      <c r="N60" s="432">
        <v>34</v>
      </c>
      <c r="O60" s="432">
        <v>100</v>
      </c>
      <c r="P60" s="432">
        <v>100</v>
      </c>
      <c r="Q60" s="430">
        <v>1</v>
      </c>
      <c r="R60" s="442"/>
    </row>
    <row r="61" spans="1:18" ht="25" x14ac:dyDescent="0.25">
      <c r="A61" s="433" t="s">
        <v>306</v>
      </c>
      <c r="B61" s="434" t="s">
        <v>308</v>
      </c>
      <c r="C61" s="434" t="s">
        <v>1457</v>
      </c>
      <c r="D61" s="435" t="s">
        <v>1463</v>
      </c>
      <c r="E61" s="432" t="s">
        <v>1464</v>
      </c>
      <c r="F61" s="436" t="s">
        <v>1441</v>
      </c>
      <c r="G61" s="437" t="s">
        <v>1448</v>
      </c>
      <c r="H61" s="438" t="s">
        <v>1449</v>
      </c>
      <c r="I61" s="431" t="s">
        <v>1444</v>
      </c>
      <c r="J61" s="439" t="s">
        <v>317</v>
      </c>
      <c r="K61" s="440">
        <v>100</v>
      </c>
      <c r="L61" s="428" t="s">
        <v>1445</v>
      </c>
      <c r="M61" s="432">
        <v>34</v>
      </c>
      <c r="N61" s="432">
        <v>34</v>
      </c>
      <c r="O61" s="432">
        <v>100</v>
      </c>
      <c r="P61" s="432">
        <v>100</v>
      </c>
      <c r="Q61" s="430">
        <v>1</v>
      </c>
      <c r="R61" s="442"/>
    </row>
    <row r="62" spans="1:18" ht="25" x14ac:dyDescent="0.25">
      <c r="A62" s="433" t="s">
        <v>306</v>
      </c>
      <c r="B62" s="434" t="s">
        <v>308</v>
      </c>
      <c r="C62" s="434" t="s">
        <v>1457</v>
      </c>
      <c r="D62" s="435" t="s">
        <v>1463</v>
      </c>
      <c r="E62" s="432" t="s">
        <v>1464</v>
      </c>
      <c r="F62" s="436" t="s">
        <v>1441</v>
      </c>
      <c r="G62" s="437" t="s">
        <v>1450</v>
      </c>
      <c r="H62" s="438" t="s">
        <v>1449</v>
      </c>
      <c r="I62" s="431" t="s">
        <v>1444</v>
      </c>
      <c r="J62" s="439" t="s">
        <v>317</v>
      </c>
      <c r="K62" s="440">
        <v>100</v>
      </c>
      <c r="L62" s="428" t="s">
        <v>1445</v>
      </c>
      <c r="M62" s="432">
        <v>34</v>
      </c>
      <c r="N62" s="432">
        <v>34</v>
      </c>
      <c r="O62" s="432">
        <v>100</v>
      </c>
      <c r="P62" s="432">
        <v>100</v>
      </c>
      <c r="Q62" s="430">
        <v>1</v>
      </c>
      <c r="R62" s="442"/>
    </row>
    <row r="63" spans="1:18" ht="25" x14ac:dyDescent="0.25">
      <c r="A63" s="433" t="s">
        <v>306</v>
      </c>
      <c r="B63" s="434" t="s">
        <v>308</v>
      </c>
      <c r="C63" s="434" t="s">
        <v>1457</v>
      </c>
      <c r="D63" s="435" t="s">
        <v>1463</v>
      </c>
      <c r="E63" s="432" t="s">
        <v>1464</v>
      </c>
      <c r="F63" s="436" t="s">
        <v>1441</v>
      </c>
      <c r="G63" s="437" t="s">
        <v>1451</v>
      </c>
      <c r="H63" s="438" t="s">
        <v>1449</v>
      </c>
      <c r="I63" s="431" t="s">
        <v>1444</v>
      </c>
      <c r="J63" s="439" t="s">
        <v>317</v>
      </c>
      <c r="K63" s="440">
        <v>100</v>
      </c>
      <c r="L63" s="428" t="s">
        <v>1445</v>
      </c>
      <c r="M63" s="432">
        <v>34</v>
      </c>
      <c r="N63" s="432">
        <v>34</v>
      </c>
      <c r="O63" s="432">
        <v>100</v>
      </c>
      <c r="P63" s="432">
        <v>100</v>
      </c>
      <c r="Q63" s="430">
        <v>1</v>
      </c>
      <c r="R63" s="442"/>
    </row>
    <row r="64" spans="1:18" ht="25" x14ac:dyDescent="0.25">
      <c r="A64" s="433" t="s">
        <v>306</v>
      </c>
      <c r="B64" s="434" t="s">
        <v>308</v>
      </c>
      <c r="C64" s="434" t="s">
        <v>1457</v>
      </c>
      <c r="D64" s="435" t="s">
        <v>1463</v>
      </c>
      <c r="E64" s="432" t="s">
        <v>1464</v>
      </c>
      <c r="F64" s="436" t="s">
        <v>1441</v>
      </c>
      <c r="G64" s="437" t="s">
        <v>239</v>
      </c>
      <c r="H64" s="438" t="s">
        <v>1449</v>
      </c>
      <c r="I64" s="431" t="s">
        <v>1444</v>
      </c>
      <c r="J64" s="439" t="s">
        <v>317</v>
      </c>
      <c r="K64" s="440">
        <v>100</v>
      </c>
      <c r="L64" s="428" t="s">
        <v>1445</v>
      </c>
      <c r="M64" s="432">
        <v>34</v>
      </c>
      <c r="N64" s="432">
        <v>34</v>
      </c>
      <c r="O64" s="432">
        <v>100</v>
      </c>
      <c r="P64" s="432">
        <v>100</v>
      </c>
      <c r="Q64" s="430">
        <v>1</v>
      </c>
      <c r="R64" s="442"/>
    </row>
    <row r="65" spans="1:18" ht="25" x14ac:dyDescent="0.25">
      <c r="A65" s="433" t="s">
        <v>306</v>
      </c>
      <c r="B65" s="434" t="s">
        <v>308</v>
      </c>
      <c r="C65" s="434" t="s">
        <v>1457</v>
      </c>
      <c r="D65" s="435" t="s">
        <v>1463</v>
      </c>
      <c r="E65" s="432" t="s">
        <v>1464</v>
      </c>
      <c r="F65" s="436" t="s">
        <v>1441</v>
      </c>
      <c r="G65" s="437" t="s">
        <v>1452</v>
      </c>
      <c r="H65" s="438" t="s">
        <v>1449</v>
      </c>
      <c r="I65" s="431" t="s">
        <v>1444</v>
      </c>
      <c r="J65" s="439" t="s">
        <v>317</v>
      </c>
      <c r="K65" s="440">
        <v>100</v>
      </c>
      <c r="L65" s="428" t="s">
        <v>1445</v>
      </c>
      <c r="M65" s="432">
        <v>34</v>
      </c>
      <c r="N65" s="432">
        <v>34</v>
      </c>
      <c r="O65" s="432">
        <v>100</v>
      </c>
      <c r="P65" s="432">
        <v>100</v>
      </c>
      <c r="Q65" s="430">
        <v>1</v>
      </c>
      <c r="R65" s="442"/>
    </row>
    <row r="66" spans="1:18" ht="25" x14ac:dyDescent="0.25">
      <c r="A66" s="433" t="s">
        <v>306</v>
      </c>
      <c r="B66" s="434" t="s">
        <v>308</v>
      </c>
      <c r="C66" s="434" t="s">
        <v>1457</v>
      </c>
      <c r="D66" s="435" t="s">
        <v>1463</v>
      </c>
      <c r="E66" s="432" t="s">
        <v>1464</v>
      </c>
      <c r="F66" s="436" t="s">
        <v>1441</v>
      </c>
      <c r="G66" s="437" t="s">
        <v>1453</v>
      </c>
      <c r="H66" s="438" t="s">
        <v>1449</v>
      </c>
      <c r="I66" s="431" t="s">
        <v>1444</v>
      </c>
      <c r="J66" s="439" t="s">
        <v>317</v>
      </c>
      <c r="K66" s="440">
        <v>100</v>
      </c>
      <c r="L66" s="428" t="s">
        <v>1445</v>
      </c>
      <c r="M66" s="432">
        <v>34</v>
      </c>
      <c r="N66" s="432">
        <v>34</v>
      </c>
      <c r="O66" s="432">
        <v>100</v>
      </c>
      <c r="P66" s="432">
        <v>100</v>
      </c>
      <c r="Q66" s="430">
        <v>1</v>
      </c>
      <c r="R66" s="442"/>
    </row>
    <row r="67" spans="1:18" ht="25" x14ac:dyDescent="0.25">
      <c r="A67" s="433" t="s">
        <v>306</v>
      </c>
      <c r="B67" s="434" t="s">
        <v>308</v>
      </c>
      <c r="C67" s="434" t="s">
        <v>1457</v>
      </c>
      <c r="D67" s="435" t="s">
        <v>1463</v>
      </c>
      <c r="E67" s="432" t="s">
        <v>1464</v>
      </c>
      <c r="F67" s="436" t="s">
        <v>1441</v>
      </c>
      <c r="G67" s="437" t="s">
        <v>1454</v>
      </c>
      <c r="H67" s="438" t="s">
        <v>1443</v>
      </c>
      <c r="I67" s="431" t="s">
        <v>1444</v>
      </c>
      <c r="J67" s="439" t="s">
        <v>317</v>
      </c>
      <c r="K67" s="440">
        <v>100</v>
      </c>
      <c r="L67" s="428" t="s">
        <v>1445</v>
      </c>
      <c r="M67" s="432">
        <v>34</v>
      </c>
      <c r="N67" s="432">
        <v>34</v>
      </c>
      <c r="O67" s="432">
        <v>100</v>
      </c>
      <c r="P67" s="432">
        <v>100</v>
      </c>
      <c r="Q67" s="430">
        <v>1</v>
      </c>
      <c r="R67" s="442"/>
    </row>
    <row r="68" spans="1:18" ht="25" x14ac:dyDescent="0.25">
      <c r="A68" s="433" t="s">
        <v>306</v>
      </c>
      <c r="B68" s="434" t="s">
        <v>308</v>
      </c>
      <c r="C68" s="434" t="s">
        <v>1457</v>
      </c>
      <c r="D68" s="435" t="s">
        <v>1465</v>
      </c>
      <c r="E68" s="432" t="s">
        <v>1466</v>
      </c>
      <c r="F68" s="436" t="s">
        <v>1441</v>
      </c>
      <c r="G68" s="437" t="s">
        <v>1442</v>
      </c>
      <c r="H68" s="438" t="s">
        <v>1443</v>
      </c>
      <c r="I68" s="431" t="s">
        <v>1444</v>
      </c>
      <c r="J68" s="439" t="s">
        <v>317</v>
      </c>
      <c r="K68" s="440">
        <v>100</v>
      </c>
      <c r="L68" s="428" t="s">
        <v>1445</v>
      </c>
      <c r="M68" s="432">
        <v>15</v>
      </c>
      <c r="N68" s="432">
        <v>15</v>
      </c>
      <c r="O68" s="432">
        <v>100</v>
      </c>
      <c r="P68" s="432">
        <v>100</v>
      </c>
      <c r="Q68" s="430">
        <v>1</v>
      </c>
      <c r="R68" s="442"/>
    </row>
    <row r="69" spans="1:18" ht="25" x14ac:dyDescent="0.25">
      <c r="A69" s="433" t="s">
        <v>306</v>
      </c>
      <c r="B69" s="434" t="s">
        <v>308</v>
      </c>
      <c r="C69" s="434" t="s">
        <v>1457</v>
      </c>
      <c r="D69" s="435" t="s">
        <v>1465</v>
      </c>
      <c r="E69" s="432" t="s">
        <v>1466</v>
      </c>
      <c r="F69" s="436" t="s">
        <v>1441</v>
      </c>
      <c r="G69" s="437" t="s">
        <v>1446</v>
      </c>
      <c r="H69" s="438" t="s">
        <v>1447</v>
      </c>
      <c r="I69" s="431" t="s">
        <v>1444</v>
      </c>
      <c r="J69" s="439" t="s">
        <v>317</v>
      </c>
      <c r="K69" s="440">
        <v>100</v>
      </c>
      <c r="L69" s="428" t="s">
        <v>1445</v>
      </c>
      <c r="M69" s="432">
        <v>15</v>
      </c>
      <c r="N69" s="432">
        <v>15</v>
      </c>
      <c r="O69" s="432">
        <v>100</v>
      </c>
      <c r="P69" s="432">
        <v>100</v>
      </c>
      <c r="Q69" s="430">
        <v>1</v>
      </c>
      <c r="R69" s="442"/>
    </row>
    <row r="70" spans="1:18" ht="25" x14ac:dyDescent="0.25">
      <c r="A70" s="433" t="s">
        <v>306</v>
      </c>
      <c r="B70" s="434" t="s">
        <v>308</v>
      </c>
      <c r="C70" s="434" t="s">
        <v>1457</v>
      </c>
      <c r="D70" s="435" t="s">
        <v>1465</v>
      </c>
      <c r="E70" s="432" t="s">
        <v>1466</v>
      </c>
      <c r="F70" s="436" t="s">
        <v>1441</v>
      </c>
      <c r="G70" s="437" t="s">
        <v>1448</v>
      </c>
      <c r="H70" s="438" t="s">
        <v>1449</v>
      </c>
      <c r="I70" s="431" t="s">
        <v>1444</v>
      </c>
      <c r="J70" s="439" t="s">
        <v>317</v>
      </c>
      <c r="K70" s="440">
        <v>100</v>
      </c>
      <c r="L70" s="428" t="s">
        <v>1445</v>
      </c>
      <c r="M70" s="432">
        <v>15</v>
      </c>
      <c r="N70" s="432">
        <v>15</v>
      </c>
      <c r="O70" s="432">
        <v>100</v>
      </c>
      <c r="P70" s="432">
        <v>100</v>
      </c>
      <c r="Q70" s="430">
        <v>1</v>
      </c>
      <c r="R70" s="442"/>
    </row>
    <row r="71" spans="1:18" ht="25" x14ac:dyDescent="0.25">
      <c r="A71" s="433" t="s">
        <v>306</v>
      </c>
      <c r="B71" s="434" t="s">
        <v>308</v>
      </c>
      <c r="C71" s="434" t="s">
        <v>1457</v>
      </c>
      <c r="D71" s="435" t="s">
        <v>1465</v>
      </c>
      <c r="E71" s="432" t="s">
        <v>1466</v>
      </c>
      <c r="F71" s="436" t="s">
        <v>1441</v>
      </c>
      <c r="G71" s="437" t="s">
        <v>1450</v>
      </c>
      <c r="H71" s="438" t="s">
        <v>1449</v>
      </c>
      <c r="I71" s="431" t="s">
        <v>1444</v>
      </c>
      <c r="J71" s="439" t="s">
        <v>317</v>
      </c>
      <c r="K71" s="440">
        <v>100</v>
      </c>
      <c r="L71" s="428" t="s">
        <v>1445</v>
      </c>
      <c r="M71" s="432">
        <v>15</v>
      </c>
      <c r="N71" s="432">
        <v>15</v>
      </c>
      <c r="O71" s="432">
        <v>100</v>
      </c>
      <c r="P71" s="432">
        <v>100</v>
      </c>
      <c r="Q71" s="430">
        <v>1</v>
      </c>
      <c r="R71" s="442"/>
    </row>
    <row r="72" spans="1:18" ht="25" x14ac:dyDescent="0.25">
      <c r="A72" s="433" t="s">
        <v>306</v>
      </c>
      <c r="B72" s="434" t="s">
        <v>308</v>
      </c>
      <c r="C72" s="434" t="s">
        <v>1457</v>
      </c>
      <c r="D72" s="435" t="s">
        <v>1465</v>
      </c>
      <c r="E72" s="432" t="s">
        <v>1466</v>
      </c>
      <c r="F72" s="436" t="s">
        <v>1441</v>
      </c>
      <c r="G72" s="437" t="s">
        <v>1451</v>
      </c>
      <c r="H72" s="438" t="s">
        <v>1449</v>
      </c>
      <c r="I72" s="431" t="s">
        <v>1444</v>
      </c>
      <c r="J72" s="439" t="s">
        <v>317</v>
      </c>
      <c r="K72" s="440">
        <v>100</v>
      </c>
      <c r="L72" s="428" t="s">
        <v>1445</v>
      </c>
      <c r="M72" s="432">
        <v>15</v>
      </c>
      <c r="N72" s="432">
        <v>15</v>
      </c>
      <c r="O72" s="432">
        <v>100</v>
      </c>
      <c r="P72" s="432">
        <v>100</v>
      </c>
      <c r="Q72" s="430">
        <v>1</v>
      </c>
      <c r="R72" s="442"/>
    </row>
    <row r="73" spans="1:18" ht="25" x14ac:dyDescent="0.25">
      <c r="A73" s="433" t="s">
        <v>306</v>
      </c>
      <c r="B73" s="434" t="s">
        <v>308</v>
      </c>
      <c r="C73" s="434" t="s">
        <v>1457</v>
      </c>
      <c r="D73" s="435" t="s">
        <v>1465</v>
      </c>
      <c r="E73" s="432" t="s">
        <v>1466</v>
      </c>
      <c r="F73" s="436" t="s">
        <v>1441</v>
      </c>
      <c r="G73" s="437" t="s">
        <v>239</v>
      </c>
      <c r="H73" s="438" t="s">
        <v>1449</v>
      </c>
      <c r="I73" s="431" t="s">
        <v>1444</v>
      </c>
      <c r="J73" s="439" t="s">
        <v>317</v>
      </c>
      <c r="K73" s="440">
        <v>100</v>
      </c>
      <c r="L73" s="428" t="s">
        <v>1445</v>
      </c>
      <c r="M73" s="432">
        <v>15</v>
      </c>
      <c r="N73" s="432">
        <v>15</v>
      </c>
      <c r="O73" s="432">
        <v>100</v>
      </c>
      <c r="P73" s="432">
        <v>100</v>
      </c>
      <c r="Q73" s="430">
        <v>1</v>
      </c>
      <c r="R73" s="442"/>
    </row>
    <row r="74" spans="1:18" ht="25" x14ac:dyDescent="0.25">
      <c r="A74" s="433" t="s">
        <v>306</v>
      </c>
      <c r="B74" s="434" t="s">
        <v>308</v>
      </c>
      <c r="C74" s="434" t="s">
        <v>1457</v>
      </c>
      <c r="D74" s="435" t="s">
        <v>1465</v>
      </c>
      <c r="E74" s="432" t="s">
        <v>1466</v>
      </c>
      <c r="F74" s="436" t="s">
        <v>1441</v>
      </c>
      <c r="G74" s="437" t="s">
        <v>1452</v>
      </c>
      <c r="H74" s="438" t="s">
        <v>1449</v>
      </c>
      <c r="I74" s="431" t="s">
        <v>1444</v>
      </c>
      <c r="J74" s="439" t="s">
        <v>317</v>
      </c>
      <c r="K74" s="440">
        <v>100</v>
      </c>
      <c r="L74" s="428" t="s">
        <v>1445</v>
      </c>
      <c r="M74" s="432">
        <v>15</v>
      </c>
      <c r="N74" s="432">
        <v>15</v>
      </c>
      <c r="O74" s="432">
        <v>100</v>
      </c>
      <c r="P74" s="432">
        <v>100</v>
      </c>
      <c r="Q74" s="430">
        <v>1</v>
      </c>
      <c r="R74" s="442"/>
    </row>
    <row r="75" spans="1:18" ht="25" x14ac:dyDescent="0.25">
      <c r="A75" s="433" t="s">
        <v>306</v>
      </c>
      <c r="B75" s="434" t="s">
        <v>308</v>
      </c>
      <c r="C75" s="434" t="s">
        <v>1457</v>
      </c>
      <c r="D75" s="435" t="s">
        <v>1465</v>
      </c>
      <c r="E75" s="432" t="s">
        <v>1466</v>
      </c>
      <c r="F75" s="436" t="s">
        <v>1441</v>
      </c>
      <c r="G75" s="437" t="s">
        <v>1453</v>
      </c>
      <c r="H75" s="438" t="s">
        <v>1449</v>
      </c>
      <c r="I75" s="431" t="s">
        <v>1444</v>
      </c>
      <c r="J75" s="439" t="s">
        <v>317</v>
      </c>
      <c r="K75" s="440">
        <v>100</v>
      </c>
      <c r="L75" s="428" t="s">
        <v>1445</v>
      </c>
      <c r="M75" s="432">
        <v>15</v>
      </c>
      <c r="N75" s="432">
        <v>15</v>
      </c>
      <c r="O75" s="432">
        <v>100</v>
      </c>
      <c r="P75" s="432">
        <v>100</v>
      </c>
      <c r="Q75" s="430">
        <v>1</v>
      </c>
      <c r="R75" s="442"/>
    </row>
    <row r="76" spans="1:18" ht="25" x14ac:dyDescent="0.25">
      <c r="A76" s="433" t="s">
        <v>306</v>
      </c>
      <c r="B76" s="434" t="s">
        <v>308</v>
      </c>
      <c r="C76" s="434" t="s">
        <v>1457</v>
      </c>
      <c r="D76" s="435" t="s">
        <v>1465</v>
      </c>
      <c r="E76" s="432" t="s">
        <v>1466</v>
      </c>
      <c r="F76" s="436" t="s">
        <v>1441</v>
      </c>
      <c r="G76" s="437" t="s">
        <v>1454</v>
      </c>
      <c r="H76" s="438" t="s">
        <v>1443</v>
      </c>
      <c r="I76" s="431" t="s">
        <v>1444</v>
      </c>
      <c r="J76" s="439" t="s">
        <v>317</v>
      </c>
      <c r="K76" s="440">
        <v>100</v>
      </c>
      <c r="L76" s="428" t="s">
        <v>1445</v>
      </c>
      <c r="M76" s="432">
        <v>15</v>
      </c>
      <c r="N76" s="432">
        <v>15</v>
      </c>
      <c r="O76" s="432">
        <v>100</v>
      </c>
      <c r="P76" s="432">
        <v>100</v>
      </c>
      <c r="Q76" s="430">
        <v>1</v>
      </c>
      <c r="R76" s="442"/>
    </row>
    <row r="77" spans="1:18" ht="25" x14ac:dyDescent="0.25">
      <c r="A77" s="433" t="s">
        <v>306</v>
      </c>
      <c r="B77" s="434" t="s">
        <v>308</v>
      </c>
      <c r="C77" s="434" t="s">
        <v>1467</v>
      </c>
      <c r="D77" s="435" t="s">
        <v>1460</v>
      </c>
      <c r="E77" s="432" t="s">
        <v>1468</v>
      </c>
      <c r="F77" s="436" t="s">
        <v>1441</v>
      </c>
      <c r="G77" s="437" t="s">
        <v>1442</v>
      </c>
      <c r="H77" s="438" t="s">
        <v>1443</v>
      </c>
      <c r="I77" s="431" t="s">
        <v>1444</v>
      </c>
      <c r="J77" s="439" t="s">
        <v>317</v>
      </c>
      <c r="K77" s="440">
        <v>100</v>
      </c>
      <c r="L77" s="428" t="s">
        <v>1445</v>
      </c>
      <c r="M77" s="432">
        <v>2</v>
      </c>
      <c r="N77" s="432">
        <v>2</v>
      </c>
      <c r="O77" s="432">
        <v>100</v>
      </c>
      <c r="P77" s="432">
        <v>100</v>
      </c>
      <c r="Q77" s="430">
        <v>1</v>
      </c>
      <c r="R77" s="442"/>
    </row>
    <row r="78" spans="1:18" ht="25" x14ac:dyDescent="0.25">
      <c r="A78" s="433" t="s">
        <v>306</v>
      </c>
      <c r="B78" s="434" t="s">
        <v>308</v>
      </c>
      <c r="C78" s="434" t="s">
        <v>1467</v>
      </c>
      <c r="D78" s="435" t="s">
        <v>1460</v>
      </c>
      <c r="E78" s="432" t="s">
        <v>1468</v>
      </c>
      <c r="F78" s="436" t="s">
        <v>1441</v>
      </c>
      <c r="G78" s="437" t="s">
        <v>1446</v>
      </c>
      <c r="H78" s="438" t="s">
        <v>1447</v>
      </c>
      <c r="I78" s="431" t="s">
        <v>1444</v>
      </c>
      <c r="J78" s="439" t="s">
        <v>317</v>
      </c>
      <c r="K78" s="440">
        <v>100</v>
      </c>
      <c r="L78" s="428" t="s">
        <v>1445</v>
      </c>
      <c r="M78" s="432">
        <v>2</v>
      </c>
      <c r="N78" s="432">
        <v>2</v>
      </c>
      <c r="O78" s="432">
        <v>100</v>
      </c>
      <c r="P78" s="432">
        <v>100</v>
      </c>
      <c r="Q78" s="430">
        <v>1</v>
      </c>
      <c r="R78" s="442"/>
    </row>
    <row r="79" spans="1:18" ht="25" x14ac:dyDescent="0.25">
      <c r="A79" s="433" t="s">
        <v>306</v>
      </c>
      <c r="B79" s="434" t="s">
        <v>308</v>
      </c>
      <c r="C79" s="434" t="s">
        <v>1467</v>
      </c>
      <c r="D79" s="435" t="s">
        <v>1460</v>
      </c>
      <c r="E79" s="432" t="s">
        <v>1468</v>
      </c>
      <c r="F79" s="436" t="s">
        <v>1441</v>
      </c>
      <c r="G79" s="437" t="s">
        <v>1448</v>
      </c>
      <c r="H79" s="438" t="s">
        <v>1449</v>
      </c>
      <c r="I79" s="431" t="s">
        <v>1444</v>
      </c>
      <c r="J79" s="439" t="s">
        <v>317</v>
      </c>
      <c r="K79" s="440">
        <v>100</v>
      </c>
      <c r="L79" s="428" t="s">
        <v>1445</v>
      </c>
      <c r="M79" s="432">
        <v>2</v>
      </c>
      <c r="N79" s="432">
        <v>2</v>
      </c>
      <c r="O79" s="432">
        <v>100</v>
      </c>
      <c r="P79" s="432">
        <v>100</v>
      </c>
      <c r="Q79" s="430">
        <v>1</v>
      </c>
      <c r="R79" s="442"/>
    </row>
    <row r="80" spans="1:18" ht="25" x14ac:dyDescent="0.25">
      <c r="A80" s="433" t="s">
        <v>306</v>
      </c>
      <c r="B80" s="434" t="s">
        <v>308</v>
      </c>
      <c r="C80" s="434" t="s">
        <v>1467</v>
      </c>
      <c r="D80" s="435" t="s">
        <v>1460</v>
      </c>
      <c r="E80" s="432" t="s">
        <v>1468</v>
      </c>
      <c r="F80" s="436" t="s">
        <v>1441</v>
      </c>
      <c r="G80" s="437" t="s">
        <v>1450</v>
      </c>
      <c r="H80" s="438" t="s">
        <v>1449</v>
      </c>
      <c r="I80" s="431" t="s">
        <v>1444</v>
      </c>
      <c r="J80" s="439" t="s">
        <v>317</v>
      </c>
      <c r="K80" s="440">
        <v>100</v>
      </c>
      <c r="L80" s="428" t="s">
        <v>1445</v>
      </c>
      <c r="M80" s="432">
        <v>2</v>
      </c>
      <c r="N80" s="432">
        <v>2</v>
      </c>
      <c r="O80" s="432">
        <v>100</v>
      </c>
      <c r="P80" s="432">
        <v>100</v>
      </c>
      <c r="Q80" s="430">
        <v>1</v>
      </c>
      <c r="R80" s="442"/>
    </row>
    <row r="81" spans="1:18" ht="25" x14ac:dyDescent="0.25">
      <c r="A81" s="433" t="s">
        <v>306</v>
      </c>
      <c r="B81" s="434" t="s">
        <v>308</v>
      </c>
      <c r="C81" s="434" t="s">
        <v>1467</v>
      </c>
      <c r="D81" s="435" t="s">
        <v>1460</v>
      </c>
      <c r="E81" s="432" t="s">
        <v>1468</v>
      </c>
      <c r="F81" s="436" t="s">
        <v>1441</v>
      </c>
      <c r="G81" s="437" t="s">
        <v>1451</v>
      </c>
      <c r="H81" s="438" t="s">
        <v>1449</v>
      </c>
      <c r="I81" s="431" t="s">
        <v>1444</v>
      </c>
      <c r="J81" s="439" t="s">
        <v>317</v>
      </c>
      <c r="K81" s="440">
        <v>100</v>
      </c>
      <c r="L81" s="428" t="s">
        <v>1445</v>
      </c>
      <c r="M81" s="432">
        <v>2</v>
      </c>
      <c r="N81" s="432">
        <v>2</v>
      </c>
      <c r="O81" s="432">
        <v>100</v>
      </c>
      <c r="P81" s="432">
        <v>100</v>
      </c>
      <c r="Q81" s="430">
        <v>1</v>
      </c>
      <c r="R81" s="442"/>
    </row>
    <row r="82" spans="1:18" ht="25" x14ac:dyDescent="0.25">
      <c r="A82" s="433" t="s">
        <v>306</v>
      </c>
      <c r="B82" s="434" t="s">
        <v>308</v>
      </c>
      <c r="C82" s="434" t="s">
        <v>1467</v>
      </c>
      <c r="D82" s="435" t="s">
        <v>1460</v>
      </c>
      <c r="E82" s="432" t="s">
        <v>1468</v>
      </c>
      <c r="F82" s="436" t="s">
        <v>1441</v>
      </c>
      <c r="G82" s="437" t="s">
        <v>239</v>
      </c>
      <c r="H82" s="438" t="s">
        <v>1449</v>
      </c>
      <c r="I82" s="431" t="s">
        <v>1444</v>
      </c>
      <c r="J82" s="439" t="s">
        <v>317</v>
      </c>
      <c r="K82" s="440">
        <v>100</v>
      </c>
      <c r="L82" s="428" t="s">
        <v>1445</v>
      </c>
      <c r="M82" s="432">
        <v>2</v>
      </c>
      <c r="N82" s="432">
        <v>2</v>
      </c>
      <c r="O82" s="432">
        <v>100</v>
      </c>
      <c r="P82" s="432">
        <v>100</v>
      </c>
      <c r="Q82" s="430">
        <v>1</v>
      </c>
      <c r="R82" s="442"/>
    </row>
    <row r="83" spans="1:18" ht="25" x14ac:dyDescent="0.25">
      <c r="A83" s="433" t="s">
        <v>306</v>
      </c>
      <c r="B83" s="434" t="s">
        <v>308</v>
      </c>
      <c r="C83" s="434" t="s">
        <v>1467</v>
      </c>
      <c r="D83" s="435" t="s">
        <v>1460</v>
      </c>
      <c r="E83" s="432" t="s">
        <v>1468</v>
      </c>
      <c r="F83" s="436" t="s">
        <v>1441</v>
      </c>
      <c r="G83" s="437" t="s">
        <v>1452</v>
      </c>
      <c r="H83" s="438" t="s">
        <v>1449</v>
      </c>
      <c r="I83" s="431" t="s">
        <v>1444</v>
      </c>
      <c r="J83" s="439" t="s">
        <v>317</v>
      </c>
      <c r="K83" s="440">
        <v>100</v>
      </c>
      <c r="L83" s="428" t="s">
        <v>1445</v>
      </c>
      <c r="M83" s="432">
        <v>2</v>
      </c>
      <c r="N83" s="432">
        <v>2</v>
      </c>
      <c r="O83" s="432">
        <v>100</v>
      </c>
      <c r="P83" s="432">
        <v>100</v>
      </c>
      <c r="Q83" s="430">
        <v>1</v>
      </c>
      <c r="R83" s="442"/>
    </row>
    <row r="84" spans="1:18" ht="25" x14ac:dyDescent="0.25">
      <c r="A84" s="433" t="s">
        <v>306</v>
      </c>
      <c r="B84" s="434" t="s">
        <v>308</v>
      </c>
      <c r="C84" s="434" t="s">
        <v>1467</v>
      </c>
      <c r="D84" s="435" t="s">
        <v>1460</v>
      </c>
      <c r="E84" s="432" t="s">
        <v>1468</v>
      </c>
      <c r="F84" s="436" t="s">
        <v>1441</v>
      </c>
      <c r="G84" s="437" t="s">
        <v>1453</v>
      </c>
      <c r="H84" s="438" t="s">
        <v>1449</v>
      </c>
      <c r="I84" s="431" t="s">
        <v>1444</v>
      </c>
      <c r="J84" s="439" t="s">
        <v>317</v>
      </c>
      <c r="K84" s="440">
        <v>100</v>
      </c>
      <c r="L84" s="428" t="s">
        <v>1445</v>
      </c>
      <c r="M84" s="432">
        <v>2</v>
      </c>
      <c r="N84" s="432">
        <v>2</v>
      </c>
      <c r="O84" s="432">
        <v>100</v>
      </c>
      <c r="P84" s="432">
        <v>100</v>
      </c>
      <c r="Q84" s="430">
        <v>1</v>
      </c>
      <c r="R84" s="442"/>
    </row>
    <row r="85" spans="1:18" ht="25" x14ac:dyDescent="0.25">
      <c r="A85" s="433" t="s">
        <v>306</v>
      </c>
      <c r="B85" s="434" t="s">
        <v>308</v>
      </c>
      <c r="C85" s="434" t="s">
        <v>1467</v>
      </c>
      <c r="D85" s="435" t="s">
        <v>1460</v>
      </c>
      <c r="E85" s="432" t="s">
        <v>1468</v>
      </c>
      <c r="F85" s="436" t="s">
        <v>1441</v>
      </c>
      <c r="G85" s="437" t="s">
        <v>1454</v>
      </c>
      <c r="H85" s="438" t="s">
        <v>1443</v>
      </c>
      <c r="I85" s="431" t="s">
        <v>1444</v>
      </c>
      <c r="J85" s="439" t="s">
        <v>317</v>
      </c>
      <c r="K85" s="440">
        <v>100</v>
      </c>
      <c r="L85" s="428" t="s">
        <v>1445</v>
      </c>
      <c r="M85" s="432">
        <v>2</v>
      </c>
      <c r="N85" s="432">
        <v>2</v>
      </c>
      <c r="O85" s="432">
        <v>100</v>
      </c>
      <c r="P85" s="432">
        <v>100</v>
      </c>
      <c r="Q85" s="430">
        <v>1</v>
      </c>
      <c r="R85" s="442"/>
    </row>
    <row r="86" spans="1:18" ht="25" x14ac:dyDescent="0.25">
      <c r="A86" s="433" t="s">
        <v>306</v>
      </c>
      <c r="B86" s="434" t="s">
        <v>308</v>
      </c>
      <c r="C86" s="434" t="s">
        <v>1467</v>
      </c>
      <c r="D86" s="435" t="s">
        <v>1439</v>
      </c>
      <c r="E86" s="432" t="s">
        <v>1469</v>
      </c>
      <c r="F86" s="436" t="s">
        <v>1441</v>
      </c>
      <c r="G86" s="437" t="s">
        <v>1442</v>
      </c>
      <c r="H86" s="438" t="s">
        <v>1443</v>
      </c>
      <c r="I86" s="431" t="s">
        <v>1444</v>
      </c>
      <c r="J86" s="439" t="s">
        <v>317</v>
      </c>
      <c r="K86" s="440">
        <v>100</v>
      </c>
      <c r="L86" s="428" t="s">
        <v>1445</v>
      </c>
      <c r="M86" s="432">
        <v>30</v>
      </c>
      <c r="N86" s="432">
        <v>30</v>
      </c>
      <c r="O86" s="432">
        <v>100</v>
      </c>
      <c r="P86" s="432">
        <v>100</v>
      </c>
      <c r="Q86" s="430">
        <v>1</v>
      </c>
      <c r="R86" s="442"/>
    </row>
    <row r="87" spans="1:18" ht="25" x14ac:dyDescent="0.25">
      <c r="A87" s="433" t="s">
        <v>306</v>
      </c>
      <c r="B87" s="434" t="s">
        <v>308</v>
      </c>
      <c r="C87" s="434" t="s">
        <v>1467</v>
      </c>
      <c r="D87" s="435" t="s">
        <v>1439</v>
      </c>
      <c r="E87" s="432" t="s">
        <v>1469</v>
      </c>
      <c r="F87" s="436" t="s">
        <v>1441</v>
      </c>
      <c r="G87" s="437" t="s">
        <v>1446</v>
      </c>
      <c r="H87" s="438" t="s">
        <v>1447</v>
      </c>
      <c r="I87" s="431" t="s">
        <v>1444</v>
      </c>
      <c r="J87" s="439" t="s">
        <v>317</v>
      </c>
      <c r="K87" s="440">
        <v>100</v>
      </c>
      <c r="L87" s="428" t="s">
        <v>1445</v>
      </c>
      <c r="M87" s="432">
        <v>30</v>
      </c>
      <c r="N87" s="432">
        <v>30</v>
      </c>
      <c r="O87" s="432">
        <v>100</v>
      </c>
      <c r="P87" s="432">
        <v>100</v>
      </c>
      <c r="Q87" s="430">
        <v>1</v>
      </c>
      <c r="R87" s="442"/>
    </row>
    <row r="88" spans="1:18" ht="25" x14ac:dyDescent="0.25">
      <c r="A88" s="433" t="s">
        <v>306</v>
      </c>
      <c r="B88" s="434" t="s">
        <v>308</v>
      </c>
      <c r="C88" s="434" t="s">
        <v>1467</v>
      </c>
      <c r="D88" s="435" t="s">
        <v>1439</v>
      </c>
      <c r="E88" s="432" t="s">
        <v>1469</v>
      </c>
      <c r="F88" s="436" t="s">
        <v>1441</v>
      </c>
      <c r="G88" s="437" t="s">
        <v>1448</v>
      </c>
      <c r="H88" s="438" t="s">
        <v>1449</v>
      </c>
      <c r="I88" s="431" t="s">
        <v>1444</v>
      </c>
      <c r="J88" s="439" t="s">
        <v>317</v>
      </c>
      <c r="K88" s="440">
        <v>100</v>
      </c>
      <c r="L88" s="428" t="s">
        <v>1445</v>
      </c>
      <c r="M88" s="432">
        <v>30</v>
      </c>
      <c r="N88" s="432">
        <v>30</v>
      </c>
      <c r="O88" s="432">
        <v>100</v>
      </c>
      <c r="P88" s="432">
        <v>100</v>
      </c>
      <c r="Q88" s="430">
        <v>1</v>
      </c>
      <c r="R88" s="442"/>
    </row>
    <row r="89" spans="1:18" ht="25" x14ac:dyDescent="0.25">
      <c r="A89" s="433" t="s">
        <v>306</v>
      </c>
      <c r="B89" s="434" t="s">
        <v>308</v>
      </c>
      <c r="C89" s="434" t="s">
        <v>1467</v>
      </c>
      <c r="D89" s="435" t="s">
        <v>1439</v>
      </c>
      <c r="E89" s="432" t="s">
        <v>1469</v>
      </c>
      <c r="F89" s="436" t="s">
        <v>1441</v>
      </c>
      <c r="G89" s="437" t="s">
        <v>1450</v>
      </c>
      <c r="H89" s="438" t="s">
        <v>1449</v>
      </c>
      <c r="I89" s="431" t="s">
        <v>1444</v>
      </c>
      <c r="J89" s="439" t="s">
        <v>317</v>
      </c>
      <c r="K89" s="440">
        <v>100</v>
      </c>
      <c r="L89" s="428" t="s">
        <v>1445</v>
      </c>
      <c r="M89" s="432">
        <v>30</v>
      </c>
      <c r="N89" s="432">
        <v>30</v>
      </c>
      <c r="O89" s="432">
        <v>100</v>
      </c>
      <c r="P89" s="432">
        <v>100</v>
      </c>
      <c r="Q89" s="430">
        <v>1</v>
      </c>
      <c r="R89" s="442"/>
    </row>
    <row r="90" spans="1:18" ht="25" x14ac:dyDescent="0.25">
      <c r="A90" s="433" t="s">
        <v>306</v>
      </c>
      <c r="B90" s="434" t="s">
        <v>308</v>
      </c>
      <c r="C90" s="434" t="s">
        <v>1467</v>
      </c>
      <c r="D90" s="435" t="s">
        <v>1439</v>
      </c>
      <c r="E90" s="432" t="s">
        <v>1469</v>
      </c>
      <c r="F90" s="436" t="s">
        <v>1441</v>
      </c>
      <c r="G90" s="437" t="s">
        <v>1451</v>
      </c>
      <c r="H90" s="438" t="s">
        <v>1449</v>
      </c>
      <c r="I90" s="431" t="s">
        <v>1444</v>
      </c>
      <c r="J90" s="439" t="s">
        <v>317</v>
      </c>
      <c r="K90" s="440">
        <v>100</v>
      </c>
      <c r="L90" s="428" t="s">
        <v>1445</v>
      </c>
      <c r="M90" s="432">
        <v>30</v>
      </c>
      <c r="N90" s="432">
        <v>30</v>
      </c>
      <c r="O90" s="432">
        <v>100</v>
      </c>
      <c r="P90" s="432">
        <v>100</v>
      </c>
      <c r="Q90" s="430">
        <v>1</v>
      </c>
      <c r="R90" s="442"/>
    </row>
    <row r="91" spans="1:18" ht="25" x14ac:dyDescent="0.25">
      <c r="A91" s="433" t="s">
        <v>306</v>
      </c>
      <c r="B91" s="434" t="s">
        <v>308</v>
      </c>
      <c r="C91" s="434" t="s">
        <v>1467</v>
      </c>
      <c r="D91" s="435" t="s">
        <v>1439</v>
      </c>
      <c r="E91" s="432" t="s">
        <v>1469</v>
      </c>
      <c r="F91" s="436" t="s">
        <v>1441</v>
      </c>
      <c r="G91" s="437" t="s">
        <v>239</v>
      </c>
      <c r="H91" s="438" t="s">
        <v>1449</v>
      </c>
      <c r="I91" s="431" t="s">
        <v>1444</v>
      </c>
      <c r="J91" s="439" t="s">
        <v>317</v>
      </c>
      <c r="K91" s="440">
        <v>100</v>
      </c>
      <c r="L91" s="428" t="s">
        <v>1445</v>
      </c>
      <c r="M91" s="432">
        <v>30</v>
      </c>
      <c r="N91" s="432">
        <v>30</v>
      </c>
      <c r="O91" s="432">
        <v>100</v>
      </c>
      <c r="P91" s="432">
        <v>100</v>
      </c>
      <c r="Q91" s="430">
        <v>1</v>
      </c>
      <c r="R91" s="442"/>
    </row>
    <row r="92" spans="1:18" ht="25" x14ac:dyDescent="0.25">
      <c r="A92" s="433" t="s">
        <v>306</v>
      </c>
      <c r="B92" s="434" t="s">
        <v>308</v>
      </c>
      <c r="C92" s="434" t="s">
        <v>1467</v>
      </c>
      <c r="D92" s="435" t="s">
        <v>1439</v>
      </c>
      <c r="E92" s="432" t="s">
        <v>1469</v>
      </c>
      <c r="F92" s="436" t="s">
        <v>1441</v>
      </c>
      <c r="G92" s="437" t="s">
        <v>1452</v>
      </c>
      <c r="H92" s="438" t="s">
        <v>1449</v>
      </c>
      <c r="I92" s="431" t="s">
        <v>1444</v>
      </c>
      <c r="J92" s="439" t="s">
        <v>317</v>
      </c>
      <c r="K92" s="440">
        <v>100</v>
      </c>
      <c r="L92" s="428" t="s">
        <v>1445</v>
      </c>
      <c r="M92" s="432">
        <v>30</v>
      </c>
      <c r="N92" s="432">
        <v>30</v>
      </c>
      <c r="O92" s="432">
        <v>100</v>
      </c>
      <c r="P92" s="432">
        <v>100</v>
      </c>
      <c r="Q92" s="430">
        <v>1</v>
      </c>
      <c r="R92" s="442"/>
    </row>
    <row r="93" spans="1:18" ht="25" x14ac:dyDescent="0.25">
      <c r="A93" s="433" t="s">
        <v>306</v>
      </c>
      <c r="B93" s="434" t="s">
        <v>308</v>
      </c>
      <c r="C93" s="434" t="s">
        <v>1467</v>
      </c>
      <c r="D93" s="435" t="s">
        <v>1439</v>
      </c>
      <c r="E93" s="432" t="s">
        <v>1469</v>
      </c>
      <c r="F93" s="436" t="s">
        <v>1441</v>
      </c>
      <c r="G93" s="437" t="s">
        <v>1453</v>
      </c>
      <c r="H93" s="438" t="s">
        <v>1449</v>
      </c>
      <c r="I93" s="431" t="s">
        <v>1444</v>
      </c>
      <c r="J93" s="439" t="s">
        <v>317</v>
      </c>
      <c r="K93" s="440">
        <v>100</v>
      </c>
      <c r="L93" s="428" t="s">
        <v>1445</v>
      </c>
      <c r="M93" s="432">
        <v>30</v>
      </c>
      <c r="N93" s="432">
        <v>30</v>
      </c>
      <c r="O93" s="432">
        <v>100</v>
      </c>
      <c r="P93" s="432">
        <v>100</v>
      </c>
      <c r="Q93" s="430">
        <v>1</v>
      </c>
      <c r="R93" s="442"/>
    </row>
    <row r="94" spans="1:18" ht="25" x14ac:dyDescent="0.25">
      <c r="A94" s="433" t="s">
        <v>306</v>
      </c>
      <c r="B94" s="434" t="s">
        <v>308</v>
      </c>
      <c r="C94" s="434" t="s">
        <v>1467</v>
      </c>
      <c r="D94" s="435" t="s">
        <v>1439</v>
      </c>
      <c r="E94" s="432" t="s">
        <v>1469</v>
      </c>
      <c r="F94" s="436" t="s">
        <v>1441</v>
      </c>
      <c r="G94" s="437" t="s">
        <v>1454</v>
      </c>
      <c r="H94" s="438" t="s">
        <v>1443</v>
      </c>
      <c r="I94" s="431" t="s">
        <v>1444</v>
      </c>
      <c r="J94" s="439" t="s">
        <v>317</v>
      </c>
      <c r="K94" s="440">
        <v>100</v>
      </c>
      <c r="L94" s="428" t="s">
        <v>1445</v>
      </c>
      <c r="M94" s="432">
        <v>30</v>
      </c>
      <c r="N94" s="432">
        <v>30</v>
      </c>
      <c r="O94" s="432">
        <v>100</v>
      </c>
      <c r="P94" s="432">
        <v>100</v>
      </c>
      <c r="Q94" s="430">
        <v>1</v>
      </c>
      <c r="R94" s="442"/>
    </row>
    <row r="95" spans="1:18" ht="25" x14ac:dyDescent="0.25">
      <c r="A95" s="433" t="s">
        <v>306</v>
      </c>
      <c r="B95" s="434" t="s">
        <v>308</v>
      </c>
      <c r="C95" s="434" t="s">
        <v>1470</v>
      </c>
      <c r="D95" s="435" t="s">
        <v>1439</v>
      </c>
      <c r="E95" s="432" t="s">
        <v>1471</v>
      </c>
      <c r="F95" s="436" t="s">
        <v>1441</v>
      </c>
      <c r="G95" s="437" t="s">
        <v>1442</v>
      </c>
      <c r="H95" s="438" t="s">
        <v>1443</v>
      </c>
      <c r="I95" s="431" t="s">
        <v>1444</v>
      </c>
      <c r="J95" s="439" t="s">
        <v>317</v>
      </c>
      <c r="K95" s="440">
        <v>100</v>
      </c>
      <c r="L95" s="428" t="s">
        <v>1445</v>
      </c>
      <c r="M95" s="432">
        <v>4</v>
      </c>
      <c r="N95" s="432">
        <v>4</v>
      </c>
      <c r="O95" s="432">
        <v>100</v>
      </c>
      <c r="P95" s="432">
        <v>100</v>
      </c>
      <c r="Q95" s="430">
        <v>1</v>
      </c>
      <c r="R95" s="442"/>
    </row>
    <row r="96" spans="1:18" ht="25" x14ac:dyDescent="0.25">
      <c r="A96" s="433" t="s">
        <v>306</v>
      </c>
      <c r="B96" s="434" t="s">
        <v>308</v>
      </c>
      <c r="C96" s="434" t="s">
        <v>1470</v>
      </c>
      <c r="D96" s="435" t="s">
        <v>1439</v>
      </c>
      <c r="E96" s="432" t="s">
        <v>1471</v>
      </c>
      <c r="F96" s="436" t="s">
        <v>1441</v>
      </c>
      <c r="G96" s="437" t="s">
        <v>1446</v>
      </c>
      <c r="H96" s="438" t="s">
        <v>1447</v>
      </c>
      <c r="I96" s="431" t="s">
        <v>1444</v>
      </c>
      <c r="J96" s="439" t="s">
        <v>317</v>
      </c>
      <c r="K96" s="440">
        <v>100</v>
      </c>
      <c r="L96" s="428" t="s">
        <v>1445</v>
      </c>
      <c r="M96" s="432">
        <v>4</v>
      </c>
      <c r="N96" s="432">
        <v>4</v>
      </c>
      <c r="O96" s="432">
        <v>100</v>
      </c>
      <c r="P96" s="432">
        <v>100</v>
      </c>
      <c r="Q96" s="430">
        <v>1</v>
      </c>
      <c r="R96" s="442"/>
    </row>
    <row r="97" spans="1:18" ht="25" x14ac:dyDescent="0.25">
      <c r="A97" s="433" t="s">
        <v>306</v>
      </c>
      <c r="B97" s="434" t="s">
        <v>308</v>
      </c>
      <c r="C97" s="434" t="s">
        <v>1470</v>
      </c>
      <c r="D97" s="435" t="s">
        <v>1439</v>
      </c>
      <c r="E97" s="432" t="s">
        <v>1471</v>
      </c>
      <c r="F97" s="436" t="s">
        <v>1441</v>
      </c>
      <c r="G97" s="437" t="s">
        <v>1448</v>
      </c>
      <c r="H97" s="438" t="s">
        <v>1449</v>
      </c>
      <c r="I97" s="431" t="s">
        <v>1444</v>
      </c>
      <c r="J97" s="439" t="s">
        <v>317</v>
      </c>
      <c r="K97" s="440">
        <v>100</v>
      </c>
      <c r="L97" s="428" t="s">
        <v>1445</v>
      </c>
      <c r="M97" s="432">
        <v>4</v>
      </c>
      <c r="N97" s="432">
        <v>4</v>
      </c>
      <c r="O97" s="432">
        <v>100</v>
      </c>
      <c r="P97" s="432">
        <v>100</v>
      </c>
      <c r="Q97" s="430">
        <v>1</v>
      </c>
      <c r="R97" s="442"/>
    </row>
    <row r="98" spans="1:18" ht="25" x14ac:dyDescent="0.25">
      <c r="A98" s="433" t="s">
        <v>306</v>
      </c>
      <c r="B98" s="434" t="s">
        <v>308</v>
      </c>
      <c r="C98" s="434" t="s">
        <v>1470</v>
      </c>
      <c r="D98" s="435" t="s">
        <v>1439</v>
      </c>
      <c r="E98" s="432" t="s">
        <v>1471</v>
      </c>
      <c r="F98" s="436" t="s">
        <v>1441</v>
      </c>
      <c r="G98" s="437" t="s">
        <v>1450</v>
      </c>
      <c r="H98" s="438" t="s">
        <v>1449</v>
      </c>
      <c r="I98" s="431" t="s">
        <v>1444</v>
      </c>
      <c r="J98" s="439" t="s">
        <v>317</v>
      </c>
      <c r="K98" s="440">
        <v>100</v>
      </c>
      <c r="L98" s="428" t="s">
        <v>1445</v>
      </c>
      <c r="M98" s="432">
        <v>4</v>
      </c>
      <c r="N98" s="432">
        <v>4</v>
      </c>
      <c r="O98" s="432">
        <v>100</v>
      </c>
      <c r="P98" s="432">
        <v>100</v>
      </c>
      <c r="Q98" s="430">
        <v>1</v>
      </c>
      <c r="R98" s="442"/>
    </row>
    <row r="99" spans="1:18" ht="25" x14ac:dyDescent="0.25">
      <c r="A99" s="433" t="s">
        <v>306</v>
      </c>
      <c r="B99" s="434" t="s">
        <v>308</v>
      </c>
      <c r="C99" s="434" t="s">
        <v>1470</v>
      </c>
      <c r="D99" s="435" t="s">
        <v>1439</v>
      </c>
      <c r="E99" s="432" t="s">
        <v>1471</v>
      </c>
      <c r="F99" s="436" t="s">
        <v>1441</v>
      </c>
      <c r="G99" s="437" t="s">
        <v>1451</v>
      </c>
      <c r="H99" s="438" t="s">
        <v>1449</v>
      </c>
      <c r="I99" s="431" t="s">
        <v>1444</v>
      </c>
      <c r="J99" s="439" t="s">
        <v>317</v>
      </c>
      <c r="K99" s="440">
        <v>100</v>
      </c>
      <c r="L99" s="428" t="s">
        <v>1445</v>
      </c>
      <c r="M99" s="432">
        <v>4</v>
      </c>
      <c r="N99" s="432">
        <v>4</v>
      </c>
      <c r="O99" s="432">
        <v>100</v>
      </c>
      <c r="P99" s="432">
        <v>100</v>
      </c>
      <c r="Q99" s="430">
        <v>1</v>
      </c>
      <c r="R99" s="442"/>
    </row>
    <row r="100" spans="1:18" ht="25" x14ac:dyDescent="0.25">
      <c r="A100" s="433" t="s">
        <v>306</v>
      </c>
      <c r="B100" s="434" t="s">
        <v>308</v>
      </c>
      <c r="C100" s="434" t="s">
        <v>1470</v>
      </c>
      <c r="D100" s="435" t="s">
        <v>1439</v>
      </c>
      <c r="E100" s="432" t="s">
        <v>1471</v>
      </c>
      <c r="F100" s="436" t="s">
        <v>1441</v>
      </c>
      <c r="G100" s="437" t="s">
        <v>239</v>
      </c>
      <c r="H100" s="438" t="s">
        <v>1449</v>
      </c>
      <c r="I100" s="431" t="s">
        <v>1444</v>
      </c>
      <c r="J100" s="439" t="s">
        <v>317</v>
      </c>
      <c r="K100" s="440">
        <v>100</v>
      </c>
      <c r="L100" s="428" t="s">
        <v>1445</v>
      </c>
      <c r="M100" s="432">
        <v>4</v>
      </c>
      <c r="N100" s="432">
        <v>4</v>
      </c>
      <c r="O100" s="432">
        <v>100</v>
      </c>
      <c r="P100" s="432">
        <v>100</v>
      </c>
      <c r="Q100" s="430">
        <v>1</v>
      </c>
      <c r="R100" s="442"/>
    </row>
    <row r="101" spans="1:18" ht="25" x14ac:dyDescent="0.25">
      <c r="A101" s="433" t="s">
        <v>306</v>
      </c>
      <c r="B101" s="434" t="s">
        <v>308</v>
      </c>
      <c r="C101" s="434" t="s">
        <v>1470</v>
      </c>
      <c r="D101" s="435" t="s">
        <v>1439</v>
      </c>
      <c r="E101" s="432" t="s">
        <v>1471</v>
      </c>
      <c r="F101" s="436" t="s">
        <v>1441</v>
      </c>
      <c r="G101" s="437" t="s">
        <v>1452</v>
      </c>
      <c r="H101" s="438" t="s">
        <v>1449</v>
      </c>
      <c r="I101" s="431" t="s">
        <v>1444</v>
      </c>
      <c r="J101" s="439" t="s">
        <v>317</v>
      </c>
      <c r="K101" s="440">
        <v>100</v>
      </c>
      <c r="L101" s="428" t="s">
        <v>1445</v>
      </c>
      <c r="M101" s="432">
        <v>4</v>
      </c>
      <c r="N101" s="432">
        <v>4</v>
      </c>
      <c r="O101" s="432">
        <v>100</v>
      </c>
      <c r="P101" s="432">
        <v>100</v>
      </c>
      <c r="Q101" s="430">
        <v>1</v>
      </c>
      <c r="R101" s="442"/>
    </row>
    <row r="102" spans="1:18" ht="25" x14ac:dyDescent="0.25">
      <c r="A102" s="433" t="s">
        <v>306</v>
      </c>
      <c r="B102" s="434" t="s">
        <v>308</v>
      </c>
      <c r="C102" s="434" t="s">
        <v>1470</v>
      </c>
      <c r="D102" s="435" t="s">
        <v>1439</v>
      </c>
      <c r="E102" s="432" t="s">
        <v>1471</v>
      </c>
      <c r="F102" s="436" t="s">
        <v>1441</v>
      </c>
      <c r="G102" s="437" t="s">
        <v>1453</v>
      </c>
      <c r="H102" s="438" t="s">
        <v>1449</v>
      </c>
      <c r="I102" s="431" t="s">
        <v>1444</v>
      </c>
      <c r="J102" s="439" t="s">
        <v>317</v>
      </c>
      <c r="K102" s="440">
        <v>100</v>
      </c>
      <c r="L102" s="428" t="s">
        <v>1445</v>
      </c>
      <c r="M102" s="432">
        <v>4</v>
      </c>
      <c r="N102" s="432">
        <v>4</v>
      </c>
      <c r="O102" s="432">
        <v>100</v>
      </c>
      <c r="P102" s="432">
        <v>100</v>
      </c>
      <c r="Q102" s="430">
        <v>1</v>
      </c>
      <c r="R102" s="442"/>
    </row>
    <row r="103" spans="1:18" ht="25" x14ac:dyDescent="0.25">
      <c r="A103" s="433" t="s">
        <v>306</v>
      </c>
      <c r="B103" s="434" t="s">
        <v>308</v>
      </c>
      <c r="C103" s="434" t="s">
        <v>1470</v>
      </c>
      <c r="D103" s="435" t="s">
        <v>1439</v>
      </c>
      <c r="E103" s="432" t="s">
        <v>1471</v>
      </c>
      <c r="F103" s="436" t="s">
        <v>1441</v>
      </c>
      <c r="G103" s="437" t="s">
        <v>1454</v>
      </c>
      <c r="H103" s="438" t="s">
        <v>1443</v>
      </c>
      <c r="I103" s="431" t="s">
        <v>1444</v>
      </c>
      <c r="J103" s="439" t="s">
        <v>317</v>
      </c>
      <c r="K103" s="440">
        <v>100</v>
      </c>
      <c r="L103" s="428" t="s">
        <v>1445</v>
      </c>
      <c r="M103" s="432">
        <v>4</v>
      </c>
      <c r="N103" s="432">
        <v>4</v>
      </c>
      <c r="O103" s="432">
        <v>100</v>
      </c>
      <c r="P103" s="432">
        <v>100</v>
      </c>
      <c r="Q103" s="430">
        <v>1</v>
      </c>
      <c r="R103" s="442"/>
    </row>
    <row r="104" spans="1:18" ht="25" x14ac:dyDescent="0.25">
      <c r="A104" s="433" t="s">
        <v>306</v>
      </c>
      <c r="B104" s="434" t="s">
        <v>308</v>
      </c>
      <c r="C104" s="434" t="s">
        <v>1470</v>
      </c>
      <c r="D104" s="435" t="s">
        <v>1465</v>
      </c>
      <c r="E104" s="432" t="s">
        <v>1472</v>
      </c>
      <c r="F104" s="436" t="s">
        <v>1441</v>
      </c>
      <c r="G104" s="437" t="s">
        <v>1442</v>
      </c>
      <c r="H104" s="438" t="s">
        <v>1443</v>
      </c>
      <c r="I104" s="431" t="s">
        <v>1444</v>
      </c>
      <c r="J104" s="439" t="s">
        <v>317</v>
      </c>
      <c r="K104" s="440">
        <v>100</v>
      </c>
      <c r="L104" s="428" t="s">
        <v>1445</v>
      </c>
      <c r="M104" s="432">
        <v>14</v>
      </c>
      <c r="N104" s="432">
        <v>14</v>
      </c>
      <c r="O104" s="432">
        <v>100</v>
      </c>
      <c r="P104" s="432">
        <v>100</v>
      </c>
      <c r="Q104" s="430">
        <v>1</v>
      </c>
      <c r="R104" s="442"/>
    </row>
    <row r="105" spans="1:18" ht="25" x14ac:dyDescent="0.25">
      <c r="A105" s="433" t="s">
        <v>306</v>
      </c>
      <c r="B105" s="434" t="s">
        <v>308</v>
      </c>
      <c r="C105" s="434" t="s">
        <v>1470</v>
      </c>
      <c r="D105" s="435" t="s">
        <v>1465</v>
      </c>
      <c r="E105" s="432" t="s">
        <v>1472</v>
      </c>
      <c r="F105" s="436" t="s">
        <v>1441</v>
      </c>
      <c r="G105" s="437" t="s">
        <v>1446</v>
      </c>
      <c r="H105" s="438" t="s">
        <v>1447</v>
      </c>
      <c r="I105" s="431" t="s">
        <v>1444</v>
      </c>
      <c r="J105" s="439" t="s">
        <v>317</v>
      </c>
      <c r="K105" s="440">
        <v>100</v>
      </c>
      <c r="L105" s="428" t="s">
        <v>1445</v>
      </c>
      <c r="M105" s="432">
        <v>14</v>
      </c>
      <c r="N105" s="432">
        <v>14</v>
      </c>
      <c r="O105" s="432">
        <v>100</v>
      </c>
      <c r="P105" s="432">
        <v>100</v>
      </c>
      <c r="Q105" s="430">
        <v>1</v>
      </c>
      <c r="R105" s="442"/>
    </row>
    <row r="106" spans="1:18" ht="25" x14ac:dyDescent="0.25">
      <c r="A106" s="433" t="s">
        <v>306</v>
      </c>
      <c r="B106" s="434" t="s">
        <v>308</v>
      </c>
      <c r="C106" s="434" t="s">
        <v>1470</v>
      </c>
      <c r="D106" s="435" t="s">
        <v>1465</v>
      </c>
      <c r="E106" s="432" t="s">
        <v>1472</v>
      </c>
      <c r="F106" s="436" t="s">
        <v>1441</v>
      </c>
      <c r="G106" s="437" t="s">
        <v>1448</v>
      </c>
      <c r="H106" s="438" t="s">
        <v>1449</v>
      </c>
      <c r="I106" s="431" t="s">
        <v>1444</v>
      </c>
      <c r="J106" s="439" t="s">
        <v>317</v>
      </c>
      <c r="K106" s="440">
        <v>100</v>
      </c>
      <c r="L106" s="428" t="s">
        <v>1445</v>
      </c>
      <c r="M106" s="432">
        <v>14</v>
      </c>
      <c r="N106" s="432">
        <v>14</v>
      </c>
      <c r="O106" s="432">
        <v>100</v>
      </c>
      <c r="P106" s="432">
        <v>100</v>
      </c>
      <c r="Q106" s="430">
        <v>1</v>
      </c>
      <c r="R106" s="442"/>
    </row>
    <row r="107" spans="1:18" ht="25" x14ac:dyDescent="0.25">
      <c r="A107" s="433" t="s">
        <v>306</v>
      </c>
      <c r="B107" s="434" t="s">
        <v>308</v>
      </c>
      <c r="C107" s="434" t="s">
        <v>1470</v>
      </c>
      <c r="D107" s="435" t="s">
        <v>1465</v>
      </c>
      <c r="E107" s="432" t="s">
        <v>1472</v>
      </c>
      <c r="F107" s="436" t="s">
        <v>1441</v>
      </c>
      <c r="G107" s="437" t="s">
        <v>1450</v>
      </c>
      <c r="H107" s="438" t="s">
        <v>1449</v>
      </c>
      <c r="I107" s="431" t="s">
        <v>1444</v>
      </c>
      <c r="J107" s="439" t="s">
        <v>317</v>
      </c>
      <c r="K107" s="440">
        <v>100</v>
      </c>
      <c r="L107" s="428" t="s">
        <v>1445</v>
      </c>
      <c r="M107" s="432">
        <v>14</v>
      </c>
      <c r="N107" s="432">
        <v>14</v>
      </c>
      <c r="O107" s="432">
        <v>100</v>
      </c>
      <c r="P107" s="432">
        <v>100</v>
      </c>
      <c r="Q107" s="430">
        <v>1</v>
      </c>
      <c r="R107" s="442"/>
    </row>
    <row r="108" spans="1:18" ht="25" x14ac:dyDescent="0.25">
      <c r="A108" s="433" t="s">
        <v>306</v>
      </c>
      <c r="B108" s="434" t="s">
        <v>308</v>
      </c>
      <c r="C108" s="434" t="s">
        <v>1470</v>
      </c>
      <c r="D108" s="435" t="s">
        <v>1465</v>
      </c>
      <c r="E108" s="432" t="s">
        <v>1472</v>
      </c>
      <c r="F108" s="436" t="s">
        <v>1441</v>
      </c>
      <c r="G108" s="437" t="s">
        <v>1451</v>
      </c>
      <c r="H108" s="438" t="s">
        <v>1449</v>
      </c>
      <c r="I108" s="431" t="s">
        <v>1444</v>
      </c>
      <c r="J108" s="439" t="s">
        <v>317</v>
      </c>
      <c r="K108" s="440">
        <v>100</v>
      </c>
      <c r="L108" s="428" t="s">
        <v>1445</v>
      </c>
      <c r="M108" s="432">
        <v>14</v>
      </c>
      <c r="N108" s="432">
        <v>14</v>
      </c>
      <c r="O108" s="432">
        <v>100</v>
      </c>
      <c r="P108" s="432">
        <v>100</v>
      </c>
      <c r="Q108" s="430">
        <v>1</v>
      </c>
      <c r="R108" s="442"/>
    </row>
    <row r="109" spans="1:18" ht="25" x14ac:dyDescent="0.25">
      <c r="A109" s="433" t="s">
        <v>306</v>
      </c>
      <c r="B109" s="434" t="s">
        <v>308</v>
      </c>
      <c r="C109" s="434" t="s">
        <v>1470</v>
      </c>
      <c r="D109" s="435" t="s">
        <v>1465</v>
      </c>
      <c r="E109" s="432" t="s">
        <v>1472</v>
      </c>
      <c r="F109" s="436" t="s">
        <v>1441</v>
      </c>
      <c r="G109" s="437" t="s">
        <v>239</v>
      </c>
      <c r="H109" s="438" t="s">
        <v>1449</v>
      </c>
      <c r="I109" s="431" t="s">
        <v>1444</v>
      </c>
      <c r="J109" s="439" t="s">
        <v>317</v>
      </c>
      <c r="K109" s="440">
        <v>100</v>
      </c>
      <c r="L109" s="428" t="s">
        <v>1445</v>
      </c>
      <c r="M109" s="432">
        <v>14</v>
      </c>
      <c r="N109" s="432">
        <v>14</v>
      </c>
      <c r="O109" s="432">
        <v>100</v>
      </c>
      <c r="P109" s="432">
        <v>100</v>
      </c>
      <c r="Q109" s="430">
        <v>1</v>
      </c>
      <c r="R109" s="442"/>
    </row>
    <row r="110" spans="1:18" ht="25" x14ac:dyDescent="0.25">
      <c r="A110" s="433" t="s">
        <v>306</v>
      </c>
      <c r="B110" s="434" t="s">
        <v>308</v>
      </c>
      <c r="C110" s="434" t="s">
        <v>1470</v>
      </c>
      <c r="D110" s="435" t="s">
        <v>1465</v>
      </c>
      <c r="E110" s="432" t="s">
        <v>1472</v>
      </c>
      <c r="F110" s="436" t="s">
        <v>1441</v>
      </c>
      <c r="G110" s="437" t="s">
        <v>1452</v>
      </c>
      <c r="H110" s="438" t="s">
        <v>1449</v>
      </c>
      <c r="I110" s="431" t="s">
        <v>1444</v>
      </c>
      <c r="J110" s="439" t="s">
        <v>317</v>
      </c>
      <c r="K110" s="440">
        <v>100</v>
      </c>
      <c r="L110" s="428" t="s">
        <v>1445</v>
      </c>
      <c r="M110" s="432">
        <v>14</v>
      </c>
      <c r="N110" s="432">
        <v>14</v>
      </c>
      <c r="O110" s="432">
        <v>100</v>
      </c>
      <c r="P110" s="432">
        <v>100</v>
      </c>
      <c r="Q110" s="430">
        <v>1</v>
      </c>
      <c r="R110" s="442"/>
    </row>
    <row r="111" spans="1:18" ht="25" x14ac:dyDescent="0.25">
      <c r="A111" s="433" t="s">
        <v>306</v>
      </c>
      <c r="B111" s="434" t="s">
        <v>308</v>
      </c>
      <c r="C111" s="434" t="s">
        <v>1470</v>
      </c>
      <c r="D111" s="435" t="s">
        <v>1465</v>
      </c>
      <c r="E111" s="432" t="s">
        <v>1472</v>
      </c>
      <c r="F111" s="436" t="s">
        <v>1441</v>
      </c>
      <c r="G111" s="437" t="s">
        <v>1453</v>
      </c>
      <c r="H111" s="438" t="s">
        <v>1449</v>
      </c>
      <c r="I111" s="431" t="s">
        <v>1444</v>
      </c>
      <c r="J111" s="439" t="s">
        <v>317</v>
      </c>
      <c r="K111" s="440">
        <v>100</v>
      </c>
      <c r="L111" s="428" t="s">
        <v>1445</v>
      </c>
      <c r="M111" s="432">
        <v>14</v>
      </c>
      <c r="N111" s="432">
        <v>14</v>
      </c>
      <c r="O111" s="432">
        <v>100</v>
      </c>
      <c r="P111" s="432">
        <v>100</v>
      </c>
      <c r="Q111" s="430">
        <v>1</v>
      </c>
      <c r="R111" s="442"/>
    </row>
    <row r="112" spans="1:18" ht="25" x14ac:dyDescent="0.25">
      <c r="A112" s="433" t="s">
        <v>306</v>
      </c>
      <c r="B112" s="434" t="s">
        <v>308</v>
      </c>
      <c r="C112" s="434" t="s">
        <v>1470</v>
      </c>
      <c r="D112" s="435" t="s">
        <v>1465</v>
      </c>
      <c r="E112" s="432" t="s">
        <v>1472</v>
      </c>
      <c r="F112" s="436" t="s">
        <v>1441</v>
      </c>
      <c r="G112" s="437" t="s">
        <v>1454</v>
      </c>
      <c r="H112" s="438" t="s">
        <v>1443</v>
      </c>
      <c r="I112" s="431" t="s">
        <v>1444</v>
      </c>
      <c r="J112" s="439" t="s">
        <v>317</v>
      </c>
      <c r="K112" s="440">
        <v>100</v>
      </c>
      <c r="L112" s="428" t="s">
        <v>1445</v>
      </c>
      <c r="M112" s="432">
        <v>14</v>
      </c>
      <c r="N112" s="432">
        <v>14</v>
      </c>
      <c r="O112" s="432">
        <v>100</v>
      </c>
      <c r="P112" s="432">
        <v>100</v>
      </c>
      <c r="Q112" s="430">
        <v>1</v>
      </c>
      <c r="R112" s="442"/>
    </row>
    <row r="113" spans="1:18" ht="25" x14ac:dyDescent="0.25">
      <c r="A113" s="433" t="s">
        <v>306</v>
      </c>
      <c r="B113" s="434" t="s">
        <v>308</v>
      </c>
      <c r="C113" s="434" t="s">
        <v>1473</v>
      </c>
      <c r="D113" s="435" t="s">
        <v>1458</v>
      </c>
      <c r="E113" s="432" t="s">
        <v>1474</v>
      </c>
      <c r="F113" s="436" t="s">
        <v>1441</v>
      </c>
      <c r="G113" s="437" t="s">
        <v>1442</v>
      </c>
      <c r="H113" s="438" t="s">
        <v>1443</v>
      </c>
      <c r="I113" s="431" t="s">
        <v>1444</v>
      </c>
      <c r="J113" s="439" t="s">
        <v>317</v>
      </c>
      <c r="K113" s="440">
        <v>100</v>
      </c>
      <c r="L113" s="428" t="s">
        <v>1445</v>
      </c>
      <c r="M113" s="432">
        <v>25</v>
      </c>
      <c r="N113" s="432">
        <v>25</v>
      </c>
      <c r="O113" s="432">
        <v>100</v>
      </c>
      <c r="P113" s="432">
        <v>100</v>
      </c>
      <c r="Q113" s="430">
        <v>1</v>
      </c>
      <c r="R113" s="442"/>
    </row>
    <row r="114" spans="1:18" ht="25" x14ac:dyDescent="0.25">
      <c r="A114" s="433" t="s">
        <v>306</v>
      </c>
      <c r="B114" s="434" t="s">
        <v>308</v>
      </c>
      <c r="C114" s="434" t="s">
        <v>1473</v>
      </c>
      <c r="D114" s="435" t="s">
        <v>1458</v>
      </c>
      <c r="E114" s="432" t="s">
        <v>1474</v>
      </c>
      <c r="F114" s="436" t="s">
        <v>1441</v>
      </c>
      <c r="G114" s="437" t="s">
        <v>1446</v>
      </c>
      <c r="H114" s="438" t="s">
        <v>1447</v>
      </c>
      <c r="I114" s="431" t="s">
        <v>1444</v>
      </c>
      <c r="J114" s="439" t="s">
        <v>317</v>
      </c>
      <c r="K114" s="440">
        <v>100</v>
      </c>
      <c r="L114" s="428" t="s">
        <v>1445</v>
      </c>
      <c r="M114" s="432">
        <v>25</v>
      </c>
      <c r="N114" s="432">
        <v>25</v>
      </c>
      <c r="O114" s="432">
        <v>100</v>
      </c>
      <c r="P114" s="432">
        <v>100</v>
      </c>
      <c r="Q114" s="430">
        <v>1</v>
      </c>
      <c r="R114" s="442"/>
    </row>
    <row r="115" spans="1:18" ht="25" x14ac:dyDescent="0.25">
      <c r="A115" s="433" t="s">
        <v>306</v>
      </c>
      <c r="B115" s="434" t="s">
        <v>308</v>
      </c>
      <c r="C115" s="434" t="s">
        <v>1473</v>
      </c>
      <c r="D115" s="435" t="s">
        <v>1458</v>
      </c>
      <c r="E115" s="432" t="s">
        <v>1474</v>
      </c>
      <c r="F115" s="436" t="s">
        <v>1441</v>
      </c>
      <c r="G115" s="437" t="s">
        <v>1448</v>
      </c>
      <c r="H115" s="438" t="s">
        <v>1449</v>
      </c>
      <c r="I115" s="431" t="s">
        <v>1444</v>
      </c>
      <c r="J115" s="439" t="s">
        <v>317</v>
      </c>
      <c r="K115" s="440">
        <v>100</v>
      </c>
      <c r="L115" s="428" t="s">
        <v>1445</v>
      </c>
      <c r="M115" s="432">
        <v>25</v>
      </c>
      <c r="N115" s="432">
        <v>25</v>
      </c>
      <c r="O115" s="432">
        <v>100</v>
      </c>
      <c r="P115" s="432">
        <v>100</v>
      </c>
      <c r="Q115" s="430">
        <v>1</v>
      </c>
      <c r="R115" s="442"/>
    </row>
    <row r="116" spans="1:18" ht="25" x14ac:dyDescent="0.25">
      <c r="A116" s="433" t="s">
        <v>306</v>
      </c>
      <c r="B116" s="434" t="s">
        <v>308</v>
      </c>
      <c r="C116" s="434" t="s">
        <v>1473</v>
      </c>
      <c r="D116" s="435" t="s">
        <v>1458</v>
      </c>
      <c r="E116" s="432" t="s">
        <v>1474</v>
      </c>
      <c r="F116" s="436" t="s">
        <v>1441</v>
      </c>
      <c r="G116" s="437" t="s">
        <v>1450</v>
      </c>
      <c r="H116" s="438" t="s">
        <v>1449</v>
      </c>
      <c r="I116" s="431" t="s">
        <v>1444</v>
      </c>
      <c r="J116" s="439" t="s">
        <v>317</v>
      </c>
      <c r="K116" s="440">
        <v>100</v>
      </c>
      <c r="L116" s="428" t="s">
        <v>1445</v>
      </c>
      <c r="M116" s="432">
        <v>25</v>
      </c>
      <c r="N116" s="432">
        <v>25</v>
      </c>
      <c r="O116" s="432">
        <v>100</v>
      </c>
      <c r="P116" s="432">
        <v>100</v>
      </c>
      <c r="Q116" s="430">
        <v>1</v>
      </c>
      <c r="R116" s="442"/>
    </row>
    <row r="117" spans="1:18" ht="25" x14ac:dyDescent="0.25">
      <c r="A117" s="433" t="s">
        <v>306</v>
      </c>
      <c r="B117" s="434" t="s">
        <v>308</v>
      </c>
      <c r="C117" s="434" t="s">
        <v>1473</v>
      </c>
      <c r="D117" s="435" t="s">
        <v>1458</v>
      </c>
      <c r="E117" s="432" t="s">
        <v>1474</v>
      </c>
      <c r="F117" s="436" t="s">
        <v>1441</v>
      </c>
      <c r="G117" s="437" t="s">
        <v>1451</v>
      </c>
      <c r="H117" s="438" t="s">
        <v>1449</v>
      </c>
      <c r="I117" s="431" t="s">
        <v>1444</v>
      </c>
      <c r="J117" s="439" t="s">
        <v>317</v>
      </c>
      <c r="K117" s="440">
        <v>100</v>
      </c>
      <c r="L117" s="428" t="s">
        <v>1445</v>
      </c>
      <c r="M117" s="432">
        <v>25</v>
      </c>
      <c r="N117" s="432">
        <v>25</v>
      </c>
      <c r="O117" s="432">
        <v>100</v>
      </c>
      <c r="P117" s="432">
        <v>100</v>
      </c>
      <c r="Q117" s="430">
        <v>1</v>
      </c>
      <c r="R117" s="442"/>
    </row>
    <row r="118" spans="1:18" ht="25" x14ac:dyDescent="0.25">
      <c r="A118" s="433" t="s">
        <v>306</v>
      </c>
      <c r="B118" s="434" t="s">
        <v>308</v>
      </c>
      <c r="C118" s="434" t="s">
        <v>1473</v>
      </c>
      <c r="D118" s="435" t="s">
        <v>1458</v>
      </c>
      <c r="E118" s="432" t="s">
        <v>1474</v>
      </c>
      <c r="F118" s="436" t="s">
        <v>1441</v>
      </c>
      <c r="G118" s="437" t="s">
        <v>239</v>
      </c>
      <c r="H118" s="438" t="s">
        <v>1449</v>
      </c>
      <c r="I118" s="431" t="s">
        <v>1444</v>
      </c>
      <c r="J118" s="439" t="s">
        <v>317</v>
      </c>
      <c r="K118" s="440">
        <v>100</v>
      </c>
      <c r="L118" s="428" t="s">
        <v>1445</v>
      </c>
      <c r="M118" s="432">
        <v>25</v>
      </c>
      <c r="N118" s="432">
        <v>25</v>
      </c>
      <c r="O118" s="432">
        <v>100</v>
      </c>
      <c r="P118" s="432">
        <v>100</v>
      </c>
      <c r="Q118" s="430">
        <v>1</v>
      </c>
      <c r="R118" s="442"/>
    </row>
    <row r="119" spans="1:18" ht="25" x14ac:dyDescent="0.25">
      <c r="A119" s="433" t="s">
        <v>306</v>
      </c>
      <c r="B119" s="434" t="s">
        <v>308</v>
      </c>
      <c r="C119" s="434" t="s">
        <v>1473</v>
      </c>
      <c r="D119" s="435" t="s">
        <v>1458</v>
      </c>
      <c r="E119" s="432" t="s">
        <v>1474</v>
      </c>
      <c r="F119" s="436" t="s">
        <v>1441</v>
      </c>
      <c r="G119" s="437" t="s">
        <v>1452</v>
      </c>
      <c r="H119" s="438" t="s">
        <v>1449</v>
      </c>
      <c r="I119" s="431" t="s">
        <v>1444</v>
      </c>
      <c r="J119" s="439" t="s">
        <v>317</v>
      </c>
      <c r="K119" s="440">
        <v>100</v>
      </c>
      <c r="L119" s="428" t="s">
        <v>1445</v>
      </c>
      <c r="M119" s="432">
        <v>25</v>
      </c>
      <c r="N119" s="432">
        <v>25</v>
      </c>
      <c r="O119" s="432">
        <v>100</v>
      </c>
      <c r="P119" s="432">
        <v>100</v>
      </c>
      <c r="Q119" s="430">
        <v>1</v>
      </c>
      <c r="R119" s="442"/>
    </row>
    <row r="120" spans="1:18" ht="25" x14ac:dyDescent="0.25">
      <c r="A120" s="433" t="s">
        <v>306</v>
      </c>
      <c r="B120" s="434" t="s">
        <v>308</v>
      </c>
      <c r="C120" s="434" t="s">
        <v>1473</v>
      </c>
      <c r="D120" s="435" t="s">
        <v>1458</v>
      </c>
      <c r="E120" s="432" t="s">
        <v>1474</v>
      </c>
      <c r="F120" s="436" t="s">
        <v>1441</v>
      </c>
      <c r="G120" s="437" t="s">
        <v>1453</v>
      </c>
      <c r="H120" s="438" t="s">
        <v>1449</v>
      </c>
      <c r="I120" s="431" t="s">
        <v>1444</v>
      </c>
      <c r="J120" s="439" t="s">
        <v>317</v>
      </c>
      <c r="K120" s="440">
        <v>100</v>
      </c>
      <c r="L120" s="428" t="s">
        <v>1445</v>
      </c>
      <c r="M120" s="432">
        <v>25</v>
      </c>
      <c r="N120" s="432">
        <v>25</v>
      </c>
      <c r="O120" s="432">
        <v>100</v>
      </c>
      <c r="P120" s="432">
        <v>100</v>
      </c>
      <c r="Q120" s="430">
        <v>1</v>
      </c>
      <c r="R120" s="442"/>
    </row>
    <row r="121" spans="1:18" ht="25" x14ac:dyDescent="0.25">
      <c r="A121" s="433" t="s">
        <v>306</v>
      </c>
      <c r="B121" s="434" t="s">
        <v>308</v>
      </c>
      <c r="C121" s="434" t="s">
        <v>1473</v>
      </c>
      <c r="D121" s="435" t="s">
        <v>1458</v>
      </c>
      <c r="E121" s="432" t="s">
        <v>1474</v>
      </c>
      <c r="F121" s="436" t="s">
        <v>1441</v>
      </c>
      <c r="G121" s="437" t="s">
        <v>1454</v>
      </c>
      <c r="H121" s="438" t="s">
        <v>1443</v>
      </c>
      <c r="I121" s="431" t="s">
        <v>1444</v>
      </c>
      <c r="J121" s="439" t="s">
        <v>317</v>
      </c>
      <c r="K121" s="440">
        <v>100</v>
      </c>
      <c r="L121" s="428" t="s">
        <v>1445</v>
      </c>
      <c r="M121" s="432">
        <v>25</v>
      </c>
      <c r="N121" s="432">
        <v>25</v>
      </c>
      <c r="O121" s="432">
        <v>100</v>
      </c>
      <c r="P121" s="432">
        <v>100</v>
      </c>
      <c r="Q121" s="430">
        <v>1</v>
      </c>
      <c r="R121" s="442"/>
    </row>
    <row r="122" spans="1:18" ht="25" x14ac:dyDescent="0.25">
      <c r="A122" s="433" t="s">
        <v>306</v>
      </c>
      <c r="B122" s="434" t="s">
        <v>308</v>
      </c>
      <c r="C122" s="434" t="s">
        <v>1473</v>
      </c>
      <c r="D122" s="435" t="s">
        <v>1460</v>
      </c>
      <c r="E122" s="432" t="s">
        <v>1475</v>
      </c>
      <c r="F122" s="436" t="s">
        <v>1441</v>
      </c>
      <c r="G122" s="437" t="s">
        <v>1442</v>
      </c>
      <c r="H122" s="438" t="s">
        <v>1443</v>
      </c>
      <c r="I122" s="431" t="s">
        <v>1444</v>
      </c>
      <c r="J122" s="439" t="s">
        <v>317</v>
      </c>
      <c r="K122" s="440">
        <v>100</v>
      </c>
      <c r="L122" s="428" t="s">
        <v>1445</v>
      </c>
      <c r="M122" s="432">
        <v>20</v>
      </c>
      <c r="N122" s="432">
        <v>20</v>
      </c>
      <c r="O122" s="432">
        <v>100</v>
      </c>
      <c r="P122" s="432">
        <v>100</v>
      </c>
      <c r="Q122" s="430">
        <v>1</v>
      </c>
      <c r="R122" s="442"/>
    </row>
    <row r="123" spans="1:18" ht="25" x14ac:dyDescent="0.25">
      <c r="A123" s="433" t="s">
        <v>306</v>
      </c>
      <c r="B123" s="434" t="s">
        <v>308</v>
      </c>
      <c r="C123" s="434" t="s">
        <v>1473</v>
      </c>
      <c r="D123" s="435" t="s">
        <v>1460</v>
      </c>
      <c r="E123" s="432" t="s">
        <v>1475</v>
      </c>
      <c r="F123" s="436" t="s">
        <v>1441</v>
      </c>
      <c r="G123" s="437" t="s">
        <v>1446</v>
      </c>
      <c r="H123" s="438" t="s">
        <v>1447</v>
      </c>
      <c r="I123" s="431" t="s">
        <v>1444</v>
      </c>
      <c r="J123" s="439" t="s">
        <v>317</v>
      </c>
      <c r="K123" s="440">
        <v>100</v>
      </c>
      <c r="L123" s="428" t="s">
        <v>1445</v>
      </c>
      <c r="M123" s="432">
        <v>20</v>
      </c>
      <c r="N123" s="432">
        <v>20</v>
      </c>
      <c r="O123" s="432">
        <v>100</v>
      </c>
      <c r="P123" s="432">
        <v>100</v>
      </c>
      <c r="Q123" s="430">
        <v>1</v>
      </c>
      <c r="R123" s="442"/>
    </row>
    <row r="124" spans="1:18" ht="25" x14ac:dyDescent="0.25">
      <c r="A124" s="433" t="s">
        <v>306</v>
      </c>
      <c r="B124" s="434" t="s">
        <v>308</v>
      </c>
      <c r="C124" s="434" t="s">
        <v>1473</v>
      </c>
      <c r="D124" s="435" t="s">
        <v>1460</v>
      </c>
      <c r="E124" s="432" t="s">
        <v>1475</v>
      </c>
      <c r="F124" s="436" t="s">
        <v>1441</v>
      </c>
      <c r="G124" s="437" t="s">
        <v>1448</v>
      </c>
      <c r="H124" s="438" t="s">
        <v>1449</v>
      </c>
      <c r="I124" s="431" t="s">
        <v>1444</v>
      </c>
      <c r="J124" s="439" t="s">
        <v>317</v>
      </c>
      <c r="K124" s="440">
        <v>100</v>
      </c>
      <c r="L124" s="428" t="s">
        <v>1445</v>
      </c>
      <c r="M124" s="432">
        <v>20</v>
      </c>
      <c r="N124" s="432">
        <v>20</v>
      </c>
      <c r="O124" s="432">
        <v>100</v>
      </c>
      <c r="P124" s="432">
        <v>100</v>
      </c>
      <c r="Q124" s="430">
        <v>1</v>
      </c>
      <c r="R124" s="442"/>
    </row>
    <row r="125" spans="1:18" ht="25" x14ac:dyDescent="0.25">
      <c r="A125" s="433" t="s">
        <v>306</v>
      </c>
      <c r="B125" s="434" t="s">
        <v>308</v>
      </c>
      <c r="C125" s="434" t="s">
        <v>1473</v>
      </c>
      <c r="D125" s="435" t="s">
        <v>1460</v>
      </c>
      <c r="E125" s="432" t="s">
        <v>1475</v>
      </c>
      <c r="F125" s="436" t="s">
        <v>1441</v>
      </c>
      <c r="G125" s="437" t="s">
        <v>1450</v>
      </c>
      <c r="H125" s="438" t="s">
        <v>1449</v>
      </c>
      <c r="I125" s="431" t="s">
        <v>1444</v>
      </c>
      <c r="J125" s="439" t="s">
        <v>317</v>
      </c>
      <c r="K125" s="440">
        <v>100</v>
      </c>
      <c r="L125" s="428" t="s">
        <v>1445</v>
      </c>
      <c r="M125" s="432">
        <v>20</v>
      </c>
      <c r="N125" s="432">
        <v>20</v>
      </c>
      <c r="O125" s="432">
        <v>100</v>
      </c>
      <c r="P125" s="432">
        <v>100</v>
      </c>
      <c r="Q125" s="430">
        <v>1</v>
      </c>
      <c r="R125" s="442"/>
    </row>
    <row r="126" spans="1:18" ht="25" x14ac:dyDescent="0.25">
      <c r="A126" s="433" t="s">
        <v>306</v>
      </c>
      <c r="B126" s="434" t="s">
        <v>308</v>
      </c>
      <c r="C126" s="434" t="s">
        <v>1473</v>
      </c>
      <c r="D126" s="435" t="s">
        <v>1460</v>
      </c>
      <c r="E126" s="432" t="s">
        <v>1475</v>
      </c>
      <c r="F126" s="436" t="s">
        <v>1441</v>
      </c>
      <c r="G126" s="437" t="s">
        <v>1451</v>
      </c>
      <c r="H126" s="438" t="s">
        <v>1449</v>
      </c>
      <c r="I126" s="431" t="s">
        <v>1444</v>
      </c>
      <c r="J126" s="439" t="s">
        <v>317</v>
      </c>
      <c r="K126" s="440">
        <v>100</v>
      </c>
      <c r="L126" s="428" t="s">
        <v>1445</v>
      </c>
      <c r="M126" s="432">
        <v>20</v>
      </c>
      <c r="N126" s="432">
        <v>20</v>
      </c>
      <c r="O126" s="432">
        <v>100</v>
      </c>
      <c r="P126" s="432">
        <v>100</v>
      </c>
      <c r="Q126" s="430">
        <v>1</v>
      </c>
      <c r="R126" s="442"/>
    </row>
    <row r="127" spans="1:18" ht="25" x14ac:dyDescent="0.25">
      <c r="A127" s="433" t="s">
        <v>306</v>
      </c>
      <c r="B127" s="434" t="s">
        <v>308</v>
      </c>
      <c r="C127" s="434" t="s">
        <v>1473</v>
      </c>
      <c r="D127" s="435" t="s">
        <v>1460</v>
      </c>
      <c r="E127" s="432" t="s">
        <v>1475</v>
      </c>
      <c r="F127" s="436" t="s">
        <v>1441</v>
      </c>
      <c r="G127" s="437" t="s">
        <v>239</v>
      </c>
      <c r="H127" s="438" t="s">
        <v>1449</v>
      </c>
      <c r="I127" s="431" t="s">
        <v>1444</v>
      </c>
      <c r="J127" s="439" t="s">
        <v>317</v>
      </c>
      <c r="K127" s="440">
        <v>100</v>
      </c>
      <c r="L127" s="428" t="s">
        <v>1445</v>
      </c>
      <c r="M127" s="432">
        <v>20</v>
      </c>
      <c r="N127" s="432">
        <v>20</v>
      </c>
      <c r="O127" s="432">
        <v>100</v>
      </c>
      <c r="P127" s="432">
        <v>100</v>
      </c>
      <c r="Q127" s="430">
        <v>1</v>
      </c>
      <c r="R127" s="442"/>
    </row>
    <row r="128" spans="1:18" ht="25" x14ac:dyDescent="0.25">
      <c r="A128" s="433" t="s">
        <v>306</v>
      </c>
      <c r="B128" s="434" t="s">
        <v>308</v>
      </c>
      <c r="C128" s="434" t="s">
        <v>1473</v>
      </c>
      <c r="D128" s="435" t="s">
        <v>1460</v>
      </c>
      <c r="E128" s="432" t="s">
        <v>1475</v>
      </c>
      <c r="F128" s="436" t="s">
        <v>1441</v>
      </c>
      <c r="G128" s="437" t="s">
        <v>1452</v>
      </c>
      <c r="H128" s="438" t="s">
        <v>1449</v>
      </c>
      <c r="I128" s="431" t="s">
        <v>1444</v>
      </c>
      <c r="J128" s="439" t="s">
        <v>317</v>
      </c>
      <c r="K128" s="440">
        <v>100</v>
      </c>
      <c r="L128" s="428" t="s">
        <v>1445</v>
      </c>
      <c r="M128" s="432">
        <v>20</v>
      </c>
      <c r="N128" s="432">
        <v>20</v>
      </c>
      <c r="O128" s="432">
        <v>100</v>
      </c>
      <c r="P128" s="432">
        <v>100</v>
      </c>
      <c r="Q128" s="430">
        <v>1</v>
      </c>
      <c r="R128" s="442"/>
    </row>
    <row r="129" spans="1:18" ht="25" x14ac:dyDescent="0.25">
      <c r="A129" s="433" t="s">
        <v>306</v>
      </c>
      <c r="B129" s="434" t="s">
        <v>308</v>
      </c>
      <c r="C129" s="434" t="s">
        <v>1473</v>
      </c>
      <c r="D129" s="435" t="s">
        <v>1460</v>
      </c>
      <c r="E129" s="432" t="s">
        <v>1475</v>
      </c>
      <c r="F129" s="436" t="s">
        <v>1441</v>
      </c>
      <c r="G129" s="437" t="s">
        <v>1453</v>
      </c>
      <c r="H129" s="438" t="s">
        <v>1449</v>
      </c>
      <c r="I129" s="431" t="s">
        <v>1444</v>
      </c>
      <c r="J129" s="439" t="s">
        <v>317</v>
      </c>
      <c r="K129" s="440">
        <v>100</v>
      </c>
      <c r="L129" s="428" t="s">
        <v>1445</v>
      </c>
      <c r="M129" s="432">
        <v>20</v>
      </c>
      <c r="N129" s="432">
        <v>20</v>
      </c>
      <c r="O129" s="432">
        <v>100</v>
      </c>
      <c r="P129" s="432">
        <v>100</v>
      </c>
      <c r="Q129" s="430">
        <v>1</v>
      </c>
      <c r="R129" s="442"/>
    </row>
    <row r="130" spans="1:18" ht="25" x14ac:dyDescent="0.25">
      <c r="A130" s="433" t="s">
        <v>306</v>
      </c>
      <c r="B130" s="434" t="s">
        <v>308</v>
      </c>
      <c r="C130" s="434" t="s">
        <v>1473</v>
      </c>
      <c r="D130" s="435" t="s">
        <v>1460</v>
      </c>
      <c r="E130" s="432" t="s">
        <v>1475</v>
      </c>
      <c r="F130" s="436" t="s">
        <v>1441</v>
      </c>
      <c r="G130" s="437" t="s">
        <v>1454</v>
      </c>
      <c r="H130" s="438" t="s">
        <v>1443</v>
      </c>
      <c r="I130" s="431" t="s">
        <v>1444</v>
      </c>
      <c r="J130" s="439" t="s">
        <v>317</v>
      </c>
      <c r="K130" s="440">
        <v>100</v>
      </c>
      <c r="L130" s="428" t="s">
        <v>1445</v>
      </c>
      <c r="M130" s="432">
        <v>20</v>
      </c>
      <c r="N130" s="432">
        <v>20</v>
      </c>
      <c r="O130" s="432">
        <v>100</v>
      </c>
      <c r="P130" s="432">
        <v>100</v>
      </c>
      <c r="Q130" s="430">
        <v>1</v>
      </c>
      <c r="R130" s="442"/>
    </row>
    <row r="131" spans="1:18" ht="25" x14ac:dyDescent="0.25">
      <c r="A131" s="433" t="s">
        <v>306</v>
      </c>
      <c r="B131" s="434" t="s">
        <v>308</v>
      </c>
      <c r="C131" s="434" t="s">
        <v>1473</v>
      </c>
      <c r="D131" s="435" t="s">
        <v>1439</v>
      </c>
      <c r="E131" s="432" t="s">
        <v>1476</v>
      </c>
      <c r="F131" s="436" t="s">
        <v>1441</v>
      </c>
      <c r="G131" s="437" t="s">
        <v>1442</v>
      </c>
      <c r="H131" s="438" t="s">
        <v>1443</v>
      </c>
      <c r="I131" s="431" t="s">
        <v>1444</v>
      </c>
      <c r="J131" s="439" t="s">
        <v>317</v>
      </c>
      <c r="K131" s="440">
        <v>100</v>
      </c>
      <c r="L131" s="428" t="s">
        <v>1445</v>
      </c>
      <c r="M131" s="432">
        <v>22</v>
      </c>
      <c r="N131" s="432">
        <v>22</v>
      </c>
      <c r="O131" s="432">
        <v>100</v>
      </c>
      <c r="P131" s="432">
        <v>100</v>
      </c>
      <c r="Q131" s="430">
        <v>1</v>
      </c>
      <c r="R131" s="442"/>
    </row>
    <row r="132" spans="1:18" ht="25" x14ac:dyDescent="0.25">
      <c r="A132" s="433" t="s">
        <v>306</v>
      </c>
      <c r="B132" s="434" t="s">
        <v>308</v>
      </c>
      <c r="C132" s="434" t="s">
        <v>1473</v>
      </c>
      <c r="D132" s="435" t="s">
        <v>1439</v>
      </c>
      <c r="E132" s="432" t="s">
        <v>1476</v>
      </c>
      <c r="F132" s="436" t="s">
        <v>1441</v>
      </c>
      <c r="G132" s="437" t="s">
        <v>1446</v>
      </c>
      <c r="H132" s="438" t="s">
        <v>1447</v>
      </c>
      <c r="I132" s="431" t="s">
        <v>1444</v>
      </c>
      <c r="J132" s="439" t="s">
        <v>317</v>
      </c>
      <c r="K132" s="440">
        <v>100</v>
      </c>
      <c r="L132" s="428" t="s">
        <v>1445</v>
      </c>
      <c r="M132" s="432">
        <v>22</v>
      </c>
      <c r="N132" s="432">
        <v>22</v>
      </c>
      <c r="O132" s="432">
        <v>100</v>
      </c>
      <c r="P132" s="432">
        <v>100</v>
      </c>
      <c r="Q132" s="430">
        <v>1</v>
      </c>
      <c r="R132" s="442"/>
    </row>
    <row r="133" spans="1:18" ht="25" x14ac:dyDescent="0.25">
      <c r="A133" s="433" t="s">
        <v>306</v>
      </c>
      <c r="B133" s="434" t="s">
        <v>308</v>
      </c>
      <c r="C133" s="434" t="s">
        <v>1473</v>
      </c>
      <c r="D133" s="435" t="s">
        <v>1439</v>
      </c>
      <c r="E133" s="432" t="s">
        <v>1476</v>
      </c>
      <c r="F133" s="436" t="s">
        <v>1441</v>
      </c>
      <c r="G133" s="437" t="s">
        <v>1448</v>
      </c>
      <c r="H133" s="438" t="s">
        <v>1449</v>
      </c>
      <c r="I133" s="431" t="s">
        <v>1444</v>
      </c>
      <c r="J133" s="439" t="s">
        <v>317</v>
      </c>
      <c r="K133" s="440">
        <v>100</v>
      </c>
      <c r="L133" s="428" t="s">
        <v>1445</v>
      </c>
      <c r="M133" s="432">
        <v>22</v>
      </c>
      <c r="N133" s="432">
        <v>22</v>
      </c>
      <c r="O133" s="432">
        <v>100</v>
      </c>
      <c r="P133" s="432">
        <v>100</v>
      </c>
      <c r="Q133" s="430">
        <v>1</v>
      </c>
      <c r="R133" s="442"/>
    </row>
    <row r="134" spans="1:18" ht="25" x14ac:dyDescent="0.25">
      <c r="A134" s="433" t="s">
        <v>306</v>
      </c>
      <c r="B134" s="434" t="s">
        <v>308</v>
      </c>
      <c r="C134" s="434" t="s">
        <v>1473</v>
      </c>
      <c r="D134" s="435" t="s">
        <v>1439</v>
      </c>
      <c r="E134" s="432" t="s">
        <v>1476</v>
      </c>
      <c r="F134" s="436" t="s">
        <v>1441</v>
      </c>
      <c r="G134" s="437" t="s">
        <v>1450</v>
      </c>
      <c r="H134" s="438" t="s">
        <v>1449</v>
      </c>
      <c r="I134" s="431" t="s">
        <v>1444</v>
      </c>
      <c r="J134" s="439" t="s">
        <v>317</v>
      </c>
      <c r="K134" s="440">
        <v>100</v>
      </c>
      <c r="L134" s="428" t="s">
        <v>1445</v>
      </c>
      <c r="M134" s="432">
        <v>22</v>
      </c>
      <c r="N134" s="432">
        <v>22</v>
      </c>
      <c r="O134" s="432">
        <v>100</v>
      </c>
      <c r="P134" s="432">
        <v>100</v>
      </c>
      <c r="Q134" s="430">
        <v>1</v>
      </c>
      <c r="R134" s="442"/>
    </row>
    <row r="135" spans="1:18" ht="25" x14ac:dyDescent="0.25">
      <c r="A135" s="433" t="s">
        <v>306</v>
      </c>
      <c r="B135" s="434" t="s">
        <v>308</v>
      </c>
      <c r="C135" s="434" t="s">
        <v>1473</v>
      </c>
      <c r="D135" s="435" t="s">
        <v>1439</v>
      </c>
      <c r="E135" s="432" t="s">
        <v>1476</v>
      </c>
      <c r="F135" s="436" t="s">
        <v>1441</v>
      </c>
      <c r="G135" s="437" t="s">
        <v>1451</v>
      </c>
      <c r="H135" s="438" t="s">
        <v>1449</v>
      </c>
      <c r="I135" s="431" t="s">
        <v>1444</v>
      </c>
      <c r="J135" s="439" t="s">
        <v>317</v>
      </c>
      <c r="K135" s="440">
        <v>100</v>
      </c>
      <c r="L135" s="428" t="s">
        <v>1445</v>
      </c>
      <c r="M135" s="432">
        <v>22</v>
      </c>
      <c r="N135" s="432">
        <v>22</v>
      </c>
      <c r="O135" s="432">
        <v>100</v>
      </c>
      <c r="P135" s="432">
        <v>100</v>
      </c>
      <c r="Q135" s="430">
        <v>1</v>
      </c>
      <c r="R135" s="442"/>
    </row>
    <row r="136" spans="1:18" ht="25" x14ac:dyDescent="0.25">
      <c r="A136" s="433" t="s">
        <v>306</v>
      </c>
      <c r="B136" s="434" t="s">
        <v>308</v>
      </c>
      <c r="C136" s="434" t="s">
        <v>1473</v>
      </c>
      <c r="D136" s="435" t="s">
        <v>1439</v>
      </c>
      <c r="E136" s="432" t="s">
        <v>1476</v>
      </c>
      <c r="F136" s="436" t="s">
        <v>1441</v>
      </c>
      <c r="G136" s="437" t="s">
        <v>239</v>
      </c>
      <c r="H136" s="438" t="s">
        <v>1449</v>
      </c>
      <c r="I136" s="431" t="s">
        <v>1444</v>
      </c>
      <c r="J136" s="439" t="s">
        <v>317</v>
      </c>
      <c r="K136" s="440">
        <v>100</v>
      </c>
      <c r="L136" s="428" t="s">
        <v>1445</v>
      </c>
      <c r="M136" s="432">
        <v>22</v>
      </c>
      <c r="N136" s="432">
        <v>22</v>
      </c>
      <c r="O136" s="432">
        <v>100</v>
      </c>
      <c r="P136" s="432">
        <v>100</v>
      </c>
      <c r="Q136" s="430">
        <v>1</v>
      </c>
      <c r="R136" s="442"/>
    </row>
    <row r="137" spans="1:18" ht="25" x14ac:dyDescent="0.25">
      <c r="A137" s="433" t="s">
        <v>306</v>
      </c>
      <c r="B137" s="434" t="s">
        <v>308</v>
      </c>
      <c r="C137" s="434" t="s">
        <v>1473</v>
      </c>
      <c r="D137" s="435" t="s">
        <v>1439</v>
      </c>
      <c r="E137" s="432" t="s">
        <v>1476</v>
      </c>
      <c r="F137" s="436" t="s">
        <v>1441</v>
      </c>
      <c r="G137" s="437" t="s">
        <v>1452</v>
      </c>
      <c r="H137" s="438" t="s">
        <v>1449</v>
      </c>
      <c r="I137" s="431" t="s">
        <v>1444</v>
      </c>
      <c r="J137" s="439" t="s">
        <v>317</v>
      </c>
      <c r="K137" s="440">
        <v>100</v>
      </c>
      <c r="L137" s="428" t="s">
        <v>1445</v>
      </c>
      <c r="M137" s="432">
        <v>22</v>
      </c>
      <c r="N137" s="432">
        <v>22</v>
      </c>
      <c r="O137" s="432">
        <v>100</v>
      </c>
      <c r="P137" s="432">
        <v>100</v>
      </c>
      <c r="Q137" s="430">
        <v>1</v>
      </c>
      <c r="R137" s="442"/>
    </row>
    <row r="138" spans="1:18" ht="25" x14ac:dyDescent="0.25">
      <c r="A138" s="433" t="s">
        <v>306</v>
      </c>
      <c r="B138" s="434" t="s">
        <v>308</v>
      </c>
      <c r="C138" s="434" t="s">
        <v>1473</v>
      </c>
      <c r="D138" s="435" t="s">
        <v>1439</v>
      </c>
      <c r="E138" s="432" t="s">
        <v>1476</v>
      </c>
      <c r="F138" s="436" t="s">
        <v>1441</v>
      </c>
      <c r="G138" s="437" t="s">
        <v>1453</v>
      </c>
      <c r="H138" s="438" t="s">
        <v>1449</v>
      </c>
      <c r="I138" s="431" t="s">
        <v>1444</v>
      </c>
      <c r="J138" s="439" t="s">
        <v>317</v>
      </c>
      <c r="K138" s="440">
        <v>100</v>
      </c>
      <c r="L138" s="428" t="s">
        <v>1445</v>
      </c>
      <c r="M138" s="432">
        <v>22</v>
      </c>
      <c r="N138" s="432">
        <v>22</v>
      </c>
      <c r="O138" s="432">
        <v>100</v>
      </c>
      <c r="P138" s="432">
        <v>100</v>
      </c>
      <c r="Q138" s="430">
        <v>1</v>
      </c>
      <c r="R138" s="442"/>
    </row>
    <row r="139" spans="1:18" ht="25" x14ac:dyDescent="0.25">
      <c r="A139" s="433" t="s">
        <v>306</v>
      </c>
      <c r="B139" s="434" t="s">
        <v>308</v>
      </c>
      <c r="C139" s="434" t="s">
        <v>1473</v>
      </c>
      <c r="D139" s="435" t="s">
        <v>1439</v>
      </c>
      <c r="E139" s="432" t="s">
        <v>1476</v>
      </c>
      <c r="F139" s="436" t="s">
        <v>1441</v>
      </c>
      <c r="G139" s="437" t="s">
        <v>1454</v>
      </c>
      <c r="H139" s="438" t="s">
        <v>1443</v>
      </c>
      <c r="I139" s="431" t="s">
        <v>1444</v>
      </c>
      <c r="J139" s="439" t="s">
        <v>317</v>
      </c>
      <c r="K139" s="440">
        <v>100</v>
      </c>
      <c r="L139" s="428" t="s">
        <v>1445</v>
      </c>
      <c r="M139" s="432">
        <v>22</v>
      </c>
      <c r="N139" s="432">
        <v>22</v>
      </c>
      <c r="O139" s="432">
        <v>100</v>
      </c>
      <c r="P139" s="432">
        <v>100</v>
      </c>
      <c r="Q139" s="430">
        <v>1</v>
      </c>
      <c r="R139" s="442"/>
    </row>
    <row r="140" spans="1:18" ht="25" x14ac:dyDescent="0.25">
      <c r="A140" s="433" t="s">
        <v>306</v>
      </c>
      <c r="B140" s="434" t="s">
        <v>308</v>
      </c>
      <c r="C140" s="434" t="s">
        <v>1473</v>
      </c>
      <c r="D140" s="435" t="s">
        <v>1455</v>
      </c>
      <c r="E140" s="432" t="s">
        <v>1477</v>
      </c>
      <c r="F140" s="436" t="s">
        <v>1441</v>
      </c>
      <c r="G140" s="437" t="s">
        <v>1442</v>
      </c>
      <c r="H140" s="438" t="s">
        <v>1443</v>
      </c>
      <c r="I140" s="431" t="s">
        <v>1444</v>
      </c>
      <c r="J140" s="439" t="s">
        <v>317</v>
      </c>
      <c r="K140" s="440">
        <v>100</v>
      </c>
      <c r="L140" s="428" t="s">
        <v>1445</v>
      </c>
      <c r="M140" s="432">
        <v>12</v>
      </c>
      <c r="N140" s="432">
        <v>12</v>
      </c>
      <c r="O140" s="432">
        <v>100</v>
      </c>
      <c r="P140" s="432">
        <v>100</v>
      </c>
      <c r="Q140" s="430">
        <v>1</v>
      </c>
      <c r="R140" s="442"/>
    </row>
    <row r="141" spans="1:18" ht="25" x14ac:dyDescent="0.25">
      <c r="A141" s="433" t="s">
        <v>306</v>
      </c>
      <c r="B141" s="434" t="s">
        <v>308</v>
      </c>
      <c r="C141" s="434" t="s">
        <v>1473</v>
      </c>
      <c r="D141" s="435" t="s">
        <v>1455</v>
      </c>
      <c r="E141" s="432" t="s">
        <v>1477</v>
      </c>
      <c r="F141" s="436" t="s">
        <v>1441</v>
      </c>
      <c r="G141" s="437" t="s">
        <v>1446</v>
      </c>
      <c r="H141" s="438" t="s">
        <v>1447</v>
      </c>
      <c r="I141" s="431" t="s">
        <v>1444</v>
      </c>
      <c r="J141" s="439" t="s">
        <v>317</v>
      </c>
      <c r="K141" s="440">
        <v>100</v>
      </c>
      <c r="L141" s="428" t="s">
        <v>1445</v>
      </c>
      <c r="M141" s="432">
        <v>12</v>
      </c>
      <c r="N141" s="432">
        <v>12</v>
      </c>
      <c r="O141" s="432">
        <v>100</v>
      </c>
      <c r="P141" s="432">
        <v>100</v>
      </c>
      <c r="Q141" s="430">
        <v>1</v>
      </c>
      <c r="R141" s="442"/>
    </row>
    <row r="142" spans="1:18" ht="25" x14ac:dyDescent="0.25">
      <c r="A142" s="433" t="s">
        <v>306</v>
      </c>
      <c r="B142" s="434" t="s">
        <v>308</v>
      </c>
      <c r="C142" s="434" t="s">
        <v>1473</v>
      </c>
      <c r="D142" s="435" t="s">
        <v>1455</v>
      </c>
      <c r="E142" s="432" t="s">
        <v>1477</v>
      </c>
      <c r="F142" s="436" t="s">
        <v>1441</v>
      </c>
      <c r="G142" s="437" t="s">
        <v>1448</v>
      </c>
      <c r="H142" s="438" t="s">
        <v>1449</v>
      </c>
      <c r="I142" s="431" t="s">
        <v>1444</v>
      </c>
      <c r="J142" s="439" t="s">
        <v>317</v>
      </c>
      <c r="K142" s="440">
        <v>100</v>
      </c>
      <c r="L142" s="428" t="s">
        <v>1445</v>
      </c>
      <c r="M142" s="432">
        <v>12</v>
      </c>
      <c r="N142" s="432">
        <v>12</v>
      </c>
      <c r="O142" s="432">
        <v>100</v>
      </c>
      <c r="P142" s="432">
        <v>100</v>
      </c>
      <c r="Q142" s="430">
        <v>1</v>
      </c>
      <c r="R142" s="442"/>
    </row>
    <row r="143" spans="1:18" ht="25" x14ac:dyDescent="0.25">
      <c r="A143" s="433" t="s">
        <v>306</v>
      </c>
      <c r="B143" s="434" t="s">
        <v>308</v>
      </c>
      <c r="C143" s="434" t="s">
        <v>1473</v>
      </c>
      <c r="D143" s="435" t="s">
        <v>1455</v>
      </c>
      <c r="E143" s="432" t="s">
        <v>1477</v>
      </c>
      <c r="F143" s="436" t="s">
        <v>1441</v>
      </c>
      <c r="G143" s="437" t="s">
        <v>1450</v>
      </c>
      <c r="H143" s="438" t="s">
        <v>1449</v>
      </c>
      <c r="I143" s="431" t="s">
        <v>1444</v>
      </c>
      <c r="J143" s="439" t="s">
        <v>317</v>
      </c>
      <c r="K143" s="440">
        <v>100</v>
      </c>
      <c r="L143" s="428" t="s">
        <v>1445</v>
      </c>
      <c r="M143" s="432">
        <v>12</v>
      </c>
      <c r="N143" s="432">
        <v>12</v>
      </c>
      <c r="O143" s="432">
        <v>100</v>
      </c>
      <c r="P143" s="432">
        <v>100</v>
      </c>
      <c r="Q143" s="430">
        <v>1</v>
      </c>
      <c r="R143" s="442"/>
    </row>
    <row r="144" spans="1:18" ht="25" x14ac:dyDescent="0.25">
      <c r="A144" s="433" t="s">
        <v>306</v>
      </c>
      <c r="B144" s="434" t="s">
        <v>308</v>
      </c>
      <c r="C144" s="434" t="s">
        <v>1473</v>
      </c>
      <c r="D144" s="435" t="s">
        <v>1455</v>
      </c>
      <c r="E144" s="432" t="s">
        <v>1477</v>
      </c>
      <c r="F144" s="436" t="s">
        <v>1441</v>
      </c>
      <c r="G144" s="437" t="s">
        <v>1451</v>
      </c>
      <c r="H144" s="438" t="s">
        <v>1449</v>
      </c>
      <c r="I144" s="431" t="s">
        <v>1444</v>
      </c>
      <c r="J144" s="439" t="s">
        <v>317</v>
      </c>
      <c r="K144" s="440">
        <v>100</v>
      </c>
      <c r="L144" s="428" t="s">
        <v>1445</v>
      </c>
      <c r="M144" s="432">
        <v>12</v>
      </c>
      <c r="N144" s="432">
        <v>12</v>
      </c>
      <c r="O144" s="432">
        <v>100</v>
      </c>
      <c r="P144" s="432">
        <v>100</v>
      </c>
      <c r="Q144" s="430">
        <v>1</v>
      </c>
      <c r="R144" s="442"/>
    </row>
    <row r="145" spans="1:18" ht="25" x14ac:dyDescent="0.25">
      <c r="A145" s="433" t="s">
        <v>306</v>
      </c>
      <c r="B145" s="434" t="s">
        <v>308</v>
      </c>
      <c r="C145" s="434" t="s">
        <v>1473</v>
      </c>
      <c r="D145" s="435" t="s">
        <v>1455</v>
      </c>
      <c r="E145" s="432" t="s">
        <v>1477</v>
      </c>
      <c r="F145" s="436" t="s">
        <v>1441</v>
      </c>
      <c r="G145" s="437" t="s">
        <v>239</v>
      </c>
      <c r="H145" s="438" t="s">
        <v>1449</v>
      </c>
      <c r="I145" s="431" t="s">
        <v>1444</v>
      </c>
      <c r="J145" s="439" t="s">
        <v>317</v>
      </c>
      <c r="K145" s="440">
        <v>100</v>
      </c>
      <c r="L145" s="428" t="s">
        <v>1445</v>
      </c>
      <c r="M145" s="432">
        <v>12</v>
      </c>
      <c r="N145" s="432">
        <v>12</v>
      </c>
      <c r="O145" s="432">
        <v>100</v>
      </c>
      <c r="P145" s="432">
        <v>100</v>
      </c>
      <c r="Q145" s="430">
        <v>1</v>
      </c>
      <c r="R145" s="442"/>
    </row>
    <row r="146" spans="1:18" ht="25" x14ac:dyDescent="0.25">
      <c r="A146" s="433" t="s">
        <v>306</v>
      </c>
      <c r="B146" s="434" t="s">
        <v>308</v>
      </c>
      <c r="C146" s="434" t="s">
        <v>1473</v>
      </c>
      <c r="D146" s="435" t="s">
        <v>1455</v>
      </c>
      <c r="E146" s="432" t="s">
        <v>1477</v>
      </c>
      <c r="F146" s="436" t="s">
        <v>1441</v>
      </c>
      <c r="G146" s="437" t="s">
        <v>1452</v>
      </c>
      <c r="H146" s="438" t="s">
        <v>1449</v>
      </c>
      <c r="I146" s="431" t="s">
        <v>1444</v>
      </c>
      <c r="J146" s="439" t="s">
        <v>317</v>
      </c>
      <c r="K146" s="440">
        <v>100</v>
      </c>
      <c r="L146" s="428" t="s">
        <v>1445</v>
      </c>
      <c r="M146" s="432">
        <v>12</v>
      </c>
      <c r="N146" s="432">
        <v>12</v>
      </c>
      <c r="O146" s="432">
        <v>100</v>
      </c>
      <c r="P146" s="432">
        <v>100</v>
      </c>
      <c r="Q146" s="430">
        <v>1</v>
      </c>
      <c r="R146" s="442"/>
    </row>
    <row r="147" spans="1:18" ht="25" x14ac:dyDescent="0.25">
      <c r="A147" s="433" t="s">
        <v>306</v>
      </c>
      <c r="B147" s="434" t="s">
        <v>308</v>
      </c>
      <c r="C147" s="434" t="s">
        <v>1473</v>
      </c>
      <c r="D147" s="435" t="s">
        <v>1455</v>
      </c>
      <c r="E147" s="432" t="s">
        <v>1477</v>
      </c>
      <c r="F147" s="436" t="s">
        <v>1441</v>
      </c>
      <c r="G147" s="437" t="s">
        <v>1453</v>
      </c>
      <c r="H147" s="438" t="s">
        <v>1449</v>
      </c>
      <c r="I147" s="431" t="s">
        <v>1444</v>
      </c>
      <c r="J147" s="439" t="s">
        <v>317</v>
      </c>
      <c r="K147" s="440">
        <v>100</v>
      </c>
      <c r="L147" s="428" t="s">
        <v>1445</v>
      </c>
      <c r="M147" s="432">
        <v>12</v>
      </c>
      <c r="N147" s="432">
        <v>12</v>
      </c>
      <c r="O147" s="432">
        <v>100</v>
      </c>
      <c r="P147" s="432">
        <v>100</v>
      </c>
      <c r="Q147" s="430">
        <v>1</v>
      </c>
      <c r="R147" s="442"/>
    </row>
    <row r="148" spans="1:18" ht="25" x14ac:dyDescent="0.25">
      <c r="A148" s="433" t="s">
        <v>306</v>
      </c>
      <c r="B148" s="434" t="s">
        <v>308</v>
      </c>
      <c r="C148" s="434" t="s">
        <v>1473</v>
      </c>
      <c r="D148" s="435" t="s">
        <v>1455</v>
      </c>
      <c r="E148" s="432" t="s">
        <v>1477</v>
      </c>
      <c r="F148" s="436" t="s">
        <v>1441</v>
      </c>
      <c r="G148" s="437" t="s">
        <v>1454</v>
      </c>
      <c r="H148" s="438" t="s">
        <v>1443</v>
      </c>
      <c r="I148" s="431" t="s">
        <v>1444</v>
      </c>
      <c r="J148" s="439" t="s">
        <v>317</v>
      </c>
      <c r="K148" s="440">
        <v>100</v>
      </c>
      <c r="L148" s="428" t="s">
        <v>1445</v>
      </c>
      <c r="M148" s="432">
        <v>12</v>
      </c>
      <c r="N148" s="432">
        <v>12</v>
      </c>
      <c r="O148" s="432">
        <v>100</v>
      </c>
      <c r="P148" s="432">
        <v>100</v>
      </c>
      <c r="Q148" s="430">
        <v>1</v>
      </c>
      <c r="R148" s="442"/>
    </row>
    <row r="149" spans="1:18" ht="25" x14ac:dyDescent="0.25">
      <c r="A149" s="433" t="s">
        <v>306</v>
      </c>
      <c r="B149" s="434" t="s">
        <v>308</v>
      </c>
      <c r="C149" s="434" t="s">
        <v>1478</v>
      </c>
      <c r="D149" s="435" t="s">
        <v>1458</v>
      </c>
      <c r="E149" s="432" t="s">
        <v>1479</v>
      </c>
      <c r="F149" s="436" t="s">
        <v>1441</v>
      </c>
      <c r="G149" s="437" t="s">
        <v>1442</v>
      </c>
      <c r="H149" s="438" t="s">
        <v>1443</v>
      </c>
      <c r="I149" s="431" t="s">
        <v>1444</v>
      </c>
      <c r="J149" s="439" t="s">
        <v>317</v>
      </c>
      <c r="K149" s="440">
        <v>100</v>
      </c>
      <c r="L149" s="428" t="s">
        <v>1445</v>
      </c>
      <c r="M149" s="432">
        <v>86</v>
      </c>
      <c r="N149" s="432">
        <v>86</v>
      </c>
      <c r="O149" s="432">
        <v>100</v>
      </c>
      <c r="P149" s="432">
        <v>100</v>
      </c>
      <c r="Q149" s="430">
        <v>1</v>
      </c>
      <c r="R149" s="442"/>
    </row>
    <row r="150" spans="1:18" ht="25" x14ac:dyDescent="0.25">
      <c r="A150" s="433" t="s">
        <v>306</v>
      </c>
      <c r="B150" s="434" t="s">
        <v>308</v>
      </c>
      <c r="C150" s="434" t="s">
        <v>1478</v>
      </c>
      <c r="D150" s="435" t="s">
        <v>1458</v>
      </c>
      <c r="E150" s="432" t="s">
        <v>1479</v>
      </c>
      <c r="F150" s="436" t="s">
        <v>1441</v>
      </c>
      <c r="G150" s="437" t="s">
        <v>1446</v>
      </c>
      <c r="H150" s="438" t="s">
        <v>1447</v>
      </c>
      <c r="I150" s="431" t="s">
        <v>1444</v>
      </c>
      <c r="J150" s="439" t="s">
        <v>317</v>
      </c>
      <c r="K150" s="440">
        <v>100</v>
      </c>
      <c r="L150" s="428" t="s">
        <v>1445</v>
      </c>
      <c r="M150" s="432">
        <v>86</v>
      </c>
      <c r="N150" s="432">
        <v>86</v>
      </c>
      <c r="O150" s="432">
        <v>100</v>
      </c>
      <c r="P150" s="432">
        <v>100</v>
      </c>
      <c r="Q150" s="430">
        <v>1</v>
      </c>
      <c r="R150" s="442"/>
    </row>
    <row r="151" spans="1:18" ht="25" x14ac:dyDescent="0.25">
      <c r="A151" s="433" t="s">
        <v>306</v>
      </c>
      <c r="B151" s="434" t="s">
        <v>308</v>
      </c>
      <c r="C151" s="434" t="s">
        <v>1478</v>
      </c>
      <c r="D151" s="435" t="s">
        <v>1458</v>
      </c>
      <c r="E151" s="432" t="s">
        <v>1479</v>
      </c>
      <c r="F151" s="436" t="s">
        <v>1441</v>
      </c>
      <c r="G151" s="437" t="s">
        <v>1448</v>
      </c>
      <c r="H151" s="438" t="s">
        <v>1449</v>
      </c>
      <c r="I151" s="431" t="s">
        <v>1444</v>
      </c>
      <c r="J151" s="439" t="s">
        <v>317</v>
      </c>
      <c r="K151" s="440">
        <v>100</v>
      </c>
      <c r="L151" s="428" t="s">
        <v>1445</v>
      </c>
      <c r="M151" s="432">
        <v>86</v>
      </c>
      <c r="N151" s="432">
        <v>86</v>
      </c>
      <c r="O151" s="432">
        <v>100</v>
      </c>
      <c r="P151" s="432">
        <v>100</v>
      </c>
      <c r="Q151" s="430">
        <v>1</v>
      </c>
      <c r="R151" s="442"/>
    </row>
    <row r="152" spans="1:18" ht="25" x14ac:dyDescent="0.25">
      <c r="A152" s="433" t="s">
        <v>306</v>
      </c>
      <c r="B152" s="434" t="s">
        <v>308</v>
      </c>
      <c r="C152" s="434" t="s">
        <v>1478</v>
      </c>
      <c r="D152" s="435" t="s">
        <v>1458</v>
      </c>
      <c r="E152" s="432" t="s">
        <v>1479</v>
      </c>
      <c r="F152" s="436" t="s">
        <v>1441</v>
      </c>
      <c r="G152" s="437" t="s">
        <v>1450</v>
      </c>
      <c r="H152" s="438" t="s">
        <v>1449</v>
      </c>
      <c r="I152" s="431" t="s">
        <v>1444</v>
      </c>
      <c r="J152" s="439" t="s">
        <v>317</v>
      </c>
      <c r="K152" s="440">
        <v>100</v>
      </c>
      <c r="L152" s="428" t="s">
        <v>1445</v>
      </c>
      <c r="M152" s="432">
        <v>86</v>
      </c>
      <c r="N152" s="432">
        <v>86</v>
      </c>
      <c r="O152" s="432">
        <v>100</v>
      </c>
      <c r="P152" s="432">
        <v>100</v>
      </c>
      <c r="Q152" s="430">
        <v>1</v>
      </c>
      <c r="R152" s="442"/>
    </row>
    <row r="153" spans="1:18" ht="25" x14ac:dyDescent="0.25">
      <c r="A153" s="433" t="s">
        <v>306</v>
      </c>
      <c r="B153" s="434" t="s">
        <v>308</v>
      </c>
      <c r="C153" s="434" t="s">
        <v>1478</v>
      </c>
      <c r="D153" s="435" t="s">
        <v>1458</v>
      </c>
      <c r="E153" s="432" t="s">
        <v>1479</v>
      </c>
      <c r="F153" s="436" t="s">
        <v>1441</v>
      </c>
      <c r="G153" s="437" t="s">
        <v>1451</v>
      </c>
      <c r="H153" s="438" t="s">
        <v>1449</v>
      </c>
      <c r="I153" s="431" t="s">
        <v>1444</v>
      </c>
      <c r="J153" s="439" t="s">
        <v>317</v>
      </c>
      <c r="K153" s="440">
        <v>100</v>
      </c>
      <c r="L153" s="428" t="s">
        <v>1445</v>
      </c>
      <c r="M153" s="432">
        <v>86</v>
      </c>
      <c r="N153" s="432">
        <v>86</v>
      </c>
      <c r="O153" s="432">
        <v>100</v>
      </c>
      <c r="P153" s="432">
        <v>100</v>
      </c>
      <c r="Q153" s="430">
        <v>1</v>
      </c>
      <c r="R153" s="442"/>
    </row>
    <row r="154" spans="1:18" ht="25" x14ac:dyDescent="0.25">
      <c r="A154" s="433" t="s">
        <v>306</v>
      </c>
      <c r="B154" s="434" t="s">
        <v>308</v>
      </c>
      <c r="C154" s="434" t="s">
        <v>1478</v>
      </c>
      <c r="D154" s="435" t="s">
        <v>1458</v>
      </c>
      <c r="E154" s="432" t="s">
        <v>1479</v>
      </c>
      <c r="F154" s="436" t="s">
        <v>1441</v>
      </c>
      <c r="G154" s="437" t="s">
        <v>239</v>
      </c>
      <c r="H154" s="438" t="s">
        <v>1449</v>
      </c>
      <c r="I154" s="431" t="s">
        <v>1444</v>
      </c>
      <c r="J154" s="439" t="s">
        <v>317</v>
      </c>
      <c r="K154" s="440">
        <v>100</v>
      </c>
      <c r="L154" s="428" t="s">
        <v>1445</v>
      </c>
      <c r="M154" s="432">
        <v>86</v>
      </c>
      <c r="N154" s="432">
        <v>86</v>
      </c>
      <c r="O154" s="432">
        <v>100</v>
      </c>
      <c r="P154" s="432">
        <v>100</v>
      </c>
      <c r="Q154" s="430">
        <v>1</v>
      </c>
      <c r="R154" s="442"/>
    </row>
    <row r="155" spans="1:18" ht="25" x14ac:dyDescent="0.25">
      <c r="A155" s="433" t="s">
        <v>306</v>
      </c>
      <c r="B155" s="434" t="s">
        <v>308</v>
      </c>
      <c r="C155" s="434" t="s">
        <v>1478</v>
      </c>
      <c r="D155" s="435" t="s">
        <v>1458</v>
      </c>
      <c r="E155" s="432" t="s">
        <v>1479</v>
      </c>
      <c r="F155" s="436" t="s">
        <v>1441</v>
      </c>
      <c r="G155" s="437" t="s">
        <v>1452</v>
      </c>
      <c r="H155" s="438" t="s">
        <v>1449</v>
      </c>
      <c r="I155" s="431" t="s">
        <v>1444</v>
      </c>
      <c r="J155" s="439" t="s">
        <v>317</v>
      </c>
      <c r="K155" s="440">
        <v>100</v>
      </c>
      <c r="L155" s="428" t="s">
        <v>1445</v>
      </c>
      <c r="M155" s="432">
        <v>86</v>
      </c>
      <c r="N155" s="432">
        <v>86</v>
      </c>
      <c r="O155" s="432">
        <v>100</v>
      </c>
      <c r="P155" s="432">
        <v>100</v>
      </c>
      <c r="Q155" s="430">
        <v>1</v>
      </c>
      <c r="R155" s="442"/>
    </row>
    <row r="156" spans="1:18" ht="25" x14ac:dyDescent="0.25">
      <c r="A156" s="433" t="s">
        <v>306</v>
      </c>
      <c r="B156" s="434" t="s">
        <v>308</v>
      </c>
      <c r="C156" s="434" t="s">
        <v>1478</v>
      </c>
      <c r="D156" s="435" t="s">
        <v>1458</v>
      </c>
      <c r="E156" s="432" t="s">
        <v>1479</v>
      </c>
      <c r="F156" s="436" t="s">
        <v>1441</v>
      </c>
      <c r="G156" s="437" t="s">
        <v>1453</v>
      </c>
      <c r="H156" s="438" t="s">
        <v>1449</v>
      </c>
      <c r="I156" s="431" t="s">
        <v>1444</v>
      </c>
      <c r="J156" s="439" t="s">
        <v>317</v>
      </c>
      <c r="K156" s="440">
        <v>100</v>
      </c>
      <c r="L156" s="428" t="s">
        <v>1445</v>
      </c>
      <c r="M156" s="432">
        <v>86</v>
      </c>
      <c r="N156" s="432">
        <v>86</v>
      </c>
      <c r="O156" s="432">
        <v>100</v>
      </c>
      <c r="P156" s="432">
        <v>100</v>
      </c>
      <c r="Q156" s="430">
        <v>1</v>
      </c>
      <c r="R156" s="442"/>
    </row>
    <row r="157" spans="1:18" ht="25" x14ac:dyDescent="0.25">
      <c r="A157" s="433" t="s">
        <v>306</v>
      </c>
      <c r="B157" s="434" t="s">
        <v>308</v>
      </c>
      <c r="C157" s="434" t="s">
        <v>1478</v>
      </c>
      <c r="D157" s="435" t="s">
        <v>1458</v>
      </c>
      <c r="E157" s="432" t="s">
        <v>1479</v>
      </c>
      <c r="F157" s="436" t="s">
        <v>1441</v>
      </c>
      <c r="G157" s="437" t="s">
        <v>1454</v>
      </c>
      <c r="H157" s="438" t="s">
        <v>1443</v>
      </c>
      <c r="I157" s="431" t="s">
        <v>1444</v>
      </c>
      <c r="J157" s="439" t="s">
        <v>317</v>
      </c>
      <c r="K157" s="440">
        <v>100</v>
      </c>
      <c r="L157" s="428" t="s">
        <v>1445</v>
      </c>
      <c r="M157" s="432">
        <v>86</v>
      </c>
      <c r="N157" s="432">
        <v>86</v>
      </c>
      <c r="O157" s="432">
        <v>100</v>
      </c>
      <c r="P157" s="432">
        <v>100</v>
      </c>
      <c r="Q157" s="430">
        <v>1</v>
      </c>
      <c r="R157" s="442"/>
    </row>
    <row r="158" spans="1:18" ht="25" x14ac:dyDescent="0.25">
      <c r="A158" s="433" t="s">
        <v>306</v>
      </c>
      <c r="B158" s="434" t="s">
        <v>308</v>
      </c>
      <c r="C158" s="434" t="s">
        <v>1478</v>
      </c>
      <c r="D158" s="435" t="s">
        <v>1460</v>
      </c>
      <c r="E158" s="432" t="s">
        <v>1480</v>
      </c>
      <c r="F158" s="436" t="s">
        <v>1441</v>
      </c>
      <c r="G158" s="437" t="s">
        <v>1442</v>
      </c>
      <c r="H158" s="438" t="s">
        <v>1443</v>
      </c>
      <c r="I158" s="431" t="s">
        <v>1444</v>
      </c>
      <c r="J158" s="439" t="s">
        <v>317</v>
      </c>
      <c r="K158" s="440">
        <v>100</v>
      </c>
      <c r="L158" s="428" t="s">
        <v>1445</v>
      </c>
      <c r="M158" s="432">
        <v>31</v>
      </c>
      <c r="N158" s="432">
        <v>31</v>
      </c>
      <c r="O158" s="432">
        <v>100</v>
      </c>
      <c r="P158" s="432">
        <v>100</v>
      </c>
      <c r="Q158" s="430">
        <v>1</v>
      </c>
      <c r="R158" s="442"/>
    </row>
    <row r="159" spans="1:18" ht="25" x14ac:dyDescent="0.25">
      <c r="A159" s="433" t="s">
        <v>306</v>
      </c>
      <c r="B159" s="434" t="s">
        <v>308</v>
      </c>
      <c r="C159" s="434" t="s">
        <v>1478</v>
      </c>
      <c r="D159" s="435" t="s">
        <v>1460</v>
      </c>
      <c r="E159" s="432" t="s">
        <v>1480</v>
      </c>
      <c r="F159" s="436" t="s">
        <v>1441</v>
      </c>
      <c r="G159" s="437" t="s">
        <v>1446</v>
      </c>
      <c r="H159" s="438" t="s">
        <v>1447</v>
      </c>
      <c r="I159" s="431" t="s">
        <v>1444</v>
      </c>
      <c r="J159" s="439" t="s">
        <v>317</v>
      </c>
      <c r="K159" s="440">
        <v>100</v>
      </c>
      <c r="L159" s="428" t="s">
        <v>1445</v>
      </c>
      <c r="M159" s="432">
        <v>31</v>
      </c>
      <c r="N159" s="432">
        <v>31</v>
      </c>
      <c r="O159" s="432">
        <v>100</v>
      </c>
      <c r="P159" s="432">
        <v>100</v>
      </c>
      <c r="Q159" s="430">
        <v>1</v>
      </c>
      <c r="R159" s="442"/>
    </row>
    <row r="160" spans="1:18" ht="25" x14ac:dyDescent="0.25">
      <c r="A160" s="433" t="s">
        <v>306</v>
      </c>
      <c r="B160" s="434" t="s">
        <v>308</v>
      </c>
      <c r="C160" s="434" t="s">
        <v>1478</v>
      </c>
      <c r="D160" s="435" t="s">
        <v>1460</v>
      </c>
      <c r="E160" s="432" t="s">
        <v>1480</v>
      </c>
      <c r="F160" s="436" t="s">
        <v>1441</v>
      </c>
      <c r="G160" s="437" t="s">
        <v>1448</v>
      </c>
      <c r="H160" s="438" t="s">
        <v>1449</v>
      </c>
      <c r="I160" s="431" t="s">
        <v>1444</v>
      </c>
      <c r="J160" s="439" t="s">
        <v>317</v>
      </c>
      <c r="K160" s="440">
        <v>100</v>
      </c>
      <c r="L160" s="428" t="s">
        <v>1445</v>
      </c>
      <c r="M160" s="432">
        <v>31</v>
      </c>
      <c r="N160" s="432">
        <v>31</v>
      </c>
      <c r="O160" s="432">
        <v>100</v>
      </c>
      <c r="P160" s="432">
        <v>100</v>
      </c>
      <c r="Q160" s="430">
        <v>1</v>
      </c>
      <c r="R160" s="442"/>
    </row>
    <row r="161" spans="1:18" ht="25" x14ac:dyDescent="0.25">
      <c r="A161" s="433" t="s">
        <v>306</v>
      </c>
      <c r="B161" s="434" t="s">
        <v>308</v>
      </c>
      <c r="C161" s="434" t="s">
        <v>1478</v>
      </c>
      <c r="D161" s="435" t="s">
        <v>1460</v>
      </c>
      <c r="E161" s="432" t="s">
        <v>1480</v>
      </c>
      <c r="F161" s="436" t="s">
        <v>1441</v>
      </c>
      <c r="G161" s="437" t="s">
        <v>1450</v>
      </c>
      <c r="H161" s="438" t="s">
        <v>1449</v>
      </c>
      <c r="I161" s="431" t="s">
        <v>1444</v>
      </c>
      <c r="J161" s="439" t="s">
        <v>317</v>
      </c>
      <c r="K161" s="440">
        <v>100</v>
      </c>
      <c r="L161" s="428" t="s">
        <v>1445</v>
      </c>
      <c r="M161" s="432">
        <v>31</v>
      </c>
      <c r="N161" s="432">
        <v>31</v>
      </c>
      <c r="O161" s="432">
        <v>100</v>
      </c>
      <c r="P161" s="432">
        <v>100</v>
      </c>
      <c r="Q161" s="430">
        <v>1</v>
      </c>
      <c r="R161" s="442"/>
    </row>
    <row r="162" spans="1:18" ht="25" x14ac:dyDescent="0.25">
      <c r="A162" s="433" t="s">
        <v>306</v>
      </c>
      <c r="B162" s="434" t="s">
        <v>308</v>
      </c>
      <c r="C162" s="434" t="s">
        <v>1478</v>
      </c>
      <c r="D162" s="435" t="s">
        <v>1460</v>
      </c>
      <c r="E162" s="432" t="s">
        <v>1480</v>
      </c>
      <c r="F162" s="436" t="s">
        <v>1441</v>
      </c>
      <c r="G162" s="437" t="s">
        <v>1451</v>
      </c>
      <c r="H162" s="438" t="s">
        <v>1449</v>
      </c>
      <c r="I162" s="431" t="s">
        <v>1444</v>
      </c>
      <c r="J162" s="439" t="s">
        <v>317</v>
      </c>
      <c r="K162" s="440">
        <v>100</v>
      </c>
      <c r="L162" s="428" t="s">
        <v>1445</v>
      </c>
      <c r="M162" s="432">
        <v>31</v>
      </c>
      <c r="N162" s="432">
        <v>31</v>
      </c>
      <c r="O162" s="432">
        <v>100</v>
      </c>
      <c r="P162" s="432">
        <v>100</v>
      </c>
      <c r="Q162" s="430">
        <v>1</v>
      </c>
      <c r="R162" s="442"/>
    </row>
    <row r="163" spans="1:18" ht="25" x14ac:dyDescent="0.25">
      <c r="A163" s="433" t="s">
        <v>306</v>
      </c>
      <c r="B163" s="434" t="s">
        <v>308</v>
      </c>
      <c r="C163" s="434" t="s">
        <v>1478</v>
      </c>
      <c r="D163" s="435" t="s">
        <v>1460</v>
      </c>
      <c r="E163" s="432" t="s">
        <v>1480</v>
      </c>
      <c r="F163" s="436" t="s">
        <v>1441</v>
      </c>
      <c r="G163" s="437" t="s">
        <v>239</v>
      </c>
      <c r="H163" s="438" t="s">
        <v>1449</v>
      </c>
      <c r="I163" s="431" t="s">
        <v>1444</v>
      </c>
      <c r="J163" s="439" t="s">
        <v>317</v>
      </c>
      <c r="K163" s="440">
        <v>100</v>
      </c>
      <c r="L163" s="428" t="s">
        <v>1445</v>
      </c>
      <c r="M163" s="432">
        <v>31</v>
      </c>
      <c r="N163" s="432">
        <v>31</v>
      </c>
      <c r="O163" s="432">
        <v>100</v>
      </c>
      <c r="P163" s="432">
        <v>100</v>
      </c>
      <c r="Q163" s="430">
        <v>1</v>
      </c>
      <c r="R163" s="442"/>
    </row>
    <row r="164" spans="1:18" ht="25" x14ac:dyDescent="0.25">
      <c r="A164" s="433" t="s">
        <v>306</v>
      </c>
      <c r="B164" s="434" t="s">
        <v>308</v>
      </c>
      <c r="C164" s="434" t="s">
        <v>1478</v>
      </c>
      <c r="D164" s="435" t="s">
        <v>1460</v>
      </c>
      <c r="E164" s="432" t="s">
        <v>1480</v>
      </c>
      <c r="F164" s="436" t="s">
        <v>1441</v>
      </c>
      <c r="G164" s="437" t="s">
        <v>1452</v>
      </c>
      <c r="H164" s="438" t="s">
        <v>1449</v>
      </c>
      <c r="I164" s="431" t="s">
        <v>1444</v>
      </c>
      <c r="J164" s="439" t="s">
        <v>317</v>
      </c>
      <c r="K164" s="440">
        <v>100</v>
      </c>
      <c r="L164" s="428" t="s">
        <v>1445</v>
      </c>
      <c r="M164" s="432">
        <v>31</v>
      </c>
      <c r="N164" s="432">
        <v>31</v>
      </c>
      <c r="O164" s="432">
        <v>100</v>
      </c>
      <c r="P164" s="432">
        <v>100</v>
      </c>
      <c r="Q164" s="430">
        <v>1</v>
      </c>
      <c r="R164" s="442"/>
    </row>
    <row r="165" spans="1:18" ht="25" x14ac:dyDescent="0.25">
      <c r="A165" s="433" t="s">
        <v>306</v>
      </c>
      <c r="B165" s="434" t="s">
        <v>308</v>
      </c>
      <c r="C165" s="434" t="s">
        <v>1478</v>
      </c>
      <c r="D165" s="435" t="s">
        <v>1460</v>
      </c>
      <c r="E165" s="432" t="s">
        <v>1480</v>
      </c>
      <c r="F165" s="436" t="s">
        <v>1441</v>
      </c>
      <c r="G165" s="437" t="s">
        <v>1453</v>
      </c>
      <c r="H165" s="438" t="s">
        <v>1449</v>
      </c>
      <c r="I165" s="431" t="s">
        <v>1444</v>
      </c>
      <c r="J165" s="439" t="s">
        <v>317</v>
      </c>
      <c r="K165" s="440">
        <v>100</v>
      </c>
      <c r="L165" s="428" t="s">
        <v>1445</v>
      </c>
      <c r="M165" s="432">
        <v>31</v>
      </c>
      <c r="N165" s="432">
        <v>31</v>
      </c>
      <c r="O165" s="432">
        <v>100</v>
      </c>
      <c r="P165" s="432">
        <v>100</v>
      </c>
      <c r="Q165" s="430">
        <v>1</v>
      </c>
      <c r="R165" s="442"/>
    </row>
    <row r="166" spans="1:18" ht="25" x14ac:dyDescent="0.25">
      <c r="A166" s="433" t="s">
        <v>306</v>
      </c>
      <c r="B166" s="434" t="s">
        <v>308</v>
      </c>
      <c r="C166" s="434" t="s">
        <v>1478</v>
      </c>
      <c r="D166" s="435" t="s">
        <v>1460</v>
      </c>
      <c r="E166" s="432" t="s">
        <v>1480</v>
      </c>
      <c r="F166" s="436" t="s">
        <v>1441</v>
      </c>
      <c r="G166" s="437" t="s">
        <v>1454</v>
      </c>
      <c r="H166" s="438" t="s">
        <v>1443</v>
      </c>
      <c r="I166" s="431" t="s">
        <v>1444</v>
      </c>
      <c r="J166" s="439" t="s">
        <v>317</v>
      </c>
      <c r="K166" s="440">
        <v>100</v>
      </c>
      <c r="L166" s="428" t="s">
        <v>1445</v>
      </c>
      <c r="M166" s="432">
        <v>31</v>
      </c>
      <c r="N166" s="432">
        <v>31</v>
      </c>
      <c r="O166" s="432">
        <v>100</v>
      </c>
      <c r="P166" s="432">
        <v>100</v>
      </c>
      <c r="Q166" s="430">
        <v>1</v>
      </c>
      <c r="R166" s="442"/>
    </row>
    <row r="167" spans="1:18" ht="25" x14ac:dyDescent="0.25">
      <c r="A167" s="433" t="s">
        <v>306</v>
      </c>
      <c r="B167" s="434" t="s">
        <v>308</v>
      </c>
      <c r="C167" s="434" t="s">
        <v>1478</v>
      </c>
      <c r="D167" s="435" t="s">
        <v>1439</v>
      </c>
      <c r="E167" s="432" t="s">
        <v>1481</v>
      </c>
      <c r="F167" s="436" t="s">
        <v>1441</v>
      </c>
      <c r="G167" s="437" t="s">
        <v>1442</v>
      </c>
      <c r="H167" s="438" t="s">
        <v>1443</v>
      </c>
      <c r="I167" s="431" t="s">
        <v>1444</v>
      </c>
      <c r="J167" s="439" t="s">
        <v>317</v>
      </c>
      <c r="K167" s="440">
        <v>100</v>
      </c>
      <c r="L167" s="428" t="s">
        <v>1445</v>
      </c>
      <c r="M167" s="432">
        <v>21</v>
      </c>
      <c r="N167" s="432">
        <v>21</v>
      </c>
      <c r="O167" s="432">
        <v>100</v>
      </c>
      <c r="P167" s="432">
        <v>100</v>
      </c>
      <c r="Q167" s="430">
        <v>1</v>
      </c>
      <c r="R167" s="442"/>
    </row>
    <row r="168" spans="1:18" ht="25" x14ac:dyDescent="0.25">
      <c r="A168" s="433" t="s">
        <v>306</v>
      </c>
      <c r="B168" s="434" t="s">
        <v>308</v>
      </c>
      <c r="C168" s="434" t="s">
        <v>1478</v>
      </c>
      <c r="D168" s="435" t="s">
        <v>1439</v>
      </c>
      <c r="E168" s="432" t="s">
        <v>1481</v>
      </c>
      <c r="F168" s="436" t="s">
        <v>1441</v>
      </c>
      <c r="G168" s="437" t="s">
        <v>1446</v>
      </c>
      <c r="H168" s="438" t="s">
        <v>1447</v>
      </c>
      <c r="I168" s="431" t="s">
        <v>1444</v>
      </c>
      <c r="J168" s="439" t="s">
        <v>317</v>
      </c>
      <c r="K168" s="440">
        <v>100</v>
      </c>
      <c r="L168" s="428" t="s">
        <v>1445</v>
      </c>
      <c r="M168" s="432">
        <v>21</v>
      </c>
      <c r="N168" s="432">
        <v>21</v>
      </c>
      <c r="O168" s="432">
        <v>100</v>
      </c>
      <c r="P168" s="432">
        <v>100</v>
      </c>
      <c r="Q168" s="430">
        <v>1</v>
      </c>
      <c r="R168" s="442"/>
    </row>
    <row r="169" spans="1:18" ht="25" x14ac:dyDescent="0.25">
      <c r="A169" s="433" t="s">
        <v>306</v>
      </c>
      <c r="B169" s="434" t="s">
        <v>308</v>
      </c>
      <c r="C169" s="434" t="s">
        <v>1478</v>
      </c>
      <c r="D169" s="435" t="s">
        <v>1439</v>
      </c>
      <c r="E169" s="432" t="s">
        <v>1481</v>
      </c>
      <c r="F169" s="436" t="s">
        <v>1441</v>
      </c>
      <c r="G169" s="437" t="s">
        <v>1448</v>
      </c>
      <c r="H169" s="438" t="s">
        <v>1449</v>
      </c>
      <c r="I169" s="431" t="s">
        <v>1444</v>
      </c>
      <c r="J169" s="439" t="s">
        <v>317</v>
      </c>
      <c r="K169" s="440">
        <v>100</v>
      </c>
      <c r="L169" s="428" t="s">
        <v>1445</v>
      </c>
      <c r="M169" s="432">
        <v>21</v>
      </c>
      <c r="N169" s="432">
        <v>21</v>
      </c>
      <c r="O169" s="432">
        <v>100</v>
      </c>
      <c r="P169" s="432">
        <v>100</v>
      </c>
      <c r="Q169" s="430">
        <v>1</v>
      </c>
      <c r="R169" s="442"/>
    </row>
    <row r="170" spans="1:18" ht="25" x14ac:dyDescent="0.25">
      <c r="A170" s="433" t="s">
        <v>306</v>
      </c>
      <c r="B170" s="434" t="s">
        <v>308</v>
      </c>
      <c r="C170" s="434" t="s">
        <v>1478</v>
      </c>
      <c r="D170" s="435" t="s">
        <v>1439</v>
      </c>
      <c r="E170" s="432" t="s">
        <v>1481</v>
      </c>
      <c r="F170" s="436" t="s">
        <v>1441</v>
      </c>
      <c r="G170" s="437" t="s">
        <v>1450</v>
      </c>
      <c r="H170" s="438" t="s">
        <v>1449</v>
      </c>
      <c r="I170" s="431" t="s">
        <v>1444</v>
      </c>
      <c r="J170" s="439" t="s">
        <v>317</v>
      </c>
      <c r="K170" s="440">
        <v>100</v>
      </c>
      <c r="L170" s="428" t="s">
        <v>1445</v>
      </c>
      <c r="M170" s="432">
        <v>21</v>
      </c>
      <c r="N170" s="432">
        <v>21</v>
      </c>
      <c r="O170" s="432">
        <v>100</v>
      </c>
      <c r="P170" s="432">
        <v>100</v>
      </c>
      <c r="Q170" s="430">
        <v>1</v>
      </c>
      <c r="R170" s="442"/>
    </row>
    <row r="171" spans="1:18" ht="25" x14ac:dyDescent="0.25">
      <c r="A171" s="433" t="s">
        <v>306</v>
      </c>
      <c r="B171" s="434" t="s">
        <v>308</v>
      </c>
      <c r="C171" s="434" t="s">
        <v>1478</v>
      </c>
      <c r="D171" s="435" t="s">
        <v>1439</v>
      </c>
      <c r="E171" s="432" t="s">
        <v>1481</v>
      </c>
      <c r="F171" s="436" t="s">
        <v>1441</v>
      </c>
      <c r="G171" s="437" t="s">
        <v>1451</v>
      </c>
      <c r="H171" s="438" t="s">
        <v>1449</v>
      </c>
      <c r="I171" s="431" t="s">
        <v>1444</v>
      </c>
      <c r="J171" s="439" t="s">
        <v>317</v>
      </c>
      <c r="K171" s="440">
        <v>100</v>
      </c>
      <c r="L171" s="428" t="s">
        <v>1445</v>
      </c>
      <c r="M171" s="432">
        <v>21</v>
      </c>
      <c r="N171" s="432">
        <v>21</v>
      </c>
      <c r="O171" s="432">
        <v>100</v>
      </c>
      <c r="P171" s="432">
        <v>100</v>
      </c>
      <c r="Q171" s="430">
        <v>1</v>
      </c>
      <c r="R171" s="442"/>
    </row>
    <row r="172" spans="1:18" ht="25" x14ac:dyDescent="0.25">
      <c r="A172" s="433" t="s">
        <v>306</v>
      </c>
      <c r="B172" s="434" t="s">
        <v>308</v>
      </c>
      <c r="C172" s="434" t="s">
        <v>1478</v>
      </c>
      <c r="D172" s="435" t="s">
        <v>1439</v>
      </c>
      <c r="E172" s="432" t="s">
        <v>1481</v>
      </c>
      <c r="F172" s="436" t="s">
        <v>1441</v>
      </c>
      <c r="G172" s="437" t="s">
        <v>239</v>
      </c>
      <c r="H172" s="438" t="s">
        <v>1449</v>
      </c>
      <c r="I172" s="431" t="s">
        <v>1444</v>
      </c>
      <c r="J172" s="439" t="s">
        <v>317</v>
      </c>
      <c r="K172" s="440">
        <v>100</v>
      </c>
      <c r="L172" s="428" t="s">
        <v>1445</v>
      </c>
      <c r="M172" s="432">
        <v>21</v>
      </c>
      <c r="N172" s="432">
        <v>21</v>
      </c>
      <c r="O172" s="432">
        <v>100</v>
      </c>
      <c r="P172" s="432">
        <v>100</v>
      </c>
      <c r="Q172" s="430">
        <v>1</v>
      </c>
      <c r="R172" s="442"/>
    </row>
    <row r="173" spans="1:18" ht="25" x14ac:dyDescent="0.25">
      <c r="A173" s="433" t="s">
        <v>306</v>
      </c>
      <c r="B173" s="434" t="s">
        <v>308</v>
      </c>
      <c r="C173" s="434" t="s">
        <v>1478</v>
      </c>
      <c r="D173" s="435" t="s">
        <v>1439</v>
      </c>
      <c r="E173" s="432" t="s">
        <v>1481</v>
      </c>
      <c r="F173" s="436" t="s">
        <v>1441</v>
      </c>
      <c r="G173" s="437" t="s">
        <v>1452</v>
      </c>
      <c r="H173" s="438" t="s">
        <v>1449</v>
      </c>
      <c r="I173" s="431" t="s">
        <v>1444</v>
      </c>
      <c r="J173" s="439" t="s">
        <v>317</v>
      </c>
      <c r="K173" s="440">
        <v>100</v>
      </c>
      <c r="L173" s="428" t="s">
        <v>1445</v>
      </c>
      <c r="M173" s="432">
        <v>21</v>
      </c>
      <c r="N173" s="432">
        <v>21</v>
      </c>
      <c r="O173" s="432">
        <v>100</v>
      </c>
      <c r="P173" s="432">
        <v>100</v>
      </c>
      <c r="Q173" s="430">
        <v>1</v>
      </c>
      <c r="R173" s="442"/>
    </row>
    <row r="174" spans="1:18" ht="25" x14ac:dyDescent="0.25">
      <c r="A174" s="433" t="s">
        <v>306</v>
      </c>
      <c r="B174" s="434" t="s">
        <v>308</v>
      </c>
      <c r="C174" s="434" t="s">
        <v>1478</v>
      </c>
      <c r="D174" s="435" t="s">
        <v>1439</v>
      </c>
      <c r="E174" s="432" t="s">
        <v>1481</v>
      </c>
      <c r="F174" s="436" t="s">
        <v>1441</v>
      </c>
      <c r="G174" s="437" t="s">
        <v>1453</v>
      </c>
      <c r="H174" s="438" t="s">
        <v>1449</v>
      </c>
      <c r="I174" s="431" t="s">
        <v>1444</v>
      </c>
      <c r="J174" s="439" t="s">
        <v>317</v>
      </c>
      <c r="K174" s="440">
        <v>100</v>
      </c>
      <c r="L174" s="428" t="s">
        <v>1445</v>
      </c>
      <c r="M174" s="432">
        <v>21</v>
      </c>
      <c r="N174" s="432">
        <v>21</v>
      </c>
      <c r="O174" s="432">
        <v>100</v>
      </c>
      <c r="P174" s="432">
        <v>100</v>
      </c>
      <c r="Q174" s="430">
        <v>1</v>
      </c>
      <c r="R174" s="442"/>
    </row>
    <row r="175" spans="1:18" ht="25" x14ac:dyDescent="0.25">
      <c r="A175" s="433" t="s">
        <v>306</v>
      </c>
      <c r="B175" s="434" t="s">
        <v>308</v>
      </c>
      <c r="C175" s="434" t="s">
        <v>1478</v>
      </c>
      <c r="D175" s="435" t="s">
        <v>1439</v>
      </c>
      <c r="E175" s="432" t="s">
        <v>1481</v>
      </c>
      <c r="F175" s="436" t="s">
        <v>1441</v>
      </c>
      <c r="G175" s="437" t="s">
        <v>1454</v>
      </c>
      <c r="H175" s="438" t="s">
        <v>1443</v>
      </c>
      <c r="I175" s="431" t="s">
        <v>1444</v>
      </c>
      <c r="J175" s="439" t="s">
        <v>317</v>
      </c>
      <c r="K175" s="440">
        <v>100</v>
      </c>
      <c r="L175" s="428" t="s">
        <v>1445</v>
      </c>
      <c r="M175" s="432">
        <v>21</v>
      </c>
      <c r="N175" s="432">
        <v>21</v>
      </c>
      <c r="O175" s="432">
        <v>100</v>
      </c>
      <c r="P175" s="432">
        <v>100</v>
      </c>
      <c r="Q175" s="430">
        <v>1</v>
      </c>
      <c r="R175" s="442"/>
    </row>
    <row r="176" spans="1:18" ht="37.5" x14ac:dyDescent="0.25">
      <c r="A176" s="433" t="s">
        <v>306</v>
      </c>
      <c r="B176" s="434" t="s">
        <v>308</v>
      </c>
      <c r="C176" s="434" t="s">
        <v>1438</v>
      </c>
      <c r="D176" s="435" t="s">
        <v>1439</v>
      </c>
      <c r="E176" s="432" t="s">
        <v>1440</v>
      </c>
      <c r="F176" s="436" t="s">
        <v>1441</v>
      </c>
      <c r="G176" s="437" t="s">
        <v>1482</v>
      </c>
      <c r="H176" s="438" t="s">
        <v>1483</v>
      </c>
      <c r="I176" s="431" t="s">
        <v>1484</v>
      </c>
      <c r="J176" s="439" t="s">
        <v>317</v>
      </c>
      <c r="K176" s="440">
        <v>50</v>
      </c>
      <c r="L176" s="428" t="s">
        <v>1445</v>
      </c>
      <c r="M176" s="441">
        <v>9</v>
      </c>
      <c r="N176" s="441">
        <v>5</v>
      </c>
      <c r="O176" s="432">
        <v>55.56</v>
      </c>
      <c r="P176" s="432">
        <v>100</v>
      </c>
      <c r="Q176" s="430">
        <v>1.1111111111111112</v>
      </c>
      <c r="R176" s="442"/>
    </row>
    <row r="177" spans="1:18" ht="37.5" x14ac:dyDescent="0.25">
      <c r="A177" s="433" t="s">
        <v>306</v>
      </c>
      <c r="B177" s="434" t="s">
        <v>308</v>
      </c>
      <c r="C177" s="434" t="s">
        <v>1438</v>
      </c>
      <c r="D177" s="435" t="s">
        <v>1439</v>
      </c>
      <c r="E177" s="432" t="s">
        <v>1440</v>
      </c>
      <c r="F177" s="436" t="s">
        <v>1441</v>
      </c>
      <c r="G177" s="437" t="s">
        <v>1485</v>
      </c>
      <c r="H177" s="438" t="s">
        <v>1483</v>
      </c>
      <c r="I177" s="431" t="s">
        <v>1484</v>
      </c>
      <c r="J177" s="439" t="s">
        <v>317</v>
      </c>
      <c r="K177" s="440">
        <v>50</v>
      </c>
      <c r="L177" s="428" t="s">
        <v>1445</v>
      </c>
      <c r="M177" s="432">
        <v>9</v>
      </c>
      <c r="N177" s="432">
        <v>5</v>
      </c>
      <c r="O177" s="432">
        <v>55.56</v>
      </c>
      <c r="P177" s="432">
        <v>100</v>
      </c>
      <c r="Q177" s="430">
        <v>1.1111111111111112</v>
      </c>
      <c r="R177" s="442"/>
    </row>
    <row r="178" spans="1:18" ht="37.5" x14ac:dyDescent="0.25">
      <c r="A178" s="433" t="s">
        <v>306</v>
      </c>
      <c r="B178" s="434" t="s">
        <v>308</v>
      </c>
      <c r="C178" s="434" t="s">
        <v>1438</v>
      </c>
      <c r="D178" s="435" t="s">
        <v>1439</v>
      </c>
      <c r="E178" s="432" t="s">
        <v>1440</v>
      </c>
      <c r="F178" s="436" t="s">
        <v>1441</v>
      </c>
      <c r="G178" s="437" t="s">
        <v>1486</v>
      </c>
      <c r="H178" s="438" t="s">
        <v>1483</v>
      </c>
      <c r="I178" s="431" t="s">
        <v>1484</v>
      </c>
      <c r="J178" s="439" t="s">
        <v>317</v>
      </c>
      <c r="K178" s="440">
        <v>50</v>
      </c>
      <c r="L178" s="428" t="s">
        <v>1445</v>
      </c>
      <c r="M178" s="432">
        <v>9</v>
      </c>
      <c r="N178" s="432">
        <v>5</v>
      </c>
      <c r="O178" s="432">
        <v>55.56</v>
      </c>
      <c r="P178" s="432">
        <v>100</v>
      </c>
      <c r="Q178" s="430">
        <v>1.1111111111111112</v>
      </c>
      <c r="R178" s="442"/>
    </row>
    <row r="179" spans="1:18" ht="37.5" x14ac:dyDescent="0.25">
      <c r="A179" s="433" t="s">
        <v>306</v>
      </c>
      <c r="B179" s="434" t="s">
        <v>308</v>
      </c>
      <c r="C179" s="434" t="s">
        <v>1438</v>
      </c>
      <c r="D179" s="435" t="s">
        <v>1439</v>
      </c>
      <c r="E179" s="432" t="s">
        <v>1440</v>
      </c>
      <c r="F179" s="436" t="s">
        <v>1441</v>
      </c>
      <c r="G179" s="437" t="s">
        <v>1487</v>
      </c>
      <c r="H179" s="438" t="s">
        <v>1483</v>
      </c>
      <c r="I179" s="431" t="s">
        <v>1484</v>
      </c>
      <c r="J179" s="439" t="s">
        <v>317</v>
      </c>
      <c r="K179" s="440">
        <v>50</v>
      </c>
      <c r="L179" s="428" t="s">
        <v>1445</v>
      </c>
      <c r="M179" s="432">
        <v>9</v>
      </c>
      <c r="N179" s="432">
        <v>5</v>
      </c>
      <c r="O179" s="432">
        <v>55.56</v>
      </c>
      <c r="P179" s="432">
        <v>100</v>
      </c>
      <c r="Q179" s="430">
        <v>1.1111111111111112</v>
      </c>
      <c r="R179" s="442"/>
    </row>
    <row r="180" spans="1:18" ht="37.5" x14ac:dyDescent="0.25">
      <c r="A180" s="433" t="s">
        <v>306</v>
      </c>
      <c r="B180" s="434" t="s">
        <v>308</v>
      </c>
      <c r="C180" s="434" t="s">
        <v>1438</v>
      </c>
      <c r="D180" s="435" t="s">
        <v>1439</v>
      </c>
      <c r="E180" s="432" t="s">
        <v>1440</v>
      </c>
      <c r="F180" s="436" t="s">
        <v>1441</v>
      </c>
      <c r="G180" s="437" t="s">
        <v>1488</v>
      </c>
      <c r="H180" s="438" t="s">
        <v>1483</v>
      </c>
      <c r="I180" s="431" t="s">
        <v>1484</v>
      </c>
      <c r="J180" s="439" t="s">
        <v>317</v>
      </c>
      <c r="K180" s="440">
        <v>50</v>
      </c>
      <c r="L180" s="428" t="s">
        <v>1445</v>
      </c>
      <c r="M180" s="432">
        <v>9</v>
      </c>
      <c r="N180" s="432">
        <v>5</v>
      </c>
      <c r="O180" s="432">
        <v>55.56</v>
      </c>
      <c r="P180" s="432">
        <v>100</v>
      </c>
      <c r="Q180" s="430">
        <v>1.1111111111111112</v>
      </c>
      <c r="R180" s="442"/>
    </row>
    <row r="181" spans="1:18" ht="37.5" x14ac:dyDescent="0.25">
      <c r="A181" s="433" t="s">
        <v>306</v>
      </c>
      <c r="B181" s="434" t="s">
        <v>308</v>
      </c>
      <c r="C181" s="434" t="s">
        <v>1438</v>
      </c>
      <c r="D181" s="435" t="s">
        <v>1439</v>
      </c>
      <c r="E181" s="432" t="s">
        <v>1440</v>
      </c>
      <c r="F181" s="436" t="s">
        <v>1441</v>
      </c>
      <c r="G181" s="437" t="s">
        <v>1489</v>
      </c>
      <c r="H181" s="438" t="s">
        <v>1483</v>
      </c>
      <c r="I181" s="431" t="s">
        <v>1484</v>
      </c>
      <c r="J181" s="439" t="s">
        <v>317</v>
      </c>
      <c r="K181" s="440">
        <v>50</v>
      </c>
      <c r="L181" s="428" t="s">
        <v>1445</v>
      </c>
      <c r="M181" s="432">
        <v>9</v>
      </c>
      <c r="N181" s="432">
        <v>5</v>
      </c>
      <c r="O181" s="432">
        <v>55.56</v>
      </c>
      <c r="P181" s="432">
        <v>100</v>
      </c>
      <c r="Q181" s="430">
        <v>1.1111111111111112</v>
      </c>
      <c r="R181" s="442"/>
    </row>
    <row r="182" spans="1:18" ht="37.5" x14ac:dyDescent="0.25">
      <c r="A182" s="433" t="s">
        <v>306</v>
      </c>
      <c r="B182" s="434" t="s">
        <v>308</v>
      </c>
      <c r="C182" s="434" t="s">
        <v>1438</v>
      </c>
      <c r="D182" s="435" t="s">
        <v>1439</v>
      </c>
      <c r="E182" s="432" t="s">
        <v>1440</v>
      </c>
      <c r="F182" s="436" t="s">
        <v>1441</v>
      </c>
      <c r="G182" s="437" t="s">
        <v>1490</v>
      </c>
      <c r="H182" s="438" t="s">
        <v>1483</v>
      </c>
      <c r="I182" s="431" t="s">
        <v>1484</v>
      </c>
      <c r="J182" s="439" t="s">
        <v>317</v>
      </c>
      <c r="K182" s="440">
        <v>50</v>
      </c>
      <c r="L182" s="428" t="s">
        <v>1445</v>
      </c>
      <c r="M182" s="432">
        <v>9</v>
      </c>
      <c r="N182" s="432">
        <v>5</v>
      </c>
      <c r="O182" s="432">
        <v>55.56</v>
      </c>
      <c r="P182" s="432">
        <v>100</v>
      </c>
      <c r="Q182" s="430">
        <v>1.1111111111111112</v>
      </c>
      <c r="R182" s="442"/>
    </row>
    <row r="183" spans="1:18" ht="37.5" x14ac:dyDescent="0.25">
      <c r="A183" s="433" t="s">
        <v>306</v>
      </c>
      <c r="B183" s="434" t="s">
        <v>308</v>
      </c>
      <c r="C183" s="434" t="s">
        <v>1438</v>
      </c>
      <c r="D183" s="435" t="s">
        <v>1439</v>
      </c>
      <c r="E183" s="432" t="s">
        <v>1440</v>
      </c>
      <c r="F183" s="436" t="s">
        <v>1441</v>
      </c>
      <c r="G183" s="437" t="s">
        <v>1491</v>
      </c>
      <c r="H183" s="438" t="s">
        <v>1483</v>
      </c>
      <c r="I183" s="431" t="s">
        <v>1484</v>
      </c>
      <c r="J183" s="439" t="s">
        <v>317</v>
      </c>
      <c r="K183" s="440">
        <v>50</v>
      </c>
      <c r="L183" s="428" t="s">
        <v>1445</v>
      </c>
      <c r="M183" s="432">
        <v>9</v>
      </c>
      <c r="N183" s="432">
        <v>5</v>
      </c>
      <c r="O183" s="432">
        <v>55.56</v>
      </c>
      <c r="P183" s="432">
        <v>100</v>
      </c>
      <c r="Q183" s="430">
        <v>1.1111111111111112</v>
      </c>
      <c r="R183" s="442"/>
    </row>
    <row r="184" spans="1:18" ht="37.5" x14ac:dyDescent="0.25">
      <c r="A184" s="433" t="s">
        <v>306</v>
      </c>
      <c r="B184" s="434" t="s">
        <v>308</v>
      </c>
      <c r="C184" s="434" t="s">
        <v>1438</v>
      </c>
      <c r="D184" s="435" t="s">
        <v>1439</v>
      </c>
      <c r="E184" s="432" t="s">
        <v>1440</v>
      </c>
      <c r="F184" s="436" t="s">
        <v>1441</v>
      </c>
      <c r="G184" s="437" t="s">
        <v>1492</v>
      </c>
      <c r="H184" s="438" t="s">
        <v>1483</v>
      </c>
      <c r="I184" s="431" t="s">
        <v>1484</v>
      </c>
      <c r="J184" s="439" t="s">
        <v>317</v>
      </c>
      <c r="K184" s="440">
        <v>50</v>
      </c>
      <c r="L184" s="428" t="s">
        <v>1445</v>
      </c>
      <c r="M184" s="432">
        <v>9</v>
      </c>
      <c r="N184" s="432">
        <v>5</v>
      </c>
      <c r="O184" s="432">
        <v>55.56</v>
      </c>
      <c r="P184" s="432">
        <v>100</v>
      </c>
      <c r="Q184" s="430">
        <v>1.1111111111111112</v>
      </c>
      <c r="R184" s="442"/>
    </row>
    <row r="185" spans="1:18" ht="37.5" x14ac:dyDescent="0.25">
      <c r="A185" s="433" t="s">
        <v>306</v>
      </c>
      <c r="B185" s="434" t="s">
        <v>308</v>
      </c>
      <c r="C185" s="434" t="s">
        <v>1438</v>
      </c>
      <c r="D185" s="435" t="s">
        <v>1439</v>
      </c>
      <c r="E185" s="432" t="s">
        <v>1440</v>
      </c>
      <c r="F185" s="436" t="s">
        <v>1441</v>
      </c>
      <c r="G185" s="437" t="s">
        <v>1493</v>
      </c>
      <c r="H185" s="438" t="s">
        <v>1483</v>
      </c>
      <c r="I185" s="431" t="s">
        <v>1484</v>
      </c>
      <c r="J185" s="439" t="s">
        <v>317</v>
      </c>
      <c r="K185" s="440">
        <v>50</v>
      </c>
      <c r="L185" s="428" t="s">
        <v>1445</v>
      </c>
      <c r="M185" s="432">
        <v>9</v>
      </c>
      <c r="N185" s="432">
        <v>5</v>
      </c>
      <c r="O185" s="432">
        <v>55.56</v>
      </c>
      <c r="P185" s="432">
        <v>100</v>
      </c>
      <c r="Q185" s="430">
        <v>1.1111111111111112</v>
      </c>
      <c r="R185" s="442"/>
    </row>
    <row r="186" spans="1:18" ht="37.5" x14ac:dyDescent="0.25">
      <c r="A186" s="433" t="s">
        <v>306</v>
      </c>
      <c r="B186" s="434" t="s">
        <v>308</v>
      </c>
      <c r="C186" s="434" t="s">
        <v>1438</v>
      </c>
      <c r="D186" s="435" t="s">
        <v>1439</v>
      </c>
      <c r="E186" s="432" t="s">
        <v>1440</v>
      </c>
      <c r="F186" s="436" t="s">
        <v>1441</v>
      </c>
      <c r="G186" s="437" t="s">
        <v>1494</v>
      </c>
      <c r="H186" s="438" t="s">
        <v>1483</v>
      </c>
      <c r="I186" s="431" t="s">
        <v>1484</v>
      </c>
      <c r="J186" s="439" t="s">
        <v>317</v>
      </c>
      <c r="K186" s="440">
        <v>50</v>
      </c>
      <c r="L186" s="428" t="s">
        <v>1445</v>
      </c>
      <c r="M186" s="432">
        <v>9</v>
      </c>
      <c r="N186" s="432">
        <v>5</v>
      </c>
      <c r="O186" s="432">
        <v>55.56</v>
      </c>
      <c r="P186" s="432">
        <v>100</v>
      </c>
      <c r="Q186" s="430">
        <v>1.1111111111111112</v>
      </c>
      <c r="R186" s="442"/>
    </row>
    <row r="187" spans="1:18" ht="37.5" x14ac:dyDescent="0.25">
      <c r="A187" s="433" t="s">
        <v>306</v>
      </c>
      <c r="B187" s="434" t="s">
        <v>308</v>
      </c>
      <c r="C187" s="434" t="s">
        <v>1438</v>
      </c>
      <c r="D187" s="435" t="s">
        <v>1439</v>
      </c>
      <c r="E187" s="432" t="s">
        <v>1440</v>
      </c>
      <c r="F187" s="436" t="s">
        <v>1441</v>
      </c>
      <c r="G187" s="437" t="s">
        <v>1495</v>
      </c>
      <c r="H187" s="438" t="s">
        <v>1483</v>
      </c>
      <c r="I187" s="431" t="s">
        <v>1484</v>
      </c>
      <c r="J187" s="439" t="s">
        <v>317</v>
      </c>
      <c r="K187" s="440">
        <v>50</v>
      </c>
      <c r="L187" s="428" t="s">
        <v>1445</v>
      </c>
      <c r="M187" s="432">
        <v>9</v>
      </c>
      <c r="N187" s="432">
        <v>5</v>
      </c>
      <c r="O187" s="432">
        <v>55.56</v>
      </c>
      <c r="P187" s="432">
        <v>100</v>
      </c>
      <c r="Q187" s="430">
        <v>1.1111111111111112</v>
      </c>
      <c r="R187" s="442"/>
    </row>
    <row r="188" spans="1:18" ht="37.5" x14ac:dyDescent="0.25">
      <c r="A188" s="433" t="s">
        <v>306</v>
      </c>
      <c r="B188" s="434" t="s">
        <v>308</v>
      </c>
      <c r="C188" s="434" t="s">
        <v>1438</v>
      </c>
      <c r="D188" s="435" t="s">
        <v>1439</v>
      </c>
      <c r="E188" s="432" t="s">
        <v>1440</v>
      </c>
      <c r="F188" s="436" t="s">
        <v>1441</v>
      </c>
      <c r="G188" s="437" t="s">
        <v>1496</v>
      </c>
      <c r="H188" s="438" t="s">
        <v>1483</v>
      </c>
      <c r="I188" s="431" t="s">
        <v>1484</v>
      </c>
      <c r="J188" s="439" t="s">
        <v>317</v>
      </c>
      <c r="K188" s="440">
        <v>50</v>
      </c>
      <c r="L188" s="428" t="s">
        <v>1445</v>
      </c>
      <c r="M188" s="432">
        <v>9</v>
      </c>
      <c r="N188" s="432">
        <v>5</v>
      </c>
      <c r="O188" s="432">
        <v>55.56</v>
      </c>
      <c r="P188" s="432">
        <v>100</v>
      </c>
      <c r="Q188" s="430">
        <v>1.1111111111111112</v>
      </c>
      <c r="R188" s="442"/>
    </row>
    <row r="189" spans="1:18" ht="37.5" x14ac:dyDescent="0.25">
      <c r="A189" s="433" t="s">
        <v>306</v>
      </c>
      <c r="B189" s="434" t="s">
        <v>308</v>
      </c>
      <c r="C189" s="434" t="s">
        <v>1438</v>
      </c>
      <c r="D189" s="435" t="s">
        <v>1439</v>
      </c>
      <c r="E189" s="432" t="s">
        <v>1440</v>
      </c>
      <c r="F189" s="436" t="s">
        <v>1441</v>
      </c>
      <c r="G189" s="437" t="s">
        <v>1497</v>
      </c>
      <c r="H189" s="438" t="s">
        <v>1483</v>
      </c>
      <c r="I189" s="431" t="s">
        <v>1484</v>
      </c>
      <c r="J189" s="439" t="s">
        <v>317</v>
      </c>
      <c r="K189" s="440">
        <v>50</v>
      </c>
      <c r="L189" s="428" t="s">
        <v>1445</v>
      </c>
      <c r="M189" s="432">
        <v>9</v>
      </c>
      <c r="N189" s="432">
        <v>5</v>
      </c>
      <c r="O189" s="432">
        <v>55.56</v>
      </c>
      <c r="P189" s="432">
        <v>100</v>
      </c>
      <c r="Q189" s="430">
        <v>1.1111111111111112</v>
      </c>
      <c r="R189" s="442"/>
    </row>
    <row r="190" spans="1:18" ht="37.5" x14ac:dyDescent="0.25">
      <c r="A190" s="433" t="s">
        <v>306</v>
      </c>
      <c r="B190" s="434" t="s">
        <v>308</v>
      </c>
      <c r="C190" s="434" t="s">
        <v>1438</v>
      </c>
      <c r="D190" s="435" t="s">
        <v>1439</v>
      </c>
      <c r="E190" s="432" t="s">
        <v>1440</v>
      </c>
      <c r="F190" s="436" t="s">
        <v>1441</v>
      </c>
      <c r="G190" s="437" t="s">
        <v>1498</v>
      </c>
      <c r="H190" s="438" t="s">
        <v>1483</v>
      </c>
      <c r="I190" s="431" t="s">
        <v>1484</v>
      </c>
      <c r="J190" s="439" t="s">
        <v>317</v>
      </c>
      <c r="K190" s="440">
        <v>50</v>
      </c>
      <c r="L190" s="428" t="s">
        <v>1445</v>
      </c>
      <c r="M190" s="432">
        <v>9</v>
      </c>
      <c r="N190" s="432">
        <v>5</v>
      </c>
      <c r="O190" s="432">
        <v>55.56</v>
      </c>
      <c r="P190" s="432">
        <v>100</v>
      </c>
      <c r="Q190" s="430">
        <v>1.1111111111111112</v>
      </c>
      <c r="R190" s="442"/>
    </row>
    <row r="191" spans="1:18" ht="37.5" x14ac:dyDescent="0.25">
      <c r="A191" s="433" t="s">
        <v>306</v>
      </c>
      <c r="B191" s="434" t="s">
        <v>308</v>
      </c>
      <c r="C191" s="434" t="s">
        <v>1438</v>
      </c>
      <c r="D191" s="435" t="s">
        <v>1439</v>
      </c>
      <c r="E191" s="432" t="s">
        <v>1440</v>
      </c>
      <c r="F191" s="436" t="s">
        <v>1441</v>
      </c>
      <c r="G191" s="437" t="s">
        <v>1499</v>
      </c>
      <c r="H191" s="438" t="s">
        <v>1483</v>
      </c>
      <c r="I191" s="431" t="s">
        <v>1484</v>
      </c>
      <c r="J191" s="439" t="s">
        <v>317</v>
      </c>
      <c r="K191" s="440">
        <v>50</v>
      </c>
      <c r="L191" s="428" t="s">
        <v>1445</v>
      </c>
      <c r="M191" s="432">
        <v>9</v>
      </c>
      <c r="N191" s="432">
        <v>5</v>
      </c>
      <c r="O191" s="432">
        <v>55.56</v>
      </c>
      <c r="P191" s="432">
        <v>100</v>
      </c>
      <c r="Q191" s="430">
        <v>1.1111111111111112</v>
      </c>
      <c r="R191" s="442"/>
    </row>
    <row r="192" spans="1:18" ht="37.5" x14ac:dyDescent="0.25">
      <c r="A192" s="433" t="s">
        <v>306</v>
      </c>
      <c r="B192" s="434" t="s">
        <v>308</v>
      </c>
      <c r="C192" s="434" t="s">
        <v>1438</v>
      </c>
      <c r="D192" s="435" t="s">
        <v>1439</v>
      </c>
      <c r="E192" s="432" t="s">
        <v>1440</v>
      </c>
      <c r="F192" s="436" t="s">
        <v>1441</v>
      </c>
      <c r="G192" s="437" t="s">
        <v>1500</v>
      </c>
      <c r="H192" s="438" t="s">
        <v>1483</v>
      </c>
      <c r="I192" s="431" t="s">
        <v>1484</v>
      </c>
      <c r="J192" s="439" t="s">
        <v>317</v>
      </c>
      <c r="K192" s="440">
        <v>50</v>
      </c>
      <c r="L192" s="428" t="s">
        <v>1445</v>
      </c>
      <c r="M192" s="432">
        <v>9</v>
      </c>
      <c r="N192" s="432">
        <v>5</v>
      </c>
      <c r="O192" s="432">
        <v>55.56</v>
      </c>
      <c r="P192" s="432">
        <v>100</v>
      </c>
      <c r="Q192" s="430">
        <v>1.1111111111111112</v>
      </c>
      <c r="R192" s="442"/>
    </row>
    <row r="193" spans="1:18" ht="37.5" x14ac:dyDescent="0.25">
      <c r="A193" s="433" t="s">
        <v>306</v>
      </c>
      <c r="B193" s="434" t="s">
        <v>308</v>
      </c>
      <c r="C193" s="434" t="s">
        <v>1438</v>
      </c>
      <c r="D193" s="435" t="s">
        <v>1439</v>
      </c>
      <c r="E193" s="432" t="s">
        <v>1440</v>
      </c>
      <c r="F193" s="436" t="s">
        <v>1441</v>
      </c>
      <c r="G193" s="437" t="s">
        <v>1501</v>
      </c>
      <c r="H193" s="438" t="s">
        <v>1483</v>
      </c>
      <c r="I193" s="431" t="s">
        <v>1484</v>
      </c>
      <c r="J193" s="439" t="s">
        <v>317</v>
      </c>
      <c r="K193" s="440">
        <v>50</v>
      </c>
      <c r="L193" s="428" t="s">
        <v>1445</v>
      </c>
      <c r="M193" s="432">
        <v>9</v>
      </c>
      <c r="N193" s="432">
        <v>5</v>
      </c>
      <c r="O193" s="432">
        <v>55.56</v>
      </c>
      <c r="P193" s="432">
        <v>100</v>
      </c>
      <c r="Q193" s="430">
        <v>1.1111111111111112</v>
      </c>
      <c r="R193" s="442"/>
    </row>
    <row r="194" spans="1:18" ht="37.5" x14ac:dyDescent="0.25">
      <c r="A194" s="433" t="s">
        <v>306</v>
      </c>
      <c r="B194" s="434" t="s">
        <v>308</v>
      </c>
      <c r="C194" s="434" t="s">
        <v>1438</v>
      </c>
      <c r="D194" s="435" t="s">
        <v>1439</v>
      </c>
      <c r="E194" s="432" t="s">
        <v>1440</v>
      </c>
      <c r="F194" s="436" t="s">
        <v>1441</v>
      </c>
      <c r="G194" s="437" t="s">
        <v>1502</v>
      </c>
      <c r="H194" s="438" t="s">
        <v>1483</v>
      </c>
      <c r="I194" s="431" t="s">
        <v>1484</v>
      </c>
      <c r="J194" s="439" t="s">
        <v>317</v>
      </c>
      <c r="K194" s="440">
        <v>50</v>
      </c>
      <c r="L194" s="428" t="s">
        <v>1445</v>
      </c>
      <c r="M194" s="432">
        <v>9</v>
      </c>
      <c r="N194" s="432">
        <v>5</v>
      </c>
      <c r="O194" s="432">
        <v>55.56</v>
      </c>
      <c r="P194" s="432">
        <v>100</v>
      </c>
      <c r="Q194" s="430">
        <v>1.1111111111111112</v>
      </c>
      <c r="R194" s="442"/>
    </row>
    <row r="195" spans="1:18" ht="37.5" x14ac:dyDescent="0.25">
      <c r="A195" s="433" t="s">
        <v>306</v>
      </c>
      <c r="B195" s="434" t="s">
        <v>308</v>
      </c>
      <c r="C195" s="434" t="s">
        <v>1438</v>
      </c>
      <c r="D195" s="435" t="s">
        <v>1439</v>
      </c>
      <c r="E195" s="432" t="s">
        <v>1440</v>
      </c>
      <c r="F195" s="436" t="s">
        <v>1441</v>
      </c>
      <c r="G195" s="437" t="s">
        <v>1503</v>
      </c>
      <c r="H195" s="438" t="s">
        <v>1483</v>
      </c>
      <c r="I195" s="431" t="s">
        <v>1484</v>
      </c>
      <c r="J195" s="439" t="s">
        <v>317</v>
      </c>
      <c r="K195" s="440">
        <v>50</v>
      </c>
      <c r="L195" s="428" t="s">
        <v>1445</v>
      </c>
      <c r="M195" s="432">
        <v>9</v>
      </c>
      <c r="N195" s="432">
        <v>5</v>
      </c>
      <c r="O195" s="432">
        <v>55.56</v>
      </c>
      <c r="P195" s="432">
        <v>100</v>
      </c>
      <c r="Q195" s="430">
        <v>1.1111111111111112</v>
      </c>
      <c r="R195" s="442"/>
    </row>
    <row r="196" spans="1:18" ht="37.5" x14ac:dyDescent="0.25">
      <c r="A196" s="433" t="s">
        <v>306</v>
      </c>
      <c r="B196" s="434" t="s">
        <v>308</v>
      </c>
      <c r="C196" s="434" t="s">
        <v>1438</v>
      </c>
      <c r="D196" s="435" t="s">
        <v>1439</v>
      </c>
      <c r="E196" s="432" t="s">
        <v>1440</v>
      </c>
      <c r="F196" s="436" t="s">
        <v>1441</v>
      </c>
      <c r="G196" s="437" t="s">
        <v>1504</v>
      </c>
      <c r="H196" s="438" t="s">
        <v>1483</v>
      </c>
      <c r="I196" s="431" t="s">
        <v>1484</v>
      </c>
      <c r="J196" s="439" t="s">
        <v>317</v>
      </c>
      <c r="K196" s="440">
        <v>50</v>
      </c>
      <c r="L196" s="428" t="s">
        <v>1445</v>
      </c>
      <c r="M196" s="432">
        <v>9</v>
      </c>
      <c r="N196" s="432">
        <v>5</v>
      </c>
      <c r="O196" s="432">
        <v>55.56</v>
      </c>
      <c r="P196" s="432">
        <v>100</v>
      </c>
      <c r="Q196" s="430">
        <v>1.1111111111111112</v>
      </c>
      <c r="R196" s="442"/>
    </row>
    <row r="197" spans="1:18" ht="37.5" x14ac:dyDescent="0.25">
      <c r="A197" s="433" t="s">
        <v>306</v>
      </c>
      <c r="B197" s="434" t="s">
        <v>308</v>
      </c>
      <c r="C197" s="434" t="s">
        <v>1438</v>
      </c>
      <c r="D197" s="435" t="s">
        <v>1439</v>
      </c>
      <c r="E197" s="432" t="s">
        <v>1440</v>
      </c>
      <c r="F197" s="436" t="s">
        <v>1441</v>
      </c>
      <c r="G197" s="437" t="s">
        <v>1505</v>
      </c>
      <c r="H197" s="438" t="s">
        <v>1483</v>
      </c>
      <c r="I197" s="431" t="s">
        <v>1484</v>
      </c>
      <c r="J197" s="439" t="s">
        <v>317</v>
      </c>
      <c r="K197" s="440">
        <v>50</v>
      </c>
      <c r="L197" s="428" t="s">
        <v>1445</v>
      </c>
      <c r="M197" s="432">
        <v>9</v>
      </c>
      <c r="N197" s="432">
        <v>5</v>
      </c>
      <c r="O197" s="432">
        <v>55.56</v>
      </c>
      <c r="P197" s="432">
        <v>100</v>
      </c>
      <c r="Q197" s="430">
        <v>1.1111111111111112</v>
      </c>
      <c r="R197" s="442"/>
    </row>
    <row r="198" spans="1:18" ht="37.5" x14ac:dyDescent="0.25">
      <c r="A198" s="433" t="s">
        <v>306</v>
      </c>
      <c r="B198" s="434" t="s">
        <v>308</v>
      </c>
      <c r="C198" s="434" t="s">
        <v>1438</v>
      </c>
      <c r="D198" s="435" t="s">
        <v>1439</v>
      </c>
      <c r="E198" s="432" t="s">
        <v>1440</v>
      </c>
      <c r="F198" s="436" t="s">
        <v>1441</v>
      </c>
      <c r="G198" s="437" t="s">
        <v>1506</v>
      </c>
      <c r="H198" s="438" t="s">
        <v>1483</v>
      </c>
      <c r="I198" s="431" t="s">
        <v>1484</v>
      </c>
      <c r="J198" s="439" t="s">
        <v>317</v>
      </c>
      <c r="K198" s="440">
        <v>50</v>
      </c>
      <c r="L198" s="428" t="s">
        <v>1445</v>
      </c>
      <c r="M198" s="432">
        <v>9</v>
      </c>
      <c r="N198" s="432">
        <v>5</v>
      </c>
      <c r="O198" s="432">
        <v>55.56</v>
      </c>
      <c r="P198" s="432">
        <v>100</v>
      </c>
      <c r="Q198" s="430">
        <v>1.1111111111111112</v>
      </c>
      <c r="R198" s="442"/>
    </row>
    <row r="199" spans="1:18" ht="112.5" x14ac:dyDescent="0.25">
      <c r="A199" s="433" t="s">
        <v>306</v>
      </c>
      <c r="B199" s="434" t="s">
        <v>308</v>
      </c>
      <c r="C199" s="434" t="s">
        <v>1438</v>
      </c>
      <c r="D199" s="435" t="s">
        <v>1455</v>
      </c>
      <c r="E199" s="432" t="s">
        <v>1456</v>
      </c>
      <c r="F199" s="436" t="s">
        <v>1441</v>
      </c>
      <c r="G199" s="437" t="s">
        <v>1482</v>
      </c>
      <c r="H199" s="438" t="s">
        <v>1483</v>
      </c>
      <c r="I199" s="431" t="s">
        <v>1484</v>
      </c>
      <c r="J199" s="439" t="s">
        <v>317</v>
      </c>
      <c r="K199" s="440">
        <v>50</v>
      </c>
      <c r="L199" s="428" t="s">
        <v>1445</v>
      </c>
      <c r="M199" s="432">
        <v>15</v>
      </c>
      <c r="N199" s="432">
        <v>7</v>
      </c>
      <c r="O199" s="432">
        <v>46.67</v>
      </c>
      <c r="P199" s="432">
        <v>100</v>
      </c>
      <c r="Q199" s="430">
        <v>0.93333333333333335</v>
      </c>
      <c r="R199" s="442" t="s">
        <v>1507</v>
      </c>
    </row>
    <row r="200" spans="1:18" ht="112.5" x14ac:dyDescent="0.25">
      <c r="A200" s="433" t="s">
        <v>306</v>
      </c>
      <c r="B200" s="434" t="s">
        <v>308</v>
      </c>
      <c r="C200" s="434" t="s">
        <v>1438</v>
      </c>
      <c r="D200" s="435" t="s">
        <v>1455</v>
      </c>
      <c r="E200" s="432" t="s">
        <v>1456</v>
      </c>
      <c r="F200" s="436" t="s">
        <v>1441</v>
      </c>
      <c r="G200" s="437" t="s">
        <v>1485</v>
      </c>
      <c r="H200" s="438" t="s">
        <v>1483</v>
      </c>
      <c r="I200" s="431" t="s">
        <v>1484</v>
      </c>
      <c r="J200" s="439" t="s">
        <v>317</v>
      </c>
      <c r="K200" s="440">
        <v>50</v>
      </c>
      <c r="L200" s="428" t="s">
        <v>1445</v>
      </c>
      <c r="M200" s="432">
        <v>15</v>
      </c>
      <c r="N200" s="432">
        <v>7</v>
      </c>
      <c r="O200" s="432">
        <v>46.67</v>
      </c>
      <c r="P200" s="432">
        <v>100</v>
      </c>
      <c r="Q200" s="430">
        <v>0.93333333333333335</v>
      </c>
      <c r="R200" s="442" t="s">
        <v>1507</v>
      </c>
    </row>
    <row r="201" spans="1:18" ht="112.5" x14ac:dyDescent="0.25">
      <c r="A201" s="433" t="s">
        <v>306</v>
      </c>
      <c r="B201" s="434" t="s">
        <v>308</v>
      </c>
      <c r="C201" s="434" t="s">
        <v>1438</v>
      </c>
      <c r="D201" s="435" t="s">
        <v>1455</v>
      </c>
      <c r="E201" s="432" t="s">
        <v>1456</v>
      </c>
      <c r="F201" s="436" t="s">
        <v>1441</v>
      </c>
      <c r="G201" s="437" t="s">
        <v>1486</v>
      </c>
      <c r="H201" s="438" t="s">
        <v>1483</v>
      </c>
      <c r="I201" s="431" t="s">
        <v>1484</v>
      </c>
      <c r="J201" s="439" t="s">
        <v>317</v>
      </c>
      <c r="K201" s="440">
        <v>50</v>
      </c>
      <c r="L201" s="428" t="s">
        <v>1445</v>
      </c>
      <c r="M201" s="432">
        <v>15</v>
      </c>
      <c r="N201" s="432">
        <v>7</v>
      </c>
      <c r="O201" s="432">
        <v>46.67</v>
      </c>
      <c r="P201" s="432">
        <v>100</v>
      </c>
      <c r="Q201" s="430">
        <v>0.93333333333333335</v>
      </c>
      <c r="R201" s="442" t="s">
        <v>1507</v>
      </c>
    </row>
    <row r="202" spans="1:18" ht="112.5" x14ac:dyDescent="0.25">
      <c r="A202" s="433" t="s">
        <v>306</v>
      </c>
      <c r="B202" s="434" t="s">
        <v>308</v>
      </c>
      <c r="C202" s="434" t="s">
        <v>1438</v>
      </c>
      <c r="D202" s="435" t="s">
        <v>1455</v>
      </c>
      <c r="E202" s="432" t="s">
        <v>1456</v>
      </c>
      <c r="F202" s="436" t="s">
        <v>1441</v>
      </c>
      <c r="G202" s="437" t="s">
        <v>1487</v>
      </c>
      <c r="H202" s="438" t="s">
        <v>1483</v>
      </c>
      <c r="I202" s="431" t="s">
        <v>1484</v>
      </c>
      <c r="J202" s="439" t="s">
        <v>317</v>
      </c>
      <c r="K202" s="440">
        <v>50</v>
      </c>
      <c r="L202" s="428" t="s">
        <v>1445</v>
      </c>
      <c r="M202" s="432">
        <v>15</v>
      </c>
      <c r="N202" s="432">
        <v>7</v>
      </c>
      <c r="O202" s="432">
        <v>46.67</v>
      </c>
      <c r="P202" s="432">
        <v>100</v>
      </c>
      <c r="Q202" s="430">
        <v>0.93333333333333335</v>
      </c>
      <c r="R202" s="442" t="s">
        <v>1507</v>
      </c>
    </row>
    <row r="203" spans="1:18" ht="112.5" x14ac:dyDescent="0.25">
      <c r="A203" s="433" t="s">
        <v>306</v>
      </c>
      <c r="B203" s="434" t="s">
        <v>308</v>
      </c>
      <c r="C203" s="434" t="s">
        <v>1438</v>
      </c>
      <c r="D203" s="435" t="s">
        <v>1455</v>
      </c>
      <c r="E203" s="432" t="s">
        <v>1456</v>
      </c>
      <c r="F203" s="436" t="s">
        <v>1441</v>
      </c>
      <c r="G203" s="437" t="s">
        <v>1488</v>
      </c>
      <c r="H203" s="438" t="s">
        <v>1483</v>
      </c>
      <c r="I203" s="431" t="s">
        <v>1484</v>
      </c>
      <c r="J203" s="439" t="s">
        <v>317</v>
      </c>
      <c r="K203" s="440">
        <v>50</v>
      </c>
      <c r="L203" s="428" t="s">
        <v>1445</v>
      </c>
      <c r="M203" s="432">
        <v>15</v>
      </c>
      <c r="N203" s="432">
        <v>7</v>
      </c>
      <c r="O203" s="432">
        <v>46.67</v>
      </c>
      <c r="P203" s="432">
        <v>100</v>
      </c>
      <c r="Q203" s="430">
        <v>0.93333333333333335</v>
      </c>
      <c r="R203" s="442" t="s">
        <v>1507</v>
      </c>
    </row>
    <row r="204" spans="1:18" ht="112.5" x14ac:dyDescent="0.25">
      <c r="A204" s="433" t="s">
        <v>306</v>
      </c>
      <c r="B204" s="434" t="s">
        <v>308</v>
      </c>
      <c r="C204" s="434" t="s">
        <v>1438</v>
      </c>
      <c r="D204" s="435" t="s">
        <v>1455</v>
      </c>
      <c r="E204" s="432" t="s">
        <v>1456</v>
      </c>
      <c r="F204" s="436" t="s">
        <v>1441</v>
      </c>
      <c r="G204" s="437" t="s">
        <v>1489</v>
      </c>
      <c r="H204" s="438" t="s">
        <v>1483</v>
      </c>
      <c r="I204" s="431" t="s">
        <v>1484</v>
      </c>
      <c r="J204" s="439" t="s">
        <v>317</v>
      </c>
      <c r="K204" s="440">
        <v>50</v>
      </c>
      <c r="L204" s="428" t="s">
        <v>1445</v>
      </c>
      <c r="M204" s="432">
        <v>15</v>
      </c>
      <c r="N204" s="432">
        <v>7</v>
      </c>
      <c r="O204" s="432">
        <v>46.67</v>
      </c>
      <c r="P204" s="432">
        <v>100</v>
      </c>
      <c r="Q204" s="430">
        <v>0.93333333333333335</v>
      </c>
      <c r="R204" s="442" t="s">
        <v>1507</v>
      </c>
    </row>
    <row r="205" spans="1:18" ht="112.5" x14ac:dyDescent="0.25">
      <c r="A205" s="433" t="s">
        <v>306</v>
      </c>
      <c r="B205" s="434" t="s">
        <v>308</v>
      </c>
      <c r="C205" s="434" t="s">
        <v>1438</v>
      </c>
      <c r="D205" s="435" t="s">
        <v>1455</v>
      </c>
      <c r="E205" s="432" t="s">
        <v>1456</v>
      </c>
      <c r="F205" s="436" t="s">
        <v>1441</v>
      </c>
      <c r="G205" s="437" t="s">
        <v>1490</v>
      </c>
      <c r="H205" s="438" t="s">
        <v>1483</v>
      </c>
      <c r="I205" s="431" t="s">
        <v>1484</v>
      </c>
      <c r="J205" s="439" t="s">
        <v>317</v>
      </c>
      <c r="K205" s="440">
        <v>50</v>
      </c>
      <c r="L205" s="428" t="s">
        <v>1445</v>
      </c>
      <c r="M205" s="432">
        <v>15</v>
      </c>
      <c r="N205" s="432">
        <v>7</v>
      </c>
      <c r="O205" s="432">
        <v>46.67</v>
      </c>
      <c r="P205" s="432">
        <v>100</v>
      </c>
      <c r="Q205" s="430">
        <v>0.93333333333333335</v>
      </c>
      <c r="R205" s="442" t="s">
        <v>1507</v>
      </c>
    </row>
    <row r="206" spans="1:18" ht="112.5" x14ac:dyDescent="0.25">
      <c r="A206" s="433" t="s">
        <v>306</v>
      </c>
      <c r="B206" s="434" t="s">
        <v>308</v>
      </c>
      <c r="C206" s="434" t="s">
        <v>1438</v>
      </c>
      <c r="D206" s="435" t="s">
        <v>1455</v>
      </c>
      <c r="E206" s="432" t="s">
        <v>1456</v>
      </c>
      <c r="F206" s="436" t="s">
        <v>1441</v>
      </c>
      <c r="G206" s="437" t="s">
        <v>1491</v>
      </c>
      <c r="H206" s="438" t="s">
        <v>1483</v>
      </c>
      <c r="I206" s="431" t="s">
        <v>1484</v>
      </c>
      <c r="J206" s="439" t="s">
        <v>317</v>
      </c>
      <c r="K206" s="440">
        <v>50</v>
      </c>
      <c r="L206" s="428" t="s">
        <v>1445</v>
      </c>
      <c r="M206" s="432">
        <v>15</v>
      </c>
      <c r="N206" s="432">
        <v>7</v>
      </c>
      <c r="O206" s="432">
        <v>46.67</v>
      </c>
      <c r="P206" s="432">
        <v>100</v>
      </c>
      <c r="Q206" s="430">
        <v>0.93333333333333335</v>
      </c>
      <c r="R206" s="442" t="s">
        <v>1507</v>
      </c>
    </row>
    <row r="207" spans="1:18" ht="112.5" x14ac:dyDescent="0.25">
      <c r="A207" s="433" t="s">
        <v>306</v>
      </c>
      <c r="B207" s="434" t="s">
        <v>308</v>
      </c>
      <c r="C207" s="434" t="s">
        <v>1438</v>
      </c>
      <c r="D207" s="435" t="s">
        <v>1455</v>
      </c>
      <c r="E207" s="432" t="s">
        <v>1456</v>
      </c>
      <c r="F207" s="436" t="s">
        <v>1441</v>
      </c>
      <c r="G207" s="437" t="s">
        <v>1492</v>
      </c>
      <c r="H207" s="438" t="s">
        <v>1483</v>
      </c>
      <c r="I207" s="431" t="s">
        <v>1484</v>
      </c>
      <c r="J207" s="439" t="s">
        <v>317</v>
      </c>
      <c r="K207" s="440">
        <v>50</v>
      </c>
      <c r="L207" s="428" t="s">
        <v>1445</v>
      </c>
      <c r="M207" s="432">
        <v>15</v>
      </c>
      <c r="N207" s="432">
        <v>7</v>
      </c>
      <c r="O207" s="432">
        <v>46.67</v>
      </c>
      <c r="P207" s="432">
        <v>100</v>
      </c>
      <c r="Q207" s="430">
        <v>0.93333333333333335</v>
      </c>
      <c r="R207" s="442" t="s">
        <v>1507</v>
      </c>
    </row>
    <row r="208" spans="1:18" ht="112.5" x14ac:dyDescent="0.25">
      <c r="A208" s="433" t="s">
        <v>306</v>
      </c>
      <c r="B208" s="434" t="s">
        <v>308</v>
      </c>
      <c r="C208" s="434" t="s">
        <v>1438</v>
      </c>
      <c r="D208" s="435" t="s">
        <v>1455</v>
      </c>
      <c r="E208" s="432" t="s">
        <v>1456</v>
      </c>
      <c r="F208" s="436" t="s">
        <v>1441</v>
      </c>
      <c r="G208" s="437" t="s">
        <v>1493</v>
      </c>
      <c r="H208" s="438" t="s">
        <v>1483</v>
      </c>
      <c r="I208" s="431" t="s">
        <v>1484</v>
      </c>
      <c r="J208" s="439" t="s">
        <v>317</v>
      </c>
      <c r="K208" s="440">
        <v>50</v>
      </c>
      <c r="L208" s="428" t="s">
        <v>1445</v>
      </c>
      <c r="M208" s="432">
        <v>15</v>
      </c>
      <c r="N208" s="432">
        <v>7</v>
      </c>
      <c r="O208" s="432">
        <v>46.67</v>
      </c>
      <c r="P208" s="432">
        <v>100</v>
      </c>
      <c r="Q208" s="430">
        <v>0.93333333333333335</v>
      </c>
      <c r="R208" s="442" t="s">
        <v>1507</v>
      </c>
    </row>
    <row r="209" spans="1:18" ht="112.5" x14ac:dyDescent="0.25">
      <c r="A209" s="433" t="s">
        <v>306</v>
      </c>
      <c r="B209" s="434" t="s">
        <v>308</v>
      </c>
      <c r="C209" s="434" t="s">
        <v>1438</v>
      </c>
      <c r="D209" s="435" t="s">
        <v>1455</v>
      </c>
      <c r="E209" s="432" t="s">
        <v>1456</v>
      </c>
      <c r="F209" s="436" t="s">
        <v>1441</v>
      </c>
      <c r="G209" s="437" t="s">
        <v>1494</v>
      </c>
      <c r="H209" s="438" t="s">
        <v>1483</v>
      </c>
      <c r="I209" s="431" t="s">
        <v>1484</v>
      </c>
      <c r="J209" s="439" t="s">
        <v>317</v>
      </c>
      <c r="K209" s="440">
        <v>50</v>
      </c>
      <c r="L209" s="428" t="s">
        <v>1445</v>
      </c>
      <c r="M209" s="432">
        <v>15</v>
      </c>
      <c r="N209" s="432">
        <v>7</v>
      </c>
      <c r="O209" s="432">
        <v>46.67</v>
      </c>
      <c r="P209" s="432">
        <v>100</v>
      </c>
      <c r="Q209" s="430">
        <v>0.93333333333333335</v>
      </c>
      <c r="R209" s="442" t="s">
        <v>1507</v>
      </c>
    </row>
    <row r="210" spans="1:18" ht="112.5" x14ac:dyDescent="0.25">
      <c r="A210" s="433" t="s">
        <v>306</v>
      </c>
      <c r="B210" s="434" t="s">
        <v>308</v>
      </c>
      <c r="C210" s="434" t="s">
        <v>1438</v>
      </c>
      <c r="D210" s="435" t="s">
        <v>1455</v>
      </c>
      <c r="E210" s="432" t="s">
        <v>1456</v>
      </c>
      <c r="F210" s="436" t="s">
        <v>1441</v>
      </c>
      <c r="G210" s="437" t="s">
        <v>1495</v>
      </c>
      <c r="H210" s="438" t="s">
        <v>1483</v>
      </c>
      <c r="I210" s="431" t="s">
        <v>1484</v>
      </c>
      <c r="J210" s="439" t="s">
        <v>317</v>
      </c>
      <c r="K210" s="440">
        <v>50</v>
      </c>
      <c r="L210" s="428" t="s">
        <v>1445</v>
      </c>
      <c r="M210" s="432">
        <v>15</v>
      </c>
      <c r="N210" s="432">
        <v>7</v>
      </c>
      <c r="O210" s="432">
        <v>46.67</v>
      </c>
      <c r="P210" s="432">
        <v>100</v>
      </c>
      <c r="Q210" s="430">
        <v>0.93333333333333335</v>
      </c>
      <c r="R210" s="442" t="s">
        <v>1507</v>
      </c>
    </row>
    <row r="211" spans="1:18" ht="112.5" x14ac:dyDescent="0.25">
      <c r="A211" s="433" t="s">
        <v>306</v>
      </c>
      <c r="B211" s="434" t="s">
        <v>308</v>
      </c>
      <c r="C211" s="434" t="s">
        <v>1438</v>
      </c>
      <c r="D211" s="435" t="s">
        <v>1455</v>
      </c>
      <c r="E211" s="432" t="s">
        <v>1456</v>
      </c>
      <c r="F211" s="436" t="s">
        <v>1441</v>
      </c>
      <c r="G211" s="437" t="s">
        <v>1496</v>
      </c>
      <c r="H211" s="438" t="s">
        <v>1483</v>
      </c>
      <c r="I211" s="431" t="s">
        <v>1484</v>
      </c>
      <c r="J211" s="439" t="s">
        <v>317</v>
      </c>
      <c r="K211" s="440">
        <v>50</v>
      </c>
      <c r="L211" s="428" t="s">
        <v>1445</v>
      </c>
      <c r="M211" s="432">
        <v>15</v>
      </c>
      <c r="N211" s="432">
        <v>7</v>
      </c>
      <c r="O211" s="432">
        <v>46.67</v>
      </c>
      <c r="P211" s="432">
        <v>100</v>
      </c>
      <c r="Q211" s="430">
        <v>0.93333333333333335</v>
      </c>
      <c r="R211" s="442" t="s">
        <v>1507</v>
      </c>
    </row>
    <row r="212" spans="1:18" ht="112.5" x14ac:dyDescent="0.25">
      <c r="A212" s="433" t="s">
        <v>306</v>
      </c>
      <c r="B212" s="434" t="s">
        <v>308</v>
      </c>
      <c r="C212" s="434" t="s">
        <v>1438</v>
      </c>
      <c r="D212" s="435" t="s">
        <v>1455</v>
      </c>
      <c r="E212" s="432" t="s">
        <v>1456</v>
      </c>
      <c r="F212" s="436" t="s">
        <v>1441</v>
      </c>
      <c r="G212" s="437" t="s">
        <v>1497</v>
      </c>
      <c r="H212" s="438" t="s">
        <v>1483</v>
      </c>
      <c r="I212" s="431" t="s">
        <v>1484</v>
      </c>
      <c r="J212" s="439" t="s">
        <v>317</v>
      </c>
      <c r="K212" s="440">
        <v>50</v>
      </c>
      <c r="L212" s="428" t="s">
        <v>1445</v>
      </c>
      <c r="M212" s="432">
        <v>15</v>
      </c>
      <c r="N212" s="432">
        <v>7</v>
      </c>
      <c r="O212" s="432">
        <v>46.67</v>
      </c>
      <c r="P212" s="432">
        <v>100</v>
      </c>
      <c r="Q212" s="430">
        <v>0.93333333333333335</v>
      </c>
      <c r="R212" s="442" t="s">
        <v>1507</v>
      </c>
    </row>
    <row r="213" spans="1:18" ht="112.5" x14ac:dyDescent="0.25">
      <c r="A213" s="433" t="s">
        <v>306</v>
      </c>
      <c r="B213" s="434" t="s">
        <v>308</v>
      </c>
      <c r="C213" s="434" t="s">
        <v>1438</v>
      </c>
      <c r="D213" s="435" t="s">
        <v>1455</v>
      </c>
      <c r="E213" s="432" t="s">
        <v>1456</v>
      </c>
      <c r="F213" s="436" t="s">
        <v>1441</v>
      </c>
      <c r="G213" s="437" t="s">
        <v>1498</v>
      </c>
      <c r="H213" s="438" t="s">
        <v>1483</v>
      </c>
      <c r="I213" s="431" t="s">
        <v>1484</v>
      </c>
      <c r="J213" s="439" t="s">
        <v>317</v>
      </c>
      <c r="K213" s="440">
        <v>50</v>
      </c>
      <c r="L213" s="428" t="s">
        <v>1445</v>
      </c>
      <c r="M213" s="432">
        <v>15</v>
      </c>
      <c r="N213" s="432">
        <v>7</v>
      </c>
      <c r="O213" s="432">
        <v>46.67</v>
      </c>
      <c r="P213" s="432">
        <v>100</v>
      </c>
      <c r="Q213" s="430">
        <v>0.93333333333333335</v>
      </c>
      <c r="R213" s="442" t="s">
        <v>1507</v>
      </c>
    </row>
    <row r="214" spans="1:18" ht="112.5" x14ac:dyDescent="0.25">
      <c r="A214" s="433" t="s">
        <v>306</v>
      </c>
      <c r="B214" s="434" t="s">
        <v>308</v>
      </c>
      <c r="C214" s="434" t="s">
        <v>1438</v>
      </c>
      <c r="D214" s="435" t="s">
        <v>1455</v>
      </c>
      <c r="E214" s="432" t="s">
        <v>1456</v>
      </c>
      <c r="F214" s="436" t="s">
        <v>1441</v>
      </c>
      <c r="G214" s="437" t="s">
        <v>1499</v>
      </c>
      <c r="H214" s="438" t="s">
        <v>1483</v>
      </c>
      <c r="I214" s="431" t="s">
        <v>1484</v>
      </c>
      <c r="J214" s="439" t="s">
        <v>317</v>
      </c>
      <c r="K214" s="440">
        <v>50</v>
      </c>
      <c r="L214" s="428" t="s">
        <v>1445</v>
      </c>
      <c r="M214" s="432">
        <v>15</v>
      </c>
      <c r="N214" s="432">
        <v>7</v>
      </c>
      <c r="O214" s="432">
        <v>46.67</v>
      </c>
      <c r="P214" s="432">
        <v>100</v>
      </c>
      <c r="Q214" s="430">
        <v>0.93333333333333335</v>
      </c>
      <c r="R214" s="442" t="s">
        <v>1507</v>
      </c>
    </row>
    <row r="215" spans="1:18" ht="112.5" x14ac:dyDescent="0.25">
      <c r="A215" s="433" t="s">
        <v>306</v>
      </c>
      <c r="B215" s="434" t="s">
        <v>308</v>
      </c>
      <c r="C215" s="434" t="s">
        <v>1438</v>
      </c>
      <c r="D215" s="435" t="s">
        <v>1455</v>
      </c>
      <c r="E215" s="432" t="s">
        <v>1456</v>
      </c>
      <c r="F215" s="436" t="s">
        <v>1441</v>
      </c>
      <c r="G215" s="437" t="s">
        <v>1500</v>
      </c>
      <c r="H215" s="438" t="s">
        <v>1483</v>
      </c>
      <c r="I215" s="431" t="s">
        <v>1484</v>
      </c>
      <c r="J215" s="439" t="s">
        <v>317</v>
      </c>
      <c r="K215" s="440">
        <v>50</v>
      </c>
      <c r="L215" s="428" t="s">
        <v>1445</v>
      </c>
      <c r="M215" s="432">
        <v>15</v>
      </c>
      <c r="N215" s="432">
        <v>7</v>
      </c>
      <c r="O215" s="432">
        <v>46.67</v>
      </c>
      <c r="P215" s="432">
        <v>100</v>
      </c>
      <c r="Q215" s="430">
        <v>0.93333333333333335</v>
      </c>
      <c r="R215" s="442" t="s">
        <v>1507</v>
      </c>
    </row>
    <row r="216" spans="1:18" ht="112.5" x14ac:dyDescent="0.25">
      <c r="A216" s="433" t="s">
        <v>306</v>
      </c>
      <c r="B216" s="434" t="s">
        <v>308</v>
      </c>
      <c r="C216" s="434" t="s">
        <v>1438</v>
      </c>
      <c r="D216" s="435" t="s">
        <v>1455</v>
      </c>
      <c r="E216" s="432" t="s">
        <v>1456</v>
      </c>
      <c r="F216" s="436" t="s">
        <v>1441</v>
      </c>
      <c r="G216" s="437" t="s">
        <v>1501</v>
      </c>
      <c r="H216" s="438" t="s">
        <v>1483</v>
      </c>
      <c r="I216" s="431" t="s">
        <v>1484</v>
      </c>
      <c r="J216" s="439" t="s">
        <v>317</v>
      </c>
      <c r="K216" s="440">
        <v>50</v>
      </c>
      <c r="L216" s="428" t="s">
        <v>1445</v>
      </c>
      <c r="M216" s="432">
        <v>15</v>
      </c>
      <c r="N216" s="432">
        <v>7</v>
      </c>
      <c r="O216" s="432">
        <v>46.67</v>
      </c>
      <c r="P216" s="432">
        <v>100</v>
      </c>
      <c r="Q216" s="430">
        <v>0.93333333333333335</v>
      </c>
      <c r="R216" s="442" t="s">
        <v>1507</v>
      </c>
    </row>
    <row r="217" spans="1:18" ht="112.5" x14ac:dyDescent="0.25">
      <c r="A217" s="433" t="s">
        <v>306</v>
      </c>
      <c r="B217" s="434" t="s">
        <v>308</v>
      </c>
      <c r="C217" s="434" t="s">
        <v>1438</v>
      </c>
      <c r="D217" s="435" t="s">
        <v>1455</v>
      </c>
      <c r="E217" s="432" t="s">
        <v>1456</v>
      </c>
      <c r="F217" s="436" t="s">
        <v>1441</v>
      </c>
      <c r="G217" s="437" t="s">
        <v>1502</v>
      </c>
      <c r="H217" s="438" t="s">
        <v>1483</v>
      </c>
      <c r="I217" s="431" t="s">
        <v>1484</v>
      </c>
      <c r="J217" s="439" t="s">
        <v>317</v>
      </c>
      <c r="K217" s="440">
        <v>50</v>
      </c>
      <c r="L217" s="428" t="s">
        <v>1445</v>
      </c>
      <c r="M217" s="432">
        <v>15</v>
      </c>
      <c r="N217" s="432">
        <v>7</v>
      </c>
      <c r="O217" s="432">
        <v>46.67</v>
      </c>
      <c r="P217" s="432">
        <v>100</v>
      </c>
      <c r="Q217" s="430">
        <v>0.93333333333333335</v>
      </c>
      <c r="R217" s="442" t="s">
        <v>1507</v>
      </c>
    </row>
    <row r="218" spans="1:18" ht="112.5" x14ac:dyDescent="0.25">
      <c r="A218" s="433" t="s">
        <v>306</v>
      </c>
      <c r="B218" s="434" t="s">
        <v>308</v>
      </c>
      <c r="C218" s="434" t="s">
        <v>1438</v>
      </c>
      <c r="D218" s="435" t="s">
        <v>1455</v>
      </c>
      <c r="E218" s="432" t="s">
        <v>1456</v>
      </c>
      <c r="F218" s="436" t="s">
        <v>1441</v>
      </c>
      <c r="G218" s="437" t="s">
        <v>1503</v>
      </c>
      <c r="H218" s="438" t="s">
        <v>1483</v>
      </c>
      <c r="I218" s="431" t="s">
        <v>1484</v>
      </c>
      <c r="J218" s="439" t="s">
        <v>317</v>
      </c>
      <c r="K218" s="440">
        <v>50</v>
      </c>
      <c r="L218" s="428" t="s">
        <v>1445</v>
      </c>
      <c r="M218" s="432">
        <v>15</v>
      </c>
      <c r="N218" s="432">
        <v>7</v>
      </c>
      <c r="O218" s="432">
        <v>46.67</v>
      </c>
      <c r="P218" s="432">
        <v>100</v>
      </c>
      <c r="Q218" s="430">
        <v>0.93333333333333335</v>
      </c>
      <c r="R218" s="442" t="s">
        <v>1507</v>
      </c>
    </row>
    <row r="219" spans="1:18" ht="112.5" x14ac:dyDescent="0.25">
      <c r="A219" s="433" t="s">
        <v>306</v>
      </c>
      <c r="B219" s="434" t="s">
        <v>308</v>
      </c>
      <c r="C219" s="434" t="s">
        <v>1438</v>
      </c>
      <c r="D219" s="435" t="s">
        <v>1455</v>
      </c>
      <c r="E219" s="432" t="s">
        <v>1456</v>
      </c>
      <c r="F219" s="436" t="s">
        <v>1441</v>
      </c>
      <c r="G219" s="437" t="s">
        <v>1504</v>
      </c>
      <c r="H219" s="438" t="s">
        <v>1483</v>
      </c>
      <c r="I219" s="431" t="s">
        <v>1484</v>
      </c>
      <c r="J219" s="439" t="s">
        <v>317</v>
      </c>
      <c r="K219" s="440">
        <v>50</v>
      </c>
      <c r="L219" s="428" t="s">
        <v>1445</v>
      </c>
      <c r="M219" s="432">
        <v>15</v>
      </c>
      <c r="N219" s="432">
        <v>7</v>
      </c>
      <c r="O219" s="432">
        <v>46.67</v>
      </c>
      <c r="P219" s="432">
        <v>100</v>
      </c>
      <c r="Q219" s="430">
        <v>0.93333333333333335</v>
      </c>
      <c r="R219" s="442" t="s">
        <v>1507</v>
      </c>
    </row>
    <row r="220" spans="1:18" ht="112.5" x14ac:dyDescent="0.25">
      <c r="A220" s="433" t="s">
        <v>306</v>
      </c>
      <c r="B220" s="434" t="s">
        <v>308</v>
      </c>
      <c r="C220" s="434" t="s">
        <v>1438</v>
      </c>
      <c r="D220" s="435" t="s">
        <v>1455</v>
      </c>
      <c r="E220" s="432" t="s">
        <v>1456</v>
      </c>
      <c r="F220" s="436" t="s">
        <v>1441</v>
      </c>
      <c r="G220" s="437" t="s">
        <v>1505</v>
      </c>
      <c r="H220" s="438" t="s">
        <v>1483</v>
      </c>
      <c r="I220" s="431" t="s">
        <v>1484</v>
      </c>
      <c r="J220" s="439" t="s">
        <v>317</v>
      </c>
      <c r="K220" s="440">
        <v>50</v>
      </c>
      <c r="L220" s="428" t="s">
        <v>1445</v>
      </c>
      <c r="M220" s="432">
        <v>15</v>
      </c>
      <c r="N220" s="432">
        <v>7</v>
      </c>
      <c r="O220" s="432">
        <v>46.67</v>
      </c>
      <c r="P220" s="432">
        <v>100</v>
      </c>
      <c r="Q220" s="430">
        <v>0.93333333333333335</v>
      </c>
      <c r="R220" s="442" t="s">
        <v>1507</v>
      </c>
    </row>
    <row r="221" spans="1:18" ht="112.5" x14ac:dyDescent="0.25">
      <c r="A221" s="433" t="s">
        <v>306</v>
      </c>
      <c r="B221" s="434" t="s">
        <v>308</v>
      </c>
      <c r="C221" s="434" t="s">
        <v>1438</v>
      </c>
      <c r="D221" s="435" t="s">
        <v>1455</v>
      </c>
      <c r="E221" s="432" t="s">
        <v>1456</v>
      </c>
      <c r="F221" s="436" t="s">
        <v>1441</v>
      </c>
      <c r="G221" s="437" t="s">
        <v>1506</v>
      </c>
      <c r="H221" s="438" t="s">
        <v>1483</v>
      </c>
      <c r="I221" s="431" t="s">
        <v>1484</v>
      </c>
      <c r="J221" s="439" t="s">
        <v>317</v>
      </c>
      <c r="K221" s="440">
        <v>50</v>
      </c>
      <c r="L221" s="428" t="s">
        <v>1445</v>
      </c>
      <c r="M221" s="432">
        <v>15</v>
      </c>
      <c r="N221" s="432">
        <v>7</v>
      </c>
      <c r="O221" s="432">
        <v>46.67</v>
      </c>
      <c r="P221" s="432">
        <v>100</v>
      </c>
      <c r="Q221" s="430">
        <v>0.93333333333333335</v>
      </c>
      <c r="R221" s="442" t="s">
        <v>1507</v>
      </c>
    </row>
    <row r="222" spans="1:18" ht="37.5" x14ac:dyDescent="0.25">
      <c r="A222" s="433" t="s">
        <v>306</v>
      </c>
      <c r="B222" s="434" t="s">
        <v>308</v>
      </c>
      <c r="C222" s="434" t="s">
        <v>1457</v>
      </c>
      <c r="D222" s="435" t="s">
        <v>1458</v>
      </c>
      <c r="E222" s="432" t="s">
        <v>1459</v>
      </c>
      <c r="F222" s="436" t="s">
        <v>1441</v>
      </c>
      <c r="G222" s="437" t="s">
        <v>1482</v>
      </c>
      <c r="H222" s="438" t="s">
        <v>1483</v>
      </c>
      <c r="I222" s="431" t="s">
        <v>1484</v>
      </c>
      <c r="J222" s="439" t="s">
        <v>317</v>
      </c>
      <c r="K222" s="440">
        <v>25</v>
      </c>
      <c r="L222" s="428" t="s">
        <v>1445</v>
      </c>
      <c r="M222" s="432">
        <v>2</v>
      </c>
      <c r="N222" s="432">
        <v>2</v>
      </c>
      <c r="O222" s="432">
        <v>100</v>
      </c>
      <c r="P222" s="432">
        <v>100</v>
      </c>
      <c r="Q222" s="430">
        <v>4</v>
      </c>
      <c r="R222" s="442"/>
    </row>
    <row r="223" spans="1:18" ht="37.5" x14ac:dyDescent="0.25">
      <c r="A223" s="433" t="s">
        <v>306</v>
      </c>
      <c r="B223" s="434" t="s">
        <v>308</v>
      </c>
      <c r="C223" s="434" t="s">
        <v>1457</v>
      </c>
      <c r="D223" s="435" t="s">
        <v>1458</v>
      </c>
      <c r="E223" s="432" t="s">
        <v>1459</v>
      </c>
      <c r="F223" s="436" t="s">
        <v>1441</v>
      </c>
      <c r="G223" s="437" t="s">
        <v>1485</v>
      </c>
      <c r="H223" s="438" t="s">
        <v>1483</v>
      </c>
      <c r="I223" s="431" t="s">
        <v>1484</v>
      </c>
      <c r="J223" s="439" t="s">
        <v>317</v>
      </c>
      <c r="K223" s="440">
        <v>25</v>
      </c>
      <c r="L223" s="428" t="s">
        <v>1445</v>
      </c>
      <c r="M223" s="432">
        <v>2</v>
      </c>
      <c r="N223" s="432">
        <v>2</v>
      </c>
      <c r="O223" s="432">
        <v>100</v>
      </c>
      <c r="P223" s="432">
        <v>100</v>
      </c>
      <c r="Q223" s="430">
        <v>4</v>
      </c>
      <c r="R223" s="442"/>
    </row>
    <row r="224" spans="1:18" ht="37.5" x14ac:dyDescent="0.25">
      <c r="A224" s="433" t="s">
        <v>306</v>
      </c>
      <c r="B224" s="434" t="s">
        <v>308</v>
      </c>
      <c r="C224" s="434" t="s">
        <v>1457</v>
      </c>
      <c r="D224" s="435" t="s">
        <v>1458</v>
      </c>
      <c r="E224" s="432" t="s">
        <v>1459</v>
      </c>
      <c r="F224" s="436" t="s">
        <v>1441</v>
      </c>
      <c r="G224" s="437" t="s">
        <v>1486</v>
      </c>
      <c r="H224" s="438" t="s">
        <v>1483</v>
      </c>
      <c r="I224" s="431" t="s">
        <v>1484</v>
      </c>
      <c r="J224" s="439" t="s">
        <v>317</v>
      </c>
      <c r="K224" s="440">
        <v>25</v>
      </c>
      <c r="L224" s="428" t="s">
        <v>1445</v>
      </c>
      <c r="M224" s="432">
        <v>2</v>
      </c>
      <c r="N224" s="432">
        <v>2</v>
      </c>
      <c r="O224" s="432">
        <v>100</v>
      </c>
      <c r="P224" s="432">
        <v>100</v>
      </c>
      <c r="Q224" s="430">
        <v>4</v>
      </c>
      <c r="R224" s="442"/>
    </row>
    <row r="225" spans="1:18" ht="37.5" x14ac:dyDescent="0.25">
      <c r="A225" s="433" t="s">
        <v>306</v>
      </c>
      <c r="B225" s="434" t="s">
        <v>308</v>
      </c>
      <c r="C225" s="434" t="s">
        <v>1457</v>
      </c>
      <c r="D225" s="435" t="s">
        <v>1458</v>
      </c>
      <c r="E225" s="432" t="s">
        <v>1459</v>
      </c>
      <c r="F225" s="436" t="s">
        <v>1441</v>
      </c>
      <c r="G225" s="437" t="s">
        <v>1487</v>
      </c>
      <c r="H225" s="438" t="s">
        <v>1483</v>
      </c>
      <c r="I225" s="431" t="s">
        <v>1484</v>
      </c>
      <c r="J225" s="439" t="s">
        <v>317</v>
      </c>
      <c r="K225" s="440">
        <v>25</v>
      </c>
      <c r="L225" s="428" t="s">
        <v>1445</v>
      </c>
      <c r="M225" s="432">
        <v>2</v>
      </c>
      <c r="N225" s="432">
        <v>2</v>
      </c>
      <c r="O225" s="432">
        <v>100</v>
      </c>
      <c r="P225" s="432">
        <v>100</v>
      </c>
      <c r="Q225" s="430">
        <v>4</v>
      </c>
      <c r="R225" s="442"/>
    </row>
    <row r="226" spans="1:18" ht="37.5" x14ac:dyDescent="0.25">
      <c r="A226" s="433" t="s">
        <v>306</v>
      </c>
      <c r="B226" s="434" t="s">
        <v>308</v>
      </c>
      <c r="C226" s="434" t="s">
        <v>1457</v>
      </c>
      <c r="D226" s="435" t="s">
        <v>1458</v>
      </c>
      <c r="E226" s="432" t="s">
        <v>1459</v>
      </c>
      <c r="F226" s="436" t="s">
        <v>1441</v>
      </c>
      <c r="G226" s="437" t="s">
        <v>1488</v>
      </c>
      <c r="H226" s="438" t="s">
        <v>1483</v>
      </c>
      <c r="I226" s="431" t="s">
        <v>1484</v>
      </c>
      <c r="J226" s="439" t="s">
        <v>317</v>
      </c>
      <c r="K226" s="440">
        <v>25</v>
      </c>
      <c r="L226" s="428" t="s">
        <v>1445</v>
      </c>
      <c r="M226" s="432">
        <v>2</v>
      </c>
      <c r="N226" s="432">
        <v>2</v>
      </c>
      <c r="O226" s="432">
        <v>100</v>
      </c>
      <c r="P226" s="432">
        <v>100</v>
      </c>
      <c r="Q226" s="430">
        <v>4</v>
      </c>
      <c r="R226" s="442"/>
    </row>
    <row r="227" spans="1:18" ht="37.5" x14ac:dyDescent="0.25">
      <c r="A227" s="433" t="s">
        <v>306</v>
      </c>
      <c r="B227" s="434" t="s">
        <v>308</v>
      </c>
      <c r="C227" s="434" t="s">
        <v>1457</v>
      </c>
      <c r="D227" s="435" t="s">
        <v>1458</v>
      </c>
      <c r="E227" s="432" t="s">
        <v>1459</v>
      </c>
      <c r="F227" s="436" t="s">
        <v>1441</v>
      </c>
      <c r="G227" s="437" t="s">
        <v>1489</v>
      </c>
      <c r="H227" s="438" t="s">
        <v>1483</v>
      </c>
      <c r="I227" s="431" t="s">
        <v>1484</v>
      </c>
      <c r="J227" s="439" t="s">
        <v>317</v>
      </c>
      <c r="K227" s="440">
        <v>25</v>
      </c>
      <c r="L227" s="428" t="s">
        <v>1445</v>
      </c>
      <c r="M227" s="432">
        <v>2</v>
      </c>
      <c r="N227" s="432">
        <v>2</v>
      </c>
      <c r="O227" s="432">
        <v>100</v>
      </c>
      <c r="P227" s="432">
        <v>100</v>
      </c>
      <c r="Q227" s="430">
        <v>4</v>
      </c>
      <c r="R227" s="442"/>
    </row>
    <row r="228" spans="1:18" ht="37.5" x14ac:dyDescent="0.25">
      <c r="A228" s="433" t="s">
        <v>306</v>
      </c>
      <c r="B228" s="434" t="s">
        <v>308</v>
      </c>
      <c r="C228" s="434" t="s">
        <v>1457</v>
      </c>
      <c r="D228" s="435" t="s">
        <v>1458</v>
      </c>
      <c r="E228" s="432" t="s">
        <v>1459</v>
      </c>
      <c r="F228" s="436" t="s">
        <v>1441</v>
      </c>
      <c r="G228" s="437" t="s">
        <v>1490</v>
      </c>
      <c r="H228" s="438" t="s">
        <v>1483</v>
      </c>
      <c r="I228" s="431" t="s">
        <v>1484</v>
      </c>
      <c r="J228" s="439" t="s">
        <v>317</v>
      </c>
      <c r="K228" s="440">
        <v>25</v>
      </c>
      <c r="L228" s="428" t="s">
        <v>1445</v>
      </c>
      <c r="M228" s="432">
        <v>2</v>
      </c>
      <c r="N228" s="432">
        <v>2</v>
      </c>
      <c r="O228" s="432">
        <v>100</v>
      </c>
      <c r="P228" s="432">
        <v>100</v>
      </c>
      <c r="Q228" s="430">
        <v>4</v>
      </c>
      <c r="R228" s="442"/>
    </row>
    <row r="229" spans="1:18" ht="37.5" x14ac:dyDescent="0.25">
      <c r="A229" s="433" t="s">
        <v>306</v>
      </c>
      <c r="B229" s="434" t="s">
        <v>308</v>
      </c>
      <c r="C229" s="434" t="s">
        <v>1457</v>
      </c>
      <c r="D229" s="435" t="s">
        <v>1458</v>
      </c>
      <c r="E229" s="432" t="s">
        <v>1459</v>
      </c>
      <c r="F229" s="436" t="s">
        <v>1441</v>
      </c>
      <c r="G229" s="437" t="s">
        <v>1491</v>
      </c>
      <c r="H229" s="438" t="s">
        <v>1483</v>
      </c>
      <c r="I229" s="431" t="s">
        <v>1484</v>
      </c>
      <c r="J229" s="439" t="s">
        <v>317</v>
      </c>
      <c r="K229" s="440">
        <v>25</v>
      </c>
      <c r="L229" s="428" t="s">
        <v>1445</v>
      </c>
      <c r="M229" s="432">
        <v>2</v>
      </c>
      <c r="N229" s="432">
        <v>2</v>
      </c>
      <c r="O229" s="432">
        <v>100</v>
      </c>
      <c r="P229" s="432">
        <v>100</v>
      </c>
      <c r="Q229" s="430">
        <v>4</v>
      </c>
      <c r="R229" s="442"/>
    </row>
    <row r="230" spans="1:18" ht="37.5" x14ac:dyDescent="0.25">
      <c r="A230" s="433" t="s">
        <v>306</v>
      </c>
      <c r="B230" s="434" t="s">
        <v>308</v>
      </c>
      <c r="C230" s="434" t="s">
        <v>1457</v>
      </c>
      <c r="D230" s="435" t="s">
        <v>1458</v>
      </c>
      <c r="E230" s="432" t="s">
        <v>1459</v>
      </c>
      <c r="F230" s="436" t="s">
        <v>1441</v>
      </c>
      <c r="G230" s="437" t="s">
        <v>1492</v>
      </c>
      <c r="H230" s="438" t="s">
        <v>1483</v>
      </c>
      <c r="I230" s="431" t="s">
        <v>1484</v>
      </c>
      <c r="J230" s="439" t="s">
        <v>317</v>
      </c>
      <c r="K230" s="440">
        <v>25</v>
      </c>
      <c r="L230" s="428" t="s">
        <v>1445</v>
      </c>
      <c r="M230" s="432">
        <v>2</v>
      </c>
      <c r="N230" s="432">
        <v>2</v>
      </c>
      <c r="O230" s="432">
        <v>100</v>
      </c>
      <c r="P230" s="432">
        <v>100</v>
      </c>
      <c r="Q230" s="430">
        <v>4</v>
      </c>
      <c r="R230" s="442"/>
    </row>
    <row r="231" spans="1:18" ht="37.5" x14ac:dyDescent="0.25">
      <c r="A231" s="433" t="s">
        <v>306</v>
      </c>
      <c r="B231" s="434" t="s">
        <v>308</v>
      </c>
      <c r="C231" s="434" t="s">
        <v>1457</v>
      </c>
      <c r="D231" s="435" t="s">
        <v>1458</v>
      </c>
      <c r="E231" s="432" t="s">
        <v>1459</v>
      </c>
      <c r="F231" s="436" t="s">
        <v>1441</v>
      </c>
      <c r="G231" s="437" t="s">
        <v>1493</v>
      </c>
      <c r="H231" s="438" t="s">
        <v>1483</v>
      </c>
      <c r="I231" s="431" t="s">
        <v>1484</v>
      </c>
      <c r="J231" s="439" t="s">
        <v>317</v>
      </c>
      <c r="K231" s="440">
        <v>25</v>
      </c>
      <c r="L231" s="428" t="s">
        <v>1445</v>
      </c>
      <c r="M231" s="432">
        <v>2</v>
      </c>
      <c r="N231" s="432">
        <v>2</v>
      </c>
      <c r="O231" s="432">
        <v>100</v>
      </c>
      <c r="P231" s="432">
        <v>100</v>
      </c>
      <c r="Q231" s="430">
        <v>4</v>
      </c>
      <c r="R231" s="442"/>
    </row>
    <row r="232" spans="1:18" ht="37.5" x14ac:dyDescent="0.25">
      <c r="A232" s="433" t="s">
        <v>306</v>
      </c>
      <c r="B232" s="434" t="s">
        <v>308</v>
      </c>
      <c r="C232" s="434" t="s">
        <v>1457</v>
      </c>
      <c r="D232" s="435" t="s">
        <v>1458</v>
      </c>
      <c r="E232" s="432" t="s">
        <v>1459</v>
      </c>
      <c r="F232" s="436" t="s">
        <v>1441</v>
      </c>
      <c r="G232" s="437" t="s">
        <v>1494</v>
      </c>
      <c r="H232" s="438" t="s">
        <v>1483</v>
      </c>
      <c r="I232" s="431" t="s">
        <v>1484</v>
      </c>
      <c r="J232" s="439" t="s">
        <v>317</v>
      </c>
      <c r="K232" s="440">
        <v>25</v>
      </c>
      <c r="L232" s="428" t="s">
        <v>1445</v>
      </c>
      <c r="M232" s="432">
        <v>2</v>
      </c>
      <c r="N232" s="432">
        <v>2</v>
      </c>
      <c r="O232" s="432">
        <v>100</v>
      </c>
      <c r="P232" s="432">
        <v>100</v>
      </c>
      <c r="Q232" s="430">
        <v>4</v>
      </c>
      <c r="R232" s="442"/>
    </row>
    <row r="233" spans="1:18" ht="37.5" x14ac:dyDescent="0.25">
      <c r="A233" s="433" t="s">
        <v>306</v>
      </c>
      <c r="B233" s="434" t="s">
        <v>308</v>
      </c>
      <c r="C233" s="434" t="s">
        <v>1457</v>
      </c>
      <c r="D233" s="435" t="s">
        <v>1458</v>
      </c>
      <c r="E233" s="432" t="s">
        <v>1459</v>
      </c>
      <c r="F233" s="436" t="s">
        <v>1441</v>
      </c>
      <c r="G233" s="437" t="s">
        <v>1495</v>
      </c>
      <c r="H233" s="438" t="s">
        <v>1483</v>
      </c>
      <c r="I233" s="431" t="s">
        <v>1484</v>
      </c>
      <c r="J233" s="439" t="s">
        <v>317</v>
      </c>
      <c r="K233" s="440">
        <v>25</v>
      </c>
      <c r="L233" s="428" t="s">
        <v>1445</v>
      </c>
      <c r="M233" s="432">
        <v>2</v>
      </c>
      <c r="N233" s="432">
        <v>2</v>
      </c>
      <c r="O233" s="432">
        <v>100</v>
      </c>
      <c r="P233" s="432">
        <v>100</v>
      </c>
      <c r="Q233" s="430">
        <v>4</v>
      </c>
      <c r="R233" s="442"/>
    </row>
    <row r="234" spans="1:18" ht="37.5" x14ac:dyDescent="0.25">
      <c r="A234" s="433" t="s">
        <v>306</v>
      </c>
      <c r="B234" s="434" t="s">
        <v>308</v>
      </c>
      <c r="C234" s="434" t="s">
        <v>1457</v>
      </c>
      <c r="D234" s="435" t="s">
        <v>1458</v>
      </c>
      <c r="E234" s="432" t="s">
        <v>1459</v>
      </c>
      <c r="F234" s="436" t="s">
        <v>1441</v>
      </c>
      <c r="G234" s="437" t="s">
        <v>1496</v>
      </c>
      <c r="H234" s="438" t="s">
        <v>1483</v>
      </c>
      <c r="I234" s="431" t="s">
        <v>1484</v>
      </c>
      <c r="J234" s="439" t="s">
        <v>317</v>
      </c>
      <c r="K234" s="440">
        <v>25</v>
      </c>
      <c r="L234" s="428" t="s">
        <v>1445</v>
      </c>
      <c r="M234" s="432">
        <v>2</v>
      </c>
      <c r="N234" s="432">
        <v>2</v>
      </c>
      <c r="O234" s="432">
        <v>100</v>
      </c>
      <c r="P234" s="432">
        <v>100</v>
      </c>
      <c r="Q234" s="430">
        <v>4</v>
      </c>
      <c r="R234" s="442"/>
    </row>
    <row r="235" spans="1:18" ht="37.5" x14ac:dyDescent="0.25">
      <c r="A235" s="433" t="s">
        <v>306</v>
      </c>
      <c r="B235" s="434" t="s">
        <v>308</v>
      </c>
      <c r="C235" s="434" t="s">
        <v>1457</v>
      </c>
      <c r="D235" s="435" t="s">
        <v>1458</v>
      </c>
      <c r="E235" s="432" t="s">
        <v>1459</v>
      </c>
      <c r="F235" s="436" t="s">
        <v>1441</v>
      </c>
      <c r="G235" s="437" t="s">
        <v>1497</v>
      </c>
      <c r="H235" s="438" t="s">
        <v>1483</v>
      </c>
      <c r="I235" s="431" t="s">
        <v>1484</v>
      </c>
      <c r="J235" s="439" t="s">
        <v>317</v>
      </c>
      <c r="K235" s="440">
        <v>25</v>
      </c>
      <c r="L235" s="428" t="s">
        <v>1445</v>
      </c>
      <c r="M235" s="432">
        <v>2</v>
      </c>
      <c r="N235" s="432">
        <v>2</v>
      </c>
      <c r="O235" s="432">
        <v>100</v>
      </c>
      <c r="P235" s="432">
        <v>100</v>
      </c>
      <c r="Q235" s="430">
        <v>4</v>
      </c>
      <c r="R235" s="442"/>
    </row>
    <row r="236" spans="1:18" ht="37.5" x14ac:dyDescent="0.25">
      <c r="A236" s="433" t="s">
        <v>306</v>
      </c>
      <c r="B236" s="434" t="s">
        <v>308</v>
      </c>
      <c r="C236" s="434" t="s">
        <v>1457</v>
      </c>
      <c r="D236" s="435" t="s">
        <v>1458</v>
      </c>
      <c r="E236" s="432" t="s">
        <v>1459</v>
      </c>
      <c r="F236" s="436" t="s">
        <v>1441</v>
      </c>
      <c r="G236" s="437" t="s">
        <v>1498</v>
      </c>
      <c r="H236" s="438" t="s">
        <v>1483</v>
      </c>
      <c r="I236" s="431" t="s">
        <v>1484</v>
      </c>
      <c r="J236" s="439" t="s">
        <v>317</v>
      </c>
      <c r="K236" s="440">
        <v>25</v>
      </c>
      <c r="L236" s="428" t="s">
        <v>1445</v>
      </c>
      <c r="M236" s="432">
        <v>2</v>
      </c>
      <c r="N236" s="432">
        <v>2</v>
      </c>
      <c r="O236" s="432">
        <v>100</v>
      </c>
      <c r="P236" s="432">
        <v>100</v>
      </c>
      <c r="Q236" s="430">
        <v>4</v>
      </c>
      <c r="R236" s="442"/>
    </row>
    <row r="237" spans="1:18" ht="37.5" x14ac:dyDescent="0.25">
      <c r="A237" s="433" t="s">
        <v>306</v>
      </c>
      <c r="B237" s="434" t="s">
        <v>308</v>
      </c>
      <c r="C237" s="434" t="s">
        <v>1457</v>
      </c>
      <c r="D237" s="435" t="s">
        <v>1458</v>
      </c>
      <c r="E237" s="432" t="s">
        <v>1459</v>
      </c>
      <c r="F237" s="436" t="s">
        <v>1441</v>
      </c>
      <c r="G237" s="437" t="s">
        <v>1499</v>
      </c>
      <c r="H237" s="438" t="s">
        <v>1483</v>
      </c>
      <c r="I237" s="431" t="s">
        <v>1484</v>
      </c>
      <c r="J237" s="439" t="s">
        <v>317</v>
      </c>
      <c r="K237" s="440">
        <v>25</v>
      </c>
      <c r="L237" s="428" t="s">
        <v>1445</v>
      </c>
      <c r="M237" s="432">
        <v>2</v>
      </c>
      <c r="N237" s="432">
        <v>2</v>
      </c>
      <c r="O237" s="432">
        <v>100</v>
      </c>
      <c r="P237" s="432">
        <v>100</v>
      </c>
      <c r="Q237" s="430">
        <v>4</v>
      </c>
      <c r="R237" s="442"/>
    </row>
    <row r="238" spans="1:18" ht="37.5" x14ac:dyDescent="0.25">
      <c r="A238" s="433" t="s">
        <v>306</v>
      </c>
      <c r="B238" s="434" t="s">
        <v>308</v>
      </c>
      <c r="C238" s="434" t="s">
        <v>1457</v>
      </c>
      <c r="D238" s="435" t="s">
        <v>1458</v>
      </c>
      <c r="E238" s="432" t="s">
        <v>1459</v>
      </c>
      <c r="F238" s="436" t="s">
        <v>1441</v>
      </c>
      <c r="G238" s="437" t="s">
        <v>1500</v>
      </c>
      <c r="H238" s="438" t="s">
        <v>1483</v>
      </c>
      <c r="I238" s="431" t="s">
        <v>1484</v>
      </c>
      <c r="J238" s="439" t="s">
        <v>317</v>
      </c>
      <c r="K238" s="440">
        <v>25</v>
      </c>
      <c r="L238" s="428" t="s">
        <v>1445</v>
      </c>
      <c r="M238" s="432">
        <v>2</v>
      </c>
      <c r="N238" s="432">
        <v>2</v>
      </c>
      <c r="O238" s="432">
        <v>100</v>
      </c>
      <c r="P238" s="432">
        <v>100</v>
      </c>
      <c r="Q238" s="430">
        <v>4</v>
      </c>
      <c r="R238" s="442"/>
    </row>
    <row r="239" spans="1:18" ht="37.5" x14ac:dyDescent="0.25">
      <c r="A239" s="433" t="s">
        <v>306</v>
      </c>
      <c r="B239" s="434" t="s">
        <v>308</v>
      </c>
      <c r="C239" s="434" t="s">
        <v>1457</v>
      </c>
      <c r="D239" s="435" t="s">
        <v>1458</v>
      </c>
      <c r="E239" s="432" t="s">
        <v>1459</v>
      </c>
      <c r="F239" s="436" t="s">
        <v>1441</v>
      </c>
      <c r="G239" s="437" t="s">
        <v>1501</v>
      </c>
      <c r="H239" s="438" t="s">
        <v>1483</v>
      </c>
      <c r="I239" s="431" t="s">
        <v>1484</v>
      </c>
      <c r="J239" s="439" t="s">
        <v>317</v>
      </c>
      <c r="K239" s="440">
        <v>25</v>
      </c>
      <c r="L239" s="428" t="s">
        <v>1445</v>
      </c>
      <c r="M239" s="432">
        <v>2</v>
      </c>
      <c r="N239" s="432">
        <v>2</v>
      </c>
      <c r="O239" s="432">
        <v>100</v>
      </c>
      <c r="P239" s="432">
        <v>100</v>
      </c>
      <c r="Q239" s="430">
        <v>4</v>
      </c>
      <c r="R239" s="442"/>
    </row>
    <row r="240" spans="1:18" ht="37.5" x14ac:dyDescent="0.25">
      <c r="A240" s="433" t="s">
        <v>306</v>
      </c>
      <c r="B240" s="434" t="s">
        <v>308</v>
      </c>
      <c r="C240" s="434" t="s">
        <v>1457</v>
      </c>
      <c r="D240" s="435" t="s">
        <v>1458</v>
      </c>
      <c r="E240" s="432" t="s">
        <v>1459</v>
      </c>
      <c r="F240" s="436" t="s">
        <v>1441</v>
      </c>
      <c r="G240" s="437" t="s">
        <v>1502</v>
      </c>
      <c r="H240" s="438" t="s">
        <v>1483</v>
      </c>
      <c r="I240" s="431" t="s">
        <v>1484</v>
      </c>
      <c r="J240" s="439" t="s">
        <v>317</v>
      </c>
      <c r="K240" s="440">
        <v>25</v>
      </c>
      <c r="L240" s="428" t="s">
        <v>1445</v>
      </c>
      <c r="M240" s="432">
        <v>2</v>
      </c>
      <c r="N240" s="432">
        <v>2</v>
      </c>
      <c r="O240" s="432">
        <v>100</v>
      </c>
      <c r="P240" s="432">
        <v>100</v>
      </c>
      <c r="Q240" s="430">
        <v>4</v>
      </c>
      <c r="R240" s="442"/>
    </row>
    <row r="241" spans="1:18" ht="37.5" x14ac:dyDescent="0.25">
      <c r="A241" s="433" t="s">
        <v>306</v>
      </c>
      <c r="B241" s="434" t="s">
        <v>308</v>
      </c>
      <c r="C241" s="434" t="s">
        <v>1457</v>
      </c>
      <c r="D241" s="435" t="s">
        <v>1458</v>
      </c>
      <c r="E241" s="432" t="s">
        <v>1459</v>
      </c>
      <c r="F241" s="436" t="s">
        <v>1441</v>
      </c>
      <c r="G241" s="437" t="s">
        <v>1503</v>
      </c>
      <c r="H241" s="438" t="s">
        <v>1483</v>
      </c>
      <c r="I241" s="431" t="s">
        <v>1484</v>
      </c>
      <c r="J241" s="439" t="s">
        <v>317</v>
      </c>
      <c r="K241" s="440">
        <v>25</v>
      </c>
      <c r="L241" s="428" t="s">
        <v>1445</v>
      </c>
      <c r="M241" s="432">
        <v>2</v>
      </c>
      <c r="N241" s="432">
        <v>2</v>
      </c>
      <c r="O241" s="432">
        <v>100</v>
      </c>
      <c r="P241" s="432">
        <v>100</v>
      </c>
      <c r="Q241" s="430">
        <v>4</v>
      </c>
      <c r="R241" s="442"/>
    </row>
    <row r="242" spans="1:18" ht="37.5" x14ac:dyDescent="0.25">
      <c r="A242" s="433" t="s">
        <v>306</v>
      </c>
      <c r="B242" s="434" t="s">
        <v>308</v>
      </c>
      <c r="C242" s="434" t="s">
        <v>1457</v>
      </c>
      <c r="D242" s="435" t="s">
        <v>1458</v>
      </c>
      <c r="E242" s="432" t="s">
        <v>1459</v>
      </c>
      <c r="F242" s="436" t="s">
        <v>1441</v>
      </c>
      <c r="G242" s="437" t="s">
        <v>1504</v>
      </c>
      <c r="H242" s="438" t="s">
        <v>1483</v>
      </c>
      <c r="I242" s="431" t="s">
        <v>1484</v>
      </c>
      <c r="J242" s="439" t="s">
        <v>317</v>
      </c>
      <c r="K242" s="440">
        <v>25</v>
      </c>
      <c r="L242" s="428" t="s">
        <v>1445</v>
      </c>
      <c r="M242" s="432">
        <v>2</v>
      </c>
      <c r="N242" s="432">
        <v>2</v>
      </c>
      <c r="O242" s="432">
        <v>100</v>
      </c>
      <c r="P242" s="432">
        <v>100</v>
      </c>
      <c r="Q242" s="430">
        <v>4</v>
      </c>
      <c r="R242" s="442"/>
    </row>
    <row r="243" spans="1:18" ht="37.5" x14ac:dyDescent="0.25">
      <c r="A243" s="433" t="s">
        <v>306</v>
      </c>
      <c r="B243" s="434" t="s">
        <v>308</v>
      </c>
      <c r="C243" s="434" t="s">
        <v>1457</v>
      </c>
      <c r="D243" s="435" t="s">
        <v>1458</v>
      </c>
      <c r="E243" s="432" t="s">
        <v>1459</v>
      </c>
      <c r="F243" s="436" t="s">
        <v>1441</v>
      </c>
      <c r="G243" s="437" t="s">
        <v>1505</v>
      </c>
      <c r="H243" s="438" t="s">
        <v>1483</v>
      </c>
      <c r="I243" s="431" t="s">
        <v>1484</v>
      </c>
      <c r="J243" s="439" t="s">
        <v>317</v>
      </c>
      <c r="K243" s="440">
        <v>25</v>
      </c>
      <c r="L243" s="428" t="s">
        <v>1445</v>
      </c>
      <c r="M243" s="432">
        <v>2</v>
      </c>
      <c r="N243" s="432">
        <v>2</v>
      </c>
      <c r="O243" s="432">
        <v>100</v>
      </c>
      <c r="P243" s="432">
        <v>100</v>
      </c>
      <c r="Q243" s="430">
        <v>4</v>
      </c>
      <c r="R243" s="442"/>
    </row>
    <row r="244" spans="1:18" ht="37.5" x14ac:dyDescent="0.25">
      <c r="A244" s="433" t="s">
        <v>306</v>
      </c>
      <c r="B244" s="434" t="s">
        <v>308</v>
      </c>
      <c r="C244" s="434" t="s">
        <v>1457</v>
      </c>
      <c r="D244" s="435" t="s">
        <v>1458</v>
      </c>
      <c r="E244" s="432" t="s">
        <v>1459</v>
      </c>
      <c r="F244" s="436" t="s">
        <v>1441</v>
      </c>
      <c r="G244" s="437" t="s">
        <v>1506</v>
      </c>
      <c r="H244" s="438" t="s">
        <v>1483</v>
      </c>
      <c r="I244" s="431" t="s">
        <v>1484</v>
      </c>
      <c r="J244" s="439" t="s">
        <v>317</v>
      </c>
      <c r="K244" s="440">
        <v>25</v>
      </c>
      <c r="L244" s="428" t="s">
        <v>1445</v>
      </c>
      <c r="M244" s="432">
        <v>2</v>
      </c>
      <c r="N244" s="432">
        <v>2</v>
      </c>
      <c r="O244" s="432">
        <v>100</v>
      </c>
      <c r="P244" s="432">
        <v>100</v>
      </c>
      <c r="Q244" s="430">
        <v>4</v>
      </c>
      <c r="R244" s="442"/>
    </row>
    <row r="245" spans="1:18" ht="37.5" x14ac:dyDescent="0.25">
      <c r="A245" s="433" t="s">
        <v>306</v>
      </c>
      <c r="B245" s="434" t="s">
        <v>308</v>
      </c>
      <c r="C245" s="434" t="s">
        <v>1457</v>
      </c>
      <c r="D245" s="435" t="s">
        <v>1460</v>
      </c>
      <c r="E245" s="432" t="s">
        <v>1461</v>
      </c>
      <c r="F245" s="436" t="s">
        <v>1441</v>
      </c>
      <c r="G245" s="437" t="s">
        <v>1482</v>
      </c>
      <c r="H245" s="438" t="s">
        <v>1483</v>
      </c>
      <c r="I245" s="431" t="s">
        <v>1484</v>
      </c>
      <c r="J245" s="439" t="s">
        <v>317</v>
      </c>
      <c r="K245" s="440">
        <v>33</v>
      </c>
      <c r="L245" s="428" t="s">
        <v>1445</v>
      </c>
      <c r="M245" s="432">
        <v>14</v>
      </c>
      <c r="N245" s="432">
        <v>7</v>
      </c>
      <c r="O245" s="432">
        <v>50</v>
      </c>
      <c r="P245" s="432">
        <v>100</v>
      </c>
      <c r="Q245" s="430">
        <v>1.5151515151515151</v>
      </c>
      <c r="R245" s="442"/>
    </row>
    <row r="246" spans="1:18" ht="37.5" x14ac:dyDescent="0.25">
      <c r="A246" s="433" t="s">
        <v>306</v>
      </c>
      <c r="B246" s="434" t="s">
        <v>308</v>
      </c>
      <c r="C246" s="434" t="s">
        <v>1457</v>
      </c>
      <c r="D246" s="435" t="s">
        <v>1460</v>
      </c>
      <c r="E246" s="432" t="s">
        <v>1461</v>
      </c>
      <c r="F246" s="436" t="s">
        <v>1441</v>
      </c>
      <c r="G246" s="437" t="s">
        <v>1485</v>
      </c>
      <c r="H246" s="438" t="s">
        <v>1483</v>
      </c>
      <c r="I246" s="431" t="s">
        <v>1484</v>
      </c>
      <c r="J246" s="439" t="s">
        <v>317</v>
      </c>
      <c r="K246" s="440">
        <v>33</v>
      </c>
      <c r="L246" s="428" t="s">
        <v>1445</v>
      </c>
      <c r="M246" s="432">
        <v>14</v>
      </c>
      <c r="N246" s="432">
        <v>7</v>
      </c>
      <c r="O246" s="432">
        <v>50</v>
      </c>
      <c r="P246" s="432">
        <v>100</v>
      </c>
      <c r="Q246" s="430">
        <v>1.5151515151515151</v>
      </c>
      <c r="R246" s="442"/>
    </row>
    <row r="247" spans="1:18" ht="37.5" x14ac:dyDescent="0.25">
      <c r="A247" s="433" t="s">
        <v>306</v>
      </c>
      <c r="B247" s="434" t="s">
        <v>308</v>
      </c>
      <c r="C247" s="434" t="s">
        <v>1457</v>
      </c>
      <c r="D247" s="435" t="s">
        <v>1460</v>
      </c>
      <c r="E247" s="432" t="s">
        <v>1461</v>
      </c>
      <c r="F247" s="436" t="s">
        <v>1441</v>
      </c>
      <c r="G247" s="437" t="s">
        <v>1486</v>
      </c>
      <c r="H247" s="438" t="s">
        <v>1483</v>
      </c>
      <c r="I247" s="431" t="s">
        <v>1484</v>
      </c>
      <c r="J247" s="439" t="s">
        <v>317</v>
      </c>
      <c r="K247" s="440">
        <v>33</v>
      </c>
      <c r="L247" s="428" t="s">
        <v>1445</v>
      </c>
      <c r="M247" s="432">
        <v>14</v>
      </c>
      <c r="N247" s="432">
        <v>7</v>
      </c>
      <c r="O247" s="432">
        <v>50</v>
      </c>
      <c r="P247" s="432">
        <v>100</v>
      </c>
      <c r="Q247" s="430">
        <v>1.5151515151515151</v>
      </c>
      <c r="R247" s="442"/>
    </row>
    <row r="248" spans="1:18" ht="37.5" x14ac:dyDescent="0.25">
      <c r="A248" s="433" t="s">
        <v>306</v>
      </c>
      <c r="B248" s="434" t="s">
        <v>308</v>
      </c>
      <c r="C248" s="434" t="s">
        <v>1457</v>
      </c>
      <c r="D248" s="435" t="s">
        <v>1460</v>
      </c>
      <c r="E248" s="432" t="s">
        <v>1461</v>
      </c>
      <c r="F248" s="436" t="s">
        <v>1441</v>
      </c>
      <c r="G248" s="437" t="s">
        <v>1487</v>
      </c>
      <c r="H248" s="438" t="s">
        <v>1483</v>
      </c>
      <c r="I248" s="431" t="s">
        <v>1484</v>
      </c>
      <c r="J248" s="439" t="s">
        <v>317</v>
      </c>
      <c r="K248" s="440">
        <v>33</v>
      </c>
      <c r="L248" s="428" t="s">
        <v>1445</v>
      </c>
      <c r="M248" s="432">
        <v>14</v>
      </c>
      <c r="N248" s="432">
        <v>7</v>
      </c>
      <c r="O248" s="432">
        <v>50</v>
      </c>
      <c r="P248" s="432">
        <v>100</v>
      </c>
      <c r="Q248" s="430">
        <v>1.5151515151515151</v>
      </c>
      <c r="R248" s="442"/>
    </row>
    <row r="249" spans="1:18" ht="37.5" x14ac:dyDescent="0.25">
      <c r="A249" s="433" t="s">
        <v>306</v>
      </c>
      <c r="B249" s="434" t="s">
        <v>308</v>
      </c>
      <c r="C249" s="434" t="s">
        <v>1457</v>
      </c>
      <c r="D249" s="435" t="s">
        <v>1460</v>
      </c>
      <c r="E249" s="432" t="s">
        <v>1461</v>
      </c>
      <c r="F249" s="436" t="s">
        <v>1441</v>
      </c>
      <c r="G249" s="437" t="s">
        <v>1488</v>
      </c>
      <c r="H249" s="438" t="s">
        <v>1483</v>
      </c>
      <c r="I249" s="431" t="s">
        <v>1484</v>
      </c>
      <c r="J249" s="439" t="s">
        <v>317</v>
      </c>
      <c r="K249" s="440">
        <v>33</v>
      </c>
      <c r="L249" s="428" t="s">
        <v>1445</v>
      </c>
      <c r="M249" s="432">
        <v>14</v>
      </c>
      <c r="N249" s="432">
        <v>7</v>
      </c>
      <c r="O249" s="432">
        <v>50</v>
      </c>
      <c r="P249" s="432">
        <v>100</v>
      </c>
      <c r="Q249" s="430">
        <v>1.5151515151515151</v>
      </c>
      <c r="R249" s="442"/>
    </row>
    <row r="250" spans="1:18" ht="37.5" x14ac:dyDescent="0.25">
      <c r="A250" s="433" t="s">
        <v>306</v>
      </c>
      <c r="B250" s="434" t="s">
        <v>308</v>
      </c>
      <c r="C250" s="434" t="s">
        <v>1457</v>
      </c>
      <c r="D250" s="435" t="s">
        <v>1460</v>
      </c>
      <c r="E250" s="432" t="s">
        <v>1461</v>
      </c>
      <c r="F250" s="436" t="s">
        <v>1441</v>
      </c>
      <c r="G250" s="437" t="s">
        <v>1489</v>
      </c>
      <c r="H250" s="438" t="s">
        <v>1483</v>
      </c>
      <c r="I250" s="431" t="s">
        <v>1484</v>
      </c>
      <c r="J250" s="439" t="s">
        <v>317</v>
      </c>
      <c r="K250" s="440">
        <v>33</v>
      </c>
      <c r="L250" s="428" t="s">
        <v>1445</v>
      </c>
      <c r="M250" s="432">
        <v>14</v>
      </c>
      <c r="N250" s="432">
        <v>7</v>
      </c>
      <c r="O250" s="432">
        <v>50</v>
      </c>
      <c r="P250" s="432">
        <v>100</v>
      </c>
      <c r="Q250" s="430">
        <v>1.5151515151515151</v>
      </c>
      <c r="R250" s="442"/>
    </row>
    <row r="251" spans="1:18" ht="37.5" x14ac:dyDescent="0.25">
      <c r="A251" s="433" t="s">
        <v>306</v>
      </c>
      <c r="B251" s="434" t="s">
        <v>308</v>
      </c>
      <c r="C251" s="434" t="s">
        <v>1457</v>
      </c>
      <c r="D251" s="435" t="s">
        <v>1460</v>
      </c>
      <c r="E251" s="432" t="s">
        <v>1461</v>
      </c>
      <c r="F251" s="436" t="s">
        <v>1441</v>
      </c>
      <c r="G251" s="437" t="s">
        <v>1490</v>
      </c>
      <c r="H251" s="438" t="s">
        <v>1483</v>
      </c>
      <c r="I251" s="431" t="s">
        <v>1484</v>
      </c>
      <c r="J251" s="439" t="s">
        <v>317</v>
      </c>
      <c r="K251" s="440">
        <v>33</v>
      </c>
      <c r="L251" s="428" t="s">
        <v>1445</v>
      </c>
      <c r="M251" s="432">
        <v>14</v>
      </c>
      <c r="N251" s="432">
        <v>7</v>
      </c>
      <c r="O251" s="432">
        <v>50</v>
      </c>
      <c r="P251" s="432">
        <v>100</v>
      </c>
      <c r="Q251" s="430">
        <v>1.5151515151515151</v>
      </c>
      <c r="R251" s="442"/>
    </row>
    <row r="252" spans="1:18" ht="37.5" x14ac:dyDescent="0.25">
      <c r="A252" s="433" t="s">
        <v>306</v>
      </c>
      <c r="B252" s="434" t="s">
        <v>308</v>
      </c>
      <c r="C252" s="434" t="s">
        <v>1457</v>
      </c>
      <c r="D252" s="435" t="s">
        <v>1460</v>
      </c>
      <c r="E252" s="432" t="s">
        <v>1461</v>
      </c>
      <c r="F252" s="436" t="s">
        <v>1441</v>
      </c>
      <c r="G252" s="437" t="s">
        <v>1491</v>
      </c>
      <c r="H252" s="438" t="s">
        <v>1483</v>
      </c>
      <c r="I252" s="431" t="s">
        <v>1484</v>
      </c>
      <c r="J252" s="439" t="s">
        <v>317</v>
      </c>
      <c r="K252" s="440">
        <v>33</v>
      </c>
      <c r="L252" s="428" t="s">
        <v>1445</v>
      </c>
      <c r="M252" s="432">
        <v>14</v>
      </c>
      <c r="N252" s="432">
        <v>7</v>
      </c>
      <c r="O252" s="432">
        <v>50</v>
      </c>
      <c r="P252" s="432">
        <v>100</v>
      </c>
      <c r="Q252" s="430">
        <v>1.5151515151515151</v>
      </c>
      <c r="R252" s="442"/>
    </row>
    <row r="253" spans="1:18" ht="37.5" x14ac:dyDescent="0.25">
      <c r="A253" s="433" t="s">
        <v>306</v>
      </c>
      <c r="B253" s="434" t="s">
        <v>308</v>
      </c>
      <c r="C253" s="434" t="s">
        <v>1457</v>
      </c>
      <c r="D253" s="435" t="s">
        <v>1460</v>
      </c>
      <c r="E253" s="432" t="s">
        <v>1461</v>
      </c>
      <c r="F253" s="436" t="s">
        <v>1441</v>
      </c>
      <c r="G253" s="437" t="s">
        <v>1492</v>
      </c>
      <c r="H253" s="438" t="s">
        <v>1483</v>
      </c>
      <c r="I253" s="431" t="s">
        <v>1484</v>
      </c>
      <c r="J253" s="439" t="s">
        <v>317</v>
      </c>
      <c r="K253" s="440">
        <v>33</v>
      </c>
      <c r="L253" s="428" t="s">
        <v>1445</v>
      </c>
      <c r="M253" s="432">
        <v>14</v>
      </c>
      <c r="N253" s="432">
        <v>7</v>
      </c>
      <c r="O253" s="432">
        <v>50</v>
      </c>
      <c r="P253" s="432">
        <v>100</v>
      </c>
      <c r="Q253" s="430">
        <v>1.5151515151515151</v>
      </c>
      <c r="R253" s="442"/>
    </row>
    <row r="254" spans="1:18" ht="37.5" x14ac:dyDescent="0.25">
      <c r="A254" s="433" t="s">
        <v>306</v>
      </c>
      <c r="B254" s="434" t="s">
        <v>308</v>
      </c>
      <c r="C254" s="434" t="s">
        <v>1457</v>
      </c>
      <c r="D254" s="435" t="s">
        <v>1460</v>
      </c>
      <c r="E254" s="432" t="s">
        <v>1461</v>
      </c>
      <c r="F254" s="436" t="s">
        <v>1441</v>
      </c>
      <c r="G254" s="437" t="s">
        <v>1493</v>
      </c>
      <c r="H254" s="438" t="s">
        <v>1483</v>
      </c>
      <c r="I254" s="431" t="s">
        <v>1484</v>
      </c>
      <c r="J254" s="439" t="s">
        <v>317</v>
      </c>
      <c r="K254" s="440">
        <v>33</v>
      </c>
      <c r="L254" s="428" t="s">
        <v>1445</v>
      </c>
      <c r="M254" s="432">
        <v>14</v>
      </c>
      <c r="N254" s="432">
        <v>7</v>
      </c>
      <c r="O254" s="432">
        <v>50</v>
      </c>
      <c r="P254" s="432">
        <v>100</v>
      </c>
      <c r="Q254" s="430">
        <v>1.5151515151515151</v>
      </c>
      <c r="R254" s="442"/>
    </row>
    <row r="255" spans="1:18" ht="37.5" x14ac:dyDescent="0.25">
      <c r="A255" s="433" t="s">
        <v>306</v>
      </c>
      <c r="B255" s="434" t="s">
        <v>308</v>
      </c>
      <c r="C255" s="434" t="s">
        <v>1457</v>
      </c>
      <c r="D255" s="435" t="s">
        <v>1460</v>
      </c>
      <c r="E255" s="432" t="s">
        <v>1461</v>
      </c>
      <c r="F255" s="436" t="s">
        <v>1441</v>
      </c>
      <c r="G255" s="437" t="s">
        <v>1494</v>
      </c>
      <c r="H255" s="438" t="s">
        <v>1483</v>
      </c>
      <c r="I255" s="431" t="s">
        <v>1484</v>
      </c>
      <c r="J255" s="439" t="s">
        <v>317</v>
      </c>
      <c r="K255" s="440">
        <v>33</v>
      </c>
      <c r="L255" s="428" t="s">
        <v>1445</v>
      </c>
      <c r="M255" s="432">
        <v>14</v>
      </c>
      <c r="N255" s="432">
        <v>7</v>
      </c>
      <c r="O255" s="432">
        <v>50</v>
      </c>
      <c r="P255" s="432">
        <v>100</v>
      </c>
      <c r="Q255" s="430">
        <v>1.5151515151515151</v>
      </c>
      <c r="R255" s="442"/>
    </row>
    <row r="256" spans="1:18" ht="37.5" x14ac:dyDescent="0.25">
      <c r="A256" s="433" t="s">
        <v>306</v>
      </c>
      <c r="B256" s="434" t="s">
        <v>308</v>
      </c>
      <c r="C256" s="434" t="s">
        <v>1457</v>
      </c>
      <c r="D256" s="435" t="s">
        <v>1460</v>
      </c>
      <c r="E256" s="432" t="s">
        <v>1461</v>
      </c>
      <c r="F256" s="436" t="s">
        <v>1441</v>
      </c>
      <c r="G256" s="437" t="s">
        <v>1495</v>
      </c>
      <c r="H256" s="438" t="s">
        <v>1483</v>
      </c>
      <c r="I256" s="431" t="s">
        <v>1484</v>
      </c>
      <c r="J256" s="439" t="s">
        <v>317</v>
      </c>
      <c r="K256" s="440">
        <v>33</v>
      </c>
      <c r="L256" s="428" t="s">
        <v>1445</v>
      </c>
      <c r="M256" s="432">
        <v>14</v>
      </c>
      <c r="N256" s="432">
        <v>7</v>
      </c>
      <c r="O256" s="432">
        <v>50</v>
      </c>
      <c r="P256" s="432">
        <v>100</v>
      </c>
      <c r="Q256" s="430">
        <v>1.5151515151515151</v>
      </c>
      <c r="R256" s="442"/>
    </row>
    <row r="257" spans="1:18" ht="37.5" x14ac:dyDescent="0.25">
      <c r="A257" s="433" t="s">
        <v>306</v>
      </c>
      <c r="B257" s="434" t="s">
        <v>308</v>
      </c>
      <c r="C257" s="434" t="s">
        <v>1457</v>
      </c>
      <c r="D257" s="435" t="s">
        <v>1460</v>
      </c>
      <c r="E257" s="432" t="s">
        <v>1461</v>
      </c>
      <c r="F257" s="436" t="s">
        <v>1441</v>
      </c>
      <c r="G257" s="437" t="s">
        <v>1496</v>
      </c>
      <c r="H257" s="438" t="s">
        <v>1483</v>
      </c>
      <c r="I257" s="431" t="s">
        <v>1484</v>
      </c>
      <c r="J257" s="439" t="s">
        <v>317</v>
      </c>
      <c r="K257" s="440">
        <v>33</v>
      </c>
      <c r="L257" s="428" t="s">
        <v>1445</v>
      </c>
      <c r="M257" s="432">
        <v>14</v>
      </c>
      <c r="N257" s="432">
        <v>7</v>
      </c>
      <c r="O257" s="432">
        <v>50</v>
      </c>
      <c r="P257" s="432">
        <v>100</v>
      </c>
      <c r="Q257" s="430">
        <v>1.5151515151515151</v>
      </c>
      <c r="R257" s="442"/>
    </row>
    <row r="258" spans="1:18" ht="37.5" x14ac:dyDescent="0.25">
      <c r="A258" s="433" t="s">
        <v>306</v>
      </c>
      <c r="B258" s="434" t="s">
        <v>308</v>
      </c>
      <c r="C258" s="434" t="s">
        <v>1457</v>
      </c>
      <c r="D258" s="435" t="s">
        <v>1460</v>
      </c>
      <c r="E258" s="432" t="s">
        <v>1461</v>
      </c>
      <c r="F258" s="436" t="s">
        <v>1441</v>
      </c>
      <c r="G258" s="437" t="s">
        <v>1497</v>
      </c>
      <c r="H258" s="438" t="s">
        <v>1483</v>
      </c>
      <c r="I258" s="431" t="s">
        <v>1484</v>
      </c>
      <c r="J258" s="439" t="s">
        <v>317</v>
      </c>
      <c r="K258" s="440">
        <v>33</v>
      </c>
      <c r="L258" s="428" t="s">
        <v>1445</v>
      </c>
      <c r="M258" s="432">
        <v>14</v>
      </c>
      <c r="N258" s="432">
        <v>7</v>
      </c>
      <c r="O258" s="432">
        <v>50</v>
      </c>
      <c r="P258" s="432">
        <v>100</v>
      </c>
      <c r="Q258" s="430">
        <v>1.5151515151515151</v>
      </c>
      <c r="R258" s="442"/>
    </row>
    <row r="259" spans="1:18" ht="37.5" x14ac:dyDescent="0.25">
      <c r="A259" s="433" t="s">
        <v>306</v>
      </c>
      <c r="B259" s="434" t="s">
        <v>308</v>
      </c>
      <c r="C259" s="434" t="s">
        <v>1457</v>
      </c>
      <c r="D259" s="435" t="s">
        <v>1460</v>
      </c>
      <c r="E259" s="432" t="s">
        <v>1461</v>
      </c>
      <c r="F259" s="436" t="s">
        <v>1441</v>
      </c>
      <c r="G259" s="437" t="s">
        <v>1498</v>
      </c>
      <c r="H259" s="438" t="s">
        <v>1483</v>
      </c>
      <c r="I259" s="431" t="s">
        <v>1484</v>
      </c>
      <c r="J259" s="439" t="s">
        <v>317</v>
      </c>
      <c r="K259" s="440">
        <v>33</v>
      </c>
      <c r="L259" s="428" t="s">
        <v>1445</v>
      </c>
      <c r="M259" s="432">
        <v>14</v>
      </c>
      <c r="N259" s="432">
        <v>7</v>
      </c>
      <c r="O259" s="432">
        <v>50</v>
      </c>
      <c r="P259" s="432">
        <v>100</v>
      </c>
      <c r="Q259" s="430">
        <v>1.5151515151515151</v>
      </c>
      <c r="R259" s="442"/>
    </row>
    <row r="260" spans="1:18" ht="37.5" x14ac:dyDescent="0.25">
      <c r="A260" s="433" t="s">
        <v>306</v>
      </c>
      <c r="B260" s="434" t="s">
        <v>308</v>
      </c>
      <c r="C260" s="434" t="s">
        <v>1457</v>
      </c>
      <c r="D260" s="435" t="s">
        <v>1460</v>
      </c>
      <c r="E260" s="432" t="s">
        <v>1461</v>
      </c>
      <c r="F260" s="436" t="s">
        <v>1441</v>
      </c>
      <c r="G260" s="437" t="s">
        <v>1499</v>
      </c>
      <c r="H260" s="438" t="s">
        <v>1483</v>
      </c>
      <c r="I260" s="431" t="s">
        <v>1484</v>
      </c>
      <c r="J260" s="439" t="s">
        <v>317</v>
      </c>
      <c r="K260" s="440">
        <v>33</v>
      </c>
      <c r="L260" s="428" t="s">
        <v>1445</v>
      </c>
      <c r="M260" s="432">
        <v>14</v>
      </c>
      <c r="N260" s="432">
        <v>7</v>
      </c>
      <c r="O260" s="432">
        <v>50</v>
      </c>
      <c r="P260" s="432">
        <v>100</v>
      </c>
      <c r="Q260" s="430">
        <v>1.5151515151515151</v>
      </c>
      <c r="R260" s="442"/>
    </row>
    <row r="261" spans="1:18" ht="37.5" x14ac:dyDescent="0.25">
      <c r="A261" s="433" t="s">
        <v>306</v>
      </c>
      <c r="B261" s="434" t="s">
        <v>308</v>
      </c>
      <c r="C261" s="434" t="s">
        <v>1457</v>
      </c>
      <c r="D261" s="435" t="s">
        <v>1460</v>
      </c>
      <c r="E261" s="432" t="s">
        <v>1461</v>
      </c>
      <c r="F261" s="436" t="s">
        <v>1441</v>
      </c>
      <c r="G261" s="437" t="s">
        <v>1500</v>
      </c>
      <c r="H261" s="438" t="s">
        <v>1483</v>
      </c>
      <c r="I261" s="431" t="s">
        <v>1484</v>
      </c>
      <c r="J261" s="439" t="s">
        <v>317</v>
      </c>
      <c r="K261" s="440">
        <v>33</v>
      </c>
      <c r="L261" s="428" t="s">
        <v>1445</v>
      </c>
      <c r="M261" s="432">
        <v>14</v>
      </c>
      <c r="N261" s="432">
        <v>7</v>
      </c>
      <c r="O261" s="432">
        <v>50</v>
      </c>
      <c r="P261" s="432">
        <v>100</v>
      </c>
      <c r="Q261" s="430">
        <v>1.5151515151515151</v>
      </c>
      <c r="R261" s="442"/>
    </row>
    <row r="262" spans="1:18" ht="37.5" x14ac:dyDescent="0.25">
      <c r="A262" s="433" t="s">
        <v>306</v>
      </c>
      <c r="B262" s="434" t="s">
        <v>308</v>
      </c>
      <c r="C262" s="434" t="s">
        <v>1457</v>
      </c>
      <c r="D262" s="435" t="s">
        <v>1460</v>
      </c>
      <c r="E262" s="432" t="s">
        <v>1461</v>
      </c>
      <c r="F262" s="436" t="s">
        <v>1441</v>
      </c>
      <c r="G262" s="437" t="s">
        <v>1501</v>
      </c>
      <c r="H262" s="438" t="s">
        <v>1483</v>
      </c>
      <c r="I262" s="431" t="s">
        <v>1484</v>
      </c>
      <c r="J262" s="439" t="s">
        <v>317</v>
      </c>
      <c r="K262" s="440">
        <v>33</v>
      </c>
      <c r="L262" s="428" t="s">
        <v>1445</v>
      </c>
      <c r="M262" s="432">
        <v>14</v>
      </c>
      <c r="N262" s="432">
        <v>7</v>
      </c>
      <c r="O262" s="432">
        <v>50</v>
      </c>
      <c r="P262" s="432">
        <v>100</v>
      </c>
      <c r="Q262" s="430">
        <v>1.5151515151515151</v>
      </c>
      <c r="R262" s="442"/>
    </row>
    <row r="263" spans="1:18" ht="37.5" x14ac:dyDescent="0.25">
      <c r="A263" s="433" t="s">
        <v>306</v>
      </c>
      <c r="B263" s="434" t="s">
        <v>308</v>
      </c>
      <c r="C263" s="434" t="s">
        <v>1457</v>
      </c>
      <c r="D263" s="435" t="s">
        <v>1460</v>
      </c>
      <c r="E263" s="432" t="s">
        <v>1461</v>
      </c>
      <c r="F263" s="436" t="s">
        <v>1441</v>
      </c>
      <c r="G263" s="437" t="s">
        <v>1502</v>
      </c>
      <c r="H263" s="438" t="s">
        <v>1483</v>
      </c>
      <c r="I263" s="431" t="s">
        <v>1484</v>
      </c>
      <c r="J263" s="439" t="s">
        <v>317</v>
      </c>
      <c r="K263" s="440">
        <v>33</v>
      </c>
      <c r="L263" s="428" t="s">
        <v>1445</v>
      </c>
      <c r="M263" s="432">
        <v>14</v>
      </c>
      <c r="N263" s="432">
        <v>7</v>
      </c>
      <c r="O263" s="432">
        <v>50</v>
      </c>
      <c r="P263" s="432">
        <v>100</v>
      </c>
      <c r="Q263" s="430">
        <v>1.5151515151515151</v>
      </c>
      <c r="R263" s="442"/>
    </row>
    <row r="264" spans="1:18" ht="37.5" x14ac:dyDescent="0.25">
      <c r="A264" s="433" t="s">
        <v>306</v>
      </c>
      <c r="B264" s="434" t="s">
        <v>308</v>
      </c>
      <c r="C264" s="434" t="s">
        <v>1457</v>
      </c>
      <c r="D264" s="435" t="s">
        <v>1460</v>
      </c>
      <c r="E264" s="432" t="s">
        <v>1461</v>
      </c>
      <c r="F264" s="436" t="s">
        <v>1441</v>
      </c>
      <c r="G264" s="437" t="s">
        <v>1503</v>
      </c>
      <c r="H264" s="438" t="s">
        <v>1483</v>
      </c>
      <c r="I264" s="431" t="s">
        <v>1484</v>
      </c>
      <c r="J264" s="439" t="s">
        <v>317</v>
      </c>
      <c r="K264" s="440">
        <v>33</v>
      </c>
      <c r="L264" s="428" t="s">
        <v>1445</v>
      </c>
      <c r="M264" s="432">
        <v>14</v>
      </c>
      <c r="N264" s="432">
        <v>7</v>
      </c>
      <c r="O264" s="432">
        <v>50</v>
      </c>
      <c r="P264" s="432">
        <v>100</v>
      </c>
      <c r="Q264" s="430">
        <v>1.5151515151515151</v>
      </c>
      <c r="R264" s="442"/>
    </row>
    <row r="265" spans="1:18" ht="37.5" x14ac:dyDescent="0.25">
      <c r="A265" s="433" t="s">
        <v>306</v>
      </c>
      <c r="B265" s="434" t="s">
        <v>308</v>
      </c>
      <c r="C265" s="434" t="s">
        <v>1457</v>
      </c>
      <c r="D265" s="435" t="s">
        <v>1460</v>
      </c>
      <c r="E265" s="432" t="s">
        <v>1461</v>
      </c>
      <c r="F265" s="436" t="s">
        <v>1441</v>
      </c>
      <c r="G265" s="437" t="s">
        <v>1504</v>
      </c>
      <c r="H265" s="438" t="s">
        <v>1483</v>
      </c>
      <c r="I265" s="431" t="s">
        <v>1484</v>
      </c>
      <c r="J265" s="439" t="s">
        <v>317</v>
      </c>
      <c r="K265" s="440">
        <v>33</v>
      </c>
      <c r="L265" s="428" t="s">
        <v>1445</v>
      </c>
      <c r="M265" s="432">
        <v>14</v>
      </c>
      <c r="N265" s="432">
        <v>7</v>
      </c>
      <c r="O265" s="432">
        <v>50</v>
      </c>
      <c r="P265" s="432">
        <v>100</v>
      </c>
      <c r="Q265" s="430">
        <v>1.5151515151515151</v>
      </c>
      <c r="R265" s="442"/>
    </row>
    <row r="266" spans="1:18" ht="37.5" x14ac:dyDescent="0.25">
      <c r="A266" s="433" t="s">
        <v>306</v>
      </c>
      <c r="B266" s="434" t="s">
        <v>308</v>
      </c>
      <c r="C266" s="434" t="s">
        <v>1457</v>
      </c>
      <c r="D266" s="435" t="s">
        <v>1460</v>
      </c>
      <c r="E266" s="432" t="s">
        <v>1461</v>
      </c>
      <c r="F266" s="436" t="s">
        <v>1441</v>
      </c>
      <c r="G266" s="437" t="s">
        <v>1505</v>
      </c>
      <c r="H266" s="438" t="s">
        <v>1483</v>
      </c>
      <c r="I266" s="431" t="s">
        <v>1484</v>
      </c>
      <c r="J266" s="439" t="s">
        <v>317</v>
      </c>
      <c r="K266" s="440">
        <v>33</v>
      </c>
      <c r="L266" s="428" t="s">
        <v>1445</v>
      </c>
      <c r="M266" s="432">
        <v>14</v>
      </c>
      <c r="N266" s="432">
        <v>7</v>
      </c>
      <c r="O266" s="432">
        <v>50</v>
      </c>
      <c r="P266" s="432">
        <v>100</v>
      </c>
      <c r="Q266" s="430">
        <v>1.5151515151515151</v>
      </c>
      <c r="R266" s="442"/>
    </row>
    <row r="267" spans="1:18" ht="37.5" x14ac:dyDescent="0.25">
      <c r="A267" s="433" t="s">
        <v>306</v>
      </c>
      <c r="B267" s="434" t="s">
        <v>308</v>
      </c>
      <c r="C267" s="434" t="s">
        <v>1457</v>
      </c>
      <c r="D267" s="435" t="s">
        <v>1460</v>
      </c>
      <c r="E267" s="432" t="s">
        <v>1461</v>
      </c>
      <c r="F267" s="436" t="s">
        <v>1441</v>
      </c>
      <c r="G267" s="437" t="s">
        <v>1506</v>
      </c>
      <c r="H267" s="438" t="s">
        <v>1483</v>
      </c>
      <c r="I267" s="431" t="s">
        <v>1484</v>
      </c>
      <c r="J267" s="439" t="s">
        <v>317</v>
      </c>
      <c r="K267" s="440">
        <v>33</v>
      </c>
      <c r="L267" s="428" t="s">
        <v>1445</v>
      </c>
      <c r="M267" s="432">
        <v>14</v>
      </c>
      <c r="N267" s="432">
        <v>7</v>
      </c>
      <c r="O267" s="432">
        <v>50</v>
      </c>
      <c r="P267" s="432">
        <v>100</v>
      </c>
      <c r="Q267" s="430">
        <v>1.5151515151515151</v>
      </c>
      <c r="R267" s="442"/>
    </row>
    <row r="268" spans="1:18" ht="37.5" x14ac:dyDescent="0.25">
      <c r="A268" s="433" t="s">
        <v>306</v>
      </c>
      <c r="B268" s="434" t="s">
        <v>308</v>
      </c>
      <c r="C268" s="434" t="s">
        <v>1457</v>
      </c>
      <c r="D268" s="435" t="s">
        <v>1439</v>
      </c>
      <c r="E268" s="432" t="s">
        <v>1462</v>
      </c>
      <c r="F268" s="436" t="s">
        <v>1441</v>
      </c>
      <c r="G268" s="437" t="s">
        <v>1482</v>
      </c>
      <c r="H268" s="438" t="s">
        <v>1483</v>
      </c>
      <c r="I268" s="431" t="s">
        <v>1484</v>
      </c>
      <c r="J268" s="439" t="s">
        <v>317</v>
      </c>
      <c r="K268" s="440">
        <v>50</v>
      </c>
      <c r="L268" s="428" t="s">
        <v>1445</v>
      </c>
      <c r="M268" s="432">
        <v>101</v>
      </c>
      <c r="N268" s="432">
        <v>55</v>
      </c>
      <c r="O268" s="432">
        <v>54.46</v>
      </c>
      <c r="P268" s="432">
        <v>100</v>
      </c>
      <c r="Q268" s="430">
        <v>1.0891089108910892</v>
      </c>
      <c r="R268" s="442"/>
    </row>
    <row r="269" spans="1:18" ht="37.5" x14ac:dyDescent="0.25">
      <c r="A269" s="433" t="s">
        <v>306</v>
      </c>
      <c r="B269" s="434" t="s">
        <v>308</v>
      </c>
      <c r="C269" s="434" t="s">
        <v>1457</v>
      </c>
      <c r="D269" s="435" t="s">
        <v>1439</v>
      </c>
      <c r="E269" s="432" t="s">
        <v>1462</v>
      </c>
      <c r="F269" s="436" t="s">
        <v>1441</v>
      </c>
      <c r="G269" s="437" t="s">
        <v>1485</v>
      </c>
      <c r="H269" s="438" t="s">
        <v>1483</v>
      </c>
      <c r="I269" s="431" t="s">
        <v>1484</v>
      </c>
      <c r="J269" s="439" t="s">
        <v>317</v>
      </c>
      <c r="K269" s="440">
        <v>50</v>
      </c>
      <c r="L269" s="428" t="s">
        <v>1445</v>
      </c>
      <c r="M269" s="432">
        <v>101</v>
      </c>
      <c r="N269" s="432">
        <v>55</v>
      </c>
      <c r="O269" s="432">
        <v>54.46</v>
      </c>
      <c r="P269" s="432">
        <v>100</v>
      </c>
      <c r="Q269" s="430">
        <v>1.0891089108910892</v>
      </c>
      <c r="R269" s="442"/>
    </row>
    <row r="270" spans="1:18" ht="37.5" x14ac:dyDescent="0.25">
      <c r="A270" s="433" t="s">
        <v>306</v>
      </c>
      <c r="B270" s="434" t="s">
        <v>308</v>
      </c>
      <c r="C270" s="434" t="s">
        <v>1457</v>
      </c>
      <c r="D270" s="435" t="s">
        <v>1439</v>
      </c>
      <c r="E270" s="432" t="s">
        <v>1462</v>
      </c>
      <c r="F270" s="436" t="s">
        <v>1441</v>
      </c>
      <c r="G270" s="437" t="s">
        <v>1486</v>
      </c>
      <c r="H270" s="438" t="s">
        <v>1483</v>
      </c>
      <c r="I270" s="431" t="s">
        <v>1484</v>
      </c>
      <c r="J270" s="439" t="s">
        <v>317</v>
      </c>
      <c r="K270" s="440">
        <v>50</v>
      </c>
      <c r="L270" s="428" t="s">
        <v>1445</v>
      </c>
      <c r="M270" s="432">
        <v>101</v>
      </c>
      <c r="N270" s="432">
        <v>55</v>
      </c>
      <c r="O270" s="432">
        <v>54.46</v>
      </c>
      <c r="P270" s="432">
        <v>100</v>
      </c>
      <c r="Q270" s="430">
        <v>1.0891089108910892</v>
      </c>
      <c r="R270" s="442"/>
    </row>
    <row r="271" spans="1:18" ht="37.5" x14ac:dyDescent="0.25">
      <c r="A271" s="433" t="s">
        <v>306</v>
      </c>
      <c r="B271" s="434" t="s">
        <v>308</v>
      </c>
      <c r="C271" s="434" t="s">
        <v>1457</v>
      </c>
      <c r="D271" s="435" t="s">
        <v>1439</v>
      </c>
      <c r="E271" s="432" t="s">
        <v>1462</v>
      </c>
      <c r="F271" s="436" t="s">
        <v>1441</v>
      </c>
      <c r="G271" s="437" t="s">
        <v>1487</v>
      </c>
      <c r="H271" s="438" t="s">
        <v>1483</v>
      </c>
      <c r="I271" s="431" t="s">
        <v>1484</v>
      </c>
      <c r="J271" s="439" t="s">
        <v>317</v>
      </c>
      <c r="K271" s="440">
        <v>50</v>
      </c>
      <c r="L271" s="428" t="s">
        <v>1445</v>
      </c>
      <c r="M271" s="432">
        <v>101</v>
      </c>
      <c r="N271" s="432">
        <v>55</v>
      </c>
      <c r="O271" s="432">
        <v>54.46</v>
      </c>
      <c r="P271" s="432">
        <v>100</v>
      </c>
      <c r="Q271" s="430">
        <v>1.0891089108910892</v>
      </c>
      <c r="R271" s="442"/>
    </row>
    <row r="272" spans="1:18" ht="37.5" x14ac:dyDescent="0.25">
      <c r="A272" s="433" t="s">
        <v>306</v>
      </c>
      <c r="B272" s="434" t="s">
        <v>308</v>
      </c>
      <c r="C272" s="434" t="s">
        <v>1457</v>
      </c>
      <c r="D272" s="435" t="s">
        <v>1439</v>
      </c>
      <c r="E272" s="432" t="s">
        <v>1462</v>
      </c>
      <c r="F272" s="436" t="s">
        <v>1441</v>
      </c>
      <c r="G272" s="437" t="s">
        <v>1488</v>
      </c>
      <c r="H272" s="438" t="s">
        <v>1483</v>
      </c>
      <c r="I272" s="431" t="s">
        <v>1484</v>
      </c>
      <c r="J272" s="439" t="s">
        <v>317</v>
      </c>
      <c r="K272" s="440">
        <v>50</v>
      </c>
      <c r="L272" s="428" t="s">
        <v>1445</v>
      </c>
      <c r="M272" s="432">
        <v>101</v>
      </c>
      <c r="N272" s="432">
        <v>55</v>
      </c>
      <c r="O272" s="432">
        <v>54.46</v>
      </c>
      <c r="P272" s="432">
        <v>100</v>
      </c>
      <c r="Q272" s="430">
        <v>1.0891089108910892</v>
      </c>
      <c r="R272" s="442"/>
    </row>
    <row r="273" spans="1:18" ht="37.5" x14ac:dyDescent="0.25">
      <c r="A273" s="433" t="s">
        <v>306</v>
      </c>
      <c r="B273" s="434" t="s">
        <v>308</v>
      </c>
      <c r="C273" s="434" t="s">
        <v>1457</v>
      </c>
      <c r="D273" s="435" t="s">
        <v>1439</v>
      </c>
      <c r="E273" s="432" t="s">
        <v>1462</v>
      </c>
      <c r="F273" s="436" t="s">
        <v>1441</v>
      </c>
      <c r="G273" s="437" t="s">
        <v>1489</v>
      </c>
      <c r="H273" s="438" t="s">
        <v>1483</v>
      </c>
      <c r="I273" s="431" t="s">
        <v>1484</v>
      </c>
      <c r="J273" s="439" t="s">
        <v>317</v>
      </c>
      <c r="K273" s="440">
        <v>50</v>
      </c>
      <c r="L273" s="428" t="s">
        <v>1445</v>
      </c>
      <c r="M273" s="432">
        <v>101</v>
      </c>
      <c r="N273" s="432">
        <v>55</v>
      </c>
      <c r="O273" s="432">
        <v>54.46</v>
      </c>
      <c r="P273" s="432">
        <v>100</v>
      </c>
      <c r="Q273" s="430">
        <v>1.0891089108910892</v>
      </c>
      <c r="R273" s="442"/>
    </row>
    <row r="274" spans="1:18" ht="37.5" x14ac:dyDescent="0.25">
      <c r="A274" s="433" t="s">
        <v>306</v>
      </c>
      <c r="B274" s="434" t="s">
        <v>308</v>
      </c>
      <c r="C274" s="434" t="s">
        <v>1457</v>
      </c>
      <c r="D274" s="435" t="s">
        <v>1439</v>
      </c>
      <c r="E274" s="432" t="s">
        <v>1462</v>
      </c>
      <c r="F274" s="436" t="s">
        <v>1441</v>
      </c>
      <c r="G274" s="437" t="s">
        <v>1490</v>
      </c>
      <c r="H274" s="438" t="s">
        <v>1483</v>
      </c>
      <c r="I274" s="431" t="s">
        <v>1484</v>
      </c>
      <c r="J274" s="439" t="s">
        <v>317</v>
      </c>
      <c r="K274" s="440">
        <v>50</v>
      </c>
      <c r="L274" s="428" t="s">
        <v>1445</v>
      </c>
      <c r="M274" s="432">
        <v>101</v>
      </c>
      <c r="N274" s="432">
        <v>55</v>
      </c>
      <c r="O274" s="432">
        <v>54.46</v>
      </c>
      <c r="P274" s="432">
        <v>100</v>
      </c>
      <c r="Q274" s="430">
        <v>1.0891089108910892</v>
      </c>
      <c r="R274" s="442"/>
    </row>
    <row r="275" spans="1:18" ht="37.5" x14ac:dyDescent="0.25">
      <c r="A275" s="433" t="s">
        <v>306</v>
      </c>
      <c r="B275" s="434" t="s">
        <v>308</v>
      </c>
      <c r="C275" s="434" t="s">
        <v>1457</v>
      </c>
      <c r="D275" s="435" t="s">
        <v>1439</v>
      </c>
      <c r="E275" s="432" t="s">
        <v>1462</v>
      </c>
      <c r="F275" s="436" t="s">
        <v>1441</v>
      </c>
      <c r="G275" s="437" t="s">
        <v>1491</v>
      </c>
      <c r="H275" s="438" t="s">
        <v>1483</v>
      </c>
      <c r="I275" s="431" t="s">
        <v>1484</v>
      </c>
      <c r="J275" s="439" t="s">
        <v>317</v>
      </c>
      <c r="K275" s="440">
        <v>50</v>
      </c>
      <c r="L275" s="428" t="s">
        <v>1445</v>
      </c>
      <c r="M275" s="432">
        <v>101</v>
      </c>
      <c r="N275" s="432">
        <v>55</v>
      </c>
      <c r="O275" s="432">
        <v>54.46</v>
      </c>
      <c r="P275" s="432">
        <v>100</v>
      </c>
      <c r="Q275" s="430">
        <v>1.0891089108910892</v>
      </c>
      <c r="R275" s="442"/>
    </row>
    <row r="276" spans="1:18" ht="37.5" x14ac:dyDescent="0.25">
      <c r="A276" s="433" t="s">
        <v>306</v>
      </c>
      <c r="B276" s="434" t="s">
        <v>308</v>
      </c>
      <c r="C276" s="434" t="s">
        <v>1457</v>
      </c>
      <c r="D276" s="435" t="s">
        <v>1439</v>
      </c>
      <c r="E276" s="432" t="s">
        <v>1462</v>
      </c>
      <c r="F276" s="436" t="s">
        <v>1441</v>
      </c>
      <c r="G276" s="437" t="s">
        <v>1492</v>
      </c>
      <c r="H276" s="438" t="s">
        <v>1483</v>
      </c>
      <c r="I276" s="431" t="s">
        <v>1484</v>
      </c>
      <c r="J276" s="439" t="s">
        <v>317</v>
      </c>
      <c r="K276" s="440">
        <v>50</v>
      </c>
      <c r="L276" s="428" t="s">
        <v>1445</v>
      </c>
      <c r="M276" s="432">
        <v>101</v>
      </c>
      <c r="N276" s="432">
        <v>55</v>
      </c>
      <c r="O276" s="432">
        <v>54.46</v>
      </c>
      <c r="P276" s="432">
        <v>100</v>
      </c>
      <c r="Q276" s="430">
        <v>1.0891089108910892</v>
      </c>
      <c r="R276" s="442"/>
    </row>
    <row r="277" spans="1:18" ht="37.5" x14ac:dyDescent="0.25">
      <c r="A277" s="433" t="s">
        <v>306</v>
      </c>
      <c r="B277" s="434" t="s">
        <v>308</v>
      </c>
      <c r="C277" s="434" t="s">
        <v>1457</v>
      </c>
      <c r="D277" s="435" t="s">
        <v>1439</v>
      </c>
      <c r="E277" s="432" t="s">
        <v>1462</v>
      </c>
      <c r="F277" s="436" t="s">
        <v>1441</v>
      </c>
      <c r="G277" s="437" t="s">
        <v>1493</v>
      </c>
      <c r="H277" s="438" t="s">
        <v>1483</v>
      </c>
      <c r="I277" s="431" t="s">
        <v>1484</v>
      </c>
      <c r="J277" s="439" t="s">
        <v>317</v>
      </c>
      <c r="K277" s="440">
        <v>50</v>
      </c>
      <c r="L277" s="428" t="s">
        <v>1445</v>
      </c>
      <c r="M277" s="432">
        <v>101</v>
      </c>
      <c r="N277" s="432">
        <v>55</v>
      </c>
      <c r="O277" s="432">
        <v>54.46</v>
      </c>
      <c r="P277" s="432">
        <v>100</v>
      </c>
      <c r="Q277" s="430">
        <v>1.0891089108910892</v>
      </c>
      <c r="R277" s="442"/>
    </row>
    <row r="278" spans="1:18" ht="37.5" x14ac:dyDescent="0.25">
      <c r="A278" s="433" t="s">
        <v>306</v>
      </c>
      <c r="B278" s="434" t="s">
        <v>308</v>
      </c>
      <c r="C278" s="434" t="s">
        <v>1457</v>
      </c>
      <c r="D278" s="435" t="s">
        <v>1439</v>
      </c>
      <c r="E278" s="432" t="s">
        <v>1462</v>
      </c>
      <c r="F278" s="436" t="s">
        <v>1441</v>
      </c>
      <c r="G278" s="437" t="s">
        <v>1494</v>
      </c>
      <c r="H278" s="438" t="s">
        <v>1483</v>
      </c>
      <c r="I278" s="431" t="s">
        <v>1484</v>
      </c>
      <c r="J278" s="439" t="s">
        <v>317</v>
      </c>
      <c r="K278" s="440">
        <v>50</v>
      </c>
      <c r="L278" s="428" t="s">
        <v>1445</v>
      </c>
      <c r="M278" s="432">
        <v>101</v>
      </c>
      <c r="N278" s="432">
        <v>55</v>
      </c>
      <c r="O278" s="432">
        <v>54.46</v>
      </c>
      <c r="P278" s="432">
        <v>100</v>
      </c>
      <c r="Q278" s="430">
        <v>1.0891089108910892</v>
      </c>
      <c r="R278" s="442"/>
    </row>
    <row r="279" spans="1:18" ht="37.5" x14ac:dyDescent="0.25">
      <c r="A279" s="433" t="s">
        <v>306</v>
      </c>
      <c r="B279" s="434" t="s">
        <v>308</v>
      </c>
      <c r="C279" s="434" t="s">
        <v>1457</v>
      </c>
      <c r="D279" s="435" t="s">
        <v>1439</v>
      </c>
      <c r="E279" s="432" t="s">
        <v>1462</v>
      </c>
      <c r="F279" s="436" t="s">
        <v>1441</v>
      </c>
      <c r="G279" s="437" t="s">
        <v>1495</v>
      </c>
      <c r="H279" s="438" t="s">
        <v>1483</v>
      </c>
      <c r="I279" s="431" t="s">
        <v>1484</v>
      </c>
      <c r="J279" s="439" t="s">
        <v>317</v>
      </c>
      <c r="K279" s="440">
        <v>50</v>
      </c>
      <c r="L279" s="428" t="s">
        <v>1445</v>
      </c>
      <c r="M279" s="432">
        <v>101</v>
      </c>
      <c r="N279" s="432">
        <v>55</v>
      </c>
      <c r="O279" s="432">
        <v>54.46</v>
      </c>
      <c r="P279" s="432">
        <v>100</v>
      </c>
      <c r="Q279" s="430">
        <v>1.0891089108910892</v>
      </c>
      <c r="R279" s="442"/>
    </row>
    <row r="280" spans="1:18" ht="37.5" x14ac:dyDescent="0.25">
      <c r="A280" s="433" t="s">
        <v>306</v>
      </c>
      <c r="B280" s="434" t="s">
        <v>308</v>
      </c>
      <c r="C280" s="434" t="s">
        <v>1457</v>
      </c>
      <c r="D280" s="435" t="s">
        <v>1439</v>
      </c>
      <c r="E280" s="432" t="s">
        <v>1462</v>
      </c>
      <c r="F280" s="436" t="s">
        <v>1441</v>
      </c>
      <c r="G280" s="437" t="s">
        <v>1496</v>
      </c>
      <c r="H280" s="438" t="s">
        <v>1483</v>
      </c>
      <c r="I280" s="431" t="s">
        <v>1484</v>
      </c>
      <c r="J280" s="439" t="s">
        <v>317</v>
      </c>
      <c r="K280" s="440">
        <v>50</v>
      </c>
      <c r="L280" s="428" t="s">
        <v>1445</v>
      </c>
      <c r="M280" s="432">
        <v>101</v>
      </c>
      <c r="N280" s="432">
        <v>55</v>
      </c>
      <c r="O280" s="432">
        <v>54.46</v>
      </c>
      <c r="P280" s="432">
        <v>100</v>
      </c>
      <c r="Q280" s="430">
        <v>1.0891089108910892</v>
      </c>
      <c r="R280" s="442"/>
    </row>
    <row r="281" spans="1:18" ht="37.5" x14ac:dyDescent="0.25">
      <c r="A281" s="433" t="s">
        <v>306</v>
      </c>
      <c r="B281" s="434" t="s">
        <v>308</v>
      </c>
      <c r="C281" s="434" t="s">
        <v>1457</v>
      </c>
      <c r="D281" s="435" t="s">
        <v>1439</v>
      </c>
      <c r="E281" s="432" t="s">
        <v>1462</v>
      </c>
      <c r="F281" s="436" t="s">
        <v>1441</v>
      </c>
      <c r="G281" s="437" t="s">
        <v>1497</v>
      </c>
      <c r="H281" s="438" t="s">
        <v>1483</v>
      </c>
      <c r="I281" s="431" t="s">
        <v>1484</v>
      </c>
      <c r="J281" s="439" t="s">
        <v>317</v>
      </c>
      <c r="K281" s="440">
        <v>50</v>
      </c>
      <c r="L281" s="428" t="s">
        <v>1445</v>
      </c>
      <c r="M281" s="432">
        <v>101</v>
      </c>
      <c r="N281" s="432">
        <v>55</v>
      </c>
      <c r="O281" s="432">
        <v>54.46</v>
      </c>
      <c r="P281" s="432">
        <v>100</v>
      </c>
      <c r="Q281" s="430">
        <v>1.0891089108910892</v>
      </c>
      <c r="R281" s="442"/>
    </row>
    <row r="282" spans="1:18" ht="37.5" x14ac:dyDescent="0.25">
      <c r="A282" s="433" t="s">
        <v>306</v>
      </c>
      <c r="B282" s="434" t="s">
        <v>308</v>
      </c>
      <c r="C282" s="434" t="s">
        <v>1457</v>
      </c>
      <c r="D282" s="435" t="s">
        <v>1439</v>
      </c>
      <c r="E282" s="432" t="s">
        <v>1462</v>
      </c>
      <c r="F282" s="436" t="s">
        <v>1441</v>
      </c>
      <c r="G282" s="437" t="s">
        <v>1498</v>
      </c>
      <c r="H282" s="438" t="s">
        <v>1483</v>
      </c>
      <c r="I282" s="431" t="s">
        <v>1484</v>
      </c>
      <c r="J282" s="439" t="s">
        <v>317</v>
      </c>
      <c r="K282" s="440">
        <v>50</v>
      </c>
      <c r="L282" s="428" t="s">
        <v>1445</v>
      </c>
      <c r="M282" s="432">
        <v>101</v>
      </c>
      <c r="N282" s="432">
        <v>55</v>
      </c>
      <c r="O282" s="432">
        <v>54.46</v>
      </c>
      <c r="P282" s="432">
        <v>100</v>
      </c>
      <c r="Q282" s="430">
        <v>1.0891089108910892</v>
      </c>
      <c r="R282" s="442"/>
    </row>
    <row r="283" spans="1:18" ht="37.5" x14ac:dyDescent="0.25">
      <c r="A283" s="433" t="s">
        <v>306</v>
      </c>
      <c r="B283" s="434" t="s">
        <v>308</v>
      </c>
      <c r="C283" s="434" t="s">
        <v>1457</v>
      </c>
      <c r="D283" s="435" t="s">
        <v>1439</v>
      </c>
      <c r="E283" s="432" t="s">
        <v>1462</v>
      </c>
      <c r="F283" s="436" t="s">
        <v>1441</v>
      </c>
      <c r="G283" s="437" t="s">
        <v>1499</v>
      </c>
      <c r="H283" s="438" t="s">
        <v>1483</v>
      </c>
      <c r="I283" s="431" t="s">
        <v>1484</v>
      </c>
      <c r="J283" s="439" t="s">
        <v>317</v>
      </c>
      <c r="K283" s="440">
        <v>50</v>
      </c>
      <c r="L283" s="428" t="s">
        <v>1445</v>
      </c>
      <c r="M283" s="432">
        <v>101</v>
      </c>
      <c r="N283" s="432">
        <v>55</v>
      </c>
      <c r="O283" s="432">
        <v>54.46</v>
      </c>
      <c r="P283" s="432">
        <v>100</v>
      </c>
      <c r="Q283" s="430">
        <v>1.0891089108910892</v>
      </c>
      <c r="R283" s="442"/>
    </row>
    <row r="284" spans="1:18" ht="37.5" x14ac:dyDescent="0.25">
      <c r="A284" s="433" t="s">
        <v>306</v>
      </c>
      <c r="B284" s="434" t="s">
        <v>308</v>
      </c>
      <c r="C284" s="434" t="s">
        <v>1457</v>
      </c>
      <c r="D284" s="435" t="s">
        <v>1439</v>
      </c>
      <c r="E284" s="432" t="s">
        <v>1462</v>
      </c>
      <c r="F284" s="436" t="s">
        <v>1441</v>
      </c>
      <c r="G284" s="437" t="s">
        <v>1500</v>
      </c>
      <c r="H284" s="438" t="s">
        <v>1483</v>
      </c>
      <c r="I284" s="431" t="s">
        <v>1484</v>
      </c>
      <c r="J284" s="439" t="s">
        <v>317</v>
      </c>
      <c r="K284" s="440">
        <v>50</v>
      </c>
      <c r="L284" s="428" t="s">
        <v>1445</v>
      </c>
      <c r="M284" s="432">
        <v>101</v>
      </c>
      <c r="N284" s="432">
        <v>55</v>
      </c>
      <c r="O284" s="432">
        <v>54.46</v>
      </c>
      <c r="P284" s="432">
        <v>100</v>
      </c>
      <c r="Q284" s="430">
        <v>1.0891089108910892</v>
      </c>
      <c r="R284" s="442"/>
    </row>
    <row r="285" spans="1:18" ht="37.5" x14ac:dyDescent="0.25">
      <c r="A285" s="433" t="s">
        <v>306</v>
      </c>
      <c r="B285" s="434" t="s">
        <v>308</v>
      </c>
      <c r="C285" s="434" t="s">
        <v>1457</v>
      </c>
      <c r="D285" s="435" t="s">
        <v>1439</v>
      </c>
      <c r="E285" s="432" t="s">
        <v>1462</v>
      </c>
      <c r="F285" s="436" t="s">
        <v>1441</v>
      </c>
      <c r="G285" s="437" t="s">
        <v>1501</v>
      </c>
      <c r="H285" s="438" t="s">
        <v>1483</v>
      </c>
      <c r="I285" s="431" t="s">
        <v>1484</v>
      </c>
      <c r="J285" s="439" t="s">
        <v>317</v>
      </c>
      <c r="K285" s="440">
        <v>50</v>
      </c>
      <c r="L285" s="428" t="s">
        <v>1445</v>
      </c>
      <c r="M285" s="432">
        <v>101</v>
      </c>
      <c r="N285" s="432">
        <v>55</v>
      </c>
      <c r="O285" s="432">
        <v>54.46</v>
      </c>
      <c r="P285" s="432">
        <v>100</v>
      </c>
      <c r="Q285" s="430">
        <v>1.0891089108910892</v>
      </c>
      <c r="R285" s="442"/>
    </row>
    <row r="286" spans="1:18" ht="37.5" x14ac:dyDescent="0.25">
      <c r="A286" s="433" t="s">
        <v>306</v>
      </c>
      <c r="B286" s="434" t="s">
        <v>308</v>
      </c>
      <c r="C286" s="434" t="s">
        <v>1457</v>
      </c>
      <c r="D286" s="435" t="s">
        <v>1439</v>
      </c>
      <c r="E286" s="432" t="s">
        <v>1462</v>
      </c>
      <c r="F286" s="436" t="s">
        <v>1441</v>
      </c>
      <c r="G286" s="437" t="s">
        <v>1502</v>
      </c>
      <c r="H286" s="438" t="s">
        <v>1483</v>
      </c>
      <c r="I286" s="431" t="s">
        <v>1484</v>
      </c>
      <c r="J286" s="439" t="s">
        <v>317</v>
      </c>
      <c r="K286" s="440">
        <v>50</v>
      </c>
      <c r="L286" s="428" t="s">
        <v>1445</v>
      </c>
      <c r="M286" s="432">
        <v>101</v>
      </c>
      <c r="N286" s="432">
        <v>55</v>
      </c>
      <c r="O286" s="432">
        <v>54.46</v>
      </c>
      <c r="P286" s="432">
        <v>100</v>
      </c>
      <c r="Q286" s="430">
        <v>1.0891089108910892</v>
      </c>
      <c r="R286" s="442"/>
    </row>
    <row r="287" spans="1:18" ht="37.5" x14ac:dyDescent="0.25">
      <c r="A287" s="433" t="s">
        <v>306</v>
      </c>
      <c r="B287" s="434" t="s">
        <v>308</v>
      </c>
      <c r="C287" s="434" t="s">
        <v>1457</v>
      </c>
      <c r="D287" s="435" t="s">
        <v>1439</v>
      </c>
      <c r="E287" s="432" t="s">
        <v>1462</v>
      </c>
      <c r="F287" s="436" t="s">
        <v>1441</v>
      </c>
      <c r="G287" s="437" t="s">
        <v>1503</v>
      </c>
      <c r="H287" s="438" t="s">
        <v>1483</v>
      </c>
      <c r="I287" s="431" t="s">
        <v>1484</v>
      </c>
      <c r="J287" s="439" t="s">
        <v>317</v>
      </c>
      <c r="K287" s="440">
        <v>50</v>
      </c>
      <c r="L287" s="428" t="s">
        <v>1445</v>
      </c>
      <c r="M287" s="432">
        <v>101</v>
      </c>
      <c r="N287" s="432">
        <v>55</v>
      </c>
      <c r="O287" s="432">
        <v>54.46</v>
      </c>
      <c r="P287" s="432">
        <v>100</v>
      </c>
      <c r="Q287" s="430">
        <v>1.0891089108910892</v>
      </c>
      <c r="R287" s="442"/>
    </row>
    <row r="288" spans="1:18" ht="37.5" x14ac:dyDescent="0.25">
      <c r="A288" s="433" t="s">
        <v>306</v>
      </c>
      <c r="B288" s="434" t="s">
        <v>308</v>
      </c>
      <c r="C288" s="434" t="s">
        <v>1457</v>
      </c>
      <c r="D288" s="435" t="s">
        <v>1439</v>
      </c>
      <c r="E288" s="432" t="s">
        <v>1462</v>
      </c>
      <c r="F288" s="436" t="s">
        <v>1441</v>
      </c>
      <c r="G288" s="437" t="s">
        <v>1504</v>
      </c>
      <c r="H288" s="438" t="s">
        <v>1483</v>
      </c>
      <c r="I288" s="431" t="s">
        <v>1484</v>
      </c>
      <c r="J288" s="439" t="s">
        <v>317</v>
      </c>
      <c r="K288" s="440">
        <v>50</v>
      </c>
      <c r="L288" s="428" t="s">
        <v>1445</v>
      </c>
      <c r="M288" s="432">
        <v>101</v>
      </c>
      <c r="N288" s="432">
        <v>55</v>
      </c>
      <c r="O288" s="432">
        <v>54.46</v>
      </c>
      <c r="P288" s="432">
        <v>100</v>
      </c>
      <c r="Q288" s="430">
        <v>1.0891089108910892</v>
      </c>
      <c r="R288" s="442"/>
    </row>
    <row r="289" spans="1:18" ht="37.5" x14ac:dyDescent="0.25">
      <c r="A289" s="433" t="s">
        <v>306</v>
      </c>
      <c r="B289" s="434" t="s">
        <v>308</v>
      </c>
      <c r="C289" s="434" t="s">
        <v>1457</v>
      </c>
      <c r="D289" s="435" t="s">
        <v>1439</v>
      </c>
      <c r="E289" s="432" t="s">
        <v>1462</v>
      </c>
      <c r="F289" s="436" t="s">
        <v>1441</v>
      </c>
      <c r="G289" s="437" t="s">
        <v>1505</v>
      </c>
      <c r="H289" s="438" t="s">
        <v>1483</v>
      </c>
      <c r="I289" s="431" t="s">
        <v>1484</v>
      </c>
      <c r="J289" s="439" t="s">
        <v>317</v>
      </c>
      <c r="K289" s="440">
        <v>50</v>
      </c>
      <c r="L289" s="428" t="s">
        <v>1445</v>
      </c>
      <c r="M289" s="432">
        <v>101</v>
      </c>
      <c r="N289" s="432">
        <v>55</v>
      </c>
      <c r="O289" s="432">
        <v>54.46</v>
      </c>
      <c r="P289" s="432">
        <v>100</v>
      </c>
      <c r="Q289" s="430">
        <v>1.0891089108910892</v>
      </c>
      <c r="R289" s="442"/>
    </row>
    <row r="290" spans="1:18" ht="37.5" x14ac:dyDescent="0.25">
      <c r="A290" s="433" t="s">
        <v>306</v>
      </c>
      <c r="B290" s="434" t="s">
        <v>308</v>
      </c>
      <c r="C290" s="434" t="s">
        <v>1457</v>
      </c>
      <c r="D290" s="435" t="s">
        <v>1439</v>
      </c>
      <c r="E290" s="432" t="s">
        <v>1462</v>
      </c>
      <c r="F290" s="436" t="s">
        <v>1441</v>
      </c>
      <c r="G290" s="437" t="s">
        <v>1506</v>
      </c>
      <c r="H290" s="438" t="s">
        <v>1483</v>
      </c>
      <c r="I290" s="431" t="s">
        <v>1484</v>
      </c>
      <c r="J290" s="439" t="s">
        <v>317</v>
      </c>
      <c r="K290" s="440">
        <v>50</v>
      </c>
      <c r="L290" s="428" t="s">
        <v>1445</v>
      </c>
      <c r="M290" s="432">
        <v>101</v>
      </c>
      <c r="N290" s="432">
        <v>55</v>
      </c>
      <c r="O290" s="432">
        <v>54.46</v>
      </c>
      <c r="P290" s="432">
        <v>100</v>
      </c>
      <c r="Q290" s="430">
        <v>1.0891089108910892</v>
      </c>
      <c r="R290" s="442"/>
    </row>
    <row r="291" spans="1:18" ht="37.5" x14ac:dyDescent="0.25">
      <c r="A291" s="433" t="s">
        <v>306</v>
      </c>
      <c r="B291" s="434" t="s">
        <v>308</v>
      </c>
      <c r="C291" s="434" t="s">
        <v>1457</v>
      </c>
      <c r="D291" s="435" t="s">
        <v>1455</v>
      </c>
      <c r="E291" s="432" t="s">
        <v>1508</v>
      </c>
      <c r="F291" s="436" t="s">
        <v>1441</v>
      </c>
      <c r="G291" s="437" t="s">
        <v>1482</v>
      </c>
      <c r="H291" s="438" t="s">
        <v>1483</v>
      </c>
      <c r="I291" s="431" t="s">
        <v>1484</v>
      </c>
      <c r="J291" s="439" t="s">
        <v>317</v>
      </c>
      <c r="K291" s="440">
        <v>75</v>
      </c>
      <c r="L291" s="428" t="s">
        <v>1445</v>
      </c>
      <c r="M291" s="432">
        <v>38</v>
      </c>
      <c r="N291" s="432">
        <v>31</v>
      </c>
      <c r="O291" s="432">
        <v>81.58</v>
      </c>
      <c r="P291" s="432">
        <v>100</v>
      </c>
      <c r="Q291" s="430">
        <v>1.0877192982456141</v>
      </c>
      <c r="R291" s="442"/>
    </row>
    <row r="292" spans="1:18" ht="37.5" x14ac:dyDescent="0.25">
      <c r="A292" s="433" t="s">
        <v>306</v>
      </c>
      <c r="B292" s="434" t="s">
        <v>308</v>
      </c>
      <c r="C292" s="434" t="s">
        <v>1457</v>
      </c>
      <c r="D292" s="435" t="s">
        <v>1455</v>
      </c>
      <c r="E292" s="432" t="s">
        <v>1508</v>
      </c>
      <c r="F292" s="436" t="s">
        <v>1441</v>
      </c>
      <c r="G292" s="437" t="s">
        <v>1485</v>
      </c>
      <c r="H292" s="438" t="s">
        <v>1483</v>
      </c>
      <c r="I292" s="431" t="s">
        <v>1484</v>
      </c>
      <c r="J292" s="439" t="s">
        <v>317</v>
      </c>
      <c r="K292" s="440">
        <v>75</v>
      </c>
      <c r="L292" s="428" t="s">
        <v>1445</v>
      </c>
      <c r="M292" s="432">
        <v>38</v>
      </c>
      <c r="N292" s="432">
        <v>31</v>
      </c>
      <c r="O292" s="432">
        <v>81.58</v>
      </c>
      <c r="P292" s="432">
        <v>100</v>
      </c>
      <c r="Q292" s="430">
        <v>1.0877192982456141</v>
      </c>
      <c r="R292" s="442"/>
    </row>
    <row r="293" spans="1:18" ht="37.5" x14ac:dyDescent="0.25">
      <c r="A293" s="433" t="s">
        <v>306</v>
      </c>
      <c r="B293" s="434" t="s">
        <v>308</v>
      </c>
      <c r="C293" s="434" t="s">
        <v>1457</v>
      </c>
      <c r="D293" s="435" t="s">
        <v>1455</v>
      </c>
      <c r="E293" s="432" t="s">
        <v>1508</v>
      </c>
      <c r="F293" s="436" t="s">
        <v>1441</v>
      </c>
      <c r="G293" s="437" t="s">
        <v>1486</v>
      </c>
      <c r="H293" s="438" t="s">
        <v>1483</v>
      </c>
      <c r="I293" s="431" t="s">
        <v>1484</v>
      </c>
      <c r="J293" s="439" t="s">
        <v>317</v>
      </c>
      <c r="K293" s="440">
        <v>75</v>
      </c>
      <c r="L293" s="428" t="s">
        <v>1445</v>
      </c>
      <c r="M293" s="432">
        <v>38</v>
      </c>
      <c r="N293" s="432">
        <v>31</v>
      </c>
      <c r="O293" s="432">
        <v>81.58</v>
      </c>
      <c r="P293" s="432">
        <v>100</v>
      </c>
      <c r="Q293" s="430">
        <v>1.0877192982456141</v>
      </c>
      <c r="R293" s="442"/>
    </row>
    <row r="294" spans="1:18" ht="37.5" x14ac:dyDescent="0.25">
      <c r="A294" s="433" t="s">
        <v>306</v>
      </c>
      <c r="B294" s="434" t="s">
        <v>308</v>
      </c>
      <c r="C294" s="434" t="s">
        <v>1457</v>
      </c>
      <c r="D294" s="435" t="s">
        <v>1455</v>
      </c>
      <c r="E294" s="432" t="s">
        <v>1508</v>
      </c>
      <c r="F294" s="436" t="s">
        <v>1441</v>
      </c>
      <c r="G294" s="437" t="s">
        <v>1487</v>
      </c>
      <c r="H294" s="438" t="s">
        <v>1483</v>
      </c>
      <c r="I294" s="431" t="s">
        <v>1484</v>
      </c>
      <c r="J294" s="439" t="s">
        <v>317</v>
      </c>
      <c r="K294" s="440">
        <v>75</v>
      </c>
      <c r="L294" s="428" t="s">
        <v>1445</v>
      </c>
      <c r="M294" s="432">
        <v>38</v>
      </c>
      <c r="N294" s="432">
        <v>31</v>
      </c>
      <c r="O294" s="432">
        <v>81.58</v>
      </c>
      <c r="P294" s="432">
        <v>100</v>
      </c>
      <c r="Q294" s="430">
        <v>1.0877192982456141</v>
      </c>
      <c r="R294" s="442"/>
    </row>
    <row r="295" spans="1:18" ht="37.5" x14ac:dyDescent="0.25">
      <c r="A295" s="433" t="s">
        <v>306</v>
      </c>
      <c r="B295" s="434" t="s">
        <v>308</v>
      </c>
      <c r="C295" s="434" t="s">
        <v>1457</v>
      </c>
      <c r="D295" s="435" t="s">
        <v>1455</v>
      </c>
      <c r="E295" s="432" t="s">
        <v>1508</v>
      </c>
      <c r="F295" s="436" t="s">
        <v>1441</v>
      </c>
      <c r="G295" s="437" t="s">
        <v>1488</v>
      </c>
      <c r="H295" s="438" t="s">
        <v>1483</v>
      </c>
      <c r="I295" s="431" t="s">
        <v>1484</v>
      </c>
      <c r="J295" s="439" t="s">
        <v>317</v>
      </c>
      <c r="K295" s="440">
        <v>75</v>
      </c>
      <c r="L295" s="428" t="s">
        <v>1445</v>
      </c>
      <c r="M295" s="432">
        <v>38</v>
      </c>
      <c r="N295" s="432">
        <v>31</v>
      </c>
      <c r="O295" s="432">
        <v>81.58</v>
      </c>
      <c r="P295" s="432">
        <v>100</v>
      </c>
      <c r="Q295" s="430">
        <v>1.0877192982456141</v>
      </c>
      <c r="R295" s="442"/>
    </row>
    <row r="296" spans="1:18" ht="37.5" x14ac:dyDescent="0.25">
      <c r="A296" s="433" t="s">
        <v>306</v>
      </c>
      <c r="B296" s="434" t="s">
        <v>308</v>
      </c>
      <c r="C296" s="434" t="s">
        <v>1457</v>
      </c>
      <c r="D296" s="435" t="s">
        <v>1455</v>
      </c>
      <c r="E296" s="432" t="s">
        <v>1508</v>
      </c>
      <c r="F296" s="436" t="s">
        <v>1441</v>
      </c>
      <c r="G296" s="437" t="s">
        <v>1489</v>
      </c>
      <c r="H296" s="438" t="s">
        <v>1483</v>
      </c>
      <c r="I296" s="431" t="s">
        <v>1484</v>
      </c>
      <c r="J296" s="439" t="s">
        <v>317</v>
      </c>
      <c r="K296" s="440">
        <v>75</v>
      </c>
      <c r="L296" s="428" t="s">
        <v>1445</v>
      </c>
      <c r="M296" s="432">
        <v>38</v>
      </c>
      <c r="N296" s="432">
        <v>31</v>
      </c>
      <c r="O296" s="432">
        <v>81.58</v>
      </c>
      <c r="P296" s="432">
        <v>100</v>
      </c>
      <c r="Q296" s="430">
        <v>1.0877192982456141</v>
      </c>
      <c r="R296" s="442"/>
    </row>
    <row r="297" spans="1:18" ht="37.5" x14ac:dyDescent="0.25">
      <c r="A297" s="433" t="s">
        <v>306</v>
      </c>
      <c r="B297" s="434" t="s">
        <v>308</v>
      </c>
      <c r="C297" s="434" t="s">
        <v>1457</v>
      </c>
      <c r="D297" s="435" t="s">
        <v>1455</v>
      </c>
      <c r="E297" s="432" t="s">
        <v>1508</v>
      </c>
      <c r="F297" s="436" t="s">
        <v>1441</v>
      </c>
      <c r="G297" s="437" t="s">
        <v>1490</v>
      </c>
      <c r="H297" s="438" t="s">
        <v>1483</v>
      </c>
      <c r="I297" s="431" t="s">
        <v>1484</v>
      </c>
      <c r="J297" s="439" t="s">
        <v>317</v>
      </c>
      <c r="K297" s="440">
        <v>75</v>
      </c>
      <c r="L297" s="428" t="s">
        <v>1445</v>
      </c>
      <c r="M297" s="432">
        <v>38</v>
      </c>
      <c r="N297" s="432">
        <v>31</v>
      </c>
      <c r="O297" s="432">
        <v>81.58</v>
      </c>
      <c r="P297" s="432">
        <v>100</v>
      </c>
      <c r="Q297" s="430">
        <v>1.0877192982456141</v>
      </c>
      <c r="R297" s="442"/>
    </row>
    <row r="298" spans="1:18" ht="37.5" x14ac:dyDescent="0.25">
      <c r="A298" s="433" t="s">
        <v>306</v>
      </c>
      <c r="B298" s="434" t="s">
        <v>308</v>
      </c>
      <c r="C298" s="434" t="s">
        <v>1457</v>
      </c>
      <c r="D298" s="435" t="s">
        <v>1455</v>
      </c>
      <c r="E298" s="432" t="s">
        <v>1508</v>
      </c>
      <c r="F298" s="436" t="s">
        <v>1441</v>
      </c>
      <c r="G298" s="437" t="s">
        <v>1491</v>
      </c>
      <c r="H298" s="438" t="s">
        <v>1483</v>
      </c>
      <c r="I298" s="431" t="s">
        <v>1484</v>
      </c>
      <c r="J298" s="439" t="s">
        <v>317</v>
      </c>
      <c r="K298" s="440">
        <v>75</v>
      </c>
      <c r="L298" s="428" t="s">
        <v>1445</v>
      </c>
      <c r="M298" s="432">
        <v>38</v>
      </c>
      <c r="N298" s="432">
        <v>31</v>
      </c>
      <c r="O298" s="432">
        <v>81.58</v>
      </c>
      <c r="P298" s="432">
        <v>100</v>
      </c>
      <c r="Q298" s="430">
        <v>1.0877192982456141</v>
      </c>
      <c r="R298" s="442"/>
    </row>
    <row r="299" spans="1:18" ht="37.5" x14ac:dyDescent="0.25">
      <c r="A299" s="433" t="s">
        <v>306</v>
      </c>
      <c r="B299" s="434" t="s">
        <v>308</v>
      </c>
      <c r="C299" s="434" t="s">
        <v>1457</v>
      </c>
      <c r="D299" s="435" t="s">
        <v>1455</v>
      </c>
      <c r="E299" s="432" t="s">
        <v>1508</v>
      </c>
      <c r="F299" s="436" t="s">
        <v>1441</v>
      </c>
      <c r="G299" s="437" t="s">
        <v>1492</v>
      </c>
      <c r="H299" s="438" t="s">
        <v>1483</v>
      </c>
      <c r="I299" s="431" t="s">
        <v>1484</v>
      </c>
      <c r="J299" s="439" t="s">
        <v>317</v>
      </c>
      <c r="K299" s="440">
        <v>75</v>
      </c>
      <c r="L299" s="428" t="s">
        <v>1445</v>
      </c>
      <c r="M299" s="432">
        <v>38</v>
      </c>
      <c r="N299" s="432">
        <v>31</v>
      </c>
      <c r="O299" s="432">
        <v>81.58</v>
      </c>
      <c r="P299" s="432">
        <v>100</v>
      </c>
      <c r="Q299" s="430">
        <v>1.0877192982456141</v>
      </c>
      <c r="R299" s="442"/>
    </row>
    <row r="300" spans="1:18" ht="37.5" x14ac:dyDescent="0.25">
      <c r="A300" s="433" t="s">
        <v>306</v>
      </c>
      <c r="B300" s="434" t="s">
        <v>308</v>
      </c>
      <c r="C300" s="434" t="s">
        <v>1457</v>
      </c>
      <c r="D300" s="435" t="s">
        <v>1455</v>
      </c>
      <c r="E300" s="432" t="s">
        <v>1508</v>
      </c>
      <c r="F300" s="436" t="s">
        <v>1441</v>
      </c>
      <c r="G300" s="437" t="s">
        <v>1493</v>
      </c>
      <c r="H300" s="438" t="s">
        <v>1483</v>
      </c>
      <c r="I300" s="431" t="s">
        <v>1484</v>
      </c>
      <c r="J300" s="439" t="s">
        <v>317</v>
      </c>
      <c r="K300" s="440">
        <v>75</v>
      </c>
      <c r="L300" s="428" t="s">
        <v>1445</v>
      </c>
      <c r="M300" s="432">
        <v>38</v>
      </c>
      <c r="N300" s="432">
        <v>31</v>
      </c>
      <c r="O300" s="432">
        <v>81.58</v>
      </c>
      <c r="P300" s="432">
        <v>100</v>
      </c>
      <c r="Q300" s="430">
        <v>1.0877192982456141</v>
      </c>
      <c r="R300" s="442"/>
    </row>
    <row r="301" spans="1:18" ht="37.5" x14ac:dyDescent="0.25">
      <c r="A301" s="433" t="s">
        <v>306</v>
      </c>
      <c r="B301" s="434" t="s">
        <v>308</v>
      </c>
      <c r="C301" s="434" t="s">
        <v>1457</v>
      </c>
      <c r="D301" s="435" t="s">
        <v>1455</v>
      </c>
      <c r="E301" s="432" t="s">
        <v>1508</v>
      </c>
      <c r="F301" s="436" t="s">
        <v>1441</v>
      </c>
      <c r="G301" s="437" t="s">
        <v>1494</v>
      </c>
      <c r="H301" s="438" t="s">
        <v>1483</v>
      </c>
      <c r="I301" s="431" t="s">
        <v>1484</v>
      </c>
      <c r="J301" s="439" t="s">
        <v>317</v>
      </c>
      <c r="K301" s="440">
        <v>75</v>
      </c>
      <c r="L301" s="428" t="s">
        <v>1445</v>
      </c>
      <c r="M301" s="432">
        <v>38</v>
      </c>
      <c r="N301" s="432">
        <v>31</v>
      </c>
      <c r="O301" s="432">
        <v>81.58</v>
      </c>
      <c r="P301" s="432">
        <v>100</v>
      </c>
      <c r="Q301" s="430">
        <v>1.0877192982456141</v>
      </c>
      <c r="R301" s="442"/>
    </row>
    <row r="302" spans="1:18" ht="37.5" x14ac:dyDescent="0.25">
      <c r="A302" s="433" t="s">
        <v>306</v>
      </c>
      <c r="B302" s="434" t="s">
        <v>308</v>
      </c>
      <c r="C302" s="434" t="s">
        <v>1457</v>
      </c>
      <c r="D302" s="435" t="s">
        <v>1455</v>
      </c>
      <c r="E302" s="432" t="s">
        <v>1508</v>
      </c>
      <c r="F302" s="436" t="s">
        <v>1441</v>
      </c>
      <c r="G302" s="437" t="s">
        <v>1495</v>
      </c>
      <c r="H302" s="438" t="s">
        <v>1483</v>
      </c>
      <c r="I302" s="431" t="s">
        <v>1484</v>
      </c>
      <c r="J302" s="439" t="s">
        <v>317</v>
      </c>
      <c r="K302" s="440">
        <v>75</v>
      </c>
      <c r="L302" s="428" t="s">
        <v>1445</v>
      </c>
      <c r="M302" s="432">
        <v>38</v>
      </c>
      <c r="N302" s="432">
        <v>31</v>
      </c>
      <c r="O302" s="432">
        <v>81.58</v>
      </c>
      <c r="P302" s="432">
        <v>100</v>
      </c>
      <c r="Q302" s="430">
        <v>1.0877192982456141</v>
      </c>
      <c r="R302" s="442"/>
    </row>
    <row r="303" spans="1:18" ht="37.5" x14ac:dyDescent="0.25">
      <c r="A303" s="433" t="s">
        <v>306</v>
      </c>
      <c r="B303" s="434" t="s">
        <v>308</v>
      </c>
      <c r="C303" s="434" t="s">
        <v>1457</v>
      </c>
      <c r="D303" s="435" t="s">
        <v>1455</v>
      </c>
      <c r="E303" s="432" t="s">
        <v>1508</v>
      </c>
      <c r="F303" s="436" t="s">
        <v>1441</v>
      </c>
      <c r="G303" s="437" t="s">
        <v>1496</v>
      </c>
      <c r="H303" s="438" t="s">
        <v>1483</v>
      </c>
      <c r="I303" s="431" t="s">
        <v>1484</v>
      </c>
      <c r="J303" s="439" t="s">
        <v>317</v>
      </c>
      <c r="K303" s="440">
        <v>75</v>
      </c>
      <c r="L303" s="428" t="s">
        <v>1445</v>
      </c>
      <c r="M303" s="432">
        <v>38</v>
      </c>
      <c r="N303" s="432">
        <v>31</v>
      </c>
      <c r="O303" s="432">
        <v>81.58</v>
      </c>
      <c r="P303" s="432">
        <v>100</v>
      </c>
      <c r="Q303" s="430">
        <v>1.0877192982456141</v>
      </c>
      <c r="R303" s="442"/>
    </row>
    <row r="304" spans="1:18" ht="37.5" x14ac:dyDescent="0.25">
      <c r="A304" s="433" t="s">
        <v>306</v>
      </c>
      <c r="B304" s="434" t="s">
        <v>308</v>
      </c>
      <c r="C304" s="434" t="s">
        <v>1457</v>
      </c>
      <c r="D304" s="435" t="s">
        <v>1455</v>
      </c>
      <c r="E304" s="432" t="s">
        <v>1508</v>
      </c>
      <c r="F304" s="436" t="s">
        <v>1441</v>
      </c>
      <c r="G304" s="437" t="s">
        <v>1497</v>
      </c>
      <c r="H304" s="438" t="s">
        <v>1483</v>
      </c>
      <c r="I304" s="431" t="s">
        <v>1484</v>
      </c>
      <c r="J304" s="439" t="s">
        <v>317</v>
      </c>
      <c r="K304" s="440">
        <v>75</v>
      </c>
      <c r="L304" s="428" t="s">
        <v>1445</v>
      </c>
      <c r="M304" s="432">
        <v>38</v>
      </c>
      <c r="N304" s="432">
        <v>31</v>
      </c>
      <c r="O304" s="432">
        <v>81.58</v>
      </c>
      <c r="P304" s="432">
        <v>100</v>
      </c>
      <c r="Q304" s="430">
        <v>1.0877192982456141</v>
      </c>
      <c r="R304" s="442"/>
    </row>
    <row r="305" spans="1:18" ht="37.5" x14ac:dyDescent="0.25">
      <c r="A305" s="433" t="s">
        <v>306</v>
      </c>
      <c r="B305" s="434" t="s">
        <v>308</v>
      </c>
      <c r="C305" s="434" t="s">
        <v>1457</v>
      </c>
      <c r="D305" s="435" t="s">
        <v>1455</v>
      </c>
      <c r="E305" s="432" t="s">
        <v>1508</v>
      </c>
      <c r="F305" s="436" t="s">
        <v>1441</v>
      </c>
      <c r="G305" s="437" t="s">
        <v>1498</v>
      </c>
      <c r="H305" s="438" t="s">
        <v>1483</v>
      </c>
      <c r="I305" s="431" t="s">
        <v>1484</v>
      </c>
      <c r="J305" s="439" t="s">
        <v>317</v>
      </c>
      <c r="K305" s="440">
        <v>75</v>
      </c>
      <c r="L305" s="428" t="s">
        <v>1445</v>
      </c>
      <c r="M305" s="432">
        <v>38</v>
      </c>
      <c r="N305" s="432">
        <v>31</v>
      </c>
      <c r="O305" s="432">
        <v>81.58</v>
      </c>
      <c r="P305" s="432">
        <v>100</v>
      </c>
      <c r="Q305" s="430">
        <v>1.0877192982456141</v>
      </c>
      <c r="R305" s="442"/>
    </row>
    <row r="306" spans="1:18" ht="37.5" x14ac:dyDescent="0.25">
      <c r="A306" s="433" t="s">
        <v>306</v>
      </c>
      <c r="B306" s="434" t="s">
        <v>308</v>
      </c>
      <c r="C306" s="434" t="s">
        <v>1457</v>
      </c>
      <c r="D306" s="435" t="s">
        <v>1455</v>
      </c>
      <c r="E306" s="432" t="s">
        <v>1508</v>
      </c>
      <c r="F306" s="436" t="s">
        <v>1441</v>
      </c>
      <c r="G306" s="437" t="s">
        <v>1499</v>
      </c>
      <c r="H306" s="438" t="s">
        <v>1483</v>
      </c>
      <c r="I306" s="431" t="s">
        <v>1484</v>
      </c>
      <c r="J306" s="439" t="s">
        <v>317</v>
      </c>
      <c r="K306" s="440">
        <v>75</v>
      </c>
      <c r="L306" s="428" t="s">
        <v>1445</v>
      </c>
      <c r="M306" s="432">
        <v>38</v>
      </c>
      <c r="N306" s="432">
        <v>31</v>
      </c>
      <c r="O306" s="432">
        <v>81.58</v>
      </c>
      <c r="P306" s="432">
        <v>100</v>
      </c>
      <c r="Q306" s="430">
        <v>1.0877192982456141</v>
      </c>
      <c r="R306" s="442"/>
    </row>
    <row r="307" spans="1:18" ht="37.5" x14ac:dyDescent="0.25">
      <c r="A307" s="433" t="s">
        <v>306</v>
      </c>
      <c r="B307" s="434" t="s">
        <v>308</v>
      </c>
      <c r="C307" s="434" t="s">
        <v>1457</v>
      </c>
      <c r="D307" s="435" t="s">
        <v>1455</v>
      </c>
      <c r="E307" s="432" t="s">
        <v>1508</v>
      </c>
      <c r="F307" s="436" t="s">
        <v>1441</v>
      </c>
      <c r="G307" s="437" t="s">
        <v>1500</v>
      </c>
      <c r="H307" s="438" t="s">
        <v>1483</v>
      </c>
      <c r="I307" s="431" t="s">
        <v>1484</v>
      </c>
      <c r="J307" s="439" t="s">
        <v>317</v>
      </c>
      <c r="K307" s="440">
        <v>75</v>
      </c>
      <c r="L307" s="428" t="s">
        <v>1445</v>
      </c>
      <c r="M307" s="432">
        <v>38</v>
      </c>
      <c r="N307" s="432">
        <v>31</v>
      </c>
      <c r="O307" s="432">
        <v>81.58</v>
      </c>
      <c r="P307" s="432">
        <v>100</v>
      </c>
      <c r="Q307" s="430">
        <v>1.0877192982456141</v>
      </c>
      <c r="R307" s="442"/>
    </row>
    <row r="308" spans="1:18" ht="37.5" x14ac:dyDescent="0.25">
      <c r="A308" s="433" t="s">
        <v>306</v>
      </c>
      <c r="B308" s="434" t="s">
        <v>308</v>
      </c>
      <c r="C308" s="434" t="s">
        <v>1457</v>
      </c>
      <c r="D308" s="435" t="s">
        <v>1455</v>
      </c>
      <c r="E308" s="432" t="s">
        <v>1508</v>
      </c>
      <c r="F308" s="436" t="s">
        <v>1441</v>
      </c>
      <c r="G308" s="437" t="s">
        <v>1501</v>
      </c>
      <c r="H308" s="438" t="s">
        <v>1483</v>
      </c>
      <c r="I308" s="431" t="s">
        <v>1484</v>
      </c>
      <c r="J308" s="439" t="s">
        <v>317</v>
      </c>
      <c r="K308" s="440">
        <v>75</v>
      </c>
      <c r="L308" s="428" t="s">
        <v>1445</v>
      </c>
      <c r="M308" s="432">
        <v>38</v>
      </c>
      <c r="N308" s="432">
        <v>31</v>
      </c>
      <c r="O308" s="432">
        <v>81.58</v>
      </c>
      <c r="P308" s="432">
        <v>100</v>
      </c>
      <c r="Q308" s="430">
        <v>1.0877192982456141</v>
      </c>
      <c r="R308" s="442"/>
    </row>
    <row r="309" spans="1:18" ht="37.5" x14ac:dyDescent="0.25">
      <c r="A309" s="433" t="s">
        <v>306</v>
      </c>
      <c r="B309" s="434" t="s">
        <v>308</v>
      </c>
      <c r="C309" s="434" t="s">
        <v>1457</v>
      </c>
      <c r="D309" s="435" t="s">
        <v>1455</v>
      </c>
      <c r="E309" s="432" t="s">
        <v>1508</v>
      </c>
      <c r="F309" s="436" t="s">
        <v>1441</v>
      </c>
      <c r="G309" s="437" t="s">
        <v>1502</v>
      </c>
      <c r="H309" s="438" t="s">
        <v>1483</v>
      </c>
      <c r="I309" s="431" t="s">
        <v>1484</v>
      </c>
      <c r="J309" s="439" t="s">
        <v>317</v>
      </c>
      <c r="K309" s="440">
        <v>75</v>
      </c>
      <c r="L309" s="428" t="s">
        <v>1445</v>
      </c>
      <c r="M309" s="432">
        <v>38</v>
      </c>
      <c r="N309" s="432">
        <v>31</v>
      </c>
      <c r="O309" s="432">
        <v>81.58</v>
      </c>
      <c r="P309" s="432">
        <v>100</v>
      </c>
      <c r="Q309" s="430">
        <v>1.0877192982456141</v>
      </c>
      <c r="R309" s="442"/>
    </row>
    <row r="310" spans="1:18" ht="37.5" x14ac:dyDescent="0.25">
      <c r="A310" s="433" t="s">
        <v>306</v>
      </c>
      <c r="B310" s="434" t="s">
        <v>308</v>
      </c>
      <c r="C310" s="434" t="s">
        <v>1457</v>
      </c>
      <c r="D310" s="435" t="s">
        <v>1455</v>
      </c>
      <c r="E310" s="432" t="s">
        <v>1508</v>
      </c>
      <c r="F310" s="436" t="s">
        <v>1441</v>
      </c>
      <c r="G310" s="437" t="s">
        <v>1503</v>
      </c>
      <c r="H310" s="438" t="s">
        <v>1483</v>
      </c>
      <c r="I310" s="431" t="s">
        <v>1484</v>
      </c>
      <c r="J310" s="439" t="s">
        <v>317</v>
      </c>
      <c r="K310" s="440">
        <v>75</v>
      </c>
      <c r="L310" s="428" t="s">
        <v>1445</v>
      </c>
      <c r="M310" s="432">
        <v>38</v>
      </c>
      <c r="N310" s="432">
        <v>31</v>
      </c>
      <c r="O310" s="432">
        <v>81.58</v>
      </c>
      <c r="P310" s="432">
        <v>100</v>
      </c>
      <c r="Q310" s="430">
        <v>1.0877192982456141</v>
      </c>
      <c r="R310" s="442"/>
    </row>
    <row r="311" spans="1:18" ht="37.5" x14ac:dyDescent="0.25">
      <c r="A311" s="433" t="s">
        <v>306</v>
      </c>
      <c r="B311" s="434" t="s">
        <v>308</v>
      </c>
      <c r="C311" s="434" t="s">
        <v>1457</v>
      </c>
      <c r="D311" s="435" t="s">
        <v>1455</v>
      </c>
      <c r="E311" s="432" t="s">
        <v>1508</v>
      </c>
      <c r="F311" s="436" t="s">
        <v>1441</v>
      </c>
      <c r="G311" s="437" t="s">
        <v>1504</v>
      </c>
      <c r="H311" s="438" t="s">
        <v>1483</v>
      </c>
      <c r="I311" s="431" t="s">
        <v>1484</v>
      </c>
      <c r="J311" s="439" t="s">
        <v>317</v>
      </c>
      <c r="K311" s="440">
        <v>75</v>
      </c>
      <c r="L311" s="428" t="s">
        <v>1445</v>
      </c>
      <c r="M311" s="432">
        <v>38</v>
      </c>
      <c r="N311" s="432">
        <v>31</v>
      </c>
      <c r="O311" s="432">
        <v>81.58</v>
      </c>
      <c r="P311" s="432">
        <v>100</v>
      </c>
      <c r="Q311" s="430">
        <v>1.0877192982456141</v>
      </c>
      <c r="R311" s="442"/>
    </row>
    <row r="312" spans="1:18" ht="37.5" x14ac:dyDescent="0.25">
      <c r="A312" s="433" t="s">
        <v>306</v>
      </c>
      <c r="B312" s="434" t="s">
        <v>308</v>
      </c>
      <c r="C312" s="434" t="s">
        <v>1457</v>
      </c>
      <c r="D312" s="435" t="s">
        <v>1455</v>
      </c>
      <c r="E312" s="432" t="s">
        <v>1508</v>
      </c>
      <c r="F312" s="436" t="s">
        <v>1441</v>
      </c>
      <c r="G312" s="437" t="s">
        <v>1505</v>
      </c>
      <c r="H312" s="438" t="s">
        <v>1483</v>
      </c>
      <c r="I312" s="431" t="s">
        <v>1484</v>
      </c>
      <c r="J312" s="439" t="s">
        <v>317</v>
      </c>
      <c r="K312" s="440">
        <v>75</v>
      </c>
      <c r="L312" s="428" t="s">
        <v>1445</v>
      </c>
      <c r="M312" s="432">
        <v>38</v>
      </c>
      <c r="N312" s="432">
        <v>31</v>
      </c>
      <c r="O312" s="432">
        <v>81.58</v>
      </c>
      <c r="P312" s="432">
        <v>100</v>
      </c>
      <c r="Q312" s="430">
        <v>1.0877192982456141</v>
      </c>
      <c r="R312" s="442"/>
    </row>
    <row r="313" spans="1:18" ht="37.5" x14ac:dyDescent="0.25">
      <c r="A313" s="433" t="s">
        <v>306</v>
      </c>
      <c r="B313" s="434" t="s">
        <v>308</v>
      </c>
      <c r="C313" s="434" t="s">
        <v>1457</v>
      </c>
      <c r="D313" s="435" t="s">
        <v>1455</v>
      </c>
      <c r="E313" s="432" t="s">
        <v>1508</v>
      </c>
      <c r="F313" s="436" t="s">
        <v>1441</v>
      </c>
      <c r="G313" s="437" t="s">
        <v>1506</v>
      </c>
      <c r="H313" s="438" t="s">
        <v>1483</v>
      </c>
      <c r="I313" s="431" t="s">
        <v>1484</v>
      </c>
      <c r="J313" s="439" t="s">
        <v>317</v>
      </c>
      <c r="K313" s="440">
        <v>75</v>
      </c>
      <c r="L313" s="428" t="s">
        <v>1445</v>
      </c>
      <c r="M313" s="432">
        <v>38</v>
      </c>
      <c r="N313" s="432">
        <v>31</v>
      </c>
      <c r="O313" s="432">
        <v>81.58</v>
      </c>
      <c r="P313" s="432">
        <v>100</v>
      </c>
      <c r="Q313" s="430">
        <v>1.0877192982456141</v>
      </c>
      <c r="R313" s="442"/>
    </row>
    <row r="314" spans="1:18" ht="37.5" x14ac:dyDescent="0.25">
      <c r="A314" s="433" t="s">
        <v>306</v>
      </c>
      <c r="B314" s="434" t="s">
        <v>308</v>
      </c>
      <c r="C314" s="434" t="s">
        <v>1457</v>
      </c>
      <c r="D314" s="435" t="s">
        <v>1463</v>
      </c>
      <c r="E314" s="432" t="s">
        <v>1464</v>
      </c>
      <c r="F314" s="436" t="s">
        <v>1441</v>
      </c>
      <c r="G314" s="437" t="s">
        <v>1482</v>
      </c>
      <c r="H314" s="438" t="s">
        <v>1483</v>
      </c>
      <c r="I314" s="431" t="s">
        <v>1484</v>
      </c>
      <c r="J314" s="439" t="s">
        <v>317</v>
      </c>
      <c r="K314" s="440">
        <v>80</v>
      </c>
      <c r="L314" s="428" t="s">
        <v>1445</v>
      </c>
      <c r="M314" s="432">
        <v>34</v>
      </c>
      <c r="N314" s="432">
        <v>27</v>
      </c>
      <c r="O314" s="432">
        <v>79.41</v>
      </c>
      <c r="P314" s="432">
        <v>100</v>
      </c>
      <c r="Q314" s="430">
        <v>0.99264705882352944</v>
      </c>
      <c r="R314" s="442"/>
    </row>
    <row r="315" spans="1:18" ht="37.5" x14ac:dyDescent="0.25">
      <c r="A315" s="433" t="s">
        <v>306</v>
      </c>
      <c r="B315" s="434" t="s">
        <v>308</v>
      </c>
      <c r="C315" s="434" t="s">
        <v>1457</v>
      </c>
      <c r="D315" s="435" t="s">
        <v>1463</v>
      </c>
      <c r="E315" s="432" t="s">
        <v>1464</v>
      </c>
      <c r="F315" s="436" t="s">
        <v>1441</v>
      </c>
      <c r="G315" s="437" t="s">
        <v>1485</v>
      </c>
      <c r="H315" s="438" t="s">
        <v>1483</v>
      </c>
      <c r="I315" s="431" t="s">
        <v>1484</v>
      </c>
      <c r="J315" s="439" t="s">
        <v>317</v>
      </c>
      <c r="K315" s="440">
        <v>80</v>
      </c>
      <c r="L315" s="428" t="s">
        <v>1445</v>
      </c>
      <c r="M315" s="432">
        <v>34</v>
      </c>
      <c r="N315" s="432">
        <v>27</v>
      </c>
      <c r="O315" s="432">
        <v>79.41</v>
      </c>
      <c r="P315" s="432">
        <v>100</v>
      </c>
      <c r="Q315" s="430">
        <v>0.99264705882352944</v>
      </c>
      <c r="R315" s="442"/>
    </row>
    <row r="316" spans="1:18" ht="37.5" x14ac:dyDescent="0.25">
      <c r="A316" s="433" t="s">
        <v>306</v>
      </c>
      <c r="B316" s="434" t="s">
        <v>308</v>
      </c>
      <c r="C316" s="434" t="s">
        <v>1457</v>
      </c>
      <c r="D316" s="435" t="s">
        <v>1463</v>
      </c>
      <c r="E316" s="432" t="s">
        <v>1464</v>
      </c>
      <c r="F316" s="436" t="s">
        <v>1441</v>
      </c>
      <c r="G316" s="437" t="s">
        <v>1486</v>
      </c>
      <c r="H316" s="438" t="s">
        <v>1483</v>
      </c>
      <c r="I316" s="431" t="s">
        <v>1484</v>
      </c>
      <c r="J316" s="439" t="s">
        <v>317</v>
      </c>
      <c r="K316" s="440">
        <v>80</v>
      </c>
      <c r="L316" s="428" t="s">
        <v>1445</v>
      </c>
      <c r="M316" s="432">
        <v>34</v>
      </c>
      <c r="N316" s="432">
        <v>27</v>
      </c>
      <c r="O316" s="432">
        <v>79.41</v>
      </c>
      <c r="P316" s="432">
        <v>100</v>
      </c>
      <c r="Q316" s="430">
        <v>0.99264705882352944</v>
      </c>
      <c r="R316" s="442"/>
    </row>
    <row r="317" spans="1:18" ht="37.5" x14ac:dyDescent="0.25">
      <c r="A317" s="433" t="s">
        <v>306</v>
      </c>
      <c r="B317" s="434" t="s">
        <v>308</v>
      </c>
      <c r="C317" s="434" t="s">
        <v>1457</v>
      </c>
      <c r="D317" s="435" t="s">
        <v>1463</v>
      </c>
      <c r="E317" s="432" t="s">
        <v>1464</v>
      </c>
      <c r="F317" s="436" t="s">
        <v>1441</v>
      </c>
      <c r="G317" s="437" t="s">
        <v>1487</v>
      </c>
      <c r="H317" s="438" t="s">
        <v>1483</v>
      </c>
      <c r="I317" s="431" t="s">
        <v>1484</v>
      </c>
      <c r="J317" s="439" t="s">
        <v>317</v>
      </c>
      <c r="K317" s="440">
        <v>80</v>
      </c>
      <c r="L317" s="428" t="s">
        <v>1445</v>
      </c>
      <c r="M317" s="432">
        <v>34</v>
      </c>
      <c r="N317" s="432">
        <v>27</v>
      </c>
      <c r="O317" s="432">
        <v>79.41</v>
      </c>
      <c r="P317" s="432">
        <v>100</v>
      </c>
      <c r="Q317" s="430">
        <v>0.99264705882352944</v>
      </c>
      <c r="R317" s="442"/>
    </row>
    <row r="318" spans="1:18" ht="37.5" x14ac:dyDescent="0.25">
      <c r="A318" s="433" t="s">
        <v>306</v>
      </c>
      <c r="B318" s="434" t="s">
        <v>308</v>
      </c>
      <c r="C318" s="434" t="s">
        <v>1457</v>
      </c>
      <c r="D318" s="435" t="s">
        <v>1463</v>
      </c>
      <c r="E318" s="432" t="s">
        <v>1464</v>
      </c>
      <c r="F318" s="436" t="s">
        <v>1441</v>
      </c>
      <c r="G318" s="437" t="s">
        <v>1488</v>
      </c>
      <c r="H318" s="438" t="s">
        <v>1483</v>
      </c>
      <c r="I318" s="431" t="s">
        <v>1484</v>
      </c>
      <c r="J318" s="439" t="s">
        <v>317</v>
      </c>
      <c r="K318" s="440">
        <v>80</v>
      </c>
      <c r="L318" s="428" t="s">
        <v>1445</v>
      </c>
      <c r="M318" s="432">
        <v>34</v>
      </c>
      <c r="N318" s="432">
        <v>27</v>
      </c>
      <c r="O318" s="432">
        <v>79.41</v>
      </c>
      <c r="P318" s="432">
        <v>100</v>
      </c>
      <c r="Q318" s="430">
        <v>0.99264705882352944</v>
      </c>
      <c r="R318" s="442"/>
    </row>
    <row r="319" spans="1:18" ht="37.5" x14ac:dyDescent="0.25">
      <c r="A319" s="433" t="s">
        <v>306</v>
      </c>
      <c r="B319" s="434" t="s">
        <v>308</v>
      </c>
      <c r="C319" s="434" t="s">
        <v>1457</v>
      </c>
      <c r="D319" s="435" t="s">
        <v>1463</v>
      </c>
      <c r="E319" s="432" t="s">
        <v>1464</v>
      </c>
      <c r="F319" s="436" t="s">
        <v>1441</v>
      </c>
      <c r="G319" s="437" t="s">
        <v>1489</v>
      </c>
      <c r="H319" s="438" t="s">
        <v>1483</v>
      </c>
      <c r="I319" s="431" t="s">
        <v>1484</v>
      </c>
      <c r="J319" s="439" t="s">
        <v>317</v>
      </c>
      <c r="K319" s="440">
        <v>80</v>
      </c>
      <c r="L319" s="428" t="s">
        <v>1445</v>
      </c>
      <c r="M319" s="432">
        <v>34</v>
      </c>
      <c r="N319" s="432">
        <v>27</v>
      </c>
      <c r="O319" s="432">
        <v>79.41</v>
      </c>
      <c r="P319" s="432">
        <v>100</v>
      </c>
      <c r="Q319" s="430">
        <v>0.99264705882352944</v>
      </c>
      <c r="R319" s="442"/>
    </row>
    <row r="320" spans="1:18" ht="37.5" x14ac:dyDescent="0.25">
      <c r="A320" s="433" t="s">
        <v>306</v>
      </c>
      <c r="B320" s="434" t="s">
        <v>308</v>
      </c>
      <c r="C320" s="434" t="s">
        <v>1457</v>
      </c>
      <c r="D320" s="435" t="s">
        <v>1463</v>
      </c>
      <c r="E320" s="432" t="s">
        <v>1464</v>
      </c>
      <c r="F320" s="436" t="s">
        <v>1441</v>
      </c>
      <c r="G320" s="437" t="s">
        <v>1490</v>
      </c>
      <c r="H320" s="438" t="s">
        <v>1483</v>
      </c>
      <c r="I320" s="431" t="s">
        <v>1484</v>
      </c>
      <c r="J320" s="439" t="s">
        <v>317</v>
      </c>
      <c r="K320" s="440">
        <v>80</v>
      </c>
      <c r="L320" s="428" t="s">
        <v>1445</v>
      </c>
      <c r="M320" s="432">
        <v>34</v>
      </c>
      <c r="N320" s="432">
        <v>27</v>
      </c>
      <c r="O320" s="432">
        <v>79.41</v>
      </c>
      <c r="P320" s="432">
        <v>100</v>
      </c>
      <c r="Q320" s="430">
        <v>0.99264705882352944</v>
      </c>
      <c r="R320" s="442"/>
    </row>
    <row r="321" spans="1:18" ht="37.5" x14ac:dyDescent="0.25">
      <c r="A321" s="433" t="s">
        <v>306</v>
      </c>
      <c r="B321" s="434" t="s">
        <v>308</v>
      </c>
      <c r="C321" s="434" t="s">
        <v>1457</v>
      </c>
      <c r="D321" s="435" t="s">
        <v>1463</v>
      </c>
      <c r="E321" s="432" t="s">
        <v>1464</v>
      </c>
      <c r="F321" s="436" t="s">
        <v>1441</v>
      </c>
      <c r="G321" s="437" t="s">
        <v>1491</v>
      </c>
      <c r="H321" s="438" t="s">
        <v>1483</v>
      </c>
      <c r="I321" s="431" t="s">
        <v>1484</v>
      </c>
      <c r="J321" s="439" t="s">
        <v>317</v>
      </c>
      <c r="K321" s="440">
        <v>80</v>
      </c>
      <c r="L321" s="428" t="s">
        <v>1445</v>
      </c>
      <c r="M321" s="432">
        <v>34</v>
      </c>
      <c r="N321" s="432">
        <v>27</v>
      </c>
      <c r="O321" s="432">
        <v>79.41</v>
      </c>
      <c r="P321" s="432">
        <v>100</v>
      </c>
      <c r="Q321" s="430">
        <v>0.99264705882352944</v>
      </c>
      <c r="R321" s="442"/>
    </row>
    <row r="322" spans="1:18" ht="37.5" x14ac:dyDescent="0.25">
      <c r="A322" s="433" t="s">
        <v>306</v>
      </c>
      <c r="B322" s="434" t="s">
        <v>308</v>
      </c>
      <c r="C322" s="434" t="s">
        <v>1457</v>
      </c>
      <c r="D322" s="435" t="s">
        <v>1463</v>
      </c>
      <c r="E322" s="432" t="s">
        <v>1464</v>
      </c>
      <c r="F322" s="436" t="s">
        <v>1441</v>
      </c>
      <c r="G322" s="437" t="s">
        <v>1492</v>
      </c>
      <c r="H322" s="438" t="s">
        <v>1483</v>
      </c>
      <c r="I322" s="431" t="s">
        <v>1484</v>
      </c>
      <c r="J322" s="439" t="s">
        <v>317</v>
      </c>
      <c r="K322" s="440">
        <v>80</v>
      </c>
      <c r="L322" s="428" t="s">
        <v>1445</v>
      </c>
      <c r="M322" s="432">
        <v>34</v>
      </c>
      <c r="N322" s="432">
        <v>27</v>
      </c>
      <c r="O322" s="432">
        <v>79.41</v>
      </c>
      <c r="P322" s="432">
        <v>100</v>
      </c>
      <c r="Q322" s="430">
        <v>0.99264705882352944</v>
      </c>
      <c r="R322" s="442"/>
    </row>
    <row r="323" spans="1:18" ht="37.5" x14ac:dyDescent="0.25">
      <c r="A323" s="433" t="s">
        <v>306</v>
      </c>
      <c r="B323" s="434" t="s">
        <v>308</v>
      </c>
      <c r="C323" s="434" t="s">
        <v>1457</v>
      </c>
      <c r="D323" s="435" t="s">
        <v>1463</v>
      </c>
      <c r="E323" s="432" t="s">
        <v>1464</v>
      </c>
      <c r="F323" s="436" t="s">
        <v>1441</v>
      </c>
      <c r="G323" s="437" t="s">
        <v>1493</v>
      </c>
      <c r="H323" s="438" t="s">
        <v>1483</v>
      </c>
      <c r="I323" s="431" t="s">
        <v>1484</v>
      </c>
      <c r="J323" s="439" t="s">
        <v>317</v>
      </c>
      <c r="K323" s="440">
        <v>80</v>
      </c>
      <c r="L323" s="428" t="s">
        <v>1445</v>
      </c>
      <c r="M323" s="432">
        <v>34</v>
      </c>
      <c r="N323" s="432">
        <v>27</v>
      </c>
      <c r="O323" s="432">
        <v>79.41</v>
      </c>
      <c r="P323" s="432">
        <v>100</v>
      </c>
      <c r="Q323" s="430">
        <v>0.99264705882352944</v>
      </c>
      <c r="R323" s="442"/>
    </row>
    <row r="324" spans="1:18" ht="37.5" x14ac:dyDescent="0.25">
      <c r="A324" s="433" t="s">
        <v>306</v>
      </c>
      <c r="B324" s="434" t="s">
        <v>308</v>
      </c>
      <c r="C324" s="434" t="s">
        <v>1457</v>
      </c>
      <c r="D324" s="435" t="s">
        <v>1463</v>
      </c>
      <c r="E324" s="432" t="s">
        <v>1464</v>
      </c>
      <c r="F324" s="436" t="s">
        <v>1441</v>
      </c>
      <c r="G324" s="437" t="s">
        <v>1494</v>
      </c>
      <c r="H324" s="438" t="s">
        <v>1483</v>
      </c>
      <c r="I324" s="431" t="s">
        <v>1484</v>
      </c>
      <c r="J324" s="439" t="s">
        <v>317</v>
      </c>
      <c r="K324" s="440">
        <v>80</v>
      </c>
      <c r="L324" s="428" t="s">
        <v>1445</v>
      </c>
      <c r="M324" s="432">
        <v>34</v>
      </c>
      <c r="N324" s="432">
        <v>27</v>
      </c>
      <c r="O324" s="432">
        <v>79.41</v>
      </c>
      <c r="P324" s="432">
        <v>100</v>
      </c>
      <c r="Q324" s="430">
        <v>0.99264705882352944</v>
      </c>
      <c r="R324" s="442"/>
    </row>
    <row r="325" spans="1:18" ht="37.5" x14ac:dyDescent="0.25">
      <c r="A325" s="433" t="s">
        <v>306</v>
      </c>
      <c r="B325" s="434" t="s">
        <v>308</v>
      </c>
      <c r="C325" s="434" t="s">
        <v>1457</v>
      </c>
      <c r="D325" s="435" t="s">
        <v>1463</v>
      </c>
      <c r="E325" s="432" t="s">
        <v>1464</v>
      </c>
      <c r="F325" s="436" t="s">
        <v>1441</v>
      </c>
      <c r="G325" s="437" t="s">
        <v>1495</v>
      </c>
      <c r="H325" s="438" t="s">
        <v>1483</v>
      </c>
      <c r="I325" s="431" t="s">
        <v>1484</v>
      </c>
      <c r="J325" s="439" t="s">
        <v>317</v>
      </c>
      <c r="K325" s="440">
        <v>80</v>
      </c>
      <c r="L325" s="428" t="s">
        <v>1445</v>
      </c>
      <c r="M325" s="432">
        <v>34</v>
      </c>
      <c r="N325" s="432">
        <v>27</v>
      </c>
      <c r="O325" s="432">
        <v>79.41</v>
      </c>
      <c r="P325" s="432">
        <v>100</v>
      </c>
      <c r="Q325" s="430">
        <v>0.99264705882352944</v>
      </c>
      <c r="R325" s="442"/>
    </row>
    <row r="326" spans="1:18" ht="37.5" x14ac:dyDescent="0.25">
      <c r="A326" s="433" t="s">
        <v>306</v>
      </c>
      <c r="B326" s="434" t="s">
        <v>308</v>
      </c>
      <c r="C326" s="434" t="s">
        <v>1457</v>
      </c>
      <c r="D326" s="435" t="s">
        <v>1463</v>
      </c>
      <c r="E326" s="432" t="s">
        <v>1464</v>
      </c>
      <c r="F326" s="436" t="s">
        <v>1441</v>
      </c>
      <c r="G326" s="437" t="s">
        <v>1496</v>
      </c>
      <c r="H326" s="438" t="s">
        <v>1483</v>
      </c>
      <c r="I326" s="431" t="s">
        <v>1484</v>
      </c>
      <c r="J326" s="439" t="s">
        <v>317</v>
      </c>
      <c r="K326" s="440">
        <v>80</v>
      </c>
      <c r="L326" s="428" t="s">
        <v>1445</v>
      </c>
      <c r="M326" s="432">
        <v>34</v>
      </c>
      <c r="N326" s="432">
        <v>27</v>
      </c>
      <c r="O326" s="432">
        <v>79.41</v>
      </c>
      <c r="P326" s="432">
        <v>100</v>
      </c>
      <c r="Q326" s="430">
        <v>0.99264705882352944</v>
      </c>
      <c r="R326" s="442"/>
    </row>
    <row r="327" spans="1:18" ht="37.5" x14ac:dyDescent="0.25">
      <c r="A327" s="433" t="s">
        <v>306</v>
      </c>
      <c r="B327" s="434" t="s">
        <v>308</v>
      </c>
      <c r="C327" s="434" t="s">
        <v>1457</v>
      </c>
      <c r="D327" s="435" t="s">
        <v>1463</v>
      </c>
      <c r="E327" s="432" t="s">
        <v>1464</v>
      </c>
      <c r="F327" s="436" t="s">
        <v>1441</v>
      </c>
      <c r="G327" s="437" t="s">
        <v>1497</v>
      </c>
      <c r="H327" s="438" t="s">
        <v>1483</v>
      </c>
      <c r="I327" s="431" t="s">
        <v>1484</v>
      </c>
      <c r="J327" s="439" t="s">
        <v>317</v>
      </c>
      <c r="K327" s="440">
        <v>80</v>
      </c>
      <c r="L327" s="428" t="s">
        <v>1445</v>
      </c>
      <c r="M327" s="432">
        <v>34</v>
      </c>
      <c r="N327" s="432">
        <v>27</v>
      </c>
      <c r="O327" s="432">
        <v>79.41</v>
      </c>
      <c r="P327" s="432">
        <v>100</v>
      </c>
      <c r="Q327" s="430">
        <v>0.99264705882352944</v>
      </c>
      <c r="R327" s="442"/>
    </row>
    <row r="328" spans="1:18" ht="37.5" x14ac:dyDescent="0.25">
      <c r="A328" s="433" t="s">
        <v>306</v>
      </c>
      <c r="B328" s="434" t="s">
        <v>308</v>
      </c>
      <c r="C328" s="434" t="s">
        <v>1457</v>
      </c>
      <c r="D328" s="435" t="s">
        <v>1463</v>
      </c>
      <c r="E328" s="432" t="s">
        <v>1464</v>
      </c>
      <c r="F328" s="436" t="s">
        <v>1441</v>
      </c>
      <c r="G328" s="437" t="s">
        <v>1498</v>
      </c>
      <c r="H328" s="438" t="s">
        <v>1483</v>
      </c>
      <c r="I328" s="431" t="s">
        <v>1484</v>
      </c>
      <c r="J328" s="439" t="s">
        <v>317</v>
      </c>
      <c r="K328" s="440">
        <v>80</v>
      </c>
      <c r="L328" s="428" t="s">
        <v>1445</v>
      </c>
      <c r="M328" s="432">
        <v>34</v>
      </c>
      <c r="N328" s="432">
        <v>27</v>
      </c>
      <c r="O328" s="432">
        <v>79.41</v>
      </c>
      <c r="P328" s="432">
        <v>100</v>
      </c>
      <c r="Q328" s="430">
        <v>0.99264705882352944</v>
      </c>
      <c r="R328" s="442"/>
    </row>
    <row r="329" spans="1:18" ht="37.5" x14ac:dyDescent="0.25">
      <c r="A329" s="433" t="s">
        <v>306</v>
      </c>
      <c r="B329" s="434" t="s">
        <v>308</v>
      </c>
      <c r="C329" s="434" t="s">
        <v>1457</v>
      </c>
      <c r="D329" s="435" t="s">
        <v>1463</v>
      </c>
      <c r="E329" s="432" t="s">
        <v>1464</v>
      </c>
      <c r="F329" s="436" t="s">
        <v>1441</v>
      </c>
      <c r="G329" s="437" t="s">
        <v>1499</v>
      </c>
      <c r="H329" s="438" t="s">
        <v>1483</v>
      </c>
      <c r="I329" s="431" t="s">
        <v>1484</v>
      </c>
      <c r="J329" s="439" t="s">
        <v>317</v>
      </c>
      <c r="K329" s="440">
        <v>80</v>
      </c>
      <c r="L329" s="428" t="s">
        <v>1445</v>
      </c>
      <c r="M329" s="432">
        <v>34</v>
      </c>
      <c r="N329" s="432">
        <v>27</v>
      </c>
      <c r="O329" s="432">
        <v>79.41</v>
      </c>
      <c r="P329" s="432">
        <v>100</v>
      </c>
      <c r="Q329" s="430">
        <v>0.99264705882352944</v>
      </c>
      <c r="R329" s="442"/>
    </row>
    <row r="330" spans="1:18" ht="37.5" x14ac:dyDescent="0.25">
      <c r="A330" s="433" t="s">
        <v>306</v>
      </c>
      <c r="B330" s="434" t="s">
        <v>308</v>
      </c>
      <c r="C330" s="434" t="s">
        <v>1457</v>
      </c>
      <c r="D330" s="435" t="s">
        <v>1463</v>
      </c>
      <c r="E330" s="432" t="s">
        <v>1464</v>
      </c>
      <c r="F330" s="436" t="s">
        <v>1441</v>
      </c>
      <c r="G330" s="437" t="s">
        <v>1500</v>
      </c>
      <c r="H330" s="438" t="s">
        <v>1483</v>
      </c>
      <c r="I330" s="431" t="s">
        <v>1484</v>
      </c>
      <c r="J330" s="439" t="s">
        <v>317</v>
      </c>
      <c r="K330" s="440">
        <v>80</v>
      </c>
      <c r="L330" s="428" t="s">
        <v>1445</v>
      </c>
      <c r="M330" s="432">
        <v>34</v>
      </c>
      <c r="N330" s="432">
        <v>27</v>
      </c>
      <c r="O330" s="432">
        <v>79.41</v>
      </c>
      <c r="P330" s="432">
        <v>100</v>
      </c>
      <c r="Q330" s="430">
        <v>0.99264705882352944</v>
      </c>
      <c r="R330" s="442"/>
    </row>
    <row r="331" spans="1:18" ht="37.5" x14ac:dyDescent="0.25">
      <c r="A331" s="433" t="s">
        <v>306</v>
      </c>
      <c r="B331" s="434" t="s">
        <v>308</v>
      </c>
      <c r="C331" s="434" t="s">
        <v>1457</v>
      </c>
      <c r="D331" s="435" t="s">
        <v>1463</v>
      </c>
      <c r="E331" s="432" t="s">
        <v>1464</v>
      </c>
      <c r="F331" s="436" t="s">
        <v>1441</v>
      </c>
      <c r="G331" s="437" t="s">
        <v>1501</v>
      </c>
      <c r="H331" s="438" t="s">
        <v>1483</v>
      </c>
      <c r="I331" s="431" t="s">
        <v>1484</v>
      </c>
      <c r="J331" s="439" t="s">
        <v>317</v>
      </c>
      <c r="K331" s="440">
        <v>80</v>
      </c>
      <c r="L331" s="428" t="s">
        <v>1445</v>
      </c>
      <c r="M331" s="432">
        <v>34</v>
      </c>
      <c r="N331" s="432">
        <v>27</v>
      </c>
      <c r="O331" s="432">
        <v>79.41</v>
      </c>
      <c r="P331" s="432">
        <v>100</v>
      </c>
      <c r="Q331" s="430">
        <v>0.99264705882352944</v>
      </c>
      <c r="R331" s="442"/>
    </row>
    <row r="332" spans="1:18" ht="37.5" x14ac:dyDescent="0.25">
      <c r="A332" s="433" t="s">
        <v>306</v>
      </c>
      <c r="B332" s="434" t="s">
        <v>308</v>
      </c>
      <c r="C332" s="434" t="s">
        <v>1457</v>
      </c>
      <c r="D332" s="435" t="s">
        <v>1463</v>
      </c>
      <c r="E332" s="432" t="s">
        <v>1464</v>
      </c>
      <c r="F332" s="436" t="s">
        <v>1441</v>
      </c>
      <c r="G332" s="437" t="s">
        <v>1502</v>
      </c>
      <c r="H332" s="438" t="s">
        <v>1483</v>
      </c>
      <c r="I332" s="431" t="s">
        <v>1484</v>
      </c>
      <c r="J332" s="439" t="s">
        <v>317</v>
      </c>
      <c r="K332" s="440">
        <v>80</v>
      </c>
      <c r="L332" s="428" t="s">
        <v>1445</v>
      </c>
      <c r="M332" s="432">
        <v>34</v>
      </c>
      <c r="N332" s="432">
        <v>27</v>
      </c>
      <c r="O332" s="432">
        <v>79.41</v>
      </c>
      <c r="P332" s="432">
        <v>100</v>
      </c>
      <c r="Q332" s="430">
        <v>0.99264705882352944</v>
      </c>
      <c r="R332" s="442"/>
    </row>
    <row r="333" spans="1:18" ht="37.5" x14ac:dyDescent="0.25">
      <c r="A333" s="433" t="s">
        <v>306</v>
      </c>
      <c r="B333" s="434" t="s">
        <v>308</v>
      </c>
      <c r="C333" s="434" t="s">
        <v>1457</v>
      </c>
      <c r="D333" s="435" t="s">
        <v>1463</v>
      </c>
      <c r="E333" s="432" t="s">
        <v>1464</v>
      </c>
      <c r="F333" s="436" t="s">
        <v>1441</v>
      </c>
      <c r="G333" s="437" t="s">
        <v>1503</v>
      </c>
      <c r="H333" s="438" t="s">
        <v>1483</v>
      </c>
      <c r="I333" s="431" t="s">
        <v>1484</v>
      </c>
      <c r="J333" s="439" t="s">
        <v>317</v>
      </c>
      <c r="K333" s="440">
        <v>80</v>
      </c>
      <c r="L333" s="428" t="s">
        <v>1445</v>
      </c>
      <c r="M333" s="432">
        <v>34</v>
      </c>
      <c r="N333" s="432">
        <v>27</v>
      </c>
      <c r="O333" s="432">
        <v>79.41</v>
      </c>
      <c r="P333" s="432">
        <v>100</v>
      </c>
      <c r="Q333" s="430">
        <v>0.99264705882352944</v>
      </c>
      <c r="R333" s="442"/>
    </row>
    <row r="334" spans="1:18" ht="37.5" x14ac:dyDescent="0.25">
      <c r="A334" s="433" t="s">
        <v>306</v>
      </c>
      <c r="B334" s="434" t="s">
        <v>308</v>
      </c>
      <c r="C334" s="434" t="s">
        <v>1457</v>
      </c>
      <c r="D334" s="435" t="s">
        <v>1463</v>
      </c>
      <c r="E334" s="432" t="s">
        <v>1464</v>
      </c>
      <c r="F334" s="436" t="s">
        <v>1441</v>
      </c>
      <c r="G334" s="437" t="s">
        <v>1504</v>
      </c>
      <c r="H334" s="438" t="s">
        <v>1483</v>
      </c>
      <c r="I334" s="431" t="s">
        <v>1484</v>
      </c>
      <c r="J334" s="439" t="s">
        <v>317</v>
      </c>
      <c r="K334" s="440">
        <v>80</v>
      </c>
      <c r="L334" s="428" t="s">
        <v>1445</v>
      </c>
      <c r="M334" s="432">
        <v>34</v>
      </c>
      <c r="N334" s="432">
        <v>27</v>
      </c>
      <c r="O334" s="432">
        <v>79.41</v>
      </c>
      <c r="P334" s="432">
        <v>100</v>
      </c>
      <c r="Q334" s="430">
        <v>0.99264705882352944</v>
      </c>
      <c r="R334" s="442"/>
    </row>
    <row r="335" spans="1:18" ht="37.5" x14ac:dyDescent="0.25">
      <c r="A335" s="433" t="s">
        <v>306</v>
      </c>
      <c r="B335" s="434" t="s">
        <v>308</v>
      </c>
      <c r="C335" s="434" t="s">
        <v>1457</v>
      </c>
      <c r="D335" s="435" t="s">
        <v>1463</v>
      </c>
      <c r="E335" s="432" t="s">
        <v>1464</v>
      </c>
      <c r="F335" s="436" t="s">
        <v>1441</v>
      </c>
      <c r="G335" s="437" t="s">
        <v>1505</v>
      </c>
      <c r="H335" s="438" t="s">
        <v>1483</v>
      </c>
      <c r="I335" s="431" t="s">
        <v>1484</v>
      </c>
      <c r="J335" s="439" t="s">
        <v>317</v>
      </c>
      <c r="K335" s="440">
        <v>80</v>
      </c>
      <c r="L335" s="428" t="s">
        <v>1445</v>
      </c>
      <c r="M335" s="432">
        <v>34</v>
      </c>
      <c r="N335" s="432">
        <v>27</v>
      </c>
      <c r="O335" s="432">
        <v>79.41</v>
      </c>
      <c r="P335" s="432">
        <v>100</v>
      </c>
      <c r="Q335" s="430">
        <v>0.99264705882352944</v>
      </c>
      <c r="R335" s="442"/>
    </row>
    <row r="336" spans="1:18" ht="37.5" x14ac:dyDescent="0.25">
      <c r="A336" s="433" t="s">
        <v>306</v>
      </c>
      <c r="B336" s="434" t="s">
        <v>308</v>
      </c>
      <c r="C336" s="434" t="s">
        <v>1457</v>
      </c>
      <c r="D336" s="435" t="s">
        <v>1463</v>
      </c>
      <c r="E336" s="432" t="s">
        <v>1464</v>
      </c>
      <c r="F336" s="436" t="s">
        <v>1441</v>
      </c>
      <c r="G336" s="437" t="s">
        <v>1506</v>
      </c>
      <c r="H336" s="438" t="s">
        <v>1483</v>
      </c>
      <c r="I336" s="431" t="s">
        <v>1484</v>
      </c>
      <c r="J336" s="439" t="s">
        <v>317</v>
      </c>
      <c r="K336" s="440">
        <v>80</v>
      </c>
      <c r="L336" s="428" t="s">
        <v>1445</v>
      </c>
      <c r="M336" s="432">
        <v>34</v>
      </c>
      <c r="N336" s="432">
        <v>27</v>
      </c>
      <c r="O336" s="432">
        <v>79.41</v>
      </c>
      <c r="P336" s="432">
        <v>100</v>
      </c>
      <c r="Q336" s="430">
        <v>0.99264705882352944</v>
      </c>
      <c r="R336" s="442"/>
    </row>
    <row r="337" spans="1:18" ht="112.5" x14ac:dyDescent="0.25">
      <c r="A337" s="433" t="s">
        <v>306</v>
      </c>
      <c r="B337" s="434" t="s">
        <v>308</v>
      </c>
      <c r="C337" s="434" t="s">
        <v>1457</v>
      </c>
      <c r="D337" s="435" t="s">
        <v>1465</v>
      </c>
      <c r="E337" s="432" t="s">
        <v>1466</v>
      </c>
      <c r="F337" s="436" t="s">
        <v>1441</v>
      </c>
      <c r="G337" s="437" t="s">
        <v>1482</v>
      </c>
      <c r="H337" s="438" t="s">
        <v>1483</v>
      </c>
      <c r="I337" s="431" t="s">
        <v>1484</v>
      </c>
      <c r="J337" s="439" t="s">
        <v>317</v>
      </c>
      <c r="K337" s="440">
        <v>100</v>
      </c>
      <c r="L337" s="428" t="s">
        <v>1445</v>
      </c>
      <c r="M337" s="432">
        <v>15</v>
      </c>
      <c r="N337" s="432">
        <v>13</v>
      </c>
      <c r="O337" s="432">
        <v>86.67</v>
      </c>
      <c r="P337" s="432">
        <v>100</v>
      </c>
      <c r="Q337" s="430">
        <v>0.8666666666666667</v>
      </c>
      <c r="R337" s="442" t="s">
        <v>1507</v>
      </c>
    </row>
    <row r="338" spans="1:18" ht="112.5" x14ac:dyDescent="0.25">
      <c r="A338" s="433" t="s">
        <v>306</v>
      </c>
      <c r="B338" s="434" t="s">
        <v>308</v>
      </c>
      <c r="C338" s="434" t="s">
        <v>1457</v>
      </c>
      <c r="D338" s="435" t="s">
        <v>1465</v>
      </c>
      <c r="E338" s="432" t="s">
        <v>1466</v>
      </c>
      <c r="F338" s="436" t="s">
        <v>1441</v>
      </c>
      <c r="G338" s="437" t="s">
        <v>1485</v>
      </c>
      <c r="H338" s="438" t="s">
        <v>1483</v>
      </c>
      <c r="I338" s="431" t="s">
        <v>1484</v>
      </c>
      <c r="J338" s="439" t="s">
        <v>317</v>
      </c>
      <c r="K338" s="440">
        <v>100</v>
      </c>
      <c r="L338" s="428" t="s">
        <v>1445</v>
      </c>
      <c r="M338" s="432">
        <v>15</v>
      </c>
      <c r="N338" s="432">
        <v>13</v>
      </c>
      <c r="O338" s="432">
        <v>86.67</v>
      </c>
      <c r="P338" s="432">
        <v>100</v>
      </c>
      <c r="Q338" s="430">
        <v>0.8666666666666667</v>
      </c>
      <c r="R338" s="442" t="s">
        <v>1507</v>
      </c>
    </row>
    <row r="339" spans="1:18" ht="112.5" x14ac:dyDescent="0.25">
      <c r="A339" s="433" t="s">
        <v>306</v>
      </c>
      <c r="B339" s="434" t="s">
        <v>308</v>
      </c>
      <c r="C339" s="434" t="s">
        <v>1457</v>
      </c>
      <c r="D339" s="435" t="s">
        <v>1465</v>
      </c>
      <c r="E339" s="432" t="s">
        <v>1466</v>
      </c>
      <c r="F339" s="436" t="s">
        <v>1441</v>
      </c>
      <c r="G339" s="437" t="s">
        <v>1486</v>
      </c>
      <c r="H339" s="438" t="s">
        <v>1483</v>
      </c>
      <c r="I339" s="431" t="s">
        <v>1484</v>
      </c>
      <c r="J339" s="439" t="s">
        <v>317</v>
      </c>
      <c r="K339" s="440">
        <v>100</v>
      </c>
      <c r="L339" s="428" t="s">
        <v>1445</v>
      </c>
      <c r="M339" s="432">
        <v>15</v>
      </c>
      <c r="N339" s="432">
        <v>13</v>
      </c>
      <c r="O339" s="432">
        <v>86.67</v>
      </c>
      <c r="P339" s="432">
        <v>100</v>
      </c>
      <c r="Q339" s="430">
        <v>0.8666666666666667</v>
      </c>
      <c r="R339" s="442" t="s">
        <v>1507</v>
      </c>
    </row>
    <row r="340" spans="1:18" ht="112.5" x14ac:dyDescent="0.25">
      <c r="A340" s="433" t="s">
        <v>306</v>
      </c>
      <c r="B340" s="434" t="s">
        <v>308</v>
      </c>
      <c r="C340" s="434" t="s">
        <v>1457</v>
      </c>
      <c r="D340" s="435" t="s">
        <v>1465</v>
      </c>
      <c r="E340" s="432" t="s">
        <v>1466</v>
      </c>
      <c r="F340" s="436" t="s">
        <v>1441</v>
      </c>
      <c r="G340" s="437" t="s">
        <v>1487</v>
      </c>
      <c r="H340" s="438" t="s">
        <v>1483</v>
      </c>
      <c r="I340" s="431" t="s">
        <v>1484</v>
      </c>
      <c r="J340" s="439" t="s">
        <v>317</v>
      </c>
      <c r="K340" s="440">
        <v>100</v>
      </c>
      <c r="L340" s="428" t="s">
        <v>1445</v>
      </c>
      <c r="M340" s="432">
        <v>15</v>
      </c>
      <c r="N340" s="432">
        <v>13</v>
      </c>
      <c r="O340" s="432">
        <v>86.67</v>
      </c>
      <c r="P340" s="432">
        <v>100</v>
      </c>
      <c r="Q340" s="430">
        <v>0.8666666666666667</v>
      </c>
      <c r="R340" s="442" t="s">
        <v>1507</v>
      </c>
    </row>
    <row r="341" spans="1:18" ht="112.5" x14ac:dyDescent="0.25">
      <c r="A341" s="433" t="s">
        <v>306</v>
      </c>
      <c r="B341" s="434" t="s">
        <v>308</v>
      </c>
      <c r="C341" s="434" t="s">
        <v>1457</v>
      </c>
      <c r="D341" s="435" t="s">
        <v>1465</v>
      </c>
      <c r="E341" s="432" t="s">
        <v>1466</v>
      </c>
      <c r="F341" s="436" t="s">
        <v>1441</v>
      </c>
      <c r="G341" s="437" t="s">
        <v>1488</v>
      </c>
      <c r="H341" s="438" t="s">
        <v>1483</v>
      </c>
      <c r="I341" s="431" t="s">
        <v>1484</v>
      </c>
      <c r="J341" s="439" t="s">
        <v>317</v>
      </c>
      <c r="K341" s="440">
        <v>100</v>
      </c>
      <c r="L341" s="428" t="s">
        <v>1445</v>
      </c>
      <c r="M341" s="432">
        <v>15</v>
      </c>
      <c r="N341" s="432">
        <v>13</v>
      </c>
      <c r="O341" s="432">
        <v>86.67</v>
      </c>
      <c r="P341" s="432">
        <v>100</v>
      </c>
      <c r="Q341" s="430">
        <v>0.8666666666666667</v>
      </c>
      <c r="R341" s="442" t="s">
        <v>1507</v>
      </c>
    </row>
    <row r="342" spans="1:18" ht="112.5" x14ac:dyDescent="0.25">
      <c r="A342" s="433" t="s">
        <v>306</v>
      </c>
      <c r="B342" s="434" t="s">
        <v>308</v>
      </c>
      <c r="C342" s="434" t="s">
        <v>1457</v>
      </c>
      <c r="D342" s="435" t="s">
        <v>1465</v>
      </c>
      <c r="E342" s="432" t="s">
        <v>1466</v>
      </c>
      <c r="F342" s="436" t="s">
        <v>1441</v>
      </c>
      <c r="G342" s="437" t="s">
        <v>1489</v>
      </c>
      <c r="H342" s="438" t="s">
        <v>1483</v>
      </c>
      <c r="I342" s="431" t="s">
        <v>1484</v>
      </c>
      <c r="J342" s="439" t="s">
        <v>317</v>
      </c>
      <c r="K342" s="440">
        <v>100</v>
      </c>
      <c r="L342" s="428" t="s">
        <v>1445</v>
      </c>
      <c r="M342" s="432">
        <v>15</v>
      </c>
      <c r="N342" s="432">
        <v>13</v>
      </c>
      <c r="O342" s="432">
        <v>86.67</v>
      </c>
      <c r="P342" s="432">
        <v>100</v>
      </c>
      <c r="Q342" s="430">
        <v>0.8666666666666667</v>
      </c>
      <c r="R342" s="442" t="s">
        <v>1507</v>
      </c>
    </row>
    <row r="343" spans="1:18" ht="112.5" x14ac:dyDescent="0.25">
      <c r="A343" s="433" t="s">
        <v>306</v>
      </c>
      <c r="B343" s="434" t="s">
        <v>308</v>
      </c>
      <c r="C343" s="434" t="s">
        <v>1457</v>
      </c>
      <c r="D343" s="435" t="s">
        <v>1465</v>
      </c>
      <c r="E343" s="432" t="s">
        <v>1466</v>
      </c>
      <c r="F343" s="436" t="s">
        <v>1441</v>
      </c>
      <c r="G343" s="437" t="s">
        <v>1490</v>
      </c>
      <c r="H343" s="438" t="s">
        <v>1483</v>
      </c>
      <c r="I343" s="431" t="s">
        <v>1484</v>
      </c>
      <c r="J343" s="439" t="s">
        <v>317</v>
      </c>
      <c r="K343" s="440">
        <v>100</v>
      </c>
      <c r="L343" s="428" t="s">
        <v>1445</v>
      </c>
      <c r="M343" s="432">
        <v>15</v>
      </c>
      <c r="N343" s="432">
        <v>13</v>
      </c>
      <c r="O343" s="432">
        <v>86.67</v>
      </c>
      <c r="P343" s="432">
        <v>100</v>
      </c>
      <c r="Q343" s="430">
        <v>0.8666666666666667</v>
      </c>
      <c r="R343" s="442" t="s">
        <v>1507</v>
      </c>
    </row>
    <row r="344" spans="1:18" ht="112.5" x14ac:dyDescent="0.25">
      <c r="A344" s="433" t="s">
        <v>306</v>
      </c>
      <c r="B344" s="434" t="s">
        <v>308</v>
      </c>
      <c r="C344" s="434" t="s">
        <v>1457</v>
      </c>
      <c r="D344" s="435" t="s">
        <v>1465</v>
      </c>
      <c r="E344" s="432" t="s">
        <v>1466</v>
      </c>
      <c r="F344" s="436" t="s">
        <v>1441</v>
      </c>
      <c r="G344" s="437" t="s">
        <v>1491</v>
      </c>
      <c r="H344" s="438" t="s">
        <v>1483</v>
      </c>
      <c r="I344" s="431" t="s">
        <v>1484</v>
      </c>
      <c r="J344" s="439" t="s">
        <v>317</v>
      </c>
      <c r="K344" s="440">
        <v>100</v>
      </c>
      <c r="L344" s="428" t="s">
        <v>1445</v>
      </c>
      <c r="M344" s="432">
        <v>15</v>
      </c>
      <c r="N344" s="432">
        <v>13</v>
      </c>
      <c r="O344" s="432">
        <v>86.67</v>
      </c>
      <c r="P344" s="432">
        <v>100</v>
      </c>
      <c r="Q344" s="430">
        <v>0.8666666666666667</v>
      </c>
      <c r="R344" s="442" t="s">
        <v>1507</v>
      </c>
    </row>
    <row r="345" spans="1:18" ht="112.5" x14ac:dyDescent="0.25">
      <c r="A345" s="433" t="s">
        <v>306</v>
      </c>
      <c r="B345" s="434" t="s">
        <v>308</v>
      </c>
      <c r="C345" s="434" t="s">
        <v>1457</v>
      </c>
      <c r="D345" s="435" t="s">
        <v>1465</v>
      </c>
      <c r="E345" s="432" t="s">
        <v>1466</v>
      </c>
      <c r="F345" s="436" t="s">
        <v>1441</v>
      </c>
      <c r="G345" s="437" t="s">
        <v>1492</v>
      </c>
      <c r="H345" s="438" t="s">
        <v>1483</v>
      </c>
      <c r="I345" s="431" t="s">
        <v>1484</v>
      </c>
      <c r="J345" s="439" t="s">
        <v>317</v>
      </c>
      <c r="K345" s="440">
        <v>100</v>
      </c>
      <c r="L345" s="428" t="s">
        <v>1445</v>
      </c>
      <c r="M345" s="432">
        <v>15</v>
      </c>
      <c r="N345" s="432">
        <v>13</v>
      </c>
      <c r="O345" s="432">
        <v>86.67</v>
      </c>
      <c r="P345" s="432">
        <v>100</v>
      </c>
      <c r="Q345" s="430">
        <v>0.8666666666666667</v>
      </c>
      <c r="R345" s="442" t="s">
        <v>1507</v>
      </c>
    </row>
    <row r="346" spans="1:18" ht="112.5" x14ac:dyDescent="0.25">
      <c r="A346" s="433" t="s">
        <v>306</v>
      </c>
      <c r="B346" s="434" t="s">
        <v>308</v>
      </c>
      <c r="C346" s="434" t="s">
        <v>1457</v>
      </c>
      <c r="D346" s="435" t="s">
        <v>1465</v>
      </c>
      <c r="E346" s="432" t="s">
        <v>1466</v>
      </c>
      <c r="F346" s="436" t="s">
        <v>1441</v>
      </c>
      <c r="G346" s="437" t="s">
        <v>1493</v>
      </c>
      <c r="H346" s="438" t="s">
        <v>1483</v>
      </c>
      <c r="I346" s="431" t="s">
        <v>1484</v>
      </c>
      <c r="J346" s="439" t="s">
        <v>317</v>
      </c>
      <c r="K346" s="440">
        <v>100</v>
      </c>
      <c r="L346" s="428" t="s">
        <v>1445</v>
      </c>
      <c r="M346" s="432">
        <v>15</v>
      </c>
      <c r="N346" s="432">
        <v>13</v>
      </c>
      <c r="O346" s="432">
        <v>86.67</v>
      </c>
      <c r="P346" s="432">
        <v>100</v>
      </c>
      <c r="Q346" s="430">
        <v>0.8666666666666667</v>
      </c>
      <c r="R346" s="442" t="s">
        <v>1507</v>
      </c>
    </row>
    <row r="347" spans="1:18" ht="112.5" x14ac:dyDescent="0.25">
      <c r="A347" s="433" t="s">
        <v>306</v>
      </c>
      <c r="B347" s="434" t="s">
        <v>308</v>
      </c>
      <c r="C347" s="434" t="s">
        <v>1457</v>
      </c>
      <c r="D347" s="435" t="s">
        <v>1465</v>
      </c>
      <c r="E347" s="432" t="s">
        <v>1466</v>
      </c>
      <c r="F347" s="436" t="s">
        <v>1441</v>
      </c>
      <c r="G347" s="437" t="s">
        <v>1494</v>
      </c>
      <c r="H347" s="438" t="s">
        <v>1483</v>
      </c>
      <c r="I347" s="431" t="s">
        <v>1484</v>
      </c>
      <c r="J347" s="439" t="s">
        <v>317</v>
      </c>
      <c r="K347" s="440">
        <v>100</v>
      </c>
      <c r="L347" s="428" t="s">
        <v>1445</v>
      </c>
      <c r="M347" s="432">
        <v>15</v>
      </c>
      <c r="N347" s="432">
        <v>13</v>
      </c>
      <c r="O347" s="432">
        <v>86.67</v>
      </c>
      <c r="P347" s="432">
        <v>100</v>
      </c>
      <c r="Q347" s="430">
        <v>0.8666666666666667</v>
      </c>
      <c r="R347" s="442" t="s">
        <v>1507</v>
      </c>
    </row>
    <row r="348" spans="1:18" ht="112.5" x14ac:dyDescent="0.25">
      <c r="A348" s="433" t="s">
        <v>306</v>
      </c>
      <c r="B348" s="434" t="s">
        <v>308</v>
      </c>
      <c r="C348" s="434" t="s">
        <v>1457</v>
      </c>
      <c r="D348" s="435" t="s">
        <v>1465</v>
      </c>
      <c r="E348" s="432" t="s">
        <v>1466</v>
      </c>
      <c r="F348" s="436" t="s">
        <v>1441</v>
      </c>
      <c r="G348" s="437" t="s">
        <v>1495</v>
      </c>
      <c r="H348" s="438" t="s">
        <v>1483</v>
      </c>
      <c r="I348" s="431" t="s">
        <v>1484</v>
      </c>
      <c r="J348" s="439" t="s">
        <v>317</v>
      </c>
      <c r="K348" s="440">
        <v>100</v>
      </c>
      <c r="L348" s="428" t="s">
        <v>1445</v>
      </c>
      <c r="M348" s="432">
        <v>15</v>
      </c>
      <c r="N348" s="432">
        <v>13</v>
      </c>
      <c r="O348" s="432">
        <v>86.67</v>
      </c>
      <c r="P348" s="432">
        <v>100</v>
      </c>
      <c r="Q348" s="430">
        <v>0.8666666666666667</v>
      </c>
      <c r="R348" s="442" t="s">
        <v>1507</v>
      </c>
    </row>
    <row r="349" spans="1:18" ht="112.5" x14ac:dyDescent="0.25">
      <c r="A349" s="433" t="s">
        <v>306</v>
      </c>
      <c r="B349" s="434" t="s">
        <v>308</v>
      </c>
      <c r="C349" s="434" t="s">
        <v>1457</v>
      </c>
      <c r="D349" s="435" t="s">
        <v>1465</v>
      </c>
      <c r="E349" s="432" t="s">
        <v>1466</v>
      </c>
      <c r="F349" s="436" t="s">
        <v>1441</v>
      </c>
      <c r="G349" s="437" t="s">
        <v>1496</v>
      </c>
      <c r="H349" s="438" t="s">
        <v>1483</v>
      </c>
      <c r="I349" s="431" t="s">
        <v>1484</v>
      </c>
      <c r="J349" s="439" t="s">
        <v>317</v>
      </c>
      <c r="K349" s="440">
        <v>100</v>
      </c>
      <c r="L349" s="428" t="s">
        <v>1445</v>
      </c>
      <c r="M349" s="432">
        <v>15</v>
      </c>
      <c r="N349" s="432">
        <v>13</v>
      </c>
      <c r="O349" s="432">
        <v>86.67</v>
      </c>
      <c r="P349" s="432">
        <v>100</v>
      </c>
      <c r="Q349" s="430">
        <v>0.8666666666666667</v>
      </c>
      <c r="R349" s="442" t="s">
        <v>1507</v>
      </c>
    </row>
    <row r="350" spans="1:18" ht="112.5" x14ac:dyDescent="0.25">
      <c r="A350" s="433" t="s">
        <v>306</v>
      </c>
      <c r="B350" s="434" t="s">
        <v>308</v>
      </c>
      <c r="C350" s="434" t="s">
        <v>1457</v>
      </c>
      <c r="D350" s="435" t="s">
        <v>1465</v>
      </c>
      <c r="E350" s="432" t="s">
        <v>1466</v>
      </c>
      <c r="F350" s="436" t="s">
        <v>1441</v>
      </c>
      <c r="G350" s="437" t="s">
        <v>1497</v>
      </c>
      <c r="H350" s="438" t="s">
        <v>1483</v>
      </c>
      <c r="I350" s="431" t="s">
        <v>1484</v>
      </c>
      <c r="J350" s="439" t="s">
        <v>317</v>
      </c>
      <c r="K350" s="440">
        <v>100</v>
      </c>
      <c r="L350" s="428" t="s">
        <v>1445</v>
      </c>
      <c r="M350" s="432">
        <v>15</v>
      </c>
      <c r="N350" s="432">
        <v>13</v>
      </c>
      <c r="O350" s="432">
        <v>86.67</v>
      </c>
      <c r="P350" s="432">
        <v>100</v>
      </c>
      <c r="Q350" s="430">
        <v>0.8666666666666667</v>
      </c>
      <c r="R350" s="442" t="s">
        <v>1507</v>
      </c>
    </row>
    <row r="351" spans="1:18" ht="112.5" x14ac:dyDescent="0.25">
      <c r="A351" s="433" t="s">
        <v>306</v>
      </c>
      <c r="B351" s="434" t="s">
        <v>308</v>
      </c>
      <c r="C351" s="434" t="s">
        <v>1457</v>
      </c>
      <c r="D351" s="435" t="s">
        <v>1465</v>
      </c>
      <c r="E351" s="432" t="s">
        <v>1466</v>
      </c>
      <c r="F351" s="436" t="s">
        <v>1441</v>
      </c>
      <c r="G351" s="437" t="s">
        <v>1498</v>
      </c>
      <c r="H351" s="438" t="s">
        <v>1483</v>
      </c>
      <c r="I351" s="431" t="s">
        <v>1484</v>
      </c>
      <c r="J351" s="439" t="s">
        <v>317</v>
      </c>
      <c r="K351" s="440">
        <v>100</v>
      </c>
      <c r="L351" s="428" t="s">
        <v>1445</v>
      </c>
      <c r="M351" s="432">
        <v>15</v>
      </c>
      <c r="N351" s="432">
        <v>13</v>
      </c>
      <c r="O351" s="432">
        <v>86.67</v>
      </c>
      <c r="P351" s="432">
        <v>100</v>
      </c>
      <c r="Q351" s="430">
        <v>0.8666666666666667</v>
      </c>
      <c r="R351" s="442" t="s">
        <v>1507</v>
      </c>
    </row>
    <row r="352" spans="1:18" ht="112.5" x14ac:dyDescent="0.25">
      <c r="A352" s="433" t="s">
        <v>306</v>
      </c>
      <c r="B352" s="434" t="s">
        <v>308</v>
      </c>
      <c r="C352" s="434" t="s">
        <v>1457</v>
      </c>
      <c r="D352" s="435" t="s">
        <v>1465</v>
      </c>
      <c r="E352" s="432" t="s">
        <v>1466</v>
      </c>
      <c r="F352" s="436" t="s">
        <v>1441</v>
      </c>
      <c r="G352" s="437" t="s">
        <v>1499</v>
      </c>
      <c r="H352" s="438" t="s">
        <v>1483</v>
      </c>
      <c r="I352" s="431" t="s">
        <v>1484</v>
      </c>
      <c r="J352" s="439" t="s">
        <v>317</v>
      </c>
      <c r="K352" s="440">
        <v>100</v>
      </c>
      <c r="L352" s="428" t="s">
        <v>1445</v>
      </c>
      <c r="M352" s="432">
        <v>15</v>
      </c>
      <c r="N352" s="432">
        <v>13</v>
      </c>
      <c r="O352" s="432">
        <v>86.67</v>
      </c>
      <c r="P352" s="432">
        <v>100</v>
      </c>
      <c r="Q352" s="430">
        <v>0.8666666666666667</v>
      </c>
      <c r="R352" s="442" t="s">
        <v>1507</v>
      </c>
    </row>
    <row r="353" spans="1:18" ht="112.5" x14ac:dyDescent="0.25">
      <c r="A353" s="433" t="s">
        <v>306</v>
      </c>
      <c r="B353" s="434" t="s">
        <v>308</v>
      </c>
      <c r="C353" s="434" t="s">
        <v>1457</v>
      </c>
      <c r="D353" s="435" t="s">
        <v>1465</v>
      </c>
      <c r="E353" s="432" t="s">
        <v>1466</v>
      </c>
      <c r="F353" s="436" t="s">
        <v>1441</v>
      </c>
      <c r="G353" s="437" t="s">
        <v>1500</v>
      </c>
      <c r="H353" s="438" t="s">
        <v>1483</v>
      </c>
      <c r="I353" s="431" t="s">
        <v>1484</v>
      </c>
      <c r="J353" s="439" t="s">
        <v>317</v>
      </c>
      <c r="K353" s="440">
        <v>100</v>
      </c>
      <c r="L353" s="428" t="s">
        <v>1445</v>
      </c>
      <c r="M353" s="432">
        <v>15</v>
      </c>
      <c r="N353" s="432">
        <v>13</v>
      </c>
      <c r="O353" s="432">
        <v>86.67</v>
      </c>
      <c r="P353" s="432">
        <v>100</v>
      </c>
      <c r="Q353" s="430">
        <v>0.8666666666666667</v>
      </c>
      <c r="R353" s="442" t="s">
        <v>1507</v>
      </c>
    </row>
    <row r="354" spans="1:18" ht="112.5" x14ac:dyDescent="0.25">
      <c r="A354" s="433" t="s">
        <v>306</v>
      </c>
      <c r="B354" s="434" t="s">
        <v>308</v>
      </c>
      <c r="C354" s="434" t="s">
        <v>1457</v>
      </c>
      <c r="D354" s="435" t="s">
        <v>1465</v>
      </c>
      <c r="E354" s="432" t="s">
        <v>1466</v>
      </c>
      <c r="F354" s="436" t="s">
        <v>1441</v>
      </c>
      <c r="G354" s="437" t="s">
        <v>1501</v>
      </c>
      <c r="H354" s="438" t="s">
        <v>1483</v>
      </c>
      <c r="I354" s="431" t="s">
        <v>1484</v>
      </c>
      <c r="J354" s="439" t="s">
        <v>317</v>
      </c>
      <c r="K354" s="440">
        <v>100</v>
      </c>
      <c r="L354" s="428" t="s">
        <v>1445</v>
      </c>
      <c r="M354" s="432">
        <v>15</v>
      </c>
      <c r="N354" s="432">
        <v>13</v>
      </c>
      <c r="O354" s="432">
        <v>86.67</v>
      </c>
      <c r="P354" s="432">
        <v>100</v>
      </c>
      <c r="Q354" s="430">
        <v>0.8666666666666667</v>
      </c>
      <c r="R354" s="442" t="s">
        <v>1507</v>
      </c>
    </row>
    <row r="355" spans="1:18" ht="112.5" x14ac:dyDescent="0.25">
      <c r="A355" s="433" t="s">
        <v>306</v>
      </c>
      <c r="B355" s="434" t="s">
        <v>308</v>
      </c>
      <c r="C355" s="434" t="s">
        <v>1457</v>
      </c>
      <c r="D355" s="435" t="s">
        <v>1465</v>
      </c>
      <c r="E355" s="432" t="s">
        <v>1466</v>
      </c>
      <c r="F355" s="436" t="s">
        <v>1441</v>
      </c>
      <c r="G355" s="437" t="s">
        <v>1502</v>
      </c>
      <c r="H355" s="438" t="s">
        <v>1483</v>
      </c>
      <c r="I355" s="431" t="s">
        <v>1484</v>
      </c>
      <c r="J355" s="439" t="s">
        <v>317</v>
      </c>
      <c r="K355" s="440">
        <v>100</v>
      </c>
      <c r="L355" s="428" t="s">
        <v>1445</v>
      </c>
      <c r="M355" s="432">
        <v>15</v>
      </c>
      <c r="N355" s="432">
        <v>13</v>
      </c>
      <c r="O355" s="432">
        <v>86.67</v>
      </c>
      <c r="P355" s="432">
        <v>100</v>
      </c>
      <c r="Q355" s="430">
        <v>0.8666666666666667</v>
      </c>
      <c r="R355" s="442" t="s">
        <v>1507</v>
      </c>
    </row>
    <row r="356" spans="1:18" ht="112.5" x14ac:dyDescent="0.25">
      <c r="A356" s="433" t="s">
        <v>306</v>
      </c>
      <c r="B356" s="434" t="s">
        <v>308</v>
      </c>
      <c r="C356" s="434" t="s">
        <v>1457</v>
      </c>
      <c r="D356" s="435" t="s">
        <v>1465</v>
      </c>
      <c r="E356" s="432" t="s">
        <v>1466</v>
      </c>
      <c r="F356" s="436" t="s">
        <v>1441</v>
      </c>
      <c r="G356" s="437" t="s">
        <v>1503</v>
      </c>
      <c r="H356" s="438" t="s">
        <v>1483</v>
      </c>
      <c r="I356" s="431" t="s">
        <v>1484</v>
      </c>
      <c r="J356" s="439" t="s">
        <v>317</v>
      </c>
      <c r="K356" s="440">
        <v>100</v>
      </c>
      <c r="L356" s="428" t="s">
        <v>1445</v>
      </c>
      <c r="M356" s="432">
        <v>15</v>
      </c>
      <c r="N356" s="432">
        <v>13</v>
      </c>
      <c r="O356" s="432">
        <v>86.67</v>
      </c>
      <c r="P356" s="432">
        <v>100</v>
      </c>
      <c r="Q356" s="430">
        <v>0.8666666666666667</v>
      </c>
      <c r="R356" s="442" t="s">
        <v>1507</v>
      </c>
    </row>
    <row r="357" spans="1:18" ht="112.5" x14ac:dyDescent="0.25">
      <c r="A357" s="433" t="s">
        <v>306</v>
      </c>
      <c r="B357" s="434" t="s">
        <v>308</v>
      </c>
      <c r="C357" s="434" t="s">
        <v>1457</v>
      </c>
      <c r="D357" s="435" t="s">
        <v>1465</v>
      </c>
      <c r="E357" s="432" t="s">
        <v>1466</v>
      </c>
      <c r="F357" s="436" t="s">
        <v>1441</v>
      </c>
      <c r="G357" s="437" t="s">
        <v>1504</v>
      </c>
      <c r="H357" s="438" t="s">
        <v>1483</v>
      </c>
      <c r="I357" s="431" t="s">
        <v>1484</v>
      </c>
      <c r="J357" s="439" t="s">
        <v>317</v>
      </c>
      <c r="K357" s="440">
        <v>100</v>
      </c>
      <c r="L357" s="428" t="s">
        <v>1445</v>
      </c>
      <c r="M357" s="432">
        <v>15</v>
      </c>
      <c r="N357" s="432">
        <v>13</v>
      </c>
      <c r="O357" s="432">
        <v>86.67</v>
      </c>
      <c r="P357" s="432">
        <v>100</v>
      </c>
      <c r="Q357" s="430">
        <v>0.8666666666666667</v>
      </c>
      <c r="R357" s="442" t="s">
        <v>1507</v>
      </c>
    </row>
    <row r="358" spans="1:18" ht="112.5" x14ac:dyDescent="0.25">
      <c r="A358" s="433" t="s">
        <v>306</v>
      </c>
      <c r="B358" s="434" t="s">
        <v>308</v>
      </c>
      <c r="C358" s="434" t="s">
        <v>1457</v>
      </c>
      <c r="D358" s="435" t="s">
        <v>1465</v>
      </c>
      <c r="E358" s="432" t="s">
        <v>1466</v>
      </c>
      <c r="F358" s="436" t="s">
        <v>1441</v>
      </c>
      <c r="G358" s="437" t="s">
        <v>1505</v>
      </c>
      <c r="H358" s="438" t="s">
        <v>1483</v>
      </c>
      <c r="I358" s="431" t="s">
        <v>1484</v>
      </c>
      <c r="J358" s="439" t="s">
        <v>317</v>
      </c>
      <c r="K358" s="440">
        <v>100</v>
      </c>
      <c r="L358" s="428" t="s">
        <v>1445</v>
      </c>
      <c r="M358" s="432">
        <v>15</v>
      </c>
      <c r="N358" s="432">
        <v>13</v>
      </c>
      <c r="O358" s="432">
        <v>86.67</v>
      </c>
      <c r="P358" s="432">
        <v>100</v>
      </c>
      <c r="Q358" s="430">
        <v>0.8666666666666667</v>
      </c>
      <c r="R358" s="442" t="s">
        <v>1507</v>
      </c>
    </row>
    <row r="359" spans="1:18" ht="112.5" x14ac:dyDescent="0.25">
      <c r="A359" s="433" t="s">
        <v>306</v>
      </c>
      <c r="B359" s="434" t="s">
        <v>308</v>
      </c>
      <c r="C359" s="434" t="s">
        <v>1457</v>
      </c>
      <c r="D359" s="435" t="s">
        <v>1465</v>
      </c>
      <c r="E359" s="432" t="s">
        <v>1466</v>
      </c>
      <c r="F359" s="436" t="s">
        <v>1441</v>
      </c>
      <c r="G359" s="437" t="s">
        <v>1506</v>
      </c>
      <c r="H359" s="438" t="s">
        <v>1483</v>
      </c>
      <c r="I359" s="431" t="s">
        <v>1484</v>
      </c>
      <c r="J359" s="439" t="s">
        <v>317</v>
      </c>
      <c r="K359" s="440">
        <v>100</v>
      </c>
      <c r="L359" s="428" t="s">
        <v>1445</v>
      </c>
      <c r="M359" s="432">
        <v>15</v>
      </c>
      <c r="N359" s="432">
        <v>13</v>
      </c>
      <c r="O359" s="432">
        <v>86.67</v>
      </c>
      <c r="P359" s="432">
        <v>100</v>
      </c>
      <c r="Q359" s="430">
        <v>0.8666666666666667</v>
      </c>
      <c r="R359" s="442" t="s">
        <v>1507</v>
      </c>
    </row>
    <row r="360" spans="1:18" ht="37.5" x14ac:dyDescent="0.25">
      <c r="A360" s="433" t="s">
        <v>306</v>
      </c>
      <c r="B360" s="434" t="s">
        <v>308</v>
      </c>
      <c r="C360" s="434" t="s">
        <v>1467</v>
      </c>
      <c r="D360" s="435" t="s">
        <v>1460</v>
      </c>
      <c r="E360" s="432" t="s">
        <v>1468</v>
      </c>
      <c r="F360" s="436" t="s">
        <v>1441</v>
      </c>
      <c r="G360" s="437" t="s">
        <v>1482</v>
      </c>
      <c r="H360" s="438" t="s">
        <v>1483</v>
      </c>
      <c r="I360" s="431" t="s">
        <v>1484</v>
      </c>
      <c r="J360" s="439" t="s">
        <v>317</v>
      </c>
      <c r="K360" s="440">
        <v>25</v>
      </c>
      <c r="L360" s="428" t="s">
        <v>1445</v>
      </c>
      <c r="M360" s="432">
        <v>2</v>
      </c>
      <c r="N360" s="432">
        <v>1</v>
      </c>
      <c r="O360" s="432">
        <v>50</v>
      </c>
      <c r="P360" s="432">
        <v>100</v>
      </c>
      <c r="Q360" s="430">
        <v>2</v>
      </c>
      <c r="R360" s="442"/>
    </row>
    <row r="361" spans="1:18" ht="37.5" x14ac:dyDescent="0.25">
      <c r="A361" s="433" t="s">
        <v>306</v>
      </c>
      <c r="B361" s="434" t="s">
        <v>308</v>
      </c>
      <c r="C361" s="434" t="s">
        <v>1467</v>
      </c>
      <c r="D361" s="435" t="s">
        <v>1460</v>
      </c>
      <c r="E361" s="432" t="s">
        <v>1468</v>
      </c>
      <c r="F361" s="436" t="s">
        <v>1441</v>
      </c>
      <c r="G361" s="437" t="s">
        <v>1485</v>
      </c>
      <c r="H361" s="438" t="s">
        <v>1483</v>
      </c>
      <c r="I361" s="431" t="s">
        <v>1484</v>
      </c>
      <c r="J361" s="439" t="s">
        <v>317</v>
      </c>
      <c r="K361" s="440">
        <v>25</v>
      </c>
      <c r="L361" s="428" t="s">
        <v>1445</v>
      </c>
      <c r="M361" s="432">
        <v>2</v>
      </c>
      <c r="N361" s="432">
        <v>1</v>
      </c>
      <c r="O361" s="432">
        <v>50</v>
      </c>
      <c r="P361" s="432">
        <v>100</v>
      </c>
      <c r="Q361" s="430">
        <v>2</v>
      </c>
      <c r="R361" s="442"/>
    </row>
    <row r="362" spans="1:18" ht="37.5" x14ac:dyDescent="0.25">
      <c r="A362" s="433" t="s">
        <v>306</v>
      </c>
      <c r="B362" s="434" t="s">
        <v>308</v>
      </c>
      <c r="C362" s="434" t="s">
        <v>1467</v>
      </c>
      <c r="D362" s="435" t="s">
        <v>1460</v>
      </c>
      <c r="E362" s="432" t="s">
        <v>1468</v>
      </c>
      <c r="F362" s="436" t="s">
        <v>1441</v>
      </c>
      <c r="G362" s="437" t="s">
        <v>1486</v>
      </c>
      <c r="H362" s="438" t="s">
        <v>1483</v>
      </c>
      <c r="I362" s="431" t="s">
        <v>1484</v>
      </c>
      <c r="J362" s="439" t="s">
        <v>317</v>
      </c>
      <c r="K362" s="440">
        <v>25</v>
      </c>
      <c r="L362" s="428" t="s">
        <v>1445</v>
      </c>
      <c r="M362" s="432">
        <v>2</v>
      </c>
      <c r="N362" s="432">
        <v>1</v>
      </c>
      <c r="O362" s="432">
        <v>50</v>
      </c>
      <c r="P362" s="432">
        <v>100</v>
      </c>
      <c r="Q362" s="430">
        <v>2</v>
      </c>
      <c r="R362" s="442"/>
    </row>
    <row r="363" spans="1:18" ht="37.5" x14ac:dyDescent="0.25">
      <c r="A363" s="433" t="s">
        <v>306</v>
      </c>
      <c r="B363" s="434" t="s">
        <v>308</v>
      </c>
      <c r="C363" s="434" t="s">
        <v>1467</v>
      </c>
      <c r="D363" s="435" t="s">
        <v>1460</v>
      </c>
      <c r="E363" s="432" t="s">
        <v>1468</v>
      </c>
      <c r="F363" s="436" t="s">
        <v>1441</v>
      </c>
      <c r="G363" s="437" t="s">
        <v>1487</v>
      </c>
      <c r="H363" s="438" t="s">
        <v>1483</v>
      </c>
      <c r="I363" s="431" t="s">
        <v>1484</v>
      </c>
      <c r="J363" s="439" t="s">
        <v>317</v>
      </c>
      <c r="K363" s="440">
        <v>25</v>
      </c>
      <c r="L363" s="428" t="s">
        <v>1445</v>
      </c>
      <c r="M363" s="432">
        <v>2</v>
      </c>
      <c r="N363" s="432">
        <v>1</v>
      </c>
      <c r="O363" s="432">
        <v>50</v>
      </c>
      <c r="P363" s="432">
        <v>100</v>
      </c>
      <c r="Q363" s="430">
        <v>2</v>
      </c>
      <c r="R363" s="442"/>
    </row>
    <row r="364" spans="1:18" ht="37.5" x14ac:dyDescent="0.25">
      <c r="A364" s="433" t="s">
        <v>306</v>
      </c>
      <c r="B364" s="434" t="s">
        <v>308</v>
      </c>
      <c r="C364" s="434" t="s">
        <v>1467</v>
      </c>
      <c r="D364" s="435" t="s">
        <v>1460</v>
      </c>
      <c r="E364" s="432" t="s">
        <v>1468</v>
      </c>
      <c r="F364" s="436" t="s">
        <v>1441</v>
      </c>
      <c r="G364" s="437" t="s">
        <v>1488</v>
      </c>
      <c r="H364" s="438" t="s">
        <v>1483</v>
      </c>
      <c r="I364" s="431" t="s">
        <v>1484</v>
      </c>
      <c r="J364" s="439" t="s">
        <v>317</v>
      </c>
      <c r="K364" s="440">
        <v>25</v>
      </c>
      <c r="L364" s="428" t="s">
        <v>1445</v>
      </c>
      <c r="M364" s="432">
        <v>2</v>
      </c>
      <c r="N364" s="432">
        <v>1</v>
      </c>
      <c r="O364" s="432">
        <v>50</v>
      </c>
      <c r="P364" s="432">
        <v>100</v>
      </c>
      <c r="Q364" s="430">
        <v>2</v>
      </c>
      <c r="R364" s="442"/>
    </row>
    <row r="365" spans="1:18" ht="37.5" x14ac:dyDescent="0.25">
      <c r="A365" s="433" t="s">
        <v>306</v>
      </c>
      <c r="B365" s="434" t="s">
        <v>308</v>
      </c>
      <c r="C365" s="434" t="s">
        <v>1467</v>
      </c>
      <c r="D365" s="435" t="s">
        <v>1460</v>
      </c>
      <c r="E365" s="432" t="s">
        <v>1468</v>
      </c>
      <c r="F365" s="436" t="s">
        <v>1441</v>
      </c>
      <c r="G365" s="437" t="s">
        <v>1489</v>
      </c>
      <c r="H365" s="438" t="s">
        <v>1483</v>
      </c>
      <c r="I365" s="431" t="s">
        <v>1484</v>
      </c>
      <c r="J365" s="439" t="s">
        <v>317</v>
      </c>
      <c r="K365" s="440">
        <v>25</v>
      </c>
      <c r="L365" s="428" t="s">
        <v>1445</v>
      </c>
      <c r="M365" s="432">
        <v>2</v>
      </c>
      <c r="N365" s="432">
        <v>1</v>
      </c>
      <c r="O365" s="432">
        <v>50</v>
      </c>
      <c r="P365" s="432">
        <v>100</v>
      </c>
      <c r="Q365" s="430">
        <v>2</v>
      </c>
      <c r="R365" s="442"/>
    </row>
    <row r="366" spans="1:18" ht="37.5" x14ac:dyDescent="0.25">
      <c r="A366" s="433" t="s">
        <v>306</v>
      </c>
      <c r="B366" s="434" t="s">
        <v>308</v>
      </c>
      <c r="C366" s="434" t="s">
        <v>1467</v>
      </c>
      <c r="D366" s="435" t="s">
        <v>1460</v>
      </c>
      <c r="E366" s="432" t="s">
        <v>1468</v>
      </c>
      <c r="F366" s="436" t="s">
        <v>1441</v>
      </c>
      <c r="G366" s="437" t="s">
        <v>1490</v>
      </c>
      <c r="H366" s="438" t="s">
        <v>1483</v>
      </c>
      <c r="I366" s="431" t="s">
        <v>1484</v>
      </c>
      <c r="J366" s="439" t="s">
        <v>317</v>
      </c>
      <c r="K366" s="440">
        <v>25</v>
      </c>
      <c r="L366" s="428" t="s">
        <v>1445</v>
      </c>
      <c r="M366" s="432">
        <v>2</v>
      </c>
      <c r="N366" s="432">
        <v>1</v>
      </c>
      <c r="O366" s="432">
        <v>50</v>
      </c>
      <c r="P366" s="432">
        <v>100</v>
      </c>
      <c r="Q366" s="430">
        <v>2</v>
      </c>
      <c r="R366" s="442"/>
    </row>
    <row r="367" spans="1:18" ht="37.5" x14ac:dyDescent="0.25">
      <c r="A367" s="433" t="s">
        <v>306</v>
      </c>
      <c r="B367" s="434" t="s">
        <v>308</v>
      </c>
      <c r="C367" s="434" t="s">
        <v>1467</v>
      </c>
      <c r="D367" s="435" t="s">
        <v>1460</v>
      </c>
      <c r="E367" s="432" t="s">
        <v>1468</v>
      </c>
      <c r="F367" s="436" t="s">
        <v>1441</v>
      </c>
      <c r="G367" s="437" t="s">
        <v>1491</v>
      </c>
      <c r="H367" s="438" t="s">
        <v>1483</v>
      </c>
      <c r="I367" s="431" t="s">
        <v>1484</v>
      </c>
      <c r="J367" s="439" t="s">
        <v>317</v>
      </c>
      <c r="K367" s="440">
        <v>25</v>
      </c>
      <c r="L367" s="428" t="s">
        <v>1445</v>
      </c>
      <c r="M367" s="432">
        <v>2</v>
      </c>
      <c r="N367" s="432">
        <v>1</v>
      </c>
      <c r="O367" s="432">
        <v>50</v>
      </c>
      <c r="P367" s="432">
        <v>100</v>
      </c>
      <c r="Q367" s="430">
        <v>2</v>
      </c>
      <c r="R367" s="442"/>
    </row>
    <row r="368" spans="1:18" ht="37.5" x14ac:dyDescent="0.25">
      <c r="A368" s="433" t="s">
        <v>306</v>
      </c>
      <c r="B368" s="434" t="s">
        <v>308</v>
      </c>
      <c r="C368" s="434" t="s">
        <v>1467</v>
      </c>
      <c r="D368" s="435" t="s">
        <v>1460</v>
      </c>
      <c r="E368" s="432" t="s">
        <v>1468</v>
      </c>
      <c r="F368" s="436" t="s">
        <v>1441</v>
      </c>
      <c r="G368" s="437" t="s">
        <v>1492</v>
      </c>
      <c r="H368" s="438" t="s">
        <v>1483</v>
      </c>
      <c r="I368" s="431" t="s">
        <v>1484</v>
      </c>
      <c r="J368" s="439" t="s">
        <v>317</v>
      </c>
      <c r="K368" s="440">
        <v>25</v>
      </c>
      <c r="L368" s="428" t="s">
        <v>1445</v>
      </c>
      <c r="M368" s="432">
        <v>2</v>
      </c>
      <c r="N368" s="432">
        <v>1</v>
      </c>
      <c r="O368" s="432">
        <v>50</v>
      </c>
      <c r="P368" s="432">
        <v>100</v>
      </c>
      <c r="Q368" s="430">
        <v>2</v>
      </c>
      <c r="R368" s="442"/>
    </row>
    <row r="369" spans="1:18" ht="37.5" x14ac:dyDescent="0.25">
      <c r="A369" s="433" t="s">
        <v>306</v>
      </c>
      <c r="B369" s="434" t="s">
        <v>308</v>
      </c>
      <c r="C369" s="434" t="s">
        <v>1467</v>
      </c>
      <c r="D369" s="435" t="s">
        <v>1460</v>
      </c>
      <c r="E369" s="432" t="s">
        <v>1468</v>
      </c>
      <c r="F369" s="436" t="s">
        <v>1441</v>
      </c>
      <c r="G369" s="437" t="s">
        <v>1493</v>
      </c>
      <c r="H369" s="438" t="s">
        <v>1483</v>
      </c>
      <c r="I369" s="431" t="s">
        <v>1484</v>
      </c>
      <c r="J369" s="439" t="s">
        <v>317</v>
      </c>
      <c r="K369" s="440">
        <v>25</v>
      </c>
      <c r="L369" s="428" t="s">
        <v>1445</v>
      </c>
      <c r="M369" s="432">
        <v>2</v>
      </c>
      <c r="N369" s="432">
        <v>1</v>
      </c>
      <c r="O369" s="432">
        <v>50</v>
      </c>
      <c r="P369" s="432">
        <v>100</v>
      </c>
      <c r="Q369" s="430">
        <v>2</v>
      </c>
      <c r="R369" s="442"/>
    </row>
    <row r="370" spans="1:18" ht="37.5" x14ac:dyDescent="0.25">
      <c r="A370" s="433" t="s">
        <v>306</v>
      </c>
      <c r="B370" s="434" t="s">
        <v>308</v>
      </c>
      <c r="C370" s="434" t="s">
        <v>1467</v>
      </c>
      <c r="D370" s="435" t="s">
        <v>1460</v>
      </c>
      <c r="E370" s="432" t="s">
        <v>1468</v>
      </c>
      <c r="F370" s="436" t="s">
        <v>1441</v>
      </c>
      <c r="G370" s="437" t="s">
        <v>1494</v>
      </c>
      <c r="H370" s="438" t="s">
        <v>1483</v>
      </c>
      <c r="I370" s="431" t="s">
        <v>1484</v>
      </c>
      <c r="J370" s="439" t="s">
        <v>317</v>
      </c>
      <c r="K370" s="440">
        <v>25</v>
      </c>
      <c r="L370" s="428" t="s">
        <v>1445</v>
      </c>
      <c r="M370" s="432">
        <v>2</v>
      </c>
      <c r="N370" s="432">
        <v>1</v>
      </c>
      <c r="O370" s="432">
        <v>50</v>
      </c>
      <c r="P370" s="432">
        <v>100</v>
      </c>
      <c r="Q370" s="430">
        <v>2</v>
      </c>
      <c r="R370" s="442"/>
    </row>
    <row r="371" spans="1:18" ht="37.5" x14ac:dyDescent="0.25">
      <c r="A371" s="433" t="s">
        <v>306</v>
      </c>
      <c r="B371" s="434" t="s">
        <v>308</v>
      </c>
      <c r="C371" s="434" t="s">
        <v>1467</v>
      </c>
      <c r="D371" s="435" t="s">
        <v>1460</v>
      </c>
      <c r="E371" s="432" t="s">
        <v>1468</v>
      </c>
      <c r="F371" s="436" t="s">
        <v>1441</v>
      </c>
      <c r="G371" s="437" t="s">
        <v>1495</v>
      </c>
      <c r="H371" s="438" t="s">
        <v>1483</v>
      </c>
      <c r="I371" s="431" t="s">
        <v>1484</v>
      </c>
      <c r="J371" s="439" t="s">
        <v>317</v>
      </c>
      <c r="K371" s="440">
        <v>25</v>
      </c>
      <c r="L371" s="428" t="s">
        <v>1445</v>
      </c>
      <c r="M371" s="432">
        <v>2</v>
      </c>
      <c r="N371" s="432">
        <v>1</v>
      </c>
      <c r="O371" s="432">
        <v>50</v>
      </c>
      <c r="P371" s="432">
        <v>100</v>
      </c>
      <c r="Q371" s="430">
        <v>2</v>
      </c>
      <c r="R371" s="442"/>
    </row>
    <row r="372" spans="1:18" ht="37.5" x14ac:dyDescent="0.25">
      <c r="A372" s="433" t="s">
        <v>306</v>
      </c>
      <c r="B372" s="434" t="s">
        <v>308</v>
      </c>
      <c r="C372" s="434" t="s">
        <v>1467</v>
      </c>
      <c r="D372" s="435" t="s">
        <v>1460</v>
      </c>
      <c r="E372" s="432" t="s">
        <v>1468</v>
      </c>
      <c r="F372" s="436" t="s">
        <v>1441</v>
      </c>
      <c r="G372" s="437" t="s">
        <v>1496</v>
      </c>
      <c r="H372" s="438" t="s">
        <v>1483</v>
      </c>
      <c r="I372" s="431" t="s">
        <v>1484</v>
      </c>
      <c r="J372" s="439" t="s">
        <v>317</v>
      </c>
      <c r="K372" s="440">
        <v>25</v>
      </c>
      <c r="L372" s="428" t="s">
        <v>1445</v>
      </c>
      <c r="M372" s="432">
        <v>2</v>
      </c>
      <c r="N372" s="432">
        <v>1</v>
      </c>
      <c r="O372" s="432">
        <v>50</v>
      </c>
      <c r="P372" s="432">
        <v>100</v>
      </c>
      <c r="Q372" s="430">
        <v>2</v>
      </c>
      <c r="R372" s="442"/>
    </row>
    <row r="373" spans="1:18" ht="37.5" x14ac:dyDescent="0.25">
      <c r="A373" s="433" t="s">
        <v>306</v>
      </c>
      <c r="B373" s="434" t="s">
        <v>308</v>
      </c>
      <c r="C373" s="434" t="s">
        <v>1467</v>
      </c>
      <c r="D373" s="435" t="s">
        <v>1460</v>
      </c>
      <c r="E373" s="432" t="s">
        <v>1468</v>
      </c>
      <c r="F373" s="436" t="s">
        <v>1441</v>
      </c>
      <c r="G373" s="437" t="s">
        <v>1497</v>
      </c>
      <c r="H373" s="438" t="s">
        <v>1483</v>
      </c>
      <c r="I373" s="431" t="s">
        <v>1484</v>
      </c>
      <c r="J373" s="439" t="s">
        <v>317</v>
      </c>
      <c r="K373" s="440">
        <v>25</v>
      </c>
      <c r="L373" s="428" t="s">
        <v>1445</v>
      </c>
      <c r="M373" s="432">
        <v>2</v>
      </c>
      <c r="N373" s="432">
        <v>1</v>
      </c>
      <c r="O373" s="432">
        <v>50</v>
      </c>
      <c r="P373" s="432">
        <v>100</v>
      </c>
      <c r="Q373" s="430">
        <v>2</v>
      </c>
      <c r="R373" s="442"/>
    </row>
    <row r="374" spans="1:18" ht="37.5" x14ac:dyDescent="0.25">
      <c r="A374" s="433" t="s">
        <v>306</v>
      </c>
      <c r="B374" s="434" t="s">
        <v>308</v>
      </c>
      <c r="C374" s="434" t="s">
        <v>1467</v>
      </c>
      <c r="D374" s="435" t="s">
        <v>1460</v>
      </c>
      <c r="E374" s="432" t="s">
        <v>1468</v>
      </c>
      <c r="F374" s="436" t="s">
        <v>1441</v>
      </c>
      <c r="G374" s="437" t="s">
        <v>1498</v>
      </c>
      <c r="H374" s="438" t="s">
        <v>1483</v>
      </c>
      <c r="I374" s="431" t="s">
        <v>1484</v>
      </c>
      <c r="J374" s="439" t="s">
        <v>317</v>
      </c>
      <c r="K374" s="440">
        <v>25</v>
      </c>
      <c r="L374" s="428" t="s">
        <v>1445</v>
      </c>
      <c r="M374" s="432">
        <v>2</v>
      </c>
      <c r="N374" s="432">
        <v>1</v>
      </c>
      <c r="O374" s="432">
        <v>50</v>
      </c>
      <c r="P374" s="432">
        <v>100</v>
      </c>
      <c r="Q374" s="430">
        <v>2</v>
      </c>
      <c r="R374" s="442"/>
    </row>
    <row r="375" spans="1:18" ht="37.5" x14ac:dyDescent="0.25">
      <c r="A375" s="433" t="s">
        <v>306</v>
      </c>
      <c r="B375" s="434" t="s">
        <v>308</v>
      </c>
      <c r="C375" s="434" t="s">
        <v>1467</v>
      </c>
      <c r="D375" s="435" t="s">
        <v>1460</v>
      </c>
      <c r="E375" s="432" t="s">
        <v>1468</v>
      </c>
      <c r="F375" s="436" t="s">
        <v>1441</v>
      </c>
      <c r="G375" s="437" t="s">
        <v>1499</v>
      </c>
      <c r="H375" s="438" t="s">
        <v>1483</v>
      </c>
      <c r="I375" s="431" t="s">
        <v>1484</v>
      </c>
      <c r="J375" s="439" t="s">
        <v>317</v>
      </c>
      <c r="K375" s="440">
        <v>25</v>
      </c>
      <c r="L375" s="428" t="s">
        <v>1445</v>
      </c>
      <c r="M375" s="432">
        <v>2</v>
      </c>
      <c r="N375" s="432">
        <v>1</v>
      </c>
      <c r="O375" s="432">
        <v>50</v>
      </c>
      <c r="P375" s="432">
        <v>100</v>
      </c>
      <c r="Q375" s="430">
        <v>2</v>
      </c>
      <c r="R375" s="442"/>
    </row>
    <row r="376" spans="1:18" ht="37.5" x14ac:dyDescent="0.25">
      <c r="A376" s="433" t="s">
        <v>306</v>
      </c>
      <c r="B376" s="434" t="s">
        <v>308</v>
      </c>
      <c r="C376" s="434" t="s">
        <v>1467</v>
      </c>
      <c r="D376" s="435" t="s">
        <v>1460</v>
      </c>
      <c r="E376" s="432" t="s">
        <v>1468</v>
      </c>
      <c r="F376" s="436" t="s">
        <v>1441</v>
      </c>
      <c r="G376" s="437" t="s">
        <v>1500</v>
      </c>
      <c r="H376" s="438" t="s">
        <v>1483</v>
      </c>
      <c r="I376" s="431" t="s">
        <v>1484</v>
      </c>
      <c r="J376" s="439" t="s">
        <v>317</v>
      </c>
      <c r="K376" s="440">
        <v>25</v>
      </c>
      <c r="L376" s="428" t="s">
        <v>1445</v>
      </c>
      <c r="M376" s="432">
        <v>2</v>
      </c>
      <c r="N376" s="432">
        <v>1</v>
      </c>
      <c r="O376" s="432">
        <v>50</v>
      </c>
      <c r="P376" s="432">
        <v>100</v>
      </c>
      <c r="Q376" s="430">
        <v>2</v>
      </c>
      <c r="R376" s="442"/>
    </row>
    <row r="377" spans="1:18" ht="37.5" x14ac:dyDescent="0.25">
      <c r="A377" s="433" t="s">
        <v>306</v>
      </c>
      <c r="B377" s="434" t="s">
        <v>308</v>
      </c>
      <c r="C377" s="434" t="s">
        <v>1467</v>
      </c>
      <c r="D377" s="435" t="s">
        <v>1460</v>
      </c>
      <c r="E377" s="432" t="s">
        <v>1468</v>
      </c>
      <c r="F377" s="436" t="s">
        <v>1441</v>
      </c>
      <c r="G377" s="437" t="s">
        <v>1501</v>
      </c>
      <c r="H377" s="438" t="s">
        <v>1483</v>
      </c>
      <c r="I377" s="431" t="s">
        <v>1484</v>
      </c>
      <c r="J377" s="439" t="s">
        <v>317</v>
      </c>
      <c r="K377" s="440">
        <v>25</v>
      </c>
      <c r="L377" s="428" t="s">
        <v>1445</v>
      </c>
      <c r="M377" s="432">
        <v>2</v>
      </c>
      <c r="N377" s="432">
        <v>1</v>
      </c>
      <c r="O377" s="432">
        <v>50</v>
      </c>
      <c r="P377" s="432">
        <v>100</v>
      </c>
      <c r="Q377" s="430">
        <v>2</v>
      </c>
      <c r="R377" s="442"/>
    </row>
    <row r="378" spans="1:18" ht="37.5" x14ac:dyDescent="0.25">
      <c r="A378" s="433" t="s">
        <v>306</v>
      </c>
      <c r="B378" s="434" t="s">
        <v>308</v>
      </c>
      <c r="C378" s="434" t="s">
        <v>1467</v>
      </c>
      <c r="D378" s="435" t="s">
        <v>1460</v>
      </c>
      <c r="E378" s="432" t="s">
        <v>1468</v>
      </c>
      <c r="F378" s="436" t="s">
        <v>1441</v>
      </c>
      <c r="G378" s="437" t="s">
        <v>1502</v>
      </c>
      <c r="H378" s="438" t="s">
        <v>1483</v>
      </c>
      <c r="I378" s="431" t="s">
        <v>1484</v>
      </c>
      <c r="J378" s="439" t="s">
        <v>317</v>
      </c>
      <c r="K378" s="440">
        <v>25</v>
      </c>
      <c r="L378" s="428" t="s">
        <v>1445</v>
      </c>
      <c r="M378" s="432">
        <v>2</v>
      </c>
      <c r="N378" s="432">
        <v>1</v>
      </c>
      <c r="O378" s="432">
        <v>50</v>
      </c>
      <c r="P378" s="432">
        <v>100</v>
      </c>
      <c r="Q378" s="430">
        <v>2</v>
      </c>
      <c r="R378" s="442"/>
    </row>
    <row r="379" spans="1:18" ht="37.5" x14ac:dyDescent="0.25">
      <c r="A379" s="433" t="s">
        <v>306</v>
      </c>
      <c r="B379" s="434" t="s">
        <v>308</v>
      </c>
      <c r="C379" s="434" t="s">
        <v>1467</v>
      </c>
      <c r="D379" s="435" t="s">
        <v>1460</v>
      </c>
      <c r="E379" s="432" t="s">
        <v>1468</v>
      </c>
      <c r="F379" s="436" t="s">
        <v>1441</v>
      </c>
      <c r="G379" s="437" t="s">
        <v>1503</v>
      </c>
      <c r="H379" s="438" t="s">
        <v>1483</v>
      </c>
      <c r="I379" s="431" t="s">
        <v>1484</v>
      </c>
      <c r="J379" s="439" t="s">
        <v>317</v>
      </c>
      <c r="K379" s="440">
        <v>25</v>
      </c>
      <c r="L379" s="428" t="s">
        <v>1445</v>
      </c>
      <c r="M379" s="432">
        <v>2</v>
      </c>
      <c r="N379" s="432">
        <v>1</v>
      </c>
      <c r="O379" s="432">
        <v>50</v>
      </c>
      <c r="P379" s="432">
        <v>100</v>
      </c>
      <c r="Q379" s="430">
        <v>2</v>
      </c>
      <c r="R379" s="442"/>
    </row>
    <row r="380" spans="1:18" ht="37.5" x14ac:dyDescent="0.25">
      <c r="A380" s="433" t="s">
        <v>306</v>
      </c>
      <c r="B380" s="434" t="s">
        <v>308</v>
      </c>
      <c r="C380" s="434" t="s">
        <v>1467</v>
      </c>
      <c r="D380" s="435" t="s">
        <v>1460</v>
      </c>
      <c r="E380" s="432" t="s">
        <v>1468</v>
      </c>
      <c r="F380" s="436" t="s">
        <v>1441</v>
      </c>
      <c r="G380" s="437" t="s">
        <v>1504</v>
      </c>
      <c r="H380" s="438" t="s">
        <v>1483</v>
      </c>
      <c r="I380" s="431" t="s">
        <v>1484</v>
      </c>
      <c r="J380" s="439" t="s">
        <v>317</v>
      </c>
      <c r="K380" s="440">
        <v>25</v>
      </c>
      <c r="L380" s="428" t="s">
        <v>1445</v>
      </c>
      <c r="M380" s="432">
        <v>2</v>
      </c>
      <c r="N380" s="432">
        <v>1</v>
      </c>
      <c r="O380" s="432">
        <v>50</v>
      </c>
      <c r="P380" s="432">
        <v>100</v>
      </c>
      <c r="Q380" s="430">
        <v>2</v>
      </c>
      <c r="R380" s="442"/>
    </row>
    <row r="381" spans="1:18" ht="37.5" x14ac:dyDescent="0.25">
      <c r="A381" s="433" t="s">
        <v>306</v>
      </c>
      <c r="B381" s="434" t="s">
        <v>308</v>
      </c>
      <c r="C381" s="434" t="s">
        <v>1467</v>
      </c>
      <c r="D381" s="435" t="s">
        <v>1460</v>
      </c>
      <c r="E381" s="432" t="s">
        <v>1468</v>
      </c>
      <c r="F381" s="436" t="s">
        <v>1441</v>
      </c>
      <c r="G381" s="437" t="s">
        <v>1505</v>
      </c>
      <c r="H381" s="438" t="s">
        <v>1483</v>
      </c>
      <c r="I381" s="431" t="s">
        <v>1484</v>
      </c>
      <c r="J381" s="439" t="s">
        <v>317</v>
      </c>
      <c r="K381" s="440">
        <v>25</v>
      </c>
      <c r="L381" s="428" t="s">
        <v>1445</v>
      </c>
      <c r="M381" s="432">
        <v>2</v>
      </c>
      <c r="N381" s="432">
        <v>1</v>
      </c>
      <c r="O381" s="432">
        <v>50</v>
      </c>
      <c r="P381" s="432">
        <v>100</v>
      </c>
      <c r="Q381" s="430">
        <v>2</v>
      </c>
      <c r="R381" s="442"/>
    </row>
    <row r="382" spans="1:18" ht="37.5" x14ac:dyDescent="0.25">
      <c r="A382" s="433" t="s">
        <v>306</v>
      </c>
      <c r="B382" s="434" t="s">
        <v>308</v>
      </c>
      <c r="C382" s="434" t="s">
        <v>1467</v>
      </c>
      <c r="D382" s="435" t="s">
        <v>1460</v>
      </c>
      <c r="E382" s="432" t="s">
        <v>1468</v>
      </c>
      <c r="F382" s="436" t="s">
        <v>1441</v>
      </c>
      <c r="G382" s="437" t="s">
        <v>1506</v>
      </c>
      <c r="H382" s="438" t="s">
        <v>1483</v>
      </c>
      <c r="I382" s="431" t="s">
        <v>1484</v>
      </c>
      <c r="J382" s="439" t="s">
        <v>317</v>
      </c>
      <c r="K382" s="440">
        <v>25</v>
      </c>
      <c r="L382" s="428" t="s">
        <v>1445</v>
      </c>
      <c r="M382" s="432">
        <v>2</v>
      </c>
      <c r="N382" s="432">
        <v>1</v>
      </c>
      <c r="O382" s="432">
        <v>50</v>
      </c>
      <c r="P382" s="432">
        <v>100</v>
      </c>
      <c r="Q382" s="430">
        <v>2</v>
      </c>
      <c r="R382" s="442"/>
    </row>
    <row r="383" spans="1:18" ht="112.5" x14ac:dyDescent="0.25">
      <c r="A383" s="433" t="s">
        <v>306</v>
      </c>
      <c r="B383" s="434" t="s">
        <v>308</v>
      </c>
      <c r="C383" s="434" t="s">
        <v>1467</v>
      </c>
      <c r="D383" s="435" t="s">
        <v>1439</v>
      </c>
      <c r="E383" s="432" t="s">
        <v>1469</v>
      </c>
      <c r="F383" s="436" t="s">
        <v>1441</v>
      </c>
      <c r="G383" s="437" t="s">
        <v>1482</v>
      </c>
      <c r="H383" s="438" t="s">
        <v>1483</v>
      </c>
      <c r="I383" s="431" t="s">
        <v>1484</v>
      </c>
      <c r="J383" s="439" t="s">
        <v>317</v>
      </c>
      <c r="K383" s="440">
        <v>25</v>
      </c>
      <c r="L383" s="428" t="s">
        <v>1445</v>
      </c>
      <c r="M383" s="432">
        <v>30</v>
      </c>
      <c r="N383" s="432">
        <v>6</v>
      </c>
      <c r="O383" s="432">
        <v>20</v>
      </c>
      <c r="P383" s="432">
        <v>100</v>
      </c>
      <c r="Q383" s="430">
        <v>0.8</v>
      </c>
      <c r="R383" s="442" t="s">
        <v>1507</v>
      </c>
    </row>
    <row r="384" spans="1:18" ht="112.5" x14ac:dyDescent="0.25">
      <c r="A384" s="433" t="s">
        <v>306</v>
      </c>
      <c r="B384" s="434" t="s">
        <v>308</v>
      </c>
      <c r="C384" s="434" t="s">
        <v>1467</v>
      </c>
      <c r="D384" s="435" t="s">
        <v>1439</v>
      </c>
      <c r="E384" s="432" t="s">
        <v>1469</v>
      </c>
      <c r="F384" s="436" t="s">
        <v>1441</v>
      </c>
      <c r="G384" s="437" t="s">
        <v>1485</v>
      </c>
      <c r="H384" s="438" t="s">
        <v>1483</v>
      </c>
      <c r="I384" s="431" t="s">
        <v>1484</v>
      </c>
      <c r="J384" s="439" t="s">
        <v>317</v>
      </c>
      <c r="K384" s="440">
        <v>25</v>
      </c>
      <c r="L384" s="428" t="s">
        <v>1445</v>
      </c>
      <c r="M384" s="432">
        <v>30</v>
      </c>
      <c r="N384" s="432">
        <v>6</v>
      </c>
      <c r="O384" s="432">
        <v>20</v>
      </c>
      <c r="P384" s="432">
        <v>100</v>
      </c>
      <c r="Q384" s="430">
        <v>0.8</v>
      </c>
      <c r="R384" s="442" t="s">
        <v>1507</v>
      </c>
    </row>
    <row r="385" spans="1:18" ht="112.5" x14ac:dyDescent="0.25">
      <c r="A385" s="433" t="s">
        <v>306</v>
      </c>
      <c r="B385" s="434" t="s">
        <v>308</v>
      </c>
      <c r="C385" s="434" t="s">
        <v>1467</v>
      </c>
      <c r="D385" s="435" t="s">
        <v>1439</v>
      </c>
      <c r="E385" s="432" t="s">
        <v>1469</v>
      </c>
      <c r="F385" s="436" t="s">
        <v>1441</v>
      </c>
      <c r="G385" s="437" t="s">
        <v>1486</v>
      </c>
      <c r="H385" s="438" t="s">
        <v>1483</v>
      </c>
      <c r="I385" s="431" t="s">
        <v>1484</v>
      </c>
      <c r="J385" s="439" t="s">
        <v>317</v>
      </c>
      <c r="K385" s="440">
        <v>25</v>
      </c>
      <c r="L385" s="428" t="s">
        <v>1445</v>
      </c>
      <c r="M385" s="432">
        <v>30</v>
      </c>
      <c r="N385" s="432">
        <v>6</v>
      </c>
      <c r="O385" s="432">
        <v>20</v>
      </c>
      <c r="P385" s="432">
        <v>100</v>
      </c>
      <c r="Q385" s="430">
        <v>0.8</v>
      </c>
      <c r="R385" s="442" t="s">
        <v>1507</v>
      </c>
    </row>
    <row r="386" spans="1:18" ht="112.5" x14ac:dyDescent="0.25">
      <c r="A386" s="433" t="s">
        <v>306</v>
      </c>
      <c r="B386" s="434" t="s">
        <v>308</v>
      </c>
      <c r="C386" s="434" t="s">
        <v>1467</v>
      </c>
      <c r="D386" s="435" t="s">
        <v>1439</v>
      </c>
      <c r="E386" s="432" t="s">
        <v>1469</v>
      </c>
      <c r="F386" s="436" t="s">
        <v>1441</v>
      </c>
      <c r="G386" s="437" t="s">
        <v>1487</v>
      </c>
      <c r="H386" s="438" t="s">
        <v>1483</v>
      </c>
      <c r="I386" s="431" t="s">
        <v>1484</v>
      </c>
      <c r="J386" s="439" t="s">
        <v>317</v>
      </c>
      <c r="K386" s="440">
        <v>25</v>
      </c>
      <c r="L386" s="428" t="s">
        <v>1445</v>
      </c>
      <c r="M386" s="432">
        <v>30</v>
      </c>
      <c r="N386" s="432">
        <v>6</v>
      </c>
      <c r="O386" s="432">
        <v>20</v>
      </c>
      <c r="P386" s="432">
        <v>100</v>
      </c>
      <c r="Q386" s="430">
        <v>0.8</v>
      </c>
      <c r="R386" s="442" t="s">
        <v>1507</v>
      </c>
    </row>
    <row r="387" spans="1:18" ht="112.5" x14ac:dyDescent="0.25">
      <c r="A387" s="433" t="s">
        <v>306</v>
      </c>
      <c r="B387" s="434" t="s">
        <v>308</v>
      </c>
      <c r="C387" s="434" t="s">
        <v>1467</v>
      </c>
      <c r="D387" s="435" t="s">
        <v>1439</v>
      </c>
      <c r="E387" s="432" t="s">
        <v>1469</v>
      </c>
      <c r="F387" s="436" t="s">
        <v>1441</v>
      </c>
      <c r="G387" s="437" t="s">
        <v>1488</v>
      </c>
      <c r="H387" s="438" t="s">
        <v>1483</v>
      </c>
      <c r="I387" s="431" t="s">
        <v>1484</v>
      </c>
      <c r="J387" s="439" t="s">
        <v>317</v>
      </c>
      <c r="K387" s="440">
        <v>25</v>
      </c>
      <c r="L387" s="428" t="s">
        <v>1445</v>
      </c>
      <c r="M387" s="432">
        <v>30</v>
      </c>
      <c r="N387" s="432">
        <v>6</v>
      </c>
      <c r="O387" s="432">
        <v>20</v>
      </c>
      <c r="P387" s="432">
        <v>100</v>
      </c>
      <c r="Q387" s="430">
        <v>0.8</v>
      </c>
      <c r="R387" s="442" t="s">
        <v>1507</v>
      </c>
    </row>
    <row r="388" spans="1:18" ht="112.5" x14ac:dyDescent="0.25">
      <c r="A388" s="433" t="s">
        <v>306</v>
      </c>
      <c r="B388" s="434" t="s">
        <v>308</v>
      </c>
      <c r="C388" s="434" t="s">
        <v>1467</v>
      </c>
      <c r="D388" s="435" t="s">
        <v>1439</v>
      </c>
      <c r="E388" s="432" t="s">
        <v>1469</v>
      </c>
      <c r="F388" s="436" t="s">
        <v>1441</v>
      </c>
      <c r="G388" s="437" t="s">
        <v>1489</v>
      </c>
      <c r="H388" s="438" t="s">
        <v>1483</v>
      </c>
      <c r="I388" s="431" t="s">
        <v>1484</v>
      </c>
      <c r="J388" s="439" t="s">
        <v>317</v>
      </c>
      <c r="K388" s="440">
        <v>25</v>
      </c>
      <c r="L388" s="428" t="s">
        <v>1445</v>
      </c>
      <c r="M388" s="432">
        <v>30</v>
      </c>
      <c r="N388" s="432">
        <v>6</v>
      </c>
      <c r="O388" s="432">
        <v>20</v>
      </c>
      <c r="P388" s="432">
        <v>100</v>
      </c>
      <c r="Q388" s="430">
        <v>0.8</v>
      </c>
      <c r="R388" s="442" t="s">
        <v>1507</v>
      </c>
    </row>
    <row r="389" spans="1:18" ht="112.5" x14ac:dyDescent="0.25">
      <c r="A389" s="433" t="s">
        <v>306</v>
      </c>
      <c r="B389" s="434" t="s">
        <v>308</v>
      </c>
      <c r="C389" s="434" t="s">
        <v>1467</v>
      </c>
      <c r="D389" s="435" t="s">
        <v>1439</v>
      </c>
      <c r="E389" s="432" t="s">
        <v>1469</v>
      </c>
      <c r="F389" s="436" t="s">
        <v>1441</v>
      </c>
      <c r="G389" s="437" t="s">
        <v>1490</v>
      </c>
      <c r="H389" s="438" t="s">
        <v>1483</v>
      </c>
      <c r="I389" s="431" t="s">
        <v>1484</v>
      </c>
      <c r="J389" s="439" t="s">
        <v>317</v>
      </c>
      <c r="K389" s="440">
        <v>25</v>
      </c>
      <c r="L389" s="428" t="s">
        <v>1445</v>
      </c>
      <c r="M389" s="432">
        <v>30</v>
      </c>
      <c r="N389" s="432">
        <v>6</v>
      </c>
      <c r="O389" s="432">
        <v>20</v>
      </c>
      <c r="P389" s="432">
        <v>100</v>
      </c>
      <c r="Q389" s="430">
        <v>0.8</v>
      </c>
      <c r="R389" s="442" t="s">
        <v>1507</v>
      </c>
    </row>
    <row r="390" spans="1:18" ht="112.5" x14ac:dyDescent="0.25">
      <c r="A390" s="433" t="s">
        <v>306</v>
      </c>
      <c r="B390" s="434" t="s">
        <v>308</v>
      </c>
      <c r="C390" s="434" t="s">
        <v>1467</v>
      </c>
      <c r="D390" s="435" t="s">
        <v>1439</v>
      </c>
      <c r="E390" s="432" t="s">
        <v>1469</v>
      </c>
      <c r="F390" s="436" t="s">
        <v>1441</v>
      </c>
      <c r="G390" s="437" t="s">
        <v>1491</v>
      </c>
      <c r="H390" s="438" t="s">
        <v>1483</v>
      </c>
      <c r="I390" s="431" t="s">
        <v>1484</v>
      </c>
      <c r="J390" s="439" t="s">
        <v>317</v>
      </c>
      <c r="K390" s="440">
        <v>25</v>
      </c>
      <c r="L390" s="428" t="s">
        <v>1445</v>
      </c>
      <c r="M390" s="432">
        <v>30</v>
      </c>
      <c r="N390" s="432">
        <v>6</v>
      </c>
      <c r="O390" s="432">
        <v>20</v>
      </c>
      <c r="P390" s="432">
        <v>100</v>
      </c>
      <c r="Q390" s="430">
        <v>0.8</v>
      </c>
      <c r="R390" s="442" t="s">
        <v>1507</v>
      </c>
    </row>
    <row r="391" spans="1:18" ht="112.5" x14ac:dyDescent="0.25">
      <c r="A391" s="433" t="s">
        <v>306</v>
      </c>
      <c r="B391" s="434" t="s">
        <v>308</v>
      </c>
      <c r="C391" s="434" t="s">
        <v>1467</v>
      </c>
      <c r="D391" s="435" t="s">
        <v>1439</v>
      </c>
      <c r="E391" s="432" t="s">
        <v>1469</v>
      </c>
      <c r="F391" s="436" t="s">
        <v>1441</v>
      </c>
      <c r="G391" s="437" t="s">
        <v>1492</v>
      </c>
      <c r="H391" s="438" t="s">
        <v>1483</v>
      </c>
      <c r="I391" s="431" t="s">
        <v>1484</v>
      </c>
      <c r="J391" s="439" t="s">
        <v>317</v>
      </c>
      <c r="K391" s="440">
        <v>25</v>
      </c>
      <c r="L391" s="428" t="s">
        <v>1445</v>
      </c>
      <c r="M391" s="432">
        <v>30</v>
      </c>
      <c r="N391" s="432">
        <v>6</v>
      </c>
      <c r="O391" s="432">
        <v>20</v>
      </c>
      <c r="P391" s="432">
        <v>100</v>
      </c>
      <c r="Q391" s="430">
        <v>0.8</v>
      </c>
      <c r="R391" s="442" t="s">
        <v>1507</v>
      </c>
    </row>
    <row r="392" spans="1:18" ht="112.5" x14ac:dyDescent="0.25">
      <c r="A392" s="433" t="s">
        <v>306</v>
      </c>
      <c r="B392" s="434" t="s">
        <v>308</v>
      </c>
      <c r="C392" s="434" t="s">
        <v>1467</v>
      </c>
      <c r="D392" s="435" t="s">
        <v>1439</v>
      </c>
      <c r="E392" s="432" t="s">
        <v>1469</v>
      </c>
      <c r="F392" s="436" t="s">
        <v>1441</v>
      </c>
      <c r="G392" s="437" t="s">
        <v>1493</v>
      </c>
      <c r="H392" s="438" t="s">
        <v>1483</v>
      </c>
      <c r="I392" s="431" t="s">
        <v>1484</v>
      </c>
      <c r="J392" s="439" t="s">
        <v>317</v>
      </c>
      <c r="K392" s="440">
        <v>25</v>
      </c>
      <c r="L392" s="428" t="s">
        <v>1445</v>
      </c>
      <c r="M392" s="432">
        <v>30</v>
      </c>
      <c r="N392" s="432">
        <v>6</v>
      </c>
      <c r="O392" s="432">
        <v>20</v>
      </c>
      <c r="P392" s="432">
        <v>100</v>
      </c>
      <c r="Q392" s="430">
        <v>0.8</v>
      </c>
      <c r="R392" s="442" t="s">
        <v>1507</v>
      </c>
    </row>
    <row r="393" spans="1:18" ht="112.5" x14ac:dyDescent="0.25">
      <c r="A393" s="433" t="s">
        <v>306</v>
      </c>
      <c r="B393" s="434" t="s">
        <v>308</v>
      </c>
      <c r="C393" s="434" t="s">
        <v>1467</v>
      </c>
      <c r="D393" s="435" t="s">
        <v>1439</v>
      </c>
      <c r="E393" s="432" t="s">
        <v>1469</v>
      </c>
      <c r="F393" s="436" t="s">
        <v>1441</v>
      </c>
      <c r="G393" s="437" t="s">
        <v>1494</v>
      </c>
      <c r="H393" s="438" t="s">
        <v>1483</v>
      </c>
      <c r="I393" s="431" t="s">
        <v>1484</v>
      </c>
      <c r="J393" s="439" t="s">
        <v>317</v>
      </c>
      <c r="K393" s="440">
        <v>25</v>
      </c>
      <c r="L393" s="428" t="s">
        <v>1445</v>
      </c>
      <c r="M393" s="432">
        <v>30</v>
      </c>
      <c r="N393" s="432">
        <v>6</v>
      </c>
      <c r="O393" s="432">
        <v>20</v>
      </c>
      <c r="P393" s="432">
        <v>100</v>
      </c>
      <c r="Q393" s="430">
        <v>0.8</v>
      </c>
      <c r="R393" s="442" t="s">
        <v>1507</v>
      </c>
    </row>
    <row r="394" spans="1:18" ht="112.5" x14ac:dyDescent="0.25">
      <c r="A394" s="433" t="s">
        <v>306</v>
      </c>
      <c r="B394" s="434" t="s">
        <v>308</v>
      </c>
      <c r="C394" s="434" t="s">
        <v>1467</v>
      </c>
      <c r="D394" s="435" t="s">
        <v>1439</v>
      </c>
      <c r="E394" s="432" t="s">
        <v>1469</v>
      </c>
      <c r="F394" s="436" t="s">
        <v>1441</v>
      </c>
      <c r="G394" s="437" t="s">
        <v>1495</v>
      </c>
      <c r="H394" s="438" t="s">
        <v>1483</v>
      </c>
      <c r="I394" s="431" t="s">
        <v>1484</v>
      </c>
      <c r="J394" s="439" t="s">
        <v>317</v>
      </c>
      <c r="K394" s="440">
        <v>25</v>
      </c>
      <c r="L394" s="428" t="s">
        <v>1445</v>
      </c>
      <c r="M394" s="432">
        <v>30</v>
      </c>
      <c r="N394" s="432">
        <v>6</v>
      </c>
      <c r="O394" s="432">
        <v>20</v>
      </c>
      <c r="P394" s="432">
        <v>100</v>
      </c>
      <c r="Q394" s="430">
        <v>0.8</v>
      </c>
      <c r="R394" s="442" t="s">
        <v>1507</v>
      </c>
    </row>
    <row r="395" spans="1:18" ht="112.5" x14ac:dyDescent="0.25">
      <c r="A395" s="433" t="s">
        <v>306</v>
      </c>
      <c r="B395" s="434" t="s">
        <v>308</v>
      </c>
      <c r="C395" s="434" t="s">
        <v>1467</v>
      </c>
      <c r="D395" s="435" t="s">
        <v>1439</v>
      </c>
      <c r="E395" s="432" t="s">
        <v>1469</v>
      </c>
      <c r="F395" s="436" t="s">
        <v>1441</v>
      </c>
      <c r="G395" s="437" t="s">
        <v>1496</v>
      </c>
      <c r="H395" s="438" t="s">
        <v>1483</v>
      </c>
      <c r="I395" s="431" t="s">
        <v>1484</v>
      </c>
      <c r="J395" s="439" t="s">
        <v>317</v>
      </c>
      <c r="K395" s="440">
        <v>25</v>
      </c>
      <c r="L395" s="428" t="s">
        <v>1445</v>
      </c>
      <c r="M395" s="432">
        <v>30</v>
      </c>
      <c r="N395" s="432">
        <v>6</v>
      </c>
      <c r="O395" s="432">
        <v>20</v>
      </c>
      <c r="P395" s="432">
        <v>100</v>
      </c>
      <c r="Q395" s="430">
        <v>0.8</v>
      </c>
      <c r="R395" s="442" t="s">
        <v>1507</v>
      </c>
    </row>
    <row r="396" spans="1:18" ht="112.5" x14ac:dyDescent="0.25">
      <c r="A396" s="433" t="s">
        <v>306</v>
      </c>
      <c r="B396" s="434" t="s">
        <v>308</v>
      </c>
      <c r="C396" s="434" t="s">
        <v>1467</v>
      </c>
      <c r="D396" s="435" t="s">
        <v>1439</v>
      </c>
      <c r="E396" s="432" t="s">
        <v>1469</v>
      </c>
      <c r="F396" s="436" t="s">
        <v>1441</v>
      </c>
      <c r="G396" s="437" t="s">
        <v>1497</v>
      </c>
      <c r="H396" s="438" t="s">
        <v>1483</v>
      </c>
      <c r="I396" s="431" t="s">
        <v>1484</v>
      </c>
      <c r="J396" s="439" t="s">
        <v>317</v>
      </c>
      <c r="K396" s="440">
        <v>25</v>
      </c>
      <c r="L396" s="428" t="s">
        <v>1445</v>
      </c>
      <c r="M396" s="432">
        <v>30</v>
      </c>
      <c r="N396" s="432">
        <v>6</v>
      </c>
      <c r="O396" s="432">
        <v>20</v>
      </c>
      <c r="P396" s="432">
        <v>100</v>
      </c>
      <c r="Q396" s="430">
        <v>0.8</v>
      </c>
      <c r="R396" s="442" t="s">
        <v>1507</v>
      </c>
    </row>
    <row r="397" spans="1:18" ht="112.5" x14ac:dyDescent="0.25">
      <c r="A397" s="433" t="s">
        <v>306</v>
      </c>
      <c r="B397" s="434" t="s">
        <v>308</v>
      </c>
      <c r="C397" s="434" t="s">
        <v>1467</v>
      </c>
      <c r="D397" s="435" t="s">
        <v>1439</v>
      </c>
      <c r="E397" s="432" t="s">
        <v>1469</v>
      </c>
      <c r="F397" s="436" t="s">
        <v>1441</v>
      </c>
      <c r="G397" s="437" t="s">
        <v>1498</v>
      </c>
      <c r="H397" s="438" t="s">
        <v>1483</v>
      </c>
      <c r="I397" s="431" t="s">
        <v>1484</v>
      </c>
      <c r="J397" s="439" t="s">
        <v>317</v>
      </c>
      <c r="K397" s="440">
        <v>25</v>
      </c>
      <c r="L397" s="428" t="s">
        <v>1445</v>
      </c>
      <c r="M397" s="432">
        <v>30</v>
      </c>
      <c r="N397" s="432">
        <v>6</v>
      </c>
      <c r="O397" s="432">
        <v>20</v>
      </c>
      <c r="P397" s="432">
        <v>100</v>
      </c>
      <c r="Q397" s="430">
        <v>0.8</v>
      </c>
      <c r="R397" s="442" t="s">
        <v>1507</v>
      </c>
    </row>
    <row r="398" spans="1:18" ht="112.5" x14ac:dyDescent="0.25">
      <c r="A398" s="433" t="s">
        <v>306</v>
      </c>
      <c r="B398" s="434" t="s">
        <v>308</v>
      </c>
      <c r="C398" s="434" t="s">
        <v>1467</v>
      </c>
      <c r="D398" s="435" t="s">
        <v>1439</v>
      </c>
      <c r="E398" s="432" t="s">
        <v>1469</v>
      </c>
      <c r="F398" s="436" t="s">
        <v>1441</v>
      </c>
      <c r="G398" s="437" t="s">
        <v>1499</v>
      </c>
      <c r="H398" s="438" t="s">
        <v>1483</v>
      </c>
      <c r="I398" s="431" t="s">
        <v>1484</v>
      </c>
      <c r="J398" s="439" t="s">
        <v>317</v>
      </c>
      <c r="K398" s="440">
        <v>25</v>
      </c>
      <c r="L398" s="428" t="s">
        <v>1445</v>
      </c>
      <c r="M398" s="432">
        <v>30</v>
      </c>
      <c r="N398" s="432">
        <v>6</v>
      </c>
      <c r="O398" s="432">
        <v>20</v>
      </c>
      <c r="P398" s="432">
        <v>100</v>
      </c>
      <c r="Q398" s="430">
        <v>0.8</v>
      </c>
      <c r="R398" s="442" t="s">
        <v>1507</v>
      </c>
    </row>
    <row r="399" spans="1:18" ht="112.5" x14ac:dyDescent="0.25">
      <c r="A399" s="433" t="s">
        <v>306</v>
      </c>
      <c r="B399" s="434" t="s">
        <v>308</v>
      </c>
      <c r="C399" s="434" t="s">
        <v>1467</v>
      </c>
      <c r="D399" s="435" t="s">
        <v>1439</v>
      </c>
      <c r="E399" s="432" t="s">
        <v>1469</v>
      </c>
      <c r="F399" s="436" t="s">
        <v>1441</v>
      </c>
      <c r="G399" s="437" t="s">
        <v>1500</v>
      </c>
      <c r="H399" s="438" t="s">
        <v>1483</v>
      </c>
      <c r="I399" s="431" t="s">
        <v>1484</v>
      </c>
      <c r="J399" s="439" t="s">
        <v>317</v>
      </c>
      <c r="K399" s="440">
        <v>25</v>
      </c>
      <c r="L399" s="428" t="s">
        <v>1445</v>
      </c>
      <c r="M399" s="432">
        <v>30</v>
      </c>
      <c r="N399" s="432">
        <v>6</v>
      </c>
      <c r="O399" s="432">
        <v>20</v>
      </c>
      <c r="P399" s="432">
        <v>100</v>
      </c>
      <c r="Q399" s="430">
        <v>0.8</v>
      </c>
      <c r="R399" s="442" t="s">
        <v>1507</v>
      </c>
    </row>
    <row r="400" spans="1:18" ht="112.5" x14ac:dyDescent="0.25">
      <c r="A400" s="433" t="s">
        <v>306</v>
      </c>
      <c r="B400" s="434" t="s">
        <v>308</v>
      </c>
      <c r="C400" s="434" t="s">
        <v>1467</v>
      </c>
      <c r="D400" s="435" t="s">
        <v>1439</v>
      </c>
      <c r="E400" s="432" t="s">
        <v>1469</v>
      </c>
      <c r="F400" s="436" t="s">
        <v>1441</v>
      </c>
      <c r="G400" s="437" t="s">
        <v>1501</v>
      </c>
      <c r="H400" s="438" t="s">
        <v>1483</v>
      </c>
      <c r="I400" s="431" t="s">
        <v>1484</v>
      </c>
      <c r="J400" s="439" t="s">
        <v>317</v>
      </c>
      <c r="K400" s="440">
        <v>25</v>
      </c>
      <c r="L400" s="428" t="s">
        <v>1445</v>
      </c>
      <c r="M400" s="432">
        <v>30</v>
      </c>
      <c r="N400" s="432">
        <v>6</v>
      </c>
      <c r="O400" s="432">
        <v>20</v>
      </c>
      <c r="P400" s="432">
        <v>100</v>
      </c>
      <c r="Q400" s="430">
        <v>0.8</v>
      </c>
      <c r="R400" s="442" t="s">
        <v>1507</v>
      </c>
    </row>
    <row r="401" spans="1:18" ht="112.5" x14ac:dyDescent="0.25">
      <c r="A401" s="433" t="s">
        <v>306</v>
      </c>
      <c r="B401" s="434" t="s">
        <v>308</v>
      </c>
      <c r="C401" s="434" t="s">
        <v>1467</v>
      </c>
      <c r="D401" s="435" t="s">
        <v>1439</v>
      </c>
      <c r="E401" s="432" t="s">
        <v>1469</v>
      </c>
      <c r="F401" s="436" t="s">
        <v>1441</v>
      </c>
      <c r="G401" s="437" t="s">
        <v>1502</v>
      </c>
      <c r="H401" s="438" t="s">
        <v>1483</v>
      </c>
      <c r="I401" s="431" t="s">
        <v>1484</v>
      </c>
      <c r="J401" s="439" t="s">
        <v>317</v>
      </c>
      <c r="K401" s="440">
        <v>25</v>
      </c>
      <c r="L401" s="428" t="s">
        <v>1445</v>
      </c>
      <c r="M401" s="432">
        <v>30</v>
      </c>
      <c r="N401" s="432">
        <v>6</v>
      </c>
      <c r="O401" s="432">
        <v>20</v>
      </c>
      <c r="P401" s="432">
        <v>100</v>
      </c>
      <c r="Q401" s="430">
        <v>0.8</v>
      </c>
      <c r="R401" s="442" t="s">
        <v>1507</v>
      </c>
    </row>
    <row r="402" spans="1:18" ht="112.5" x14ac:dyDescent="0.25">
      <c r="A402" s="433" t="s">
        <v>306</v>
      </c>
      <c r="B402" s="434" t="s">
        <v>308</v>
      </c>
      <c r="C402" s="434" t="s">
        <v>1467</v>
      </c>
      <c r="D402" s="435" t="s">
        <v>1439</v>
      </c>
      <c r="E402" s="432" t="s">
        <v>1469</v>
      </c>
      <c r="F402" s="436" t="s">
        <v>1441</v>
      </c>
      <c r="G402" s="437" t="s">
        <v>1503</v>
      </c>
      <c r="H402" s="438" t="s">
        <v>1483</v>
      </c>
      <c r="I402" s="431" t="s">
        <v>1484</v>
      </c>
      <c r="J402" s="439" t="s">
        <v>317</v>
      </c>
      <c r="K402" s="440">
        <v>25</v>
      </c>
      <c r="L402" s="428" t="s">
        <v>1445</v>
      </c>
      <c r="M402" s="432">
        <v>30</v>
      </c>
      <c r="N402" s="432">
        <v>6</v>
      </c>
      <c r="O402" s="432">
        <v>20</v>
      </c>
      <c r="P402" s="432">
        <v>100</v>
      </c>
      <c r="Q402" s="430">
        <v>0.8</v>
      </c>
      <c r="R402" s="442" t="s">
        <v>1507</v>
      </c>
    </row>
    <row r="403" spans="1:18" ht="112.5" x14ac:dyDescent="0.25">
      <c r="A403" s="433" t="s">
        <v>306</v>
      </c>
      <c r="B403" s="434" t="s">
        <v>308</v>
      </c>
      <c r="C403" s="434" t="s">
        <v>1467</v>
      </c>
      <c r="D403" s="435" t="s">
        <v>1439</v>
      </c>
      <c r="E403" s="432" t="s">
        <v>1469</v>
      </c>
      <c r="F403" s="436" t="s">
        <v>1441</v>
      </c>
      <c r="G403" s="437" t="s">
        <v>1504</v>
      </c>
      <c r="H403" s="438" t="s">
        <v>1483</v>
      </c>
      <c r="I403" s="431" t="s">
        <v>1484</v>
      </c>
      <c r="J403" s="439" t="s">
        <v>317</v>
      </c>
      <c r="K403" s="440">
        <v>25</v>
      </c>
      <c r="L403" s="428" t="s">
        <v>1445</v>
      </c>
      <c r="M403" s="432">
        <v>30</v>
      </c>
      <c r="N403" s="432">
        <v>6</v>
      </c>
      <c r="O403" s="432">
        <v>20</v>
      </c>
      <c r="P403" s="432">
        <v>100</v>
      </c>
      <c r="Q403" s="430">
        <v>0.8</v>
      </c>
      <c r="R403" s="442" t="s">
        <v>1507</v>
      </c>
    </row>
    <row r="404" spans="1:18" ht="112.5" x14ac:dyDescent="0.25">
      <c r="A404" s="433" t="s">
        <v>306</v>
      </c>
      <c r="B404" s="434" t="s">
        <v>308</v>
      </c>
      <c r="C404" s="434" t="s">
        <v>1467</v>
      </c>
      <c r="D404" s="435" t="s">
        <v>1439</v>
      </c>
      <c r="E404" s="432" t="s">
        <v>1469</v>
      </c>
      <c r="F404" s="436" t="s">
        <v>1441</v>
      </c>
      <c r="G404" s="437" t="s">
        <v>1505</v>
      </c>
      <c r="H404" s="438" t="s">
        <v>1483</v>
      </c>
      <c r="I404" s="431" t="s">
        <v>1484</v>
      </c>
      <c r="J404" s="439" t="s">
        <v>317</v>
      </c>
      <c r="K404" s="440">
        <v>25</v>
      </c>
      <c r="L404" s="428" t="s">
        <v>1445</v>
      </c>
      <c r="M404" s="432">
        <v>30</v>
      </c>
      <c r="N404" s="432">
        <v>6</v>
      </c>
      <c r="O404" s="432">
        <v>20</v>
      </c>
      <c r="P404" s="432">
        <v>100</v>
      </c>
      <c r="Q404" s="430">
        <v>0.8</v>
      </c>
      <c r="R404" s="442" t="s">
        <v>1507</v>
      </c>
    </row>
    <row r="405" spans="1:18" ht="112.5" x14ac:dyDescent="0.25">
      <c r="A405" s="433" t="s">
        <v>306</v>
      </c>
      <c r="B405" s="434" t="s">
        <v>308</v>
      </c>
      <c r="C405" s="434" t="s">
        <v>1467</v>
      </c>
      <c r="D405" s="435" t="s">
        <v>1439</v>
      </c>
      <c r="E405" s="432" t="s">
        <v>1469</v>
      </c>
      <c r="F405" s="436" t="s">
        <v>1441</v>
      </c>
      <c r="G405" s="437" t="s">
        <v>1506</v>
      </c>
      <c r="H405" s="438" t="s">
        <v>1483</v>
      </c>
      <c r="I405" s="431" t="s">
        <v>1484</v>
      </c>
      <c r="J405" s="439" t="s">
        <v>317</v>
      </c>
      <c r="K405" s="440">
        <v>25</v>
      </c>
      <c r="L405" s="428" t="s">
        <v>1445</v>
      </c>
      <c r="M405" s="432">
        <v>30</v>
      </c>
      <c r="N405" s="432">
        <v>6</v>
      </c>
      <c r="O405" s="432">
        <v>20</v>
      </c>
      <c r="P405" s="432">
        <v>100</v>
      </c>
      <c r="Q405" s="430">
        <v>0.8</v>
      </c>
      <c r="R405" s="442" t="s">
        <v>1507</v>
      </c>
    </row>
    <row r="406" spans="1:18" ht="37.5" x14ac:dyDescent="0.25">
      <c r="A406" s="433" t="s">
        <v>306</v>
      </c>
      <c r="B406" s="434" t="s">
        <v>308</v>
      </c>
      <c r="C406" s="434" t="s">
        <v>1470</v>
      </c>
      <c r="D406" s="435" t="s">
        <v>1439</v>
      </c>
      <c r="E406" s="432" t="s">
        <v>1471</v>
      </c>
      <c r="F406" s="436" t="s">
        <v>1441</v>
      </c>
      <c r="G406" s="437" t="s">
        <v>1482</v>
      </c>
      <c r="H406" s="438" t="s">
        <v>1483</v>
      </c>
      <c r="I406" s="431" t="s">
        <v>1484</v>
      </c>
      <c r="J406" s="439" t="s">
        <v>317</v>
      </c>
      <c r="K406" s="440">
        <v>40</v>
      </c>
      <c r="L406" s="428" t="s">
        <v>1445</v>
      </c>
      <c r="M406" s="432">
        <v>4</v>
      </c>
      <c r="N406" s="432">
        <v>3</v>
      </c>
      <c r="O406" s="432">
        <v>75</v>
      </c>
      <c r="P406" s="432">
        <v>100</v>
      </c>
      <c r="Q406" s="430">
        <v>1.875</v>
      </c>
      <c r="R406" s="442"/>
    </row>
    <row r="407" spans="1:18" ht="37.5" x14ac:dyDescent="0.25">
      <c r="A407" s="433" t="s">
        <v>306</v>
      </c>
      <c r="B407" s="434" t="s">
        <v>308</v>
      </c>
      <c r="C407" s="434" t="s">
        <v>1470</v>
      </c>
      <c r="D407" s="435" t="s">
        <v>1439</v>
      </c>
      <c r="E407" s="432" t="s">
        <v>1471</v>
      </c>
      <c r="F407" s="436" t="s">
        <v>1441</v>
      </c>
      <c r="G407" s="437" t="s">
        <v>1485</v>
      </c>
      <c r="H407" s="438" t="s">
        <v>1483</v>
      </c>
      <c r="I407" s="431" t="s">
        <v>1484</v>
      </c>
      <c r="J407" s="439" t="s">
        <v>317</v>
      </c>
      <c r="K407" s="440">
        <v>40</v>
      </c>
      <c r="L407" s="428" t="s">
        <v>1445</v>
      </c>
      <c r="M407" s="432">
        <v>4</v>
      </c>
      <c r="N407" s="432">
        <v>3</v>
      </c>
      <c r="O407" s="432">
        <v>75</v>
      </c>
      <c r="P407" s="432">
        <v>100</v>
      </c>
      <c r="Q407" s="430">
        <v>1.875</v>
      </c>
      <c r="R407" s="442"/>
    </row>
    <row r="408" spans="1:18" ht="37.5" x14ac:dyDescent="0.25">
      <c r="A408" s="433" t="s">
        <v>306</v>
      </c>
      <c r="B408" s="434" t="s">
        <v>308</v>
      </c>
      <c r="C408" s="434" t="s">
        <v>1470</v>
      </c>
      <c r="D408" s="435" t="s">
        <v>1439</v>
      </c>
      <c r="E408" s="432" t="s">
        <v>1471</v>
      </c>
      <c r="F408" s="436" t="s">
        <v>1441</v>
      </c>
      <c r="G408" s="437" t="s">
        <v>1486</v>
      </c>
      <c r="H408" s="438" t="s">
        <v>1483</v>
      </c>
      <c r="I408" s="431" t="s">
        <v>1484</v>
      </c>
      <c r="J408" s="439" t="s">
        <v>317</v>
      </c>
      <c r="K408" s="440">
        <v>40</v>
      </c>
      <c r="L408" s="428" t="s">
        <v>1445</v>
      </c>
      <c r="M408" s="432">
        <v>4</v>
      </c>
      <c r="N408" s="432">
        <v>3</v>
      </c>
      <c r="O408" s="432">
        <v>75</v>
      </c>
      <c r="P408" s="432">
        <v>100</v>
      </c>
      <c r="Q408" s="430">
        <v>1.875</v>
      </c>
      <c r="R408" s="442"/>
    </row>
    <row r="409" spans="1:18" ht="37.5" x14ac:dyDescent="0.25">
      <c r="A409" s="433" t="s">
        <v>306</v>
      </c>
      <c r="B409" s="434" t="s">
        <v>308</v>
      </c>
      <c r="C409" s="434" t="s">
        <v>1470</v>
      </c>
      <c r="D409" s="435" t="s">
        <v>1439</v>
      </c>
      <c r="E409" s="432" t="s">
        <v>1471</v>
      </c>
      <c r="F409" s="436" t="s">
        <v>1441</v>
      </c>
      <c r="G409" s="437" t="s">
        <v>1487</v>
      </c>
      <c r="H409" s="438" t="s">
        <v>1483</v>
      </c>
      <c r="I409" s="431" t="s">
        <v>1484</v>
      </c>
      <c r="J409" s="439" t="s">
        <v>317</v>
      </c>
      <c r="K409" s="440">
        <v>40</v>
      </c>
      <c r="L409" s="428" t="s">
        <v>1445</v>
      </c>
      <c r="M409" s="432">
        <v>4</v>
      </c>
      <c r="N409" s="432">
        <v>3</v>
      </c>
      <c r="O409" s="432">
        <v>75</v>
      </c>
      <c r="P409" s="432">
        <v>100</v>
      </c>
      <c r="Q409" s="430">
        <v>1.875</v>
      </c>
      <c r="R409" s="442"/>
    </row>
    <row r="410" spans="1:18" ht="37.5" x14ac:dyDescent="0.25">
      <c r="A410" s="433" t="s">
        <v>306</v>
      </c>
      <c r="B410" s="434" t="s">
        <v>308</v>
      </c>
      <c r="C410" s="434" t="s">
        <v>1470</v>
      </c>
      <c r="D410" s="435" t="s">
        <v>1439</v>
      </c>
      <c r="E410" s="432" t="s">
        <v>1471</v>
      </c>
      <c r="F410" s="436" t="s">
        <v>1441</v>
      </c>
      <c r="G410" s="437" t="s">
        <v>1488</v>
      </c>
      <c r="H410" s="438" t="s">
        <v>1483</v>
      </c>
      <c r="I410" s="431" t="s">
        <v>1484</v>
      </c>
      <c r="J410" s="439" t="s">
        <v>317</v>
      </c>
      <c r="K410" s="440">
        <v>40</v>
      </c>
      <c r="L410" s="428" t="s">
        <v>1445</v>
      </c>
      <c r="M410" s="432">
        <v>4</v>
      </c>
      <c r="N410" s="432">
        <v>3</v>
      </c>
      <c r="O410" s="432">
        <v>75</v>
      </c>
      <c r="P410" s="432">
        <v>100</v>
      </c>
      <c r="Q410" s="430">
        <v>1.875</v>
      </c>
      <c r="R410" s="442"/>
    </row>
    <row r="411" spans="1:18" ht="37.5" x14ac:dyDescent="0.25">
      <c r="A411" s="433" t="s">
        <v>306</v>
      </c>
      <c r="B411" s="434" t="s">
        <v>308</v>
      </c>
      <c r="C411" s="434" t="s">
        <v>1470</v>
      </c>
      <c r="D411" s="435" t="s">
        <v>1439</v>
      </c>
      <c r="E411" s="432" t="s">
        <v>1471</v>
      </c>
      <c r="F411" s="436" t="s">
        <v>1441</v>
      </c>
      <c r="G411" s="437" t="s">
        <v>1489</v>
      </c>
      <c r="H411" s="438" t="s">
        <v>1483</v>
      </c>
      <c r="I411" s="431" t="s">
        <v>1484</v>
      </c>
      <c r="J411" s="439" t="s">
        <v>317</v>
      </c>
      <c r="K411" s="440">
        <v>40</v>
      </c>
      <c r="L411" s="428" t="s">
        <v>1445</v>
      </c>
      <c r="M411" s="432">
        <v>4</v>
      </c>
      <c r="N411" s="432">
        <v>3</v>
      </c>
      <c r="O411" s="432">
        <v>75</v>
      </c>
      <c r="P411" s="432">
        <v>100</v>
      </c>
      <c r="Q411" s="430">
        <v>1.875</v>
      </c>
      <c r="R411" s="442"/>
    </row>
    <row r="412" spans="1:18" ht="37.5" x14ac:dyDescent="0.25">
      <c r="A412" s="433" t="s">
        <v>306</v>
      </c>
      <c r="B412" s="434" t="s">
        <v>308</v>
      </c>
      <c r="C412" s="434" t="s">
        <v>1470</v>
      </c>
      <c r="D412" s="435" t="s">
        <v>1439</v>
      </c>
      <c r="E412" s="432" t="s">
        <v>1471</v>
      </c>
      <c r="F412" s="436" t="s">
        <v>1441</v>
      </c>
      <c r="G412" s="437" t="s">
        <v>1490</v>
      </c>
      <c r="H412" s="438" t="s">
        <v>1483</v>
      </c>
      <c r="I412" s="431" t="s">
        <v>1484</v>
      </c>
      <c r="J412" s="439" t="s">
        <v>317</v>
      </c>
      <c r="K412" s="440">
        <v>40</v>
      </c>
      <c r="L412" s="428" t="s">
        <v>1445</v>
      </c>
      <c r="M412" s="432">
        <v>4</v>
      </c>
      <c r="N412" s="432">
        <v>3</v>
      </c>
      <c r="O412" s="432">
        <v>75</v>
      </c>
      <c r="P412" s="432">
        <v>100</v>
      </c>
      <c r="Q412" s="430">
        <v>1.875</v>
      </c>
      <c r="R412" s="442"/>
    </row>
    <row r="413" spans="1:18" ht="37.5" x14ac:dyDescent="0.25">
      <c r="A413" s="433" t="s">
        <v>306</v>
      </c>
      <c r="B413" s="434" t="s">
        <v>308</v>
      </c>
      <c r="C413" s="434" t="s">
        <v>1470</v>
      </c>
      <c r="D413" s="435" t="s">
        <v>1439</v>
      </c>
      <c r="E413" s="432" t="s">
        <v>1471</v>
      </c>
      <c r="F413" s="436" t="s">
        <v>1441</v>
      </c>
      <c r="G413" s="437" t="s">
        <v>1491</v>
      </c>
      <c r="H413" s="438" t="s">
        <v>1483</v>
      </c>
      <c r="I413" s="431" t="s">
        <v>1484</v>
      </c>
      <c r="J413" s="439" t="s">
        <v>317</v>
      </c>
      <c r="K413" s="440">
        <v>40</v>
      </c>
      <c r="L413" s="428" t="s">
        <v>1445</v>
      </c>
      <c r="M413" s="432">
        <v>4</v>
      </c>
      <c r="N413" s="432">
        <v>3</v>
      </c>
      <c r="O413" s="432">
        <v>75</v>
      </c>
      <c r="P413" s="432">
        <v>100</v>
      </c>
      <c r="Q413" s="430">
        <v>1.875</v>
      </c>
      <c r="R413" s="442"/>
    </row>
    <row r="414" spans="1:18" ht="37.5" x14ac:dyDescent="0.25">
      <c r="A414" s="433" t="s">
        <v>306</v>
      </c>
      <c r="B414" s="434" t="s">
        <v>308</v>
      </c>
      <c r="C414" s="434" t="s">
        <v>1470</v>
      </c>
      <c r="D414" s="435" t="s">
        <v>1439</v>
      </c>
      <c r="E414" s="432" t="s">
        <v>1471</v>
      </c>
      <c r="F414" s="436" t="s">
        <v>1441</v>
      </c>
      <c r="G414" s="437" t="s">
        <v>1492</v>
      </c>
      <c r="H414" s="438" t="s">
        <v>1483</v>
      </c>
      <c r="I414" s="431" t="s">
        <v>1484</v>
      </c>
      <c r="J414" s="439" t="s">
        <v>317</v>
      </c>
      <c r="K414" s="440">
        <v>40</v>
      </c>
      <c r="L414" s="428" t="s">
        <v>1445</v>
      </c>
      <c r="M414" s="432">
        <v>4</v>
      </c>
      <c r="N414" s="432">
        <v>3</v>
      </c>
      <c r="O414" s="432">
        <v>75</v>
      </c>
      <c r="P414" s="432">
        <v>100</v>
      </c>
      <c r="Q414" s="430">
        <v>1.875</v>
      </c>
      <c r="R414" s="442"/>
    </row>
    <row r="415" spans="1:18" ht="37.5" x14ac:dyDescent="0.25">
      <c r="A415" s="433" t="s">
        <v>306</v>
      </c>
      <c r="B415" s="434" t="s">
        <v>308</v>
      </c>
      <c r="C415" s="434" t="s">
        <v>1470</v>
      </c>
      <c r="D415" s="435" t="s">
        <v>1439</v>
      </c>
      <c r="E415" s="432" t="s">
        <v>1471</v>
      </c>
      <c r="F415" s="436" t="s">
        <v>1441</v>
      </c>
      <c r="G415" s="437" t="s">
        <v>1493</v>
      </c>
      <c r="H415" s="438" t="s">
        <v>1483</v>
      </c>
      <c r="I415" s="431" t="s">
        <v>1484</v>
      </c>
      <c r="J415" s="439" t="s">
        <v>317</v>
      </c>
      <c r="K415" s="440">
        <v>40</v>
      </c>
      <c r="L415" s="428" t="s">
        <v>1445</v>
      </c>
      <c r="M415" s="432">
        <v>4</v>
      </c>
      <c r="N415" s="432">
        <v>3</v>
      </c>
      <c r="O415" s="432">
        <v>75</v>
      </c>
      <c r="P415" s="432">
        <v>100</v>
      </c>
      <c r="Q415" s="430">
        <v>1.875</v>
      </c>
      <c r="R415" s="442"/>
    </row>
    <row r="416" spans="1:18" ht="37.5" x14ac:dyDescent="0.25">
      <c r="A416" s="433" t="s">
        <v>306</v>
      </c>
      <c r="B416" s="434" t="s">
        <v>308</v>
      </c>
      <c r="C416" s="434" t="s">
        <v>1470</v>
      </c>
      <c r="D416" s="435" t="s">
        <v>1439</v>
      </c>
      <c r="E416" s="432" t="s">
        <v>1471</v>
      </c>
      <c r="F416" s="436" t="s">
        <v>1441</v>
      </c>
      <c r="G416" s="437" t="s">
        <v>1494</v>
      </c>
      <c r="H416" s="438" t="s">
        <v>1483</v>
      </c>
      <c r="I416" s="431" t="s">
        <v>1484</v>
      </c>
      <c r="J416" s="439" t="s">
        <v>317</v>
      </c>
      <c r="K416" s="440">
        <v>40</v>
      </c>
      <c r="L416" s="428" t="s">
        <v>1445</v>
      </c>
      <c r="M416" s="432">
        <v>4</v>
      </c>
      <c r="N416" s="432">
        <v>3</v>
      </c>
      <c r="O416" s="432">
        <v>75</v>
      </c>
      <c r="P416" s="432">
        <v>100</v>
      </c>
      <c r="Q416" s="430">
        <v>1.875</v>
      </c>
      <c r="R416" s="442"/>
    </row>
    <row r="417" spans="1:18" ht="37.5" x14ac:dyDescent="0.25">
      <c r="A417" s="433" t="s">
        <v>306</v>
      </c>
      <c r="B417" s="434" t="s">
        <v>308</v>
      </c>
      <c r="C417" s="434" t="s">
        <v>1470</v>
      </c>
      <c r="D417" s="435" t="s">
        <v>1439</v>
      </c>
      <c r="E417" s="432" t="s">
        <v>1471</v>
      </c>
      <c r="F417" s="436" t="s">
        <v>1441</v>
      </c>
      <c r="G417" s="437" t="s">
        <v>1495</v>
      </c>
      <c r="H417" s="438" t="s">
        <v>1483</v>
      </c>
      <c r="I417" s="431" t="s">
        <v>1484</v>
      </c>
      <c r="J417" s="439" t="s">
        <v>317</v>
      </c>
      <c r="K417" s="440">
        <v>40</v>
      </c>
      <c r="L417" s="428" t="s">
        <v>1445</v>
      </c>
      <c r="M417" s="432">
        <v>4</v>
      </c>
      <c r="N417" s="432">
        <v>3</v>
      </c>
      <c r="O417" s="432">
        <v>75</v>
      </c>
      <c r="P417" s="432">
        <v>100</v>
      </c>
      <c r="Q417" s="430">
        <v>1.875</v>
      </c>
      <c r="R417" s="442"/>
    </row>
    <row r="418" spans="1:18" ht="37.5" x14ac:dyDescent="0.25">
      <c r="A418" s="433" t="s">
        <v>306</v>
      </c>
      <c r="B418" s="434" t="s">
        <v>308</v>
      </c>
      <c r="C418" s="434" t="s">
        <v>1470</v>
      </c>
      <c r="D418" s="435" t="s">
        <v>1439</v>
      </c>
      <c r="E418" s="432" t="s">
        <v>1471</v>
      </c>
      <c r="F418" s="436" t="s">
        <v>1441</v>
      </c>
      <c r="G418" s="437" t="s">
        <v>1496</v>
      </c>
      <c r="H418" s="438" t="s">
        <v>1483</v>
      </c>
      <c r="I418" s="431" t="s">
        <v>1484</v>
      </c>
      <c r="J418" s="439" t="s">
        <v>317</v>
      </c>
      <c r="K418" s="440">
        <v>40</v>
      </c>
      <c r="L418" s="428" t="s">
        <v>1445</v>
      </c>
      <c r="M418" s="432">
        <v>4</v>
      </c>
      <c r="N418" s="432">
        <v>3</v>
      </c>
      <c r="O418" s="432">
        <v>75</v>
      </c>
      <c r="P418" s="432">
        <v>100</v>
      </c>
      <c r="Q418" s="430">
        <v>1.875</v>
      </c>
      <c r="R418" s="442"/>
    </row>
    <row r="419" spans="1:18" ht="37.5" x14ac:dyDescent="0.25">
      <c r="A419" s="433" t="s">
        <v>306</v>
      </c>
      <c r="B419" s="434" t="s">
        <v>308</v>
      </c>
      <c r="C419" s="434" t="s">
        <v>1470</v>
      </c>
      <c r="D419" s="435" t="s">
        <v>1439</v>
      </c>
      <c r="E419" s="432" t="s">
        <v>1471</v>
      </c>
      <c r="F419" s="436" t="s">
        <v>1441</v>
      </c>
      <c r="G419" s="437" t="s">
        <v>1497</v>
      </c>
      <c r="H419" s="438" t="s">
        <v>1483</v>
      </c>
      <c r="I419" s="431" t="s">
        <v>1484</v>
      </c>
      <c r="J419" s="439" t="s">
        <v>317</v>
      </c>
      <c r="K419" s="440">
        <v>40</v>
      </c>
      <c r="L419" s="428" t="s">
        <v>1445</v>
      </c>
      <c r="M419" s="432">
        <v>4</v>
      </c>
      <c r="N419" s="432">
        <v>3</v>
      </c>
      <c r="O419" s="432">
        <v>75</v>
      </c>
      <c r="P419" s="432">
        <v>100</v>
      </c>
      <c r="Q419" s="430">
        <v>1.875</v>
      </c>
      <c r="R419" s="442"/>
    </row>
    <row r="420" spans="1:18" ht="37.5" x14ac:dyDescent="0.25">
      <c r="A420" s="433" t="s">
        <v>306</v>
      </c>
      <c r="B420" s="434" t="s">
        <v>308</v>
      </c>
      <c r="C420" s="434" t="s">
        <v>1470</v>
      </c>
      <c r="D420" s="435" t="s">
        <v>1439</v>
      </c>
      <c r="E420" s="432" t="s">
        <v>1471</v>
      </c>
      <c r="F420" s="436" t="s">
        <v>1441</v>
      </c>
      <c r="G420" s="437" t="s">
        <v>1498</v>
      </c>
      <c r="H420" s="438" t="s">
        <v>1483</v>
      </c>
      <c r="I420" s="431" t="s">
        <v>1484</v>
      </c>
      <c r="J420" s="439" t="s">
        <v>317</v>
      </c>
      <c r="K420" s="440">
        <v>40</v>
      </c>
      <c r="L420" s="428" t="s">
        <v>1445</v>
      </c>
      <c r="M420" s="432">
        <v>4</v>
      </c>
      <c r="N420" s="432">
        <v>3</v>
      </c>
      <c r="O420" s="432">
        <v>75</v>
      </c>
      <c r="P420" s="432">
        <v>100</v>
      </c>
      <c r="Q420" s="430">
        <v>1.875</v>
      </c>
      <c r="R420" s="442"/>
    </row>
    <row r="421" spans="1:18" ht="37.5" x14ac:dyDescent="0.25">
      <c r="A421" s="433" t="s">
        <v>306</v>
      </c>
      <c r="B421" s="434" t="s">
        <v>308</v>
      </c>
      <c r="C421" s="434" t="s">
        <v>1470</v>
      </c>
      <c r="D421" s="435" t="s">
        <v>1439</v>
      </c>
      <c r="E421" s="432" t="s">
        <v>1471</v>
      </c>
      <c r="F421" s="436" t="s">
        <v>1441</v>
      </c>
      <c r="G421" s="437" t="s">
        <v>1499</v>
      </c>
      <c r="H421" s="438" t="s">
        <v>1483</v>
      </c>
      <c r="I421" s="431" t="s">
        <v>1484</v>
      </c>
      <c r="J421" s="439" t="s">
        <v>317</v>
      </c>
      <c r="K421" s="440">
        <v>40</v>
      </c>
      <c r="L421" s="428" t="s">
        <v>1445</v>
      </c>
      <c r="M421" s="432">
        <v>4</v>
      </c>
      <c r="N421" s="432">
        <v>3</v>
      </c>
      <c r="O421" s="432">
        <v>75</v>
      </c>
      <c r="P421" s="432">
        <v>100</v>
      </c>
      <c r="Q421" s="430">
        <v>1.875</v>
      </c>
      <c r="R421" s="442"/>
    </row>
    <row r="422" spans="1:18" ht="37.5" x14ac:dyDescent="0.25">
      <c r="A422" s="433" t="s">
        <v>306</v>
      </c>
      <c r="B422" s="434" t="s">
        <v>308</v>
      </c>
      <c r="C422" s="434" t="s">
        <v>1470</v>
      </c>
      <c r="D422" s="435" t="s">
        <v>1439</v>
      </c>
      <c r="E422" s="432" t="s">
        <v>1471</v>
      </c>
      <c r="F422" s="436" t="s">
        <v>1441</v>
      </c>
      <c r="G422" s="437" t="s">
        <v>1500</v>
      </c>
      <c r="H422" s="438" t="s">
        <v>1483</v>
      </c>
      <c r="I422" s="431" t="s">
        <v>1484</v>
      </c>
      <c r="J422" s="439" t="s">
        <v>317</v>
      </c>
      <c r="K422" s="440">
        <v>40</v>
      </c>
      <c r="L422" s="428" t="s">
        <v>1445</v>
      </c>
      <c r="M422" s="432">
        <v>4</v>
      </c>
      <c r="N422" s="432">
        <v>3</v>
      </c>
      <c r="O422" s="432">
        <v>75</v>
      </c>
      <c r="P422" s="432">
        <v>100</v>
      </c>
      <c r="Q422" s="430">
        <v>1.875</v>
      </c>
      <c r="R422" s="442"/>
    </row>
    <row r="423" spans="1:18" ht="37.5" x14ac:dyDescent="0.25">
      <c r="A423" s="433" t="s">
        <v>306</v>
      </c>
      <c r="B423" s="434" t="s">
        <v>308</v>
      </c>
      <c r="C423" s="434" t="s">
        <v>1470</v>
      </c>
      <c r="D423" s="435" t="s">
        <v>1439</v>
      </c>
      <c r="E423" s="432" t="s">
        <v>1471</v>
      </c>
      <c r="F423" s="436" t="s">
        <v>1441</v>
      </c>
      <c r="G423" s="437" t="s">
        <v>1501</v>
      </c>
      <c r="H423" s="438" t="s">
        <v>1483</v>
      </c>
      <c r="I423" s="431" t="s">
        <v>1484</v>
      </c>
      <c r="J423" s="439" t="s">
        <v>317</v>
      </c>
      <c r="K423" s="440">
        <v>40</v>
      </c>
      <c r="L423" s="428" t="s">
        <v>1445</v>
      </c>
      <c r="M423" s="432">
        <v>4</v>
      </c>
      <c r="N423" s="432">
        <v>3</v>
      </c>
      <c r="O423" s="432">
        <v>75</v>
      </c>
      <c r="P423" s="432">
        <v>100</v>
      </c>
      <c r="Q423" s="430">
        <v>1.875</v>
      </c>
      <c r="R423" s="442"/>
    </row>
    <row r="424" spans="1:18" ht="37.5" x14ac:dyDescent="0.25">
      <c r="A424" s="433" t="s">
        <v>306</v>
      </c>
      <c r="B424" s="434" t="s">
        <v>308</v>
      </c>
      <c r="C424" s="434" t="s">
        <v>1470</v>
      </c>
      <c r="D424" s="435" t="s">
        <v>1439</v>
      </c>
      <c r="E424" s="432" t="s">
        <v>1471</v>
      </c>
      <c r="F424" s="436" t="s">
        <v>1441</v>
      </c>
      <c r="G424" s="437" t="s">
        <v>1502</v>
      </c>
      <c r="H424" s="438" t="s">
        <v>1483</v>
      </c>
      <c r="I424" s="431" t="s">
        <v>1484</v>
      </c>
      <c r="J424" s="439" t="s">
        <v>317</v>
      </c>
      <c r="K424" s="440">
        <v>40</v>
      </c>
      <c r="L424" s="428" t="s">
        <v>1445</v>
      </c>
      <c r="M424" s="432">
        <v>4</v>
      </c>
      <c r="N424" s="432">
        <v>3</v>
      </c>
      <c r="O424" s="432">
        <v>75</v>
      </c>
      <c r="P424" s="432">
        <v>100</v>
      </c>
      <c r="Q424" s="430">
        <v>1.875</v>
      </c>
      <c r="R424" s="442"/>
    </row>
    <row r="425" spans="1:18" ht="37.5" x14ac:dyDescent="0.25">
      <c r="A425" s="433" t="s">
        <v>306</v>
      </c>
      <c r="B425" s="434" t="s">
        <v>308</v>
      </c>
      <c r="C425" s="434" t="s">
        <v>1470</v>
      </c>
      <c r="D425" s="435" t="s">
        <v>1439</v>
      </c>
      <c r="E425" s="432" t="s">
        <v>1471</v>
      </c>
      <c r="F425" s="436" t="s">
        <v>1441</v>
      </c>
      <c r="G425" s="437" t="s">
        <v>1503</v>
      </c>
      <c r="H425" s="438" t="s">
        <v>1483</v>
      </c>
      <c r="I425" s="431" t="s">
        <v>1484</v>
      </c>
      <c r="J425" s="439" t="s">
        <v>317</v>
      </c>
      <c r="K425" s="440">
        <v>40</v>
      </c>
      <c r="L425" s="428" t="s">
        <v>1445</v>
      </c>
      <c r="M425" s="432">
        <v>4</v>
      </c>
      <c r="N425" s="432">
        <v>3</v>
      </c>
      <c r="O425" s="432">
        <v>75</v>
      </c>
      <c r="P425" s="432">
        <v>100</v>
      </c>
      <c r="Q425" s="430">
        <v>1.875</v>
      </c>
      <c r="R425" s="442"/>
    </row>
    <row r="426" spans="1:18" ht="37.5" x14ac:dyDescent="0.25">
      <c r="A426" s="433" t="s">
        <v>306</v>
      </c>
      <c r="B426" s="434" t="s">
        <v>308</v>
      </c>
      <c r="C426" s="434" t="s">
        <v>1470</v>
      </c>
      <c r="D426" s="435" t="s">
        <v>1439</v>
      </c>
      <c r="E426" s="432" t="s">
        <v>1471</v>
      </c>
      <c r="F426" s="436" t="s">
        <v>1441</v>
      </c>
      <c r="G426" s="437" t="s">
        <v>1504</v>
      </c>
      <c r="H426" s="438" t="s">
        <v>1483</v>
      </c>
      <c r="I426" s="431" t="s">
        <v>1484</v>
      </c>
      <c r="J426" s="439" t="s">
        <v>317</v>
      </c>
      <c r="K426" s="440">
        <v>40</v>
      </c>
      <c r="L426" s="428" t="s">
        <v>1445</v>
      </c>
      <c r="M426" s="432">
        <v>4</v>
      </c>
      <c r="N426" s="432">
        <v>3</v>
      </c>
      <c r="O426" s="432">
        <v>75</v>
      </c>
      <c r="P426" s="432">
        <v>100</v>
      </c>
      <c r="Q426" s="430">
        <v>1.875</v>
      </c>
      <c r="R426" s="442"/>
    </row>
    <row r="427" spans="1:18" ht="37.5" x14ac:dyDescent="0.25">
      <c r="A427" s="433" t="s">
        <v>306</v>
      </c>
      <c r="B427" s="434" t="s">
        <v>308</v>
      </c>
      <c r="C427" s="434" t="s">
        <v>1470</v>
      </c>
      <c r="D427" s="435" t="s">
        <v>1439</v>
      </c>
      <c r="E427" s="432" t="s">
        <v>1471</v>
      </c>
      <c r="F427" s="436" t="s">
        <v>1441</v>
      </c>
      <c r="G427" s="437" t="s">
        <v>1505</v>
      </c>
      <c r="H427" s="438" t="s">
        <v>1483</v>
      </c>
      <c r="I427" s="431" t="s">
        <v>1484</v>
      </c>
      <c r="J427" s="439" t="s">
        <v>317</v>
      </c>
      <c r="K427" s="440">
        <v>40</v>
      </c>
      <c r="L427" s="428" t="s">
        <v>1445</v>
      </c>
      <c r="M427" s="432">
        <v>4</v>
      </c>
      <c r="N427" s="432">
        <v>3</v>
      </c>
      <c r="O427" s="432">
        <v>75</v>
      </c>
      <c r="P427" s="432">
        <v>100</v>
      </c>
      <c r="Q427" s="430">
        <v>1.875</v>
      </c>
      <c r="R427" s="442"/>
    </row>
    <row r="428" spans="1:18" ht="37.5" x14ac:dyDescent="0.25">
      <c r="A428" s="433" t="s">
        <v>306</v>
      </c>
      <c r="B428" s="434" t="s">
        <v>308</v>
      </c>
      <c r="C428" s="434" t="s">
        <v>1470</v>
      </c>
      <c r="D428" s="435" t="s">
        <v>1439</v>
      </c>
      <c r="E428" s="432" t="s">
        <v>1471</v>
      </c>
      <c r="F428" s="436" t="s">
        <v>1441</v>
      </c>
      <c r="G428" s="437" t="s">
        <v>1506</v>
      </c>
      <c r="H428" s="438" t="s">
        <v>1483</v>
      </c>
      <c r="I428" s="431" t="s">
        <v>1484</v>
      </c>
      <c r="J428" s="439" t="s">
        <v>317</v>
      </c>
      <c r="K428" s="440">
        <v>40</v>
      </c>
      <c r="L428" s="428" t="s">
        <v>1445</v>
      </c>
      <c r="M428" s="432">
        <v>4</v>
      </c>
      <c r="N428" s="432">
        <v>3</v>
      </c>
      <c r="O428" s="432">
        <v>75</v>
      </c>
      <c r="P428" s="432">
        <v>100</v>
      </c>
      <c r="Q428" s="430">
        <v>1.875</v>
      </c>
      <c r="R428" s="442"/>
    </row>
    <row r="429" spans="1:18" ht="112.5" x14ac:dyDescent="0.25">
      <c r="A429" s="433" t="s">
        <v>306</v>
      </c>
      <c r="B429" s="434" t="s">
        <v>308</v>
      </c>
      <c r="C429" s="434" t="s">
        <v>1470</v>
      </c>
      <c r="D429" s="435" t="s">
        <v>1465</v>
      </c>
      <c r="E429" s="432" t="s">
        <v>1472</v>
      </c>
      <c r="F429" s="436" t="s">
        <v>1441</v>
      </c>
      <c r="G429" s="437" t="s">
        <v>1482</v>
      </c>
      <c r="H429" s="438" t="s">
        <v>1483</v>
      </c>
      <c r="I429" s="431" t="s">
        <v>1484</v>
      </c>
      <c r="J429" s="439" t="s">
        <v>317</v>
      </c>
      <c r="K429" s="440">
        <v>100</v>
      </c>
      <c r="L429" s="428" t="s">
        <v>1445</v>
      </c>
      <c r="M429" s="432">
        <v>14</v>
      </c>
      <c r="N429" s="432">
        <v>12</v>
      </c>
      <c r="O429" s="432">
        <v>85.71</v>
      </c>
      <c r="P429" s="432">
        <v>100</v>
      </c>
      <c r="Q429" s="430">
        <v>0.8571428571428571</v>
      </c>
      <c r="R429" s="442" t="s">
        <v>1507</v>
      </c>
    </row>
    <row r="430" spans="1:18" ht="112.5" x14ac:dyDescent="0.25">
      <c r="A430" s="433" t="s">
        <v>306</v>
      </c>
      <c r="B430" s="434" t="s">
        <v>308</v>
      </c>
      <c r="C430" s="434" t="s">
        <v>1470</v>
      </c>
      <c r="D430" s="435" t="s">
        <v>1465</v>
      </c>
      <c r="E430" s="432" t="s">
        <v>1472</v>
      </c>
      <c r="F430" s="436" t="s">
        <v>1441</v>
      </c>
      <c r="G430" s="437" t="s">
        <v>1485</v>
      </c>
      <c r="H430" s="438" t="s">
        <v>1483</v>
      </c>
      <c r="I430" s="431" t="s">
        <v>1484</v>
      </c>
      <c r="J430" s="439" t="s">
        <v>317</v>
      </c>
      <c r="K430" s="440">
        <v>100</v>
      </c>
      <c r="L430" s="428" t="s">
        <v>1445</v>
      </c>
      <c r="M430" s="432">
        <v>14</v>
      </c>
      <c r="N430" s="432">
        <v>12</v>
      </c>
      <c r="O430" s="432">
        <v>85.71</v>
      </c>
      <c r="P430" s="432">
        <v>100</v>
      </c>
      <c r="Q430" s="430">
        <v>0.8571428571428571</v>
      </c>
      <c r="R430" s="442" t="s">
        <v>1507</v>
      </c>
    </row>
    <row r="431" spans="1:18" ht="112.5" x14ac:dyDescent="0.25">
      <c r="A431" s="433" t="s">
        <v>306</v>
      </c>
      <c r="B431" s="434" t="s">
        <v>308</v>
      </c>
      <c r="C431" s="434" t="s">
        <v>1470</v>
      </c>
      <c r="D431" s="435" t="s">
        <v>1465</v>
      </c>
      <c r="E431" s="432" t="s">
        <v>1472</v>
      </c>
      <c r="F431" s="436" t="s">
        <v>1441</v>
      </c>
      <c r="G431" s="437" t="s">
        <v>1486</v>
      </c>
      <c r="H431" s="438" t="s">
        <v>1483</v>
      </c>
      <c r="I431" s="431" t="s">
        <v>1484</v>
      </c>
      <c r="J431" s="439" t="s">
        <v>317</v>
      </c>
      <c r="K431" s="440">
        <v>100</v>
      </c>
      <c r="L431" s="428" t="s">
        <v>1445</v>
      </c>
      <c r="M431" s="432">
        <v>14</v>
      </c>
      <c r="N431" s="432">
        <v>12</v>
      </c>
      <c r="O431" s="432">
        <v>85.71</v>
      </c>
      <c r="P431" s="432">
        <v>100</v>
      </c>
      <c r="Q431" s="430">
        <v>0.8571428571428571</v>
      </c>
      <c r="R431" s="442" t="s">
        <v>1507</v>
      </c>
    </row>
    <row r="432" spans="1:18" ht="112.5" x14ac:dyDescent="0.25">
      <c r="A432" s="433" t="s">
        <v>306</v>
      </c>
      <c r="B432" s="434" t="s">
        <v>308</v>
      </c>
      <c r="C432" s="434" t="s">
        <v>1470</v>
      </c>
      <c r="D432" s="435" t="s">
        <v>1465</v>
      </c>
      <c r="E432" s="432" t="s">
        <v>1472</v>
      </c>
      <c r="F432" s="436" t="s">
        <v>1441</v>
      </c>
      <c r="G432" s="437" t="s">
        <v>1487</v>
      </c>
      <c r="H432" s="438" t="s">
        <v>1483</v>
      </c>
      <c r="I432" s="431" t="s">
        <v>1484</v>
      </c>
      <c r="J432" s="439" t="s">
        <v>317</v>
      </c>
      <c r="K432" s="440">
        <v>100</v>
      </c>
      <c r="L432" s="428" t="s">
        <v>1445</v>
      </c>
      <c r="M432" s="432">
        <v>14</v>
      </c>
      <c r="N432" s="432">
        <v>12</v>
      </c>
      <c r="O432" s="432">
        <v>85.71</v>
      </c>
      <c r="P432" s="432">
        <v>100</v>
      </c>
      <c r="Q432" s="430">
        <v>0.8571428571428571</v>
      </c>
      <c r="R432" s="442" t="s">
        <v>1507</v>
      </c>
    </row>
    <row r="433" spans="1:18" ht="112.5" x14ac:dyDescent="0.25">
      <c r="A433" s="433" t="s">
        <v>306</v>
      </c>
      <c r="B433" s="434" t="s">
        <v>308</v>
      </c>
      <c r="C433" s="434" t="s">
        <v>1470</v>
      </c>
      <c r="D433" s="435" t="s">
        <v>1465</v>
      </c>
      <c r="E433" s="432" t="s">
        <v>1472</v>
      </c>
      <c r="F433" s="436" t="s">
        <v>1441</v>
      </c>
      <c r="G433" s="437" t="s">
        <v>1488</v>
      </c>
      <c r="H433" s="438" t="s">
        <v>1483</v>
      </c>
      <c r="I433" s="431" t="s">
        <v>1484</v>
      </c>
      <c r="J433" s="439" t="s">
        <v>317</v>
      </c>
      <c r="K433" s="440">
        <v>100</v>
      </c>
      <c r="L433" s="428" t="s">
        <v>1445</v>
      </c>
      <c r="M433" s="432">
        <v>14</v>
      </c>
      <c r="N433" s="432">
        <v>12</v>
      </c>
      <c r="O433" s="432">
        <v>85.71</v>
      </c>
      <c r="P433" s="432">
        <v>100</v>
      </c>
      <c r="Q433" s="430">
        <v>0.8571428571428571</v>
      </c>
      <c r="R433" s="442" t="s">
        <v>1507</v>
      </c>
    </row>
    <row r="434" spans="1:18" ht="112.5" x14ac:dyDescent="0.25">
      <c r="A434" s="433" t="s">
        <v>306</v>
      </c>
      <c r="B434" s="434" t="s">
        <v>308</v>
      </c>
      <c r="C434" s="434" t="s">
        <v>1470</v>
      </c>
      <c r="D434" s="435" t="s">
        <v>1465</v>
      </c>
      <c r="E434" s="432" t="s">
        <v>1472</v>
      </c>
      <c r="F434" s="436" t="s">
        <v>1441</v>
      </c>
      <c r="G434" s="437" t="s">
        <v>1489</v>
      </c>
      <c r="H434" s="438" t="s">
        <v>1483</v>
      </c>
      <c r="I434" s="431" t="s">
        <v>1484</v>
      </c>
      <c r="J434" s="439" t="s">
        <v>317</v>
      </c>
      <c r="K434" s="440">
        <v>100</v>
      </c>
      <c r="L434" s="428" t="s">
        <v>1445</v>
      </c>
      <c r="M434" s="432">
        <v>14</v>
      </c>
      <c r="N434" s="432">
        <v>12</v>
      </c>
      <c r="O434" s="432">
        <v>85.71</v>
      </c>
      <c r="P434" s="432">
        <v>100</v>
      </c>
      <c r="Q434" s="430">
        <v>0.8571428571428571</v>
      </c>
      <c r="R434" s="442" t="s">
        <v>1507</v>
      </c>
    </row>
    <row r="435" spans="1:18" ht="112.5" x14ac:dyDescent="0.25">
      <c r="A435" s="433" t="s">
        <v>306</v>
      </c>
      <c r="B435" s="434" t="s">
        <v>308</v>
      </c>
      <c r="C435" s="434" t="s">
        <v>1470</v>
      </c>
      <c r="D435" s="435" t="s">
        <v>1465</v>
      </c>
      <c r="E435" s="432" t="s">
        <v>1472</v>
      </c>
      <c r="F435" s="436" t="s">
        <v>1441</v>
      </c>
      <c r="G435" s="437" t="s">
        <v>1490</v>
      </c>
      <c r="H435" s="438" t="s">
        <v>1483</v>
      </c>
      <c r="I435" s="431" t="s">
        <v>1484</v>
      </c>
      <c r="J435" s="439" t="s">
        <v>317</v>
      </c>
      <c r="K435" s="440">
        <v>100</v>
      </c>
      <c r="L435" s="428" t="s">
        <v>1445</v>
      </c>
      <c r="M435" s="432">
        <v>14</v>
      </c>
      <c r="N435" s="432">
        <v>12</v>
      </c>
      <c r="O435" s="432">
        <v>85.71</v>
      </c>
      <c r="P435" s="432">
        <v>100</v>
      </c>
      <c r="Q435" s="430">
        <v>0.8571428571428571</v>
      </c>
      <c r="R435" s="442" t="s">
        <v>1507</v>
      </c>
    </row>
    <row r="436" spans="1:18" ht="112.5" x14ac:dyDescent="0.25">
      <c r="A436" s="433" t="s">
        <v>306</v>
      </c>
      <c r="B436" s="434" t="s">
        <v>308</v>
      </c>
      <c r="C436" s="434" t="s">
        <v>1470</v>
      </c>
      <c r="D436" s="435" t="s">
        <v>1465</v>
      </c>
      <c r="E436" s="432" t="s">
        <v>1472</v>
      </c>
      <c r="F436" s="436" t="s">
        <v>1441</v>
      </c>
      <c r="G436" s="437" t="s">
        <v>1491</v>
      </c>
      <c r="H436" s="438" t="s">
        <v>1483</v>
      </c>
      <c r="I436" s="431" t="s">
        <v>1484</v>
      </c>
      <c r="J436" s="439" t="s">
        <v>317</v>
      </c>
      <c r="K436" s="440">
        <v>100</v>
      </c>
      <c r="L436" s="428" t="s">
        <v>1445</v>
      </c>
      <c r="M436" s="432">
        <v>14</v>
      </c>
      <c r="N436" s="432">
        <v>12</v>
      </c>
      <c r="O436" s="432">
        <v>85.71</v>
      </c>
      <c r="P436" s="432">
        <v>100</v>
      </c>
      <c r="Q436" s="430">
        <v>0.8571428571428571</v>
      </c>
      <c r="R436" s="442" t="s">
        <v>1507</v>
      </c>
    </row>
    <row r="437" spans="1:18" ht="112.5" x14ac:dyDescent="0.25">
      <c r="A437" s="433" t="s">
        <v>306</v>
      </c>
      <c r="B437" s="434" t="s">
        <v>308</v>
      </c>
      <c r="C437" s="434" t="s">
        <v>1470</v>
      </c>
      <c r="D437" s="435" t="s">
        <v>1465</v>
      </c>
      <c r="E437" s="432" t="s">
        <v>1472</v>
      </c>
      <c r="F437" s="436" t="s">
        <v>1441</v>
      </c>
      <c r="G437" s="437" t="s">
        <v>1492</v>
      </c>
      <c r="H437" s="438" t="s">
        <v>1483</v>
      </c>
      <c r="I437" s="431" t="s">
        <v>1484</v>
      </c>
      <c r="J437" s="439" t="s">
        <v>317</v>
      </c>
      <c r="K437" s="440">
        <v>100</v>
      </c>
      <c r="L437" s="428" t="s">
        <v>1445</v>
      </c>
      <c r="M437" s="432">
        <v>14</v>
      </c>
      <c r="N437" s="432">
        <v>12</v>
      </c>
      <c r="O437" s="432">
        <v>85.71</v>
      </c>
      <c r="P437" s="432">
        <v>100</v>
      </c>
      <c r="Q437" s="430">
        <v>0.8571428571428571</v>
      </c>
      <c r="R437" s="442" t="s">
        <v>1507</v>
      </c>
    </row>
    <row r="438" spans="1:18" ht="112.5" x14ac:dyDescent="0.25">
      <c r="A438" s="433" t="s">
        <v>306</v>
      </c>
      <c r="B438" s="434" t="s">
        <v>308</v>
      </c>
      <c r="C438" s="434" t="s">
        <v>1470</v>
      </c>
      <c r="D438" s="435" t="s">
        <v>1465</v>
      </c>
      <c r="E438" s="432" t="s">
        <v>1472</v>
      </c>
      <c r="F438" s="436" t="s">
        <v>1441</v>
      </c>
      <c r="G438" s="437" t="s">
        <v>1493</v>
      </c>
      <c r="H438" s="438" t="s">
        <v>1483</v>
      </c>
      <c r="I438" s="431" t="s">
        <v>1484</v>
      </c>
      <c r="J438" s="439" t="s">
        <v>317</v>
      </c>
      <c r="K438" s="440">
        <v>100</v>
      </c>
      <c r="L438" s="428" t="s">
        <v>1445</v>
      </c>
      <c r="M438" s="432">
        <v>14</v>
      </c>
      <c r="N438" s="432">
        <v>12</v>
      </c>
      <c r="O438" s="432">
        <v>85.71</v>
      </c>
      <c r="P438" s="432">
        <v>100</v>
      </c>
      <c r="Q438" s="430">
        <v>0.8571428571428571</v>
      </c>
      <c r="R438" s="442" t="s">
        <v>1507</v>
      </c>
    </row>
    <row r="439" spans="1:18" ht="112.5" x14ac:dyDescent="0.25">
      <c r="A439" s="433" t="s">
        <v>306</v>
      </c>
      <c r="B439" s="434" t="s">
        <v>308</v>
      </c>
      <c r="C439" s="434" t="s">
        <v>1470</v>
      </c>
      <c r="D439" s="435" t="s">
        <v>1465</v>
      </c>
      <c r="E439" s="432" t="s">
        <v>1472</v>
      </c>
      <c r="F439" s="436" t="s">
        <v>1441</v>
      </c>
      <c r="G439" s="437" t="s">
        <v>1494</v>
      </c>
      <c r="H439" s="438" t="s">
        <v>1483</v>
      </c>
      <c r="I439" s="431" t="s">
        <v>1484</v>
      </c>
      <c r="J439" s="439" t="s">
        <v>317</v>
      </c>
      <c r="K439" s="440">
        <v>100</v>
      </c>
      <c r="L439" s="428" t="s">
        <v>1445</v>
      </c>
      <c r="M439" s="432">
        <v>14</v>
      </c>
      <c r="N439" s="432">
        <v>12</v>
      </c>
      <c r="O439" s="432">
        <v>85.71</v>
      </c>
      <c r="P439" s="432">
        <v>100</v>
      </c>
      <c r="Q439" s="430">
        <v>0.8571428571428571</v>
      </c>
      <c r="R439" s="442" t="s">
        <v>1507</v>
      </c>
    </row>
    <row r="440" spans="1:18" ht="112.5" x14ac:dyDescent="0.25">
      <c r="A440" s="433" t="s">
        <v>306</v>
      </c>
      <c r="B440" s="434" t="s">
        <v>308</v>
      </c>
      <c r="C440" s="434" t="s">
        <v>1470</v>
      </c>
      <c r="D440" s="435" t="s">
        <v>1465</v>
      </c>
      <c r="E440" s="432" t="s">
        <v>1472</v>
      </c>
      <c r="F440" s="436" t="s">
        <v>1441</v>
      </c>
      <c r="G440" s="437" t="s">
        <v>1495</v>
      </c>
      <c r="H440" s="438" t="s">
        <v>1483</v>
      </c>
      <c r="I440" s="431" t="s">
        <v>1484</v>
      </c>
      <c r="J440" s="439" t="s">
        <v>317</v>
      </c>
      <c r="K440" s="440">
        <v>100</v>
      </c>
      <c r="L440" s="428" t="s">
        <v>1445</v>
      </c>
      <c r="M440" s="432">
        <v>14</v>
      </c>
      <c r="N440" s="432">
        <v>12</v>
      </c>
      <c r="O440" s="432">
        <v>85.71</v>
      </c>
      <c r="P440" s="432">
        <v>100</v>
      </c>
      <c r="Q440" s="430">
        <v>0.8571428571428571</v>
      </c>
      <c r="R440" s="442" t="s">
        <v>1507</v>
      </c>
    </row>
    <row r="441" spans="1:18" ht="112.5" x14ac:dyDescent="0.25">
      <c r="A441" s="433" t="s">
        <v>306</v>
      </c>
      <c r="B441" s="434" t="s">
        <v>308</v>
      </c>
      <c r="C441" s="434" t="s">
        <v>1470</v>
      </c>
      <c r="D441" s="435" t="s">
        <v>1465</v>
      </c>
      <c r="E441" s="432" t="s">
        <v>1472</v>
      </c>
      <c r="F441" s="436" t="s">
        <v>1441</v>
      </c>
      <c r="G441" s="437" t="s">
        <v>1496</v>
      </c>
      <c r="H441" s="438" t="s">
        <v>1483</v>
      </c>
      <c r="I441" s="431" t="s">
        <v>1484</v>
      </c>
      <c r="J441" s="439" t="s">
        <v>317</v>
      </c>
      <c r="K441" s="440">
        <v>100</v>
      </c>
      <c r="L441" s="428" t="s">
        <v>1445</v>
      </c>
      <c r="M441" s="432">
        <v>14</v>
      </c>
      <c r="N441" s="432">
        <v>12</v>
      </c>
      <c r="O441" s="432">
        <v>85.71</v>
      </c>
      <c r="P441" s="432">
        <v>100</v>
      </c>
      <c r="Q441" s="430">
        <v>0.8571428571428571</v>
      </c>
      <c r="R441" s="442" t="s">
        <v>1507</v>
      </c>
    </row>
    <row r="442" spans="1:18" ht="112.5" x14ac:dyDescent="0.25">
      <c r="A442" s="433" t="s">
        <v>306</v>
      </c>
      <c r="B442" s="434" t="s">
        <v>308</v>
      </c>
      <c r="C442" s="434" t="s">
        <v>1470</v>
      </c>
      <c r="D442" s="435" t="s">
        <v>1465</v>
      </c>
      <c r="E442" s="432" t="s">
        <v>1472</v>
      </c>
      <c r="F442" s="436" t="s">
        <v>1441</v>
      </c>
      <c r="G442" s="437" t="s">
        <v>1497</v>
      </c>
      <c r="H442" s="438" t="s">
        <v>1483</v>
      </c>
      <c r="I442" s="431" t="s">
        <v>1484</v>
      </c>
      <c r="J442" s="439" t="s">
        <v>317</v>
      </c>
      <c r="K442" s="440">
        <v>100</v>
      </c>
      <c r="L442" s="428" t="s">
        <v>1445</v>
      </c>
      <c r="M442" s="432">
        <v>14</v>
      </c>
      <c r="N442" s="432">
        <v>12</v>
      </c>
      <c r="O442" s="432">
        <v>85.71</v>
      </c>
      <c r="P442" s="432">
        <v>100</v>
      </c>
      <c r="Q442" s="430">
        <v>0.8571428571428571</v>
      </c>
      <c r="R442" s="442" t="s">
        <v>1507</v>
      </c>
    </row>
    <row r="443" spans="1:18" ht="112.5" x14ac:dyDescent="0.25">
      <c r="A443" s="433" t="s">
        <v>306</v>
      </c>
      <c r="B443" s="434" t="s">
        <v>308</v>
      </c>
      <c r="C443" s="434" t="s">
        <v>1470</v>
      </c>
      <c r="D443" s="435" t="s">
        <v>1465</v>
      </c>
      <c r="E443" s="432" t="s">
        <v>1472</v>
      </c>
      <c r="F443" s="436" t="s">
        <v>1441</v>
      </c>
      <c r="G443" s="437" t="s">
        <v>1498</v>
      </c>
      <c r="H443" s="438" t="s">
        <v>1483</v>
      </c>
      <c r="I443" s="431" t="s">
        <v>1484</v>
      </c>
      <c r="J443" s="439" t="s">
        <v>317</v>
      </c>
      <c r="K443" s="440">
        <v>100</v>
      </c>
      <c r="L443" s="428" t="s">
        <v>1445</v>
      </c>
      <c r="M443" s="432">
        <v>14</v>
      </c>
      <c r="N443" s="432">
        <v>12</v>
      </c>
      <c r="O443" s="432">
        <v>85.71</v>
      </c>
      <c r="P443" s="432">
        <v>100</v>
      </c>
      <c r="Q443" s="430">
        <v>0.8571428571428571</v>
      </c>
      <c r="R443" s="442" t="s">
        <v>1507</v>
      </c>
    </row>
    <row r="444" spans="1:18" ht="112.5" x14ac:dyDescent="0.25">
      <c r="A444" s="433" t="s">
        <v>306</v>
      </c>
      <c r="B444" s="434" t="s">
        <v>308</v>
      </c>
      <c r="C444" s="434" t="s">
        <v>1470</v>
      </c>
      <c r="D444" s="435" t="s">
        <v>1465</v>
      </c>
      <c r="E444" s="432" t="s">
        <v>1472</v>
      </c>
      <c r="F444" s="436" t="s">
        <v>1441</v>
      </c>
      <c r="G444" s="437" t="s">
        <v>1499</v>
      </c>
      <c r="H444" s="438" t="s">
        <v>1483</v>
      </c>
      <c r="I444" s="431" t="s">
        <v>1484</v>
      </c>
      <c r="J444" s="439" t="s">
        <v>317</v>
      </c>
      <c r="K444" s="440">
        <v>100</v>
      </c>
      <c r="L444" s="428" t="s">
        <v>1445</v>
      </c>
      <c r="M444" s="432">
        <v>14</v>
      </c>
      <c r="N444" s="432">
        <v>12</v>
      </c>
      <c r="O444" s="432">
        <v>85.71</v>
      </c>
      <c r="P444" s="432">
        <v>100</v>
      </c>
      <c r="Q444" s="430">
        <v>0.8571428571428571</v>
      </c>
      <c r="R444" s="442" t="s">
        <v>1507</v>
      </c>
    </row>
    <row r="445" spans="1:18" ht="112.5" x14ac:dyDescent="0.25">
      <c r="A445" s="433" t="s">
        <v>306</v>
      </c>
      <c r="B445" s="434" t="s">
        <v>308</v>
      </c>
      <c r="C445" s="434" t="s">
        <v>1470</v>
      </c>
      <c r="D445" s="435" t="s">
        <v>1465</v>
      </c>
      <c r="E445" s="432" t="s">
        <v>1472</v>
      </c>
      <c r="F445" s="436" t="s">
        <v>1441</v>
      </c>
      <c r="G445" s="437" t="s">
        <v>1500</v>
      </c>
      <c r="H445" s="438" t="s">
        <v>1483</v>
      </c>
      <c r="I445" s="431" t="s">
        <v>1484</v>
      </c>
      <c r="J445" s="439" t="s">
        <v>317</v>
      </c>
      <c r="K445" s="440">
        <v>100</v>
      </c>
      <c r="L445" s="428" t="s">
        <v>1445</v>
      </c>
      <c r="M445" s="432">
        <v>14</v>
      </c>
      <c r="N445" s="432">
        <v>12</v>
      </c>
      <c r="O445" s="432">
        <v>85.71</v>
      </c>
      <c r="P445" s="432">
        <v>100</v>
      </c>
      <c r="Q445" s="430">
        <v>0.8571428571428571</v>
      </c>
      <c r="R445" s="442" t="s">
        <v>1507</v>
      </c>
    </row>
    <row r="446" spans="1:18" ht="112.5" x14ac:dyDescent="0.25">
      <c r="A446" s="433" t="s">
        <v>306</v>
      </c>
      <c r="B446" s="434" t="s">
        <v>308</v>
      </c>
      <c r="C446" s="434" t="s">
        <v>1470</v>
      </c>
      <c r="D446" s="435" t="s">
        <v>1465</v>
      </c>
      <c r="E446" s="432" t="s">
        <v>1472</v>
      </c>
      <c r="F446" s="436" t="s">
        <v>1441</v>
      </c>
      <c r="G446" s="437" t="s">
        <v>1501</v>
      </c>
      <c r="H446" s="438" t="s">
        <v>1483</v>
      </c>
      <c r="I446" s="431" t="s">
        <v>1484</v>
      </c>
      <c r="J446" s="439" t="s">
        <v>317</v>
      </c>
      <c r="K446" s="440">
        <v>100</v>
      </c>
      <c r="L446" s="428" t="s">
        <v>1445</v>
      </c>
      <c r="M446" s="432">
        <v>14</v>
      </c>
      <c r="N446" s="432">
        <v>12</v>
      </c>
      <c r="O446" s="432">
        <v>85.71</v>
      </c>
      <c r="P446" s="432">
        <v>100</v>
      </c>
      <c r="Q446" s="430">
        <v>0.8571428571428571</v>
      </c>
      <c r="R446" s="442" t="s">
        <v>1507</v>
      </c>
    </row>
    <row r="447" spans="1:18" ht="112.5" x14ac:dyDescent="0.25">
      <c r="A447" s="433" t="s">
        <v>306</v>
      </c>
      <c r="B447" s="434" t="s">
        <v>308</v>
      </c>
      <c r="C447" s="434" t="s">
        <v>1470</v>
      </c>
      <c r="D447" s="435" t="s">
        <v>1465</v>
      </c>
      <c r="E447" s="432" t="s">
        <v>1472</v>
      </c>
      <c r="F447" s="436" t="s">
        <v>1441</v>
      </c>
      <c r="G447" s="437" t="s">
        <v>1502</v>
      </c>
      <c r="H447" s="438" t="s">
        <v>1483</v>
      </c>
      <c r="I447" s="431" t="s">
        <v>1484</v>
      </c>
      <c r="J447" s="439" t="s">
        <v>317</v>
      </c>
      <c r="K447" s="440">
        <v>100</v>
      </c>
      <c r="L447" s="428" t="s">
        <v>1445</v>
      </c>
      <c r="M447" s="432">
        <v>14</v>
      </c>
      <c r="N447" s="432">
        <v>12</v>
      </c>
      <c r="O447" s="432">
        <v>85.71</v>
      </c>
      <c r="P447" s="432">
        <v>100</v>
      </c>
      <c r="Q447" s="430">
        <v>0.8571428571428571</v>
      </c>
      <c r="R447" s="442" t="s">
        <v>1507</v>
      </c>
    </row>
    <row r="448" spans="1:18" ht="112.5" x14ac:dyDescent="0.25">
      <c r="A448" s="433" t="s">
        <v>306</v>
      </c>
      <c r="B448" s="434" t="s">
        <v>308</v>
      </c>
      <c r="C448" s="434" t="s">
        <v>1470</v>
      </c>
      <c r="D448" s="435" t="s">
        <v>1465</v>
      </c>
      <c r="E448" s="432" t="s">
        <v>1472</v>
      </c>
      <c r="F448" s="436" t="s">
        <v>1441</v>
      </c>
      <c r="G448" s="437" t="s">
        <v>1503</v>
      </c>
      <c r="H448" s="438" t="s">
        <v>1483</v>
      </c>
      <c r="I448" s="431" t="s">
        <v>1484</v>
      </c>
      <c r="J448" s="439" t="s">
        <v>317</v>
      </c>
      <c r="K448" s="440">
        <v>100</v>
      </c>
      <c r="L448" s="428" t="s">
        <v>1445</v>
      </c>
      <c r="M448" s="432">
        <v>14</v>
      </c>
      <c r="N448" s="432">
        <v>12</v>
      </c>
      <c r="O448" s="432">
        <v>85.71</v>
      </c>
      <c r="P448" s="432">
        <v>100</v>
      </c>
      <c r="Q448" s="430">
        <v>0.8571428571428571</v>
      </c>
      <c r="R448" s="442" t="s">
        <v>1507</v>
      </c>
    </row>
    <row r="449" spans="1:18" ht="112.5" x14ac:dyDescent="0.25">
      <c r="A449" s="433" t="s">
        <v>306</v>
      </c>
      <c r="B449" s="434" t="s">
        <v>308</v>
      </c>
      <c r="C449" s="434" t="s">
        <v>1470</v>
      </c>
      <c r="D449" s="435" t="s">
        <v>1465</v>
      </c>
      <c r="E449" s="432" t="s">
        <v>1472</v>
      </c>
      <c r="F449" s="436" t="s">
        <v>1441</v>
      </c>
      <c r="G449" s="437" t="s">
        <v>1504</v>
      </c>
      <c r="H449" s="438" t="s">
        <v>1483</v>
      </c>
      <c r="I449" s="431" t="s">
        <v>1484</v>
      </c>
      <c r="J449" s="439" t="s">
        <v>317</v>
      </c>
      <c r="K449" s="440">
        <v>100</v>
      </c>
      <c r="L449" s="428" t="s">
        <v>1445</v>
      </c>
      <c r="M449" s="432">
        <v>14</v>
      </c>
      <c r="N449" s="432">
        <v>12</v>
      </c>
      <c r="O449" s="432">
        <v>85.71</v>
      </c>
      <c r="P449" s="432">
        <v>100</v>
      </c>
      <c r="Q449" s="430">
        <v>0.8571428571428571</v>
      </c>
      <c r="R449" s="442" t="s">
        <v>1507</v>
      </c>
    </row>
    <row r="450" spans="1:18" ht="112.5" x14ac:dyDescent="0.25">
      <c r="A450" s="433" t="s">
        <v>306</v>
      </c>
      <c r="B450" s="434" t="s">
        <v>308</v>
      </c>
      <c r="C450" s="434" t="s">
        <v>1470</v>
      </c>
      <c r="D450" s="435" t="s">
        <v>1465</v>
      </c>
      <c r="E450" s="432" t="s">
        <v>1472</v>
      </c>
      <c r="F450" s="436" t="s">
        <v>1441</v>
      </c>
      <c r="G450" s="437" t="s">
        <v>1505</v>
      </c>
      <c r="H450" s="438" t="s">
        <v>1483</v>
      </c>
      <c r="I450" s="431" t="s">
        <v>1484</v>
      </c>
      <c r="J450" s="439" t="s">
        <v>317</v>
      </c>
      <c r="K450" s="440">
        <v>100</v>
      </c>
      <c r="L450" s="428" t="s">
        <v>1445</v>
      </c>
      <c r="M450" s="432">
        <v>14</v>
      </c>
      <c r="N450" s="432">
        <v>12</v>
      </c>
      <c r="O450" s="432">
        <v>85.71</v>
      </c>
      <c r="P450" s="432">
        <v>100</v>
      </c>
      <c r="Q450" s="430">
        <v>0.8571428571428571</v>
      </c>
      <c r="R450" s="442" t="s">
        <v>1507</v>
      </c>
    </row>
    <row r="451" spans="1:18" ht="112.5" x14ac:dyDescent="0.25">
      <c r="A451" s="433" t="s">
        <v>306</v>
      </c>
      <c r="B451" s="434" t="s">
        <v>308</v>
      </c>
      <c r="C451" s="434" t="s">
        <v>1470</v>
      </c>
      <c r="D451" s="435" t="s">
        <v>1465</v>
      </c>
      <c r="E451" s="432" t="s">
        <v>1472</v>
      </c>
      <c r="F451" s="436" t="s">
        <v>1441</v>
      </c>
      <c r="G451" s="437" t="s">
        <v>1506</v>
      </c>
      <c r="H451" s="438" t="s">
        <v>1483</v>
      </c>
      <c r="I451" s="431" t="s">
        <v>1484</v>
      </c>
      <c r="J451" s="439" t="s">
        <v>317</v>
      </c>
      <c r="K451" s="440">
        <v>100</v>
      </c>
      <c r="L451" s="428" t="s">
        <v>1445</v>
      </c>
      <c r="M451" s="432">
        <v>14</v>
      </c>
      <c r="N451" s="432">
        <v>12</v>
      </c>
      <c r="O451" s="432">
        <v>85.71</v>
      </c>
      <c r="P451" s="432">
        <v>100</v>
      </c>
      <c r="Q451" s="430">
        <v>0.8571428571428571</v>
      </c>
      <c r="R451" s="442" t="s">
        <v>1507</v>
      </c>
    </row>
    <row r="452" spans="1:18" ht="112.5" x14ac:dyDescent="0.25">
      <c r="A452" s="433" t="s">
        <v>306</v>
      </c>
      <c r="B452" s="434" t="s">
        <v>308</v>
      </c>
      <c r="C452" s="434" t="s">
        <v>1473</v>
      </c>
      <c r="D452" s="435" t="s">
        <v>1458</v>
      </c>
      <c r="E452" s="432" t="s">
        <v>1474</v>
      </c>
      <c r="F452" s="436" t="s">
        <v>1441</v>
      </c>
      <c r="G452" s="437" t="s">
        <v>1482</v>
      </c>
      <c r="H452" s="438" t="s">
        <v>1483</v>
      </c>
      <c r="I452" s="431" t="s">
        <v>1484</v>
      </c>
      <c r="J452" s="439" t="s">
        <v>317</v>
      </c>
      <c r="K452" s="440">
        <v>33</v>
      </c>
      <c r="L452" s="428" t="s">
        <v>1445</v>
      </c>
      <c r="M452" s="432">
        <v>25</v>
      </c>
      <c r="N452" s="432">
        <v>7</v>
      </c>
      <c r="O452" s="432">
        <v>28</v>
      </c>
      <c r="P452" s="432">
        <v>100</v>
      </c>
      <c r="Q452" s="430">
        <v>0.84848484848484851</v>
      </c>
      <c r="R452" s="442" t="s">
        <v>1507</v>
      </c>
    </row>
    <row r="453" spans="1:18" ht="112.5" x14ac:dyDescent="0.25">
      <c r="A453" s="433" t="s">
        <v>306</v>
      </c>
      <c r="B453" s="434" t="s">
        <v>308</v>
      </c>
      <c r="C453" s="434" t="s">
        <v>1473</v>
      </c>
      <c r="D453" s="435" t="s">
        <v>1458</v>
      </c>
      <c r="E453" s="432" t="s">
        <v>1474</v>
      </c>
      <c r="F453" s="436" t="s">
        <v>1441</v>
      </c>
      <c r="G453" s="437" t="s">
        <v>1485</v>
      </c>
      <c r="H453" s="438" t="s">
        <v>1483</v>
      </c>
      <c r="I453" s="431" t="s">
        <v>1484</v>
      </c>
      <c r="J453" s="439" t="s">
        <v>317</v>
      </c>
      <c r="K453" s="440">
        <v>33</v>
      </c>
      <c r="L453" s="428" t="s">
        <v>1445</v>
      </c>
      <c r="M453" s="432">
        <v>25</v>
      </c>
      <c r="N453" s="432">
        <v>7</v>
      </c>
      <c r="O453" s="432">
        <v>28</v>
      </c>
      <c r="P453" s="432">
        <v>100</v>
      </c>
      <c r="Q453" s="430">
        <v>0.84848484848484851</v>
      </c>
      <c r="R453" s="442" t="s">
        <v>1507</v>
      </c>
    </row>
    <row r="454" spans="1:18" ht="112.5" x14ac:dyDescent="0.25">
      <c r="A454" s="433" t="s">
        <v>306</v>
      </c>
      <c r="B454" s="434" t="s">
        <v>308</v>
      </c>
      <c r="C454" s="434" t="s">
        <v>1473</v>
      </c>
      <c r="D454" s="435" t="s">
        <v>1458</v>
      </c>
      <c r="E454" s="432" t="s">
        <v>1474</v>
      </c>
      <c r="F454" s="436" t="s">
        <v>1441</v>
      </c>
      <c r="G454" s="437" t="s">
        <v>1486</v>
      </c>
      <c r="H454" s="438" t="s">
        <v>1483</v>
      </c>
      <c r="I454" s="431" t="s">
        <v>1484</v>
      </c>
      <c r="J454" s="439" t="s">
        <v>317</v>
      </c>
      <c r="K454" s="440">
        <v>33</v>
      </c>
      <c r="L454" s="428" t="s">
        <v>1445</v>
      </c>
      <c r="M454" s="432">
        <v>25</v>
      </c>
      <c r="N454" s="432">
        <v>7</v>
      </c>
      <c r="O454" s="432">
        <v>28</v>
      </c>
      <c r="P454" s="432">
        <v>100</v>
      </c>
      <c r="Q454" s="430">
        <v>0.84848484848484851</v>
      </c>
      <c r="R454" s="442" t="s">
        <v>1507</v>
      </c>
    </row>
    <row r="455" spans="1:18" ht="112.5" x14ac:dyDescent="0.25">
      <c r="A455" s="433" t="s">
        <v>306</v>
      </c>
      <c r="B455" s="434" t="s">
        <v>308</v>
      </c>
      <c r="C455" s="434" t="s">
        <v>1473</v>
      </c>
      <c r="D455" s="435" t="s">
        <v>1458</v>
      </c>
      <c r="E455" s="432" t="s">
        <v>1474</v>
      </c>
      <c r="F455" s="436" t="s">
        <v>1441</v>
      </c>
      <c r="G455" s="437" t="s">
        <v>1487</v>
      </c>
      <c r="H455" s="438" t="s">
        <v>1483</v>
      </c>
      <c r="I455" s="431" t="s">
        <v>1484</v>
      </c>
      <c r="J455" s="439" t="s">
        <v>317</v>
      </c>
      <c r="K455" s="440">
        <v>33</v>
      </c>
      <c r="L455" s="428" t="s">
        <v>1445</v>
      </c>
      <c r="M455" s="432">
        <v>25</v>
      </c>
      <c r="N455" s="432">
        <v>7</v>
      </c>
      <c r="O455" s="432">
        <v>28</v>
      </c>
      <c r="P455" s="432">
        <v>100</v>
      </c>
      <c r="Q455" s="430">
        <v>0.84848484848484851</v>
      </c>
      <c r="R455" s="442" t="s">
        <v>1507</v>
      </c>
    </row>
    <row r="456" spans="1:18" ht="112.5" x14ac:dyDescent="0.25">
      <c r="A456" s="433" t="s">
        <v>306</v>
      </c>
      <c r="B456" s="434" t="s">
        <v>308</v>
      </c>
      <c r="C456" s="434" t="s">
        <v>1473</v>
      </c>
      <c r="D456" s="435" t="s">
        <v>1458</v>
      </c>
      <c r="E456" s="432" t="s">
        <v>1474</v>
      </c>
      <c r="F456" s="436" t="s">
        <v>1441</v>
      </c>
      <c r="G456" s="437" t="s">
        <v>1488</v>
      </c>
      <c r="H456" s="438" t="s">
        <v>1483</v>
      </c>
      <c r="I456" s="431" t="s">
        <v>1484</v>
      </c>
      <c r="J456" s="439" t="s">
        <v>317</v>
      </c>
      <c r="K456" s="440">
        <v>33</v>
      </c>
      <c r="L456" s="428" t="s">
        <v>1445</v>
      </c>
      <c r="M456" s="432">
        <v>25</v>
      </c>
      <c r="N456" s="432">
        <v>7</v>
      </c>
      <c r="O456" s="432">
        <v>28</v>
      </c>
      <c r="P456" s="432">
        <v>100</v>
      </c>
      <c r="Q456" s="430">
        <v>0.84848484848484851</v>
      </c>
      <c r="R456" s="442" t="s">
        <v>1507</v>
      </c>
    </row>
    <row r="457" spans="1:18" ht="112.5" x14ac:dyDescent="0.25">
      <c r="A457" s="433" t="s">
        <v>306</v>
      </c>
      <c r="B457" s="434" t="s">
        <v>308</v>
      </c>
      <c r="C457" s="434" t="s">
        <v>1473</v>
      </c>
      <c r="D457" s="435" t="s">
        <v>1458</v>
      </c>
      <c r="E457" s="432" t="s">
        <v>1474</v>
      </c>
      <c r="F457" s="436" t="s">
        <v>1441</v>
      </c>
      <c r="G457" s="437" t="s">
        <v>1489</v>
      </c>
      <c r="H457" s="438" t="s">
        <v>1483</v>
      </c>
      <c r="I457" s="431" t="s">
        <v>1484</v>
      </c>
      <c r="J457" s="439" t="s">
        <v>317</v>
      </c>
      <c r="K457" s="440">
        <v>33</v>
      </c>
      <c r="L457" s="428" t="s">
        <v>1445</v>
      </c>
      <c r="M457" s="432">
        <v>25</v>
      </c>
      <c r="N457" s="432">
        <v>7</v>
      </c>
      <c r="O457" s="432">
        <v>28</v>
      </c>
      <c r="P457" s="432">
        <v>100</v>
      </c>
      <c r="Q457" s="430">
        <v>0.84848484848484851</v>
      </c>
      <c r="R457" s="442" t="s">
        <v>1507</v>
      </c>
    </row>
    <row r="458" spans="1:18" ht="112.5" x14ac:dyDescent="0.25">
      <c r="A458" s="433" t="s">
        <v>306</v>
      </c>
      <c r="B458" s="434" t="s">
        <v>308</v>
      </c>
      <c r="C458" s="434" t="s">
        <v>1473</v>
      </c>
      <c r="D458" s="435" t="s">
        <v>1458</v>
      </c>
      <c r="E458" s="432" t="s">
        <v>1474</v>
      </c>
      <c r="F458" s="436" t="s">
        <v>1441</v>
      </c>
      <c r="G458" s="437" t="s">
        <v>1490</v>
      </c>
      <c r="H458" s="438" t="s">
        <v>1483</v>
      </c>
      <c r="I458" s="431" t="s">
        <v>1484</v>
      </c>
      <c r="J458" s="439" t="s">
        <v>317</v>
      </c>
      <c r="K458" s="440">
        <v>33</v>
      </c>
      <c r="L458" s="428" t="s">
        <v>1445</v>
      </c>
      <c r="M458" s="432">
        <v>25</v>
      </c>
      <c r="N458" s="432">
        <v>7</v>
      </c>
      <c r="O458" s="432">
        <v>28</v>
      </c>
      <c r="P458" s="432">
        <v>100</v>
      </c>
      <c r="Q458" s="430">
        <v>0.84848484848484851</v>
      </c>
      <c r="R458" s="442" t="s">
        <v>1507</v>
      </c>
    </row>
    <row r="459" spans="1:18" ht="112.5" x14ac:dyDescent="0.25">
      <c r="A459" s="433" t="s">
        <v>306</v>
      </c>
      <c r="B459" s="434" t="s">
        <v>308</v>
      </c>
      <c r="C459" s="434" t="s">
        <v>1473</v>
      </c>
      <c r="D459" s="435" t="s">
        <v>1458</v>
      </c>
      <c r="E459" s="432" t="s">
        <v>1474</v>
      </c>
      <c r="F459" s="436" t="s">
        <v>1441</v>
      </c>
      <c r="G459" s="437" t="s">
        <v>1491</v>
      </c>
      <c r="H459" s="438" t="s">
        <v>1483</v>
      </c>
      <c r="I459" s="431" t="s">
        <v>1484</v>
      </c>
      <c r="J459" s="439" t="s">
        <v>317</v>
      </c>
      <c r="K459" s="440">
        <v>33</v>
      </c>
      <c r="L459" s="428" t="s">
        <v>1445</v>
      </c>
      <c r="M459" s="432">
        <v>25</v>
      </c>
      <c r="N459" s="432">
        <v>7</v>
      </c>
      <c r="O459" s="432">
        <v>28</v>
      </c>
      <c r="P459" s="432">
        <v>100</v>
      </c>
      <c r="Q459" s="430">
        <v>0.84848484848484851</v>
      </c>
      <c r="R459" s="442" t="s">
        <v>1507</v>
      </c>
    </row>
    <row r="460" spans="1:18" ht="112.5" x14ac:dyDescent="0.25">
      <c r="A460" s="433" t="s">
        <v>306</v>
      </c>
      <c r="B460" s="434" t="s">
        <v>308</v>
      </c>
      <c r="C460" s="434" t="s">
        <v>1473</v>
      </c>
      <c r="D460" s="435" t="s">
        <v>1458</v>
      </c>
      <c r="E460" s="432" t="s">
        <v>1474</v>
      </c>
      <c r="F460" s="436" t="s">
        <v>1441</v>
      </c>
      <c r="G460" s="437" t="s">
        <v>1492</v>
      </c>
      <c r="H460" s="438" t="s">
        <v>1483</v>
      </c>
      <c r="I460" s="431" t="s">
        <v>1484</v>
      </c>
      <c r="J460" s="439" t="s">
        <v>317</v>
      </c>
      <c r="K460" s="440">
        <v>33</v>
      </c>
      <c r="L460" s="428" t="s">
        <v>1445</v>
      </c>
      <c r="M460" s="432">
        <v>25</v>
      </c>
      <c r="N460" s="432">
        <v>7</v>
      </c>
      <c r="O460" s="432">
        <v>28</v>
      </c>
      <c r="P460" s="432">
        <v>100</v>
      </c>
      <c r="Q460" s="430">
        <v>0.84848484848484851</v>
      </c>
      <c r="R460" s="442" t="s">
        <v>1507</v>
      </c>
    </row>
    <row r="461" spans="1:18" ht="112.5" x14ac:dyDescent="0.25">
      <c r="A461" s="433" t="s">
        <v>306</v>
      </c>
      <c r="B461" s="434" t="s">
        <v>308</v>
      </c>
      <c r="C461" s="434" t="s">
        <v>1473</v>
      </c>
      <c r="D461" s="435" t="s">
        <v>1458</v>
      </c>
      <c r="E461" s="432" t="s">
        <v>1474</v>
      </c>
      <c r="F461" s="436" t="s">
        <v>1441</v>
      </c>
      <c r="G461" s="437" t="s">
        <v>1493</v>
      </c>
      <c r="H461" s="438" t="s">
        <v>1483</v>
      </c>
      <c r="I461" s="431" t="s">
        <v>1484</v>
      </c>
      <c r="J461" s="439" t="s">
        <v>317</v>
      </c>
      <c r="K461" s="440">
        <v>33</v>
      </c>
      <c r="L461" s="428" t="s">
        <v>1445</v>
      </c>
      <c r="M461" s="432">
        <v>25</v>
      </c>
      <c r="N461" s="432">
        <v>7</v>
      </c>
      <c r="O461" s="432">
        <v>28</v>
      </c>
      <c r="P461" s="432">
        <v>100</v>
      </c>
      <c r="Q461" s="430">
        <v>0.84848484848484851</v>
      </c>
      <c r="R461" s="442" t="s">
        <v>1507</v>
      </c>
    </row>
    <row r="462" spans="1:18" ht="112.5" x14ac:dyDescent="0.25">
      <c r="A462" s="433" t="s">
        <v>306</v>
      </c>
      <c r="B462" s="434" t="s">
        <v>308</v>
      </c>
      <c r="C462" s="434" t="s">
        <v>1473</v>
      </c>
      <c r="D462" s="435" t="s">
        <v>1458</v>
      </c>
      <c r="E462" s="432" t="s">
        <v>1474</v>
      </c>
      <c r="F462" s="436" t="s">
        <v>1441</v>
      </c>
      <c r="G462" s="437" t="s">
        <v>1494</v>
      </c>
      <c r="H462" s="438" t="s">
        <v>1483</v>
      </c>
      <c r="I462" s="431" t="s">
        <v>1484</v>
      </c>
      <c r="J462" s="439" t="s">
        <v>317</v>
      </c>
      <c r="K462" s="440">
        <v>33</v>
      </c>
      <c r="L462" s="428" t="s">
        <v>1445</v>
      </c>
      <c r="M462" s="432">
        <v>25</v>
      </c>
      <c r="N462" s="432">
        <v>7</v>
      </c>
      <c r="O462" s="432">
        <v>28</v>
      </c>
      <c r="P462" s="432">
        <v>100</v>
      </c>
      <c r="Q462" s="430">
        <v>0.84848484848484851</v>
      </c>
      <c r="R462" s="442" t="s">
        <v>1507</v>
      </c>
    </row>
    <row r="463" spans="1:18" ht="112.5" x14ac:dyDescent="0.25">
      <c r="A463" s="433" t="s">
        <v>306</v>
      </c>
      <c r="B463" s="434" t="s">
        <v>308</v>
      </c>
      <c r="C463" s="434" t="s">
        <v>1473</v>
      </c>
      <c r="D463" s="435" t="s">
        <v>1458</v>
      </c>
      <c r="E463" s="432" t="s">
        <v>1474</v>
      </c>
      <c r="F463" s="436" t="s">
        <v>1441</v>
      </c>
      <c r="G463" s="437" t="s">
        <v>1495</v>
      </c>
      <c r="H463" s="438" t="s">
        <v>1483</v>
      </c>
      <c r="I463" s="431" t="s">
        <v>1484</v>
      </c>
      <c r="J463" s="439" t="s">
        <v>317</v>
      </c>
      <c r="K463" s="440">
        <v>33</v>
      </c>
      <c r="L463" s="428" t="s">
        <v>1445</v>
      </c>
      <c r="M463" s="432">
        <v>25</v>
      </c>
      <c r="N463" s="432">
        <v>7</v>
      </c>
      <c r="O463" s="432">
        <v>28</v>
      </c>
      <c r="P463" s="432">
        <v>100</v>
      </c>
      <c r="Q463" s="430">
        <v>0.84848484848484851</v>
      </c>
      <c r="R463" s="442" t="s">
        <v>1507</v>
      </c>
    </row>
    <row r="464" spans="1:18" ht="112.5" x14ac:dyDescent="0.25">
      <c r="A464" s="433" t="s">
        <v>306</v>
      </c>
      <c r="B464" s="434" t="s">
        <v>308</v>
      </c>
      <c r="C464" s="434" t="s">
        <v>1473</v>
      </c>
      <c r="D464" s="435" t="s">
        <v>1458</v>
      </c>
      <c r="E464" s="432" t="s">
        <v>1474</v>
      </c>
      <c r="F464" s="436" t="s">
        <v>1441</v>
      </c>
      <c r="G464" s="437" t="s">
        <v>1496</v>
      </c>
      <c r="H464" s="438" t="s">
        <v>1483</v>
      </c>
      <c r="I464" s="431" t="s">
        <v>1484</v>
      </c>
      <c r="J464" s="439" t="s">
        <v>317</v>
      </c>
      <c r="K464" s="440">
        <v>33</v>
      </c>
      <c r="L464" s="428" t="s">
        <v>1445</v>
      </c>
      <c r="M464" s="432">
        <v>25</v>
      </c>
      <c r="N464" s="432">
        <v>7</v>
      </c>
      <c r="O464" s="432">
        <v>28</v>
      </c>
      <c r="P464" s="432">
        <v>100</v>
      </c>
      <c r="Q464" s="430">
        <v>0.84848484848484851</v>
      </c>
      <c r="R464" s="442" t="s">
        <v>1507</v>
      </c>
    </row>
    <row r="465" spans="1:18" ht="112.5" x14ac:dyDescent="0.25">
      <c r="A465" s="433" t="s">
        <v>306</v>
      </c>
      <c r="B465" s="434" t="s">
        <v>308</v>
      </c>
      <c r="C465" s="434" t="s">
        <v>1473</v>
      </c>
      <c r="D465" s="435" t="s">
        <v>1458</v>
      </c>
      <c r="E465" s="432" t="s">
        <v>1474</v>
      </c>
      <c r="F465" s="436" t="s">
        <v>1441</v>
      </c>
      <c r="G465" s="437" t="s">
        <v>1497</v>
      </c>
      <c r="H465" s="438" t="s">
        <v>1483</v>
      </c>
      <c r="I465" s="431" t="s">
        <v>1484</v>
      </c>
      <c r="J465" s="439" t="s">
        <v>317</v>
      </c>
      <c r="K465" s="440">
        <v>33</v>
      </c>
      <c r="L465" s="428" t="s">
        <v>1445</v>
      </c>
      <c r="M465" s="432">
        <v>25</v>
      </c>
      <c r="N465" s="432">
        <v>7</v>
      </c>
      <c r="O465" s="432">
        <v>28</v>
      </c>
      <c r="P465" s="432">
        <v>100</v>
      </c>
      <c r="Q465" s="430">
        <v>0.84848484848484851</v>
      </c>
      <c r="R465" s="442" t="s">
        <v>1507</v>
      </c>
    </row>
    <row r="466" spans="1:18" ht="112.5" x14ac:dyDescent="0.25">
      <c r="A466" s="433" t="s">
        <v>306</v>
      </c>
      <c r="B466" s="434" t="s">
        <v>308</v>
      </c>
      <c r="C466" s="434" t="s">
        <v>1473</v>
      </c>
      <c r="D466" s="435" t="s">
        <v>1458</v>
      </c>
      <c r="E466" s="432" t="s">
        <v>1474</v>
      </c>
      <c r="F466" s="436" t="s">
        <v>1441</v>
      </c>
      <c r="G466" s="437" t="s">
        <v>1498</v>
      </c>
      <c r="H466" s="438" t="s">
        <v>1483</v>
      </c>
      <c r="I466" s="431" t="s">
        <v>1484</v>
      </c>
      <c r="J466" s="439" t="s">
        <v>317</v>
      </c>
      <c r="K466" s="440">
        <v>33</v>
      </c>
      <c r="L466" s="428" t="s">
        <v>1445</v>
      </c>
      <c r="M466" s="432">
        <v>25</v>
      </c>
      <c r="N466" s="432">
        <v>7</v>
      </c>
      <c r="O466" s="432">
        <v>28</v>
      </c>
      <c r="P466" s="432">
        <v>100</v>
      </c>
      <c r="Q466" s="430">
        <v>0.84848484848484851</v>
      </c>
      <c r="R466" s="442" t="s">
        <v>1507</v>
      </c>
    </row>
    <row r="467" spans="1:18" ht="112.5" x14ac:dyDescent="0.25">
      <c r="A467" s="433" t="s">
        <v>306</v>
      </c>
      <c r="B467" s="434" t="s">
        <v>308</v>
      </c>
      <c r="C467" s="434" t="s">
        <v>1473</v>
      </c>
      <c r="D467" s="435" t="s">
        <v>1458</v>
      </c>
      <c r="E467" s="432" t="s">
        <v>1474</v>
      </c>
      <c r="F467" s="436" t="s">
        <v>1441</v>
      </c>
      <c r="G467" s="437" t="s">
        <v>1499</v>
      </c>
      <c r="H467" s="438" t="s">
        <v>1483</v>
      </c>
      <c r="I467" s="431" t="s">
        <v>1484</v>
      </c>
      <c r="J467" s="439" t="s">
        <v>317</v>
      </c>
      <c r="K467" s="440">
        <v>33</v>
      </c>
      <c r="L467" s="428" t="s">
        <v>1445</v>
      </c>
      <c r="M467" s="432">
        <v>25</v>
      </c>
      <c r="N467" s="432">
        <v>7</v>
      </c>
      <c r="O467" s="432">
        <v>28</v>
      </c>
      <c r="P467" s="432">
        <v>100</v>
      </c>
      <c r="Q467" s="430">
        <v>0.84848484848484851</v>
      </c>
      <c r="R467" s="442" t="s">
        <v>1507</v>
      </c>
    </row>
    <row r="468" spans="1:18" ht="112.5" x14ac:dyDescent="0.25">
      <c r="A468" s="433" t="s">
        <v>306</v>
      </c>
      <c r="B468" s="434" t="s">
        <v>308</v>
      </c>
      <c r="C468" s="434" t="s">
        <v>1473</v>
      </c>
      <c r="D468" s="435" t="s">
        <v>1458</v>
      </c>
      <c r="E468" s="432" t="s">
        <v>1474</v>
      </c>
      <c r="F468" s="436" t="s">
        <v>1441</v>
      </c>
      <c r="G468" s="437" t="s">
        <v>1500</v>
      </c>
      <c r="H468" s="438" t="s">
        <v>1483</v>
      </c>
      <c r="I468" s="431" t="s">
        <v>1484</v>
      </c>
      <c r="J468" s="439" t="s">
        <v>317</v>
      </c>
      <c r="K468" s="440">
        <v>33</v>
      </c>
      <c r="L468" s="428" t="s">
        <v>1445</v>
      </c>
      <c r="M468" s="432">
        <v>25</v>
      </c>
      <c r="N468" s="432">
        <v>7</v>
      </c>
      <c r="O468" s="432">
        <v>28</v>
      </c>
      <c r="P468" s="432">
        <v>100</v>
      </c>
      <c r="Q468" s="430">
        <v>0.84848484848484851</v>
      </c>
      <c r="R468" s="442" t="s">
        <v>1507</v>
      </c>
    </row>
    <row r="469" spans="1:18" ht="112.5" x14ac:dyDescent="0.25">
      <c r="A469" s="433" t="s">
        <v>306</v>
      </c>
      <c r="B469" s="434" t="s">
        <v>308</v>
      </c>
      <c r="C469" s="434" t="s">
        <v>1473</v>
      </c>
      <c r="D469" s="435" t="s">
        <v>1458</v>
      </c>
      <c r="E469" s="432" t="s">
        <v>1474</v>
      </c>
      <c r="F469" s="436" t="s">
        <v>1441</v>
      </c>
      <c r="G469" s="437" t="s">
        <v>1501</v>
      </c>
      <c r="H469" s="438" t="s">
        <v>1483</v>
      </c>
      <c r="I469" s="431" t="s">
        <v>1484</v>
      </c>
      <c r="J469" s="439" t="s">
        <v>317</v>
      </c>
      <c r="K469" s="440">
        <v>33</v>
      </c>
      <c r="L469" s="428" t="s">
        <v>1445</v>
      </c>
      <c r="M469" s="432">
        <v>25</v>
      </c>
      <c r="N469" s="432">
        <v>7</v>
      </c>
      <c r="O469" s="432">
        <v>28</v>
      </c>
      <c r="P469" s="432">
        <v>100</v>
      </c>
      <c r="Q469" s="430">
        <v>0.84848484848484851</v>
      </c>
      <c r="R469" s="442" t="s">
        <v>1507</v>
      </c>
    </row>
    <row r="470" spans="1:18" ht="112.5" x14ac:dyDescent="0.25">
      <c r="A470" s="433" t="s">
        <v>306</v>
      </c>
      <c r="B470" s="434" t="s">
        <v>308</v>
      </c>
      <c r="C470" s="434" t="s">
        <v>1473</v>
      </c>
      <c r="D470" s="435" t="s">
        <v>1458</v>
      </c>
      <c r="E470" s="432" t="s">
        <v>1474</v>
      </c>
      <c r="F470" s="436" t="s">
        <v>1441</v>
      </c>
      <c r="G470" s="437" t="s">
        <v>1502</v>
      </c>
      <c r="H470" s="438" t="s">
        <v>1483</v>
      </c>
      <c r="I470" s="431" t="s">
        <v>1484</v>
      </c>
      <c r="J470" s="439" t="s">
        <v>317</v>
      </c>
      <c r="K470" s="440">
        <v>33</v>
      </c>
      <c r="L470" s="428" t="s">
        <v>1445</v>
      </c>
      <c r="M470" s="432">
        <v>25</v>
      </c>
      <c r="N470" s="432">
        <v>7</v>
      </c>
      <c r="O470" s="432">
        <v>28</v>
      </c>
      <c r="P470" s="432">
        <v>100</v>
      </c>
      <c r="Q470" s="430">
        <v>0.84848484848484851</v>
      </c>
      <c r="R470" s="442" t="s">
        <v>1507</v>
      </c>
    </row>
    <row r="471" spans="1:18" ht="112.5" x14ac:dyDescent="0.25">
      <c r="A471" s="433" t="s">
        <v>306</v>
      </c>
      <c r="B471" s="434" t="s">
        <v>308</v>
      </c>
      <c r="C471" s="434" t="s">
        <v>1473</v>
      </c>
      <c r="D471" s="435" t="s">
        <v>1458</v>
      </c>
      <c r="E471" s="432" t="s">
        <v>1474</v>
      </c>
      <c r="F471" s="436" t="s">
        <v>1441</v>
      </c>
      <c r="G471" s="437" t="s">
        <v>1503</v>
      </c>
      <c r="H471" s="438" t="s">
        <v>1483</v>
      </c>
      <c r="I471" s="431" t="s">
        <v>1484</v>
      </c>
      <c r="J471" s="439" t="s">
        <v>317</v>
      </c>
      <c r="K471" s="440">
        <v>33</v>
      </c>
      <c r="L471" s="428" t="s">
        <v>1445</v>
      </c>
      <c r="M471" s="432">
        <v>25</v>
      </c>
      <c r="N471" s="432">
        <v>7</v>
      </c>
      <c r="O471" s="432">
        <v>28</v>
      </c>
      <c r="P471" s="432">
        <v>100</v>
      </c>
      <c r="Q471" s="430">
        <v>0.84848484848484851</v>
      </c>
      <c r="R471" s="442" t="s">
        <v>1507</v>
      </c>
    </row>
    <row r="472" spans="1:18" ht="112.5" x14ac:dyDescent="0.25">
      <c r="A472" s="433" t="s">
        <v>306</v>
      </c>
      <c r="B472" s="434" t="s">
        <v>308</v>
      </c>
      <c r="C472" s="434" t="s">
        <v>1473</v>
      </c>
      <c r="D472" s="435" t="s">
        <v>1458</v>
      </c>
      <c r="E472" s="432" t="s">
        <v>1474</v>
      </c>
      <c r="F472" s="436" t="s">
        <v>1441</v>
      </c>
      <c r="G472" s="437" t="s">
        <v>1504</v>
      </c>
      <c r="H472" s="438" t="s">
        <v>1483</v>
      </c>
      <c r="I472" s="431" t="s">
        <v>1484</v>
      </c>
      <c r="J472" s="439" t="s">
        <v>317</v>
      </c>
      <c r="K472" s="440">
        <v>33</v>
      </c>
      <c r="L472" s="428" t="s">
        <v>1445</v>
      </c>
      <c r="M472" s="432">
        <v>25</v>
      </c>
      <c r="N472" s="432">
        <v>7</v>
      </c>
      <c r="O472" s="432">
        <v>28</v>
      </c>
      <c r="P472" s="432">
        <v>100</v>
      </c>
      <c r="Q472" s="430">
        <v>0.84848484848484851</v>
      </c>
      <c r="R472" s="442" t="s">
        <v>1507</v>
      </c>
    </row>
    <row r="473" spans="1:18" ht="112.5" x14ac:dyDescent="0.25">
      <c r="A473" s="433" t="s">
        <v>306</v>
      </c>
      <c r="B473" s="434" t="s">
        <v>308</v>
      </c>
      <c r="C473" s="434" t="s">
        <v>1473</v>
      </c>
      <c r="D473" s="435" t="s">
        <v>1458</v>
      </c>
      <c r="E473" s="432" t="s">
        <v>1474</v>
      </c>
      <c r="F473" s="436" t="s">
        <v>1441</v>
      </c>
      <c r="G473" s="437" t="s">
        <v>1505</v>
      </c>
      <c r="H473" s="438" t="s">
        <v>1483</v>
      </c>
      <c r="I473" s="431" t="s">
        <v>1484</v>
      </c>
      <c r="J473" s="439" t="s">
        <v>317</v>
      </c>
      <c r="K473" s="440">
        <v>33</v>
      </c>
      <c r="L473" s="428" t="s">
        <v>1445</v>
      </c>
      <c r="M473" s="432">
        <v>25</v>
      </c>
      <c r="N473" s="432">
        <v>7</v>
      </c>
      <c r="O473" s="432">
        <v>28</v>
      </c>
      <c r="P473" s="432">
        <v>100</v>
      </c>
      <c r="Q473" s="430">
        <v>0.84848484848484851</v>
      </c>
      <c r="R473" s="442" t="s">
        <v>1507</v>
      </c>
    </row>
    <row r="474" spans="1:18" ht="112.5" x14ac:dyDescent="0.25">
      <c r="A474" s="433" t="s">
        <v>306</v>
      </c>
      <c r="B474" s="434" t="s">
        <v>308</v>
      </c>
      <c r="C474" s="434" t="s">
        <v>1473</v>
      </c>
      <c r="D474" s="435" t="s">
        <v>1458</v>
      </c>
      <c r="E474" s="432" t="s">
        <v>1474</v>
      </c>
      <c r="F474" s="436" t="s">
        <v>1441</v>
      </c>
      <c r="G474" s="437" t="s">
        <v>1506</v>
      </c>
      <c r="H474" s="438" t="s">
        <v>1483</v>
      </c>
      <c r="I474" s="431" t="s">
        <v>1484</v>
      </c>
      <c r="J474" s="439" t="s">
        <v>317</v>
      </c>
      <c r="K474" s="440">
        <v>33</v>
      </c>
      <c r="L474" s="428" t="s">
        <v>1445</v>
      </c>
      <c r="M474" s="432">
        <v>25</v>
      </c>
      <c r="N474" s="432">
        <v>7</v>
      </c>
      <c r="O474" s="432">
        <v>28</v>
      </c>
      <c r="P474" s="432">
        <v>100</v>
      </c>
      <c r="Q474" s="430">
        <v>0.84848484848484851</v>
      </c>
      <c r="R474" s="442" t="s">
        <v>1507</v>
      </c>
    </row>
    <row r="475" spans="1:18" ht="37.5" x14ac:dyDescent="0.25">
      <c r="A475" s="433" t="s">
        <v>306</v>
      </c>
      <c r="B475" s="434" t="s">
        <v>308</v>
      </c>
      <c r="C475" s="434" t="s">
        <v>1473</v>
      </c>
      <c r="D475" s="435" t="s">
        <v>1460</v>
      </c>
      <c r="E475" s="432" t="s">
        <v>1475</v>
      </c>
      <c r="F475" s="436" t="s">
        <v>1441</v>
      </c>
      <c r="G475" s="437" t="s">
        <v>1482</v>
      </c>
      <c r="H475" s="438" t="s">
        <v>1483</v>
      </c>
      <c r="I475" s="431" t="s">
        <v>1484</v>
      </c>
      <c r="J475" s="439" t="s">
        <v>317</v>
      </c>
      <c r="K475" s="440">
        <v>33</v>
      </c>
      <c r="L475" s="428" t="s">
        <v>1445</v>
      </c>
      <c r="M475" s="432">
        <v>20</v>
      </c>
      <c r="N475" s="432">
        <v>8</v>
      </c>
      <c r="O475" s="432">
        <v>40</v>
      </c>
      <c r="P475" s="432">
        <v>100</v>
      </c>
      <c r="Q475" s="430">
        <v>1.2121212121212122</v>
      </c>
      <c r="R475" s="442"/>
    </row>
    <row r="476" spans="1:18" ht="37.5" x14ac:dyDescent="0.25">
      <c r="A476" s="433" t="s">
        <v>306</v>
      </c>
      <c r="B476" s="434" t="s">
        <v>308</v>
      </c>
      <c r="C476" s="434" t="s">
        <v>1473</v>
      </c>
      <c r="D476" s="435" t="s">
        <v>1460</v>
      </c>
      <c r="E476" s="432" t="s">
        <v>1475</v>
      </c>
      <c r="F476" s="436" t="s">
        <v>1441</v>
      </c>
      <c r="G476" s="437" t="s">
        <v>1485</v>
      </c>
      <c r="H476" s="438" t="s">
        <v>1483</v>
      </c>
      <c r="I476" s="431" t="s">
        <v>1484</v>
      </c>
      <c r="J476" s="439" t="s">
        <v>317</v>
      </c>
      <c r="K476" s="440">
        <v>33</v>
      </c>
      <c r="L476" s="428" t="s">
        <v>1445</v>
      </c>
      <c r="M476" s="432">
        <v>20</v>
      </c>
      <c r="N476" s="432">
        <v>8</v>
      </c>
      <c r="O476" s="432">
        <v>40</v>
      </c>
      <c r="P476" s="432">
        <v>100</v>
      </c>
      <c r="Q476" s="430">
        <v>1.2121212121212122</v>
      </c>
      <c r="R476" s="442"/>
    </row>
    <row r="477" spans="1:18" ht="37.5" x14ac:dyDescent="0.25">
      <c r="A477" s="433" t="s">
        <v>306</v>
      </c>
      <c r="B477" s="434" t="s">
        <v>308</v>
      </c>
      <c r="C477" s="434" t="s">
        <v>1473</v>
      </c>
      <c r="D477" s="435" t="s">
        <v>1460</v>
      </c>
      <c r="E477" s="432" t="s">
        <v>1475</v>
      </c>
      <c r="F477" s="436" t="s">
        <v>1441</v>
      </c>
      <c r="G477" s="437" t="s">
        <v>1486</v>
      </c>
      <c r="H477" s="438" t="s">
        <v>1483</v>
      </c>
      <c r="I477" s="431" t="s">
        <v>1484</v>
      </c>
      <c r="J477" s="439" t="s">
        <v>317</v>
      </c>
      <c r="K477" s="440">
        <v>33</v>
      </c>
      <c r="L477" s="428" t="s">
        <v>1445</v>
      </c>
      <c r="M477" s="432">
        <v>20</v>
      </c>
      <c r="N477" s="432">
        <v>8</v>
      </c>
      <c r="O477" s="432">
        <v>40</v>
      </c>
      <c r="P477" s="432">
        <v>100</v>
      </c>
      <c r="Q477" s="430">
        <v>1.2121212121212122</v>
      </c>
      <c r="R477" s="442"/>
    </row>
    <row r="478" spans="1:18" ht="37.5" x14ac:dyDescent="0.25">
      <c r="A478" s="433" t="s">
        <v>306</v>
      </c>
      <c r="B478" s="434" t="s">
        <v>308</v>
      </c>
      <c r="C478" s="434" t="s">
        <v>1473</v>
      </c>
      <c r="D478" s="435" t="s">
        <v>1460</v>
      </c>
      <c r="E478" s="432" t="s">
        <v>1475</v>
      </c>
      <c r="F478" s="436" t="s">
        <v>1441</v>
      </c>
      <c r="G478" s="437" t="s">
        <v>1487</v>
      </c>
      <c r="H478" s="438" t="s">
        <v>1483</v>
      </c>
      <c r="I478" s="431" t="s">
        <v>1484</v>
      </c>
      <c r="J478" s="439" t="s">
        <v>317</v>
      </c>
      <c r="K478" s="440">
        <v>33</v>
      </c>
      <c r="L478" s="428" t="s">
        <v>1445</v>
      </c>
      <c r="M478" s="432">
        <v>20</v>
      </c>
      <c r="N478" s="432">
        <v>8</v>
      </c>
      <c r="O478" s="432">
        <v>40</v>
      </c>
      <c r="P478" s="432">
        <v>100</v>
      </c>
      <c r="Q478" s="430">
        <v>1.2121212121212122</v>
      </c>
      <c r="R478" s="442"/>
    </row>
    <row r="479" spans="1:18" ht="37.5" x14ac:dyDescent="0.25">
      <c r="A479" s="433" t="s">
        <v>306</v>
      </c>
      <c r="B479" s="434" t="s">
        <v>308</v>
      </c>
      <c r="C479" s="434" t="s">
        <v>1473</v>
      </c>
      <c r="D479" s="435" t="s">
        <v>1460</v>
      </c>
      <c r="E479" s="432" t="s">
        <v>1475</v>
      </c>
      <c r="F479" s="436" t="s">
        <v>1441</v>
      </c>
      <c r="G479" s="437" t="s">
        <v>1488</v>
      </c>
      <c r="H479" s="438" t="s">
        <v>1483</v>
      </c>
      <c r="I479" s="431" t="s">
        <v>1484</v>
      </c>
      <c r="J479" s="439" t="s">
        <v>317</v>
      </c>
      <c r="K479" s="440">
        <v>33</v>
      </c>
      <c r="L479" s="428" t="s">
        <v>1445</v>
      </c>
      <c r="M479" s="432">
        <v>20</v>
      </c>
      <c r="N479" s="432">
        <v>8</v>
      </c>
      <c r="O479" s="432">
        <v>40</v>
      </c>
      <c r="P479" s="432">
        <v>100</v>
      </c>
      <c r="Q479" s="430">
        <v>1.2121212121212122</v>
      </c>
      <c r="R479" s="442"/>
    </row>
    <row r="480" spans="1:18" ht="37.5" x14ac:dyDescent="0.25">
      <c r="A480" s="433" t="s">
        <v>306</v>
      </c>
      <c r="B480" s="434" t="s">
        <v>308</v>
      </c>
      <c r="C480" s="434" t="s">
        <v>1473</v>
      </c>
      <c r="D480" s="435" t="s">
        <v>1460</v>
      </c>
      <c r="E480" s="432" t="s">
        <v>1475</v>
      </c>
      <c r="F480" s="436" t="s">
        <v>1441</v>
      </c>
      <c r="G480" s="437" t="s">
        <v>1489</v>
      </c>
      <c r="H480" s="438" t="s">
        <v>1483</v>
      </c>
      <c r="I480" s="431" t="s">
        <v>1484</v>
      </c>
      <c r="J480" s="439" t="s">
        <v>317</v>
      </c>
      <c r="K480" s="440">
        <v>33</v>
      </c>
      <c r="L480" s="428" t="s">
        <v>1445</v>
      </c>
      <c r="M480" s="432">
        <v>20</v>
      </c>
      <c r="N480" s="432">
        <v>8</v>
      </c>
      <c r="O480" s="432">
        <v>40</v>
      </c>
      <c r="P480" s="432">
        <v>100</v>
      </c>
      <c r="Q480" s="430">
        <v>1.2121212121212122</v>
      </c>
      <c r="R480" s="442"/>
    </row>
    <row r="481" spans="1:18" ht="37.5" x14ac:dyDescent="0.25">
      <c r="A481" s="433" t="s">
        <v>306</v>
      </c>
      <c r="B481" s="434" t="s">
        <v>308</v>
      </c>
      <c r="C481" s="434" t="s">
        <v>1473</v>
      </c>
      <c r="D481" s="435" t="s">
        <v>1460</v>
      </c>
      <c r="E481" s="432" t="s">
        <v>1475</v>
      </c>
      <c r="F481" s="436" t="s">
        <v>1441</v>
      </c>
      <c r="G481" s="437" t="s">
        <v>1490</v>
      </c>
      <c r="H481" s="438" t="s">
        <v>1483</v>
      </c>
      <c r="I481" s="431" t="s">
        <v>1484</v>
      </c>
      <c r="J481" s="439" t="s">
        <v>317</v>
      </c>
      <c r="K481" s="440">
        <v>33</v>
      </c>
      <c r="L481" s="428" t="s">
        <v>1445</v>
      </c>
      <c r="M481" s="432">
        <v>20</v>
      </c>
      <c r="N481" s="432">
        <v>8</v>
      </c>
      <c r="O481" s="432">
        <v>40</v>
      </c>
      <c r="P481" s="432">
        <v>100</v>
      </c>
      <c r="Q481" s="430">
        <v>1.2121212121212122</v>
      </c>
      <c r="R481" s="442"/>
    </row>
    <row r="482" spans="1:18" ht="37.5" x14ac:dyDescent="0.25">
      <c r="A482" s="433" t="s">
        <v>306</v>
      </c>
      <c r="B482" s="434" t="s">
        <v>308</v>
      </c>
      <c r="C482" s="434" t="s">
        <v>1473</v>
      </c>
      <c r="D482" s="435" t="s">
        <v>1460</v>
      </c>
      <c r="E482" s="432" t="s">
        <v>1475</v>
      </c>
      <c r="F482" s="436" t="s">
        <v>1441</v>
      </c>
      <c r="G482" s="437" t="s">
        <v>1491</v>
      </c>
      <c r="H482" s="438" t="s">
        <v>1483</v>
      </c>
      <c r="I482" s="431" t="s">
        <v>1484</v>
      </c>
      <c r="J482" s="439" t="s">
        <v>317</v>
      </c>
      <c r="K482" s="440">
        <v>33</v>
      </c>
      <c r="L482" s="428" t="s">
        <v>1445</v>
      </c>
      <c r="M482" s="432">
        <v>20</v>
      </c>
      <c r="N482" s="432">
        <v>8</v>
      </c>
      <c r="O482" s="432">
        <v>40</v>
      </c>
      <c r="P482" s="432">
        <v>100</v>
      </c>
      <c r="Q482" s="430">
        <v>1.2121212121212122</v>
      </c>
      <c r="R482" s="442"/>
    </row>
    <row r="483" spans="1:18" ht="37.5" x14ac:dyDescent="0.25">
      <c r="A483" s="433" t="s">
        <v>306</v>
      </c>
      <c r="B483" s="434" t="s">
        <v>308</v>
      </c>
      <c r="C483" s="434" t="s">
        <v>1473</v>
      </c>
      <c r="D483" s="435" t="s">
        <v>1460</v>
      </c>
      <c r="E483" s="432" t="s">
        <v>1475</v>
      </c>
      <c r="F483" s="436" t="s">
        <v>1441</v>
      </c>
      <c r="G483" s="437" t="s">
        <v>1492</v>
      </c>
      <c r="H483" s="438" t="s">
        <v>1483</v>
      </c>
      <c r="I483" s="431" t="s">
        <v>1484</v>
      </c>
      <c r="J483" s="439" t="s">
        <v>317</v>
      </c>
      <c r="K483" s="440">
        <v>33</v>
      </c>
      <c r="L483" s="428" t="s">
        <v>1445</v>
      </c>
      <c r="M483" s="432">
        <v>20</v>
      </c>
      <c r="N483" s="432">
        <v>8</v>
      </c>
      <c r="O483" s="432">
        <v>40</v>
      </c>
      <c r="P483" s="432">
        <v>100</v>
      </c>
      <c r="Q483" s="430">
        <v>1.2121212121212122</v>
      </c>
      <c r="R483" s="442"/>
    </row>
    <row r="484" spans="1:18" ht="37.5" x14ac:dyDescent="0.25">
      <c r="A484" s="433" t="s">
        <v>306</v>
      </c>
      <c r="B484" s="434" t="s">
        <v>308</v>
      </c>
      <c r="C484" s="434" t="s">
        <v>1473</v>
      </c>
      <c r="D484" s="435" t="s">
        <v>1460</v>
      </c>
      <c r="E484" s="432" t="s">
        <v>1475</v>
      </c>
      <c r="F484" s="436" t="s">
        <v>1441</v>
      </c>
      <c r="G484" s="437" t="s">
        <v>1493</v>
      </c>
      <c r="H484" s="438" t="s">
        <v>1483</v>
      </c>
      <c r="I484" s="431" t="s">
        <v>1484</v>
      </c>
      <c r="J484" s="439" t="s">
        <v>317</v>
      </c>
      <c r="K484" s="440">
        <v>33</v>
      </c>
      <c r="L484" s="428" t="s">
        <v>1445</v>
      </c>
      <c r="M484" s="432">
        <v>20</v>
      </c>
      <c r="N484" s="432">
        <v>8</v>
      </c>
      <c r="O484" s="432">
        <v>40</v>
      </c>
      <c r="P484" s="432">
        <v>100</v>
      </c>
      <c r="Q484" s="430">
        <v>1.2121212121212122</v>
      </c>
      <c r="R484" s="442"/>
    </row>
    <row r="485" spans="1:18" ht="37.5" x14ac:dyDescent="0.25">
      <c r="A485" s="433" t="s">
        <v>306</v>
      </c>
      <c r="B485" s="434" t="s">
        <v>308</v>
      </c>
      <c r="C485" s="434" t="s">
        <v>1473</v>
      </c>
      <c r="D485" s="435" t="s">
        <v>1460</v>
      </c>
      <c r="E485" s="432" t="s">
        <v>1475</v>
      </c>
      <c r="F485" s="436" t="s">
        <v>1441</v>
      </c>
      <c r="G485" s="437" t="s">
        <v>1494</v>
      </c>
      <c r="H485" s="438" t="s">
        <v>1483</v>
      </c>
      <c r="I485" s="431" t="s">
        <v>1484</v>
      </c>
      <c r="J485" s="439" t="s">
        <v>317</v>
      </c>
      <c r="K485" s="440">
        <v>33</v>
      </c>
      <c r="L485" s="428" t="s">
        <v>1445</v>
      </c>
      <c r="M485" s="432">
        <v>20</v>
      </c>
      <c r="N485" s="432">
        <v>8</v>
      </c>
      <c r="O485" s="432">
        <v>40</v>
      </c>
      <c r="P485" s="432">
        <v>100</v>
      </c>
      <c r="Q485" s="430">
        <v>1.2121212121212122</v>
      </c>
      <c r="R485" s="442"/>
    </row>
    <row r="486" spans="1:18" ht="37.5" x14ac:dyDescent="0.25">
      <c r="A486" s="433" t="s">
        <v>306</v>
      </c>
      <c r="B486" s="434" t="s">
        <v>308</v>
      </c>
      <c r="C486" s="434" t="s">
        <v>1473</v>
      </c>
      <c r="D486" s="435" t="s">
        <v>1460</v>
      </c>
      <c r="E486" s="432" t="s">
        <v>1475</v>
      </c>
      <c r="F486" s="436" t="s">
        <v>1441</v>
      </c>
      <c r="G486" s="437" t="s">
        <v>1495</v>
      </c>
      <c r="H486" s="438" t="s">
        <v>1483</v>
      </c>
      <c r="I486" s="431" t="s">
        <v>1484</v>
      </c>
      <c r="J486" s="439" t="s">
        <v>317</v>
      </c>
      <c r="K486" s="440">
        <v>33</v>
      </c>
      <c r="L486" s="428" t="s">
        <v>1445</v>
      </c>
      <c r="M486" s="432">
        <v>20</v>
      </c>
      <c r="N486" s="432">
        <v>8</v>
      </c>
      <c r="O486" s="432">
        <v>40</v>
      </c>
      <c r="P486" s="432">
        <v>100</v>
      </c>
      <c r="Q486" s="430">
        <v>1.2121212121212122</v>
      </c>
      <c r="R486" s="442"/>
    </row>
    <row r="487" spans="1:18" ht="37.5" x14ac:dyDescent="0.25">
      <c r="A487" s="433" t="s">
        <v>306</v>
      </c>
      <c r="B487" s="434" t="s">
        <v>308</v>
      </c>
      <c r="C487" s="434" t="s">
        <v>1473</v>
      </c>
      <c r="D487" s="435" t="s">
        <v>1460</v>
      </c>
      <c r="E487" s="432" t="s">
        <v>1475</v>
      </c>
      <c r="F487" s="436" t="s">
        <v>1441</v>
      </c>
      <c r="G487" s="437" t="s">
        <v>1496</v>
      </c>
      <c r="H487" s="438" t="s">
        <v>1483</v>
      </c>
      <c r="I487" s="431" t="s">
        <v>1484</v>
      </c>
      <c r="J487" s="439" t="s">
        <v>317</v>
      </c>
      <c r="K487" s="440">
        <v>33</v>
      </c>
      <c r="L487" s="428" t="s">
        <v>1445</v>
      </c>
      <c r="M487" s="432">
        <v>20</v>
      </c>
      <c r="N487" s="432">
        <v>8</v>
      </c>
      <c r="O487" s="432">
        <v>40</v>
      </c>
      <c r="P487" s="432">
        <v>100</v>
      </c>
      <c r="Q487" s="430">
        <v>1.2121212121212122</v>
      </c>
      <c r="R487" s="442"/>
    </row>
    <row r="488" spans="1:18" ht="37.5" x14ac:dyDescent="0.25">
      <c r="A488" s="433" t="s">
        <v>306</v>
      </c>
      <c r="B488" s="434" t="s">
        <v>308</v>
      </c>
      <c r="C488" s="434" t="s">
        <v>1473</v>
      </c>
      <c r="D488" s="435" t="s">
        <v>1460</v>
      </c>
      <c r="E488" s="432" t="s">
        <v>1475</v>
      </c>
      <c r="F488" s="436" t="s">
        <v>1441</v>
      </c>
      <c r="G488" s="437" t="s">
        <v>1497</v>
      </c>
      <c r="H488" s="438" t="s">
        <v>1483</v>
      </c>
      <c r="I488" s="431" t="s">
        <v>1484</v>
      </c>
      <c r="J488" s="439" t="s">
        <v>317</v>
      </c>
      <c r="K488" s="440">
        <v>33</v>
      </c>
      <c r="L488" s="428" t="s">
        <v>1445</v>
      </c>
      <c r="M488" s="432">
        <v>20</v>
      </c>
      <c r="N488" s="432">
        <v>8</v>
      </c>
      <c r="O488" s="432">
        <v>40</v>
      </c>
      <c r="P488" s="432">
        <v>100</v>
      </c>
      <c r="Q488" s="430">
        <v>1.2121212121212122</v>
      </c>
      <c r="R488" s="442"/>
    </row>
    <row r="489" spans="1:18" ht="37.5" x14ac:dyDescent="0.25">
      <c r="A489" s="433" t="s">
        <v>306</v>
      </c>
      <c r="B489" s="434" t="s">
        <v>308</v>
      </c>
      <c r="C489" s="434" t="s">
        <v>1473</v>
      </c>
      <c r="D489" s="435" t="s">
        <v>1460</v>
      </c>
      <c r="E489" s="432" t="s">
        <v>1475</v>
      </c>
      <c r="F489" s="436" t="s">
        <v>1441</v>
      </c>
      <c r="G489" s="437" t="s">
        <v>1498</v>
      </c>
      <c r="H489" s="438" t="s">
        <v>1483</v>
      </c>
      <c r="I489" s="431" t="s">
        <v>1484</v>
      </c>
      <c r="J489" s="439" t="s">
        <v>317</v>
      </c>
      <c r="K489" s="440">
        <v>33</v>
      </c>
      <c r="L489" s="428" t="s">
        <v>1445</v>
      </c>
      <c r="M489" s="432">
        <v>20</v>
      </c>
      <c r="N489" s="432">
        <v>8</v>
      </c>
      <c r="O489" s="432">
        <v>40</v>
      </c>
      <c r="P489" s="432">
        <v>100</v>
      </c>
      <c r="Q489" s="430">
        <v>1.2121212121212122</v>
      </c>
      <c r="R489" s="442"/>
    </row>
    <row r="490" spans="1:18" ht="37.5" x14ac:dyDescent="0.25">
      <c r="A490" s="433" t="s">
        <v>306</v>
      </c>
      <c r="B490" s="434" t="s">
        <v>308</v>
      </c>
      <c r="C490" s="434" t="s">
        <v>1473</v>
      </c>
      <c r="D490" s="435" t="s">
        <v>1460</v>
      </c>
      <c r="E490" s="432" t="s">
        <v>1475</v>
      </c>
      <c r="F490" s="436" t="s">
        <v>1441</v>
      </c>
      <c r="G490" s="437" t="s">
        <v>1499</v>
      </c>
      <c r="H490" s="438" t="s">
        <v>1483</v>
      </c>
      <c r="I490" s="431" t="s">
        <v>1484</v>
      </c>
      <c r="J490" s="439" t="s">
        <v>317</v>
      </c>
      <c r="K490" s="440">
        <v>33</v>
      </c>
      <c r="L490" s="428" t="s">
        <v>1445</v>
      </c>
      <c r="M490" s="432">
        <v>20</v>
      </c>
      <c r="N490" s="432">
        <v>8</v>
      </c>
      <c r="O490" s="432">
        <v>40</v>
      </c>
      <c r="P490" s="432">
        <v>100</v>
      </c>
      <c r="Q490" s="430">
        <v>1.2121212121212122</v>
      </c>
      <c r="R490" s="442"/>
    </row>
    <row r="491" spans="1:18" ht="37.5" x14ac:dyDescent="0.25">
      <c r="A491" s="433" t="s">
        <v>306</v>
      </c>
      <c r="B491" s="434" t="s">
        <v>308</v>
      </c>
      <c r="C491" s="434" t="s">
        <v>1473</v>
      </c>
      <c r="D491" s="435" t="s">
        <v>1460</v>
      </c>
      <c r="E491" s="432" t="s">
        <v>1475</v>
      </c>
      <c r="F491" s="436" t="s">
        <v>1441</v>
      </c>
      <c r="G491" s="437" t="s">
        <v>1500</v>
      </c>
      <c r="H491" s="438" t="s">
        <v>1483</v>
      </c>
      <c r="I491" s="431" t="s">
        <v>1484</v>
      </c>
      <c r="J491" s="439" t="s">
        <v>317</v>
      </c>
      <c r="K491" s="440">
        <v>33</v>
      </c>
      <c r="L491" s="428" t="s">
        <v>1445</v>
      </c>
      <c r="M491" s="432">
        <v>20</v>
      </c>
      <c r="N491" s="432">
        <v>8</v>
      </c>
      <c r="O491" s="432">
        <v>40</v>
      </c>
      <c r="P491" s="432">
        <v>100</v>
      </c>
      <c r="Q491" s="430">
        <v>1.2121212121212122</v>
      </c>
      <c r="R491" s="442"/>
    </row>
    <row r="492" spans="1:18" ht="37.5" x14ac:dyDescent="0.25">
      <c r="A492" s="433" t="s">
        <v>306</v>
      </c>
      <c r="B492" s="434" t="s">
        <v>308</v>
      </c>
      <c r="C492" s="434" t="s">
        <v>1473</v>
      </c>
      <c r="D492" s="435" t="s">
        <v>1460</v>
      </c>
      <c r="E492" s="432" t="s">
        <v>1475</v>
      </c>
      <c r="F492" s="436" t="s">
        <v>1441</v>
      </c>
      <c r="G492" s="437" t="s">
        <v>1501</v>
      </c>
      <c r="H492" s="438" t="s">
        <v>1483</v>
      </c>
      <c r="I492" s="431" t="s">
        <v>1484</v>
      </c>
      <c r="J492" s="439" t="s">
        <v>317</v>
      </c>
      <c r="K492" s="440">
        <v>33</v>
      </c>
      <c r="L492" s="428" t="s">
        <v>1445</v>
      </c>
      <c r="M492" s="432">
        <v>20</v>
      </c>
      <c r="N492" s="432">
        <v>8</v>
      </c>
      <c r="O492" s="432">
        <v>40</v>
      </c>
      <c r="P492" s="432">
        <v>100</v>
      </c>
      <c r="Q492" s="430">
        <v>1.2121212121212122</v>
      </c>
      <c r="R492" s="442"/>
    </row>
    <row r="493" spans="1:18" ht="37.5" x14ac:dyDescent="0.25">
      <c r="A493" s="433" t="s">
        <v>306</v>
      </c>
      <c r="B493" s="434" t="s">
        <v>308</v>
      </c>
      <c r="C493" s="434" t="s">
        <v>1473</v>
      </c>
      <c r="D493" s="435" t="s">
        <v>1460</v>
      </c>
      <c r="E493" s="432" t="s">
        <v>1475</v>
      </c>
      <c r="F493" s="436" t="s">
        <v>1441</v>
      </c>
      <c r="G493" s="437" t="s">
        <v>1502</v>
      </c>
      <c r="H493" s="438" t="s">
        <v>1483</v>
      </c>
      <c r="I493" s="431" t="s">
        <v>1484</v>
      </c>
      <c r="J493" s="439" t="s">
        <v>317</v>
      </c>
      <c r="K493" s="440">
        <v>33</v>
      </c>
      <c r="L493" s="428" t="s">
        <v>1445</v>
      </c>
      <c r="M493" s="432">
        <v>20</v>
      </c>
      <c r="N493" s="432">
        <v>8</v>
      </c>
      <c r="O493" s="432">
        <v>40</v>
      </c>
      <c r="P493" s="432">
        <v>100</v>
      </c>
      <c r="Q493" s="430">
        <v>1.2121212121212122</v>
      </c>
      <c r="R493" s="442"/>
    </row>
    <row r="494" spans="1:18" ht="37.5" x14ac:dyDescent="0.25">
      <c r="A494" s="433" t="s">
        <v>306</v>
      </c>
      <c r="B494" s="434" t="s">
        <v>308</v>
      </c>
      <c r="C494" s="434" t="s">
        <v>1473</v>
      </c>
      <c r="D494" s="435" t="s">
        <v>1460</v>
      </c>
      <c r="E494" s="432" t="s">
        <v>1475</v>
      </c>
      <c r="F494" s="436" t="s">
        <v>1441</v>
      </c>
      <c r="G494" s="437" t="s">
        <v>1503</v>
      </c>
      <c r="H494" s="438" t="s">
        <v>1483</v>
      </c>
      <c r="I494" s="431" t="s">
        <v>1484</v>
      </c>
      <c r="J494" s="439" t="s">
        <v>317</v>
      </c>
      <c r="K494" s="440">
        <v>33</v>
      </c>
      <c r="L494" s="428" t="s">
        <v>1445</v>
      </c>
      <c r="M494" s="432">
        <v>20</v>
      </c>
      <c r="N494" s="432">
        <v>8</v>
      </c>
      <c r="O494" s="432">
        <v>40</v>
      </c>
      <c r="P494" s="432">
        <v>100</v>
      </c>
      <c r="Q494" s="430">
        <v>1.2121212121212122</v>
      </c>
      <c r="R494" s="442"/>
    </row>
    <row r="495" spans="1:18" ht="37.5" x14ac:dyDescent="0.25">
      <c r="A495" s="433" t="s">
        <v>306</v>
      </c>
      <c r="B495" s="434" t="s">
        <v>308</v>
      </c>
      <c r="C495" s="434" t="s">
        <v>1473</v>
      </c>
      <c r="D495" s="435" t="s">
        <v>1460</v>
      </c>
      <c r="E495" s="432" t="s">
        <v>1475</v>
      </c>
      <c r="F495" s="436" t="s">
        <v>1441</v>
      </c>
      <c r="G495" s="437" t="s">
        <v>1504</v>
      </c>
      <c r="H495" s="438" t="s">
        <v>1483</v>
      </c>
      <c r="I495" s="431" t="s">
        <v>1484</v>
      </c>
      <c r="J495" s="439" t="s">
        <v>317</v>
      </c>
      <c r="K495" s="440">
        <v>33</v>
      </c>
      <c r="L495" s="428" t="s">
        <v>1445</v>
      </c>
      <c r="M495" s="432">
        <v>20</v>
      </c>
      <c r="N495" s="432">
        <v>8</v>
      </c>
      <c r="O495" s="432">
        <v>40</v>
      </c>
      <c r="P495" s="432">
        <v>100</v>
      </c>
      <c r="Q495" s="430">
        <v>1.2121212121212122</v>
      </c>
      <c r="R495" s="442"/>
    </row>
    <row r="496" spans="1:18" ht="37.5" x14ac:dyDescent="0.25">
      <c r="A496" s="433" t="s">
        <v>306</v>
      </c>
      <c r="B496" s="434" t="s">
        <v>308</v>
      </c>
      <c r="C496" s="434" t="s">
        <v>1473</v>
      </c>
      <c r="D496" s="435" t="s">
        <v>1460</v>
      </c>
      <c r="E496" s="432" t="s">
        <v>1475</v>
      </c>
      <c r="F496" s="436" t="s">
        <v>1441</v>
      </c>
      <c r="G496" s="437" t="s">
        <v>1505</v>
      </c>
      <c r="H496" s="438" t="s">
        <v>1483</v>
      </c>
      <c r="I496" s="431" t="s">
        <v>1484</v>
      </c>
      <c r="J496" s="439" t="s">
        <v>317</v>
      </c>
      <c r="K496" s="440">
        <v>33</v>
      </c>
      <c r="L496" s="428" t="s">
        <v>1445</v>
      </c>
      <c r="M496" s="432">
        <v>20</v>
      </c>
      <c r="N496" s="432">
        <v>8</v>
      </c>
      <c r="O496" s="432">
        <v>40</v>
      </c>
      <c r="P496" s="432">
        <v>100</v>
      </c>
      <c r="Q496" s="430">
        <v>1.2121212121212122</v>
      </c>
      <c r="R496" s="442"/>
    </row>
    <row r="497" spans="1:18" ht="37.5" x14ac:dyDescent="0.25">
      <c r="A497" s="433" t="s">
        <v>306</v>
      </c>
      <c r="B497" s="434" t="s">
        <v>308</v>
      </c>
      <c r="C497" s="434" t="s">
        <v>1473</v>
      </c>
      <c r="D497" s="435" t="s">
        <v>1460</v>
      </c>
      <c r="E497" s="432" t="s">
        <v>1475</v>
      </c>
      <c r="F497" s="436" t="s">
        <v>1441</v>
      </c>
      <c r="G497" s="437" t="s">
        <v>1506</v>
      </c>
      <c r="H497" s="438" t="s">
        <v>1483</v>
      </c>
      <c r="I497" s="431" t="s">
        <v>1484</v>
      </c>
      <c r="J497" s="439" t="s">
        <v>317</v>
      </c>
      <c r="K497" s="440">
        <v>33</v>
      </c>
      <c r="L497" s="428" t="s">
        <v>1445</v>
      </c>
      <c r="M497" s="432">
        <v>20</v>
      </c>
      <c r="N497" s="432">
        <v>8</v>
      </c>
      <c r="O497" s="432">
        <v>40</v>
      </c>
      <c r="P497" s="432">
        <v>100</v>
      </c>
      <c r="Q497" s="430">
        <v>1.2121212121212122</v>
      </c>
      <c r="R497" s="442"/>
    </row>
    <row r="498" spans="1:18" ht="112.5" x14ac:dyDescent="0.25">
      <c r="A498" s="433" t="s">
        <v>306</v>
      </c>
      <c r="B498" s="434" t="s">
        <v>308</v>
      </c>
      <c r="C498" s="434" t="s">
        <v>1473</v>
      </c>
      <c r="D498" s="435" t="s">
        <v>1439</v>
      </c>
      <c r="E498" s="432" t="s">
        <v>1476</v>
      </c>
      <c r="F498" s="436" t="s">
        <v>1441</v>
      </c>
      <c r="G498" s="437" t="s">
        <v>1482</v>
      </c>
      <c r="H498" s="438" t="s">
        <v>1483</v>
      </c>
      <c r="I498" s="431" t="s">
        <v>1484</v>
      </c>
      <c r="J498" s="439" t="s">
        <v>317</v>
      </c>
      <c r="K498" s="440">
        <v>50</v>
      </c>
      <c r="L498" s="428" t="s">
        <v>1445</v>
      </c>
      <c r="M498" s="432">
        <v>22</v>
      </c>
      <c r="N498" s="432">
        <v>9</v>
      </c>
      <c r="O498" s="432">
        <v>40.909999999999997</v>
      </c>
      <c r="P498" s="432">
        <v>100</v>
      </c>
      <c r="Q498" s="430">
        <v>0.81818181818181823</v>
      </c>
      <c r="R498" s="442" t="s">
        <v>1507</v>
      </c>
    </row>
    <row r="499" spans="1:18" ht="112.5" x14ac:dyDescent="0.25">
      <c r="A499" s="433" t="s">
        <v>306</v>
      </c>
      <c r="B499" s="434" t="s">
        <v>308</v>
      </c>
      <c r="C499" s="434" t="s">
        <v>1473</v>
      </c>
      <c r="D499" s="435" t="s">
        <v>1439</v>
      </c>
      <c r="E499" s="432" t="s">
        <v>1476</v>
      </c>
      <c r="F499" s="436" t="s">
        <v>1441</v>
      </c>
      <c r="G499" s="437" t="s">
        <v>1485</v>
      </c>
      <c r="H499" s="438" t="s">
        <v>1483</v>
      </c>
      <c r="I499" s="431" t="s">
        <v>1484</v>
      </c>
      <c r="J499" s="439" t="s">
        <v>317</v>
      </c>
      <c r="K499" s="440">
        <v>50</v>
      </c>
      <c r="L499" s="428" t="s">
        <v>1445</v>
      </c>
      <c r="M499" s="432">
        <v>22</v>
      </c>
      <c r="N499" s="432">
        <v>9</v>
      </c>
      <c r="O499" s="432">
        <v>40.909999999999997</v>
      </c>
      <c r="P499" s="432">
        <v>100</v>
      </c>
      <c r="Q499" s="430">
        <v>0.81818181818181823</v>
      </c>
      <c r="R499" s="442" t="s">
        <v>1507</v>
      </c>
    </row>
    <row r="500" spans="1:18" ht="112.5" x14ac:dyDescent="0.25">
      <c r="A500" s="433" t="s">
        <v>306</v>
      </c>
      <c r="B500" s="434" t="s">
        <v>308</v>
      </c>
      <c r="C500" s="434" t="s">
        <v>1473</v>
      </c>
      <c r="D500" s="435" t="s">
        <v>1439</v>
      </c>
      <c r="E500" s="432" t="s">
        <v>1476</v>
      </c>
      <c r="F500" s="436" t="s">
        <v>1441</v>
      </c>
      <c r="G500" s="437" t="s">
        <v>1486</v>
      </c>
      <c r="H500" s="438" t="s">
        <v>1483</v>
      </c>
      <c r="I500" s="431" t="s">
        <v>1484</v>
      </c>
      <c r="J500" s="439" t="s">
        <v>317</v>
      </c>
      <c r="K500" s="440">
        <v>50</v>
      </c>
      <c r="L500" s="428" t="s">
        <v>1445</v>
      </c>
      <c r="M500" s="432">
        <v>22</v>
      </c>
      <c r="N500" s="432">
        <v>9</v>
      </c>
      <c r="O500" s="432">
        <v>40.909999999999997</v>
      </c>
      <c r="P500" s="432">
        <v>100</v>
      </c>
      <c r="Q500" s="430">
        <v>0.81818181818181823</v>
      </c>
      <c r="R500" s="442" t="s">
        <v>1507</v>
      </c>
    </row>
    <row r="501" spans="1:18" ht="112.5" x14ac:dyDescent="0.25">
      <c r="A501" s="433" t="s">
        <v>306</v>
      </c>
      <c r="B501" s="434" t="s">
        <v>308</v>
      </c>
      <c r="C501" s="434" t="s">
        <v>1473</v>
      </c>
      <c r="D501" s="435" t="s">
        <v>1439</v>
      </c>
      <c r="E501" s="432" t="s">
        <v>1476</v>
      </c>
      <c r="F501" s="436" t="s">
        <v>1441</v>
      </c>
      <c r="G501" s="437" t="s">
        <v>1487</v>
      </c>
      <c r="H501" s="438" t="s">
        <v>1483</v>
      </c>
      <c r="I501" s="431" t="s">
        <v>1484</v>
      </c>
      <c r="J501" s="439" t="s">
        <v>317</v>
      </c>
      <c r="K501" s="440">
        <v>50</v>
      </c>
      <c r="L501" s="428" t="s">
        <v>1445</v>
      </c>
      <c r="M501" s="432">
        <v>22</v>
      </c>
      <c r="N501" s="432">
        <v>9</v>
      </c>
      <c r="O501" s="432">
        <v>40.909999999999997</v>
      </c>
      <c r="P501" s="432">
        <v>100</v>
      </c>
      <c r="Q501" s="430">
        <v>0.81818181818181823</v>
      </c>
      <c r="R501" s="442" t="s">
        <v>1507</v>
      </c>
    </row>
    <row r="502" spans="1:18" ht="112.5" x14ac:dyDescent="0.25">
      <c r="A502" s="433" t="s">
        <v>306</v>
      </c>
      <c r="B502" s="434" t="s">
        <v>308</v>
      </c>
      <c r="C502" s="434" t="s">
        <v>1473</v>
      </c>
      <c r="D502" s="435" t="s">
        <v>1439</v>
      </c>
      <c r="E502" s="432" t="s">
        <v>1476</v>
      </c>
      <c r="F502" s="436" t="s">
        <v>1441</v>
      </c>
      <c r="G502" s="437" t="s">
        <v>1488</v>
      </c>
      <c r="H502" s="438" t="s">
        <v>1483</v>
      </c>
      <c r="I502" s="431" t="s">
        <v>1484</v>
      </c>
      <c r="J502" s="439" t="s">
        <v>317</v>
      </c>
      <c r="K502" s="440">
        <v>50</v>
      </c>
      <c r="L502" s="428" t="s">
        <v>1445</v>
      </c>
      <c r="M502" s="432">
        <v>22</v>
      </c>
      <c r="N502" s="432">
        <v>9</v>
      </c>
      <c r="O502" s="432">
        <v>40.909999999999997</v>
      </c>
      <c r="P502" s="432">
        <v>100</v>
      </c>
      <c r="Q502" s="430">
        <v>0.81818181818181823</v>
      </c>
      <c r="R502" s="442" t="s">
        <v>1507</v>
      </c>
    </row>
    <row r="503" spans="1:18" ht="112.5" x14ac:dyDescent="0.25">
      <c r="A503" s="433" t="s">
        <v>306</v>
      </c>
      <c r="B503" s="434" t="s">
        <v>308</v>
      </c>
      <c r="C503" s="434" t="s">
        <v>1473</v>
      </c>
      <c r="D503" s="435" t="s">
        <v>1439</v>
      </c>
      <c r="E503" s="432" t="s">
        <v>1476</v>
      </c>
      <c r="F503" s="436" t="s">
        <v>1441</v>
      </c>
      <c r="G503" s="437" t="s">
        <v>1489</v>
      </c>
      <c r="H503" s="438" t="s">
        <v>1483</v>
      </c>
      <c r="I503" s="431" t="s">
        <v>1484</v>
      </c>
      <c r="J503" s="439" t="s">
        <v>317</v>
      </c>
      <c r="K503" s="440">
        <v>50</v>
      </c>
      <c r="L503" s="428" t="s">
        <v>1445</v>
      </c>
      <c r="M503" s="432">
        <v>22</v>
      </c>
      <c r="N503" s="432">
        <v>9</v>
      </c>
      <c r="O503" s="432">
        <v>40.909999999999997</v>
      </c>
      <c r="P503" s="432">
        <v>100</v>
      </c>
      <c r="Q503" s="430">
        <v>0.81818181818181823</v>
      </c>
      <c r="R503" s="442" t="s">
        <v>1507</v>
      </c>
    </row>
    <row r="504" spans="1:18" ht="112.5" x14ac:dyDescent="0.25">
      <c r="A504" s="433" t="s">
        <v>306</v>
      </c>
      <c r="B504" s="434" t="s">
        <v>308</v>
      </c>
      <c r="C504" s="434" t="s">
        <v>1473</v>
      </c>
      <c r="D504" s="435" t="s">
        <v>1439</v>
      </c>
      <c r="E504" s="432" t="s">
        <v>1476</v>
      </c>
      <c r="F504" s="436" t="s">
        <v>1441</v>
      </c>
      <c r="G504" s="437" t="s">
        <v>1490</v>
      </c>
      <c r="H504" s="438" t="s">
        <v>1483</v>
      </c>
      <c r="I504" s="431" t="s">
        <v>1484</v>
      </c>
      <c r="J504" s="439" t="s">
        <v>317</v>
      </c>
      <c r="K504" s="440">
        <v>50</v>
      </c>
      <c r="L504" s="428" t="s">
        <v>1445</v>
      </c>
      <c r="M504" s="432">
        <v>22</v>
      </c>
      <c r="N504" s="432">
        <v>9</v>
      </c>
      <c r="O504" s="432">
        <v>40.909999999999997</v>
      </c>
      <c r="P504" s="432">
        <v>100</v>
      </c>
      <c r="Q504" s="430">
        <v>0.81818181818181823</v>
      </c>
      <c r="R504" s="442" t="s">
        <v>1507</v>
      </c>
    </row>
    <row r="505" spans="1:18" ht="112.5" x14ac:dyDescent="0.25">
      <c r="A505" s="433" t="s">
        <v>306</v>
      </c>
      <c r="B505" s="434" t="s">
        <v>308</v>
      </c>
      <c r="C505" s="434" t="s">
        <v>1473</v>
      </c>
      <c r="D505" s="435" t="s">
        <v>1439</v>
      </c>
      <c r="E505" s="432" t="s">
        <v>1476</v>
      </c>
      <c r="F505" s="436" t="s">
        <v>1441</v>
      </c>
      <c r="G505" s="437" t="s">
        <v>1491</v>
      </c>
      <c r="H505" s="438" t="s">
        <v>1483</v>
      </c>
      <c r="I505" s="431" t="s">
        <v>1484</v>
      </c>
      <c r="J505" s="439" t="s">
        <v>317</v>
      </c>
      <c r="K505" s="440">
        <v>50</v>
      </c>
      <c r="L505" s="428" t="s">
        <v>1445</v>
      </c>
      <c r="M505" s="432">
        <v>22</v>
      </c>
      <c r="N505" s="432">
        <v>9</v>
      </c>
      <c r="O505" s="432">
        <v>40.909999999999997</v>
      </c>
      <c r="P505" s="432">
        <v>100</v>
      </c>
      <c r="Q505" s="430">
        <v>0.81818181818181823</v>
      </c>
      <c r="R505" s="442" t="s">
        <v>1507</v>
      </c>
    </row>
    <row r="506" spans="1:18" ht="112.5" x14ac:dyDescent="0.25">
      <c r="A506" s="433" t="s">
        <v>306</v>
      </c>
      <c r="B506" s="434" t="s">
        <v>308</v>
      </c>
      <c r="C506" s="434" t="s">
        <v>1473</v>
      </c>
      <c r="D506" s="435" t="s">
        <v>1439</v>
      </c>
      <c r="E506" s="432" t="s">
        <v>1476</v>
      </c>
      <c r="F506" s="436" t="s">
        <v>1441</v>
      </c>
      <c r="G506" s="437" t="s">
        <v>1492</v>
      </c>
      <c r="H506" s="438" t="s">
        <v>1483</v>
      </c>
      <c r="I506" s="431" t="s">
        <v>1484</v>
      </c>
      <c r="J506" s="439" t="s">
        <v>317</v>
      </c>
      <c r="K506" s="440">
        <v>50</v>
      </c>
      <c r="L506" s="428" t="s">
        <v>1445</v>
      </c>
      <c r="M506" s="432">
        <v>22</v>
      </c>
      <c r="N506" s="432">
        <v>9</v>
      </c>
      <c r="O506" s="432">
        <v>40.909999999999997</v>
      </c>
      <c r="P506" s="432">
        <v>100</v>
      </c>
      <c r="Q506" s="430">
        <v>0.81818181818181823</v>
      </c>
      <c r="R506" s="442" t="s">
        <v>1507</v>
      </c>
    </row>
    <row r="507" spans="1:18" ht="112.5" x14ac:dyDescent="0.25">
      <c r="A507" s="433" t="s">
        <v>306</v>
      </c>
      <c r="B507" s="434" t="s">
        <v>308</v>
      </c>
      <c r="C507" s="434" t="s">
        <v>1473</v>
      </c>
      <c r="D507" s="435" t="s">
        <v>1439</v>
      </c>
      <c r="E507" s="432" t="s">
        <v>1476</v>
      </c>
      <c r="F507" s="436" t="s">
        <v>1441</v>
      </c>
      <c r="G507" s="437" t="s">
        <v>1493</v>
      </c>
      <c r="H507" s="438" t="s">
        <v>1483</v>
      </c>
      <c r="I507" s="431" t="s">
        <v>1484</v>
      </c>
      <c r="J507" s="439" t="s">
        <v>317</v>
      </c>
      <c r="K507" s="440">
        <v>50</v>
      </c>
      <c r="L507" s="428" t="s">
        <v>1445</v>
      </c>
      <c r="M507" s="432">
        <v>22</v>
      </c>
      <c r="N507" s="432">
        <v>9</v>
      </c>
      <c r="O507" s="432">
        <v>40.909999999999997</v>
      </c>
      <c r="P507" s="432">
        <v>100</v>
      </c>
      <c r="Q507" s="430">
        <v>0.81818181818181823</v>
      </c>
      <c r="R507" s="442" t="s">
        <v>1507</v>
      </c>
    </row>
    <row r="508" spans="1:18" ht="112.5" x14ac:dyDescent="0.25">
      <c r="A508" s="433" t="s">
        <v>306</v>
      </c>
      <c r="B508" s="434" t="s">
        <v>308</v>
      </c>
      <c r="C508" s="434" t="s">
        <v>1473</v>
      </c>
      <c r="D508" s="435" t="s">
        <v>1439</v>
      </c>
      <c r="E508" s="432" t="s">
        <v>1476</v>
      </c>
      <c r="F508" s="436" t="s">
        <v>1441</v>
      </c>
      <c r="G508" s="437" t="s">
        <v>1494</v>
      </c>
      <c r="H508" s="438" t="s">
        <v>1483</v>
      </c>
      <c r="I508" s="431" t="s">
        <v>1484</v>
      </c>
      <c r="J508" s="439" t="s">
        <v>317</v>
      </c>
      <c r="K508" s="440">
        <v>50</v>
      </c>
      <c r="L508" s="428" t="s">
        <v>1445</v>
      </c>
      <c r="M508" s="432">
        <v>22</v>
      </c>
      <c r="N508" s="432">
        <v>9</v>
      </c>
      <c r="O508" s="432">
        <v>40.909999999999997</v>
      </c>
      <c r="P508" s="432">
        <v>100</v>
      </c>
      <c r="Q508" s="430">
        <v>0.81818181818181823</v>
      </c>
      <c r="R508" s="442" t="s">
        <v>1507</v>
      </c>
    </row>
    <row r="509" spans="1:18" ht="112.5" x14ac:dyDescent="0.25">
      <c r="A509" s="433" t="s">
        <v>306</v>
      </c>
      <c r="B509" s="434" t="s">
        <v>308</v>
      </c>
      <c r="C509" s="434" t="s">
        <v>1473</v>
      </c>
      <c r="D509" s="435" t="s">
        <v>1439</v>
      </c>
      <c r="E509" s="432" t="s">
        <v>1476</v>
      </c>
      <c r="F509" s="436" t="s">
        <v>1441</v>
      </c>
      <c r="G509" s="437" t="s">
        <v>1495</v>
      </c>
      <c r="H509" s="438" t="s">
        <v>1483</v>
      </c>
      <c r="I509" s="431" t="s">
        <v>1484</v>
      </c>
      <c r="J509" s="439" t="s">
        <v>317</v>
      </c>
      <c r="K509" s="440">
        <v>50</v>
      </c>
      <c r="L509" s="428" t="s">
        <v>1445</v>
      </c>
      <c r="M509" s="432">
        <v>22</v>
      </c>
      <c r="N509" s="432">
        <v>9</v>
      </c>
      <c r="O509" s="432">
        <v>40.909999999999997</v>
      </c>
      <c r="P509" s="432">
        <v>100</v>
      </c>
      <c r="Q509" s="430">
        <v>0.81818181818181823</v>
      </c>
      <c r="R509" s="442" t="s">
        <v>1507</v>
      </c>
    </row>
    <row r="510" spans="1:18" ht="112.5" x14ac:dyDescent="0.25">
      <c r="A510" s="433" t="s">
        <v>306</v>
      </c>
      <c r="B510" s="434" t="s">
        <v>308</v>
      </c>
      <c r="C510" s="434" t="s">
        <v>1473</v>
      </c>
      <c r="D510" s="435" t="s">
        <v>1439</v>
      </c>
      <c r="E510" s="432" t="s">
        <v>1476</v>
      </c>
      <c r="F510" s="436" t="s">
        <v>1441</v>
      </c>
      <c r="G510" s="437" t="s">
        <v>1496</v>
      </c>
      <c r="H510" s="438" t="s">
        <v>1483</v>
      </c>
      <c r="I510" s="431" t="s">
        <v>1484</v>
      </c>
      <c r="J510" s="439" t="s">
        <v>317</v>
      </c>
      <c r="K510" s="440">
        <v>50</v>
      </c>
      <c r="L510" s="428" t="s">
        <v>1445</v>
      </c>
      <c r="M510" s="432">
        <v>22</v>
      </c>
      <c r="N510" s="432">
        <v>9</v>
      </c>
      <c r="O510" s="432">
        <v>40.909999999999997</v>
      </c>
      <c r="P510" s="432">
        <v>100</v>
      </c>
      <c r="Q510" s="430">
        <v>0.81818181818181823</v>
      </c>
      <c r="R510" s="442" t="s">
        <v>1507</v>
      </c>
    </row>
    <row r="511" spans="1:18" ht="112.5" x14ac:dyDescent="0.25">
      <c r="A511" s="433" t="s">
        <v>306</v>
      </c>
      <c r="B511" s="434" t="s">
        <v>308</v>
      </c>
      <c r="C511" s="434" t="s">
        <v>1473</v>
      </c>
      <c r="D511" s="435" t="s">
        <v>1439</v>
      </c>
      <c r="E511" s="432" t="s">
        <v>1476</v>
      </c>
      <c r="F511" s="436" t="s">
        <v>1441</v>
      </c>
      <c r="G511" s="437" t="s">
        <v>1497</v>
      </c>
      <c r="H511" s="438" t="s">
        <v>1483</v>
      </c>
      <c r="I511" s="431" t="s">
        <v>1484</v>
      </c>
      <c r="J511" s="439" t="s">
        <v>317</v>
      </c>
      <c r="K511" s="440">
        <v>50</v>
      </c>
      <c r="L511" s="428" t="s">
        <v>1445</v>
      </c>
      <c r="M511" s="432">
        <v>22</v>
      </c>
      <c r="N511" s="432">
        <v>9</v>
      </c>
      <c r="O511" s="432">
        <v>40.909999999999997</v>
      </c>
      <c r="P511" s="432">
        <v>100</v>
      </c>
      <c r="Q511" s="430">
        <v>0.81818181818181823</v>
      </c>
      <c r="R511" s="442" t="s">
        <v>1507</v>
      </c>
    </row>
    <row r="512" spans="1:18" ht="112.5" x14ac:dyDescent="0.25">
      <c r="A512" s="433" t="s">
        <v>306</v>
      </c>
      <c r="B512" s="434" t="s">
        <v>308</v>
      </c>
      <c r="C512" s="434" t="s">
        <v>1473</v>
      </c>
      <c r="D512" s="435" t="s">
        <v>1439</v>
      </c>
      <c r="E512" s="432" t="s">
        <v>1476</v>
      </c>
      <c r="F512" s="436" t="s">
        <v>1441</v>
      </c>
      <c r="G512" s="437" t="s">
        <v>1498</v>
      </c>
      <c r="H512" s="438" t="s">
        <v>1483</v>
      </c>
      <c r="I512" s="431" t="s">
        <v>1484</v>
      </c>
      <c r="J512" s="439" t="s">
        <v>317</v>
      </c>
      <c r="K512" s="440">
        <v>50</v>
      </c>
      <c r="L512" s="428" t="s">
        <v>1445</v>
      </c>
      <c r="M512" s="432">
        <v>22</v>
      </c>
      <c r="N512" s="432">
        <v>9</v>
      </c>
      <c r="O512" s="432">
        <v>40.909999999999997</v>
      </c>
      <c r="P512" s="432">
        <v>100</v>
      </c>
      <c r="Q512" s="430">
        <v>0.81818181818181823</v>
      </c>
      <c r="R512" s="442" t="s">
        <v>1507</v>
      </c>
    </row>
    <row r="513" spans="1:18" ht="112.5" x14ac:dyDescent="0.25">
      <c r="A513" s="433" t="s">
        <v>306</v>
      </c>
      <c r="B513" s="434" t="s">
        <v>308</v>
      </c>
      <c r="C513" s="434" t="s">
        <v>1473</v>
      </c>
      <c r="D513" s="435" t="s">
        <v>1439</v>
      </c>
      <c r="E513" s="432" t="s">
        <v>1476</v>
      </c>
      <c r="F513" s="436" t="s">
        <v>1441</v>
      </c>
      <c r="G513" s="437" t="s">
        <v>1499</v>
      </c>
      <c r="H513" s="438" t="s">
        <v>1483</v>
      </c>
      <c r="I513" s="431" t="s">
        <v>1484</v>
      </c>
      <c r="J513" s="439" t="s">
        <v>317</v>
      </c>
      <c r="K513" s="440">
        <v>50</v>
      </c>
      <c r="L513" s="428" t="s">
        <v>1445</v>
      </c>
      <c r="M513" s="432">
        <v>22</v>
      </c>
      <c r="N513" s="432">
        <v>9</v>
      </c>
      <c r="O513" s="432">
        <v>40.909999999999997</v>
      </c>
      <c r="P513" s="432">
        <v>100</v>
      </c>
      <c r="Q513" s="430">
        <v>0.81818181818181823</v>
      </c>
      <c r="R513" s="442" t="s">
        <v>1507</v>
      </c>
    </row>
    <row r="514" spans="1:18" ht="112.5" x14ac:dyDescent="0.25">
      <c r="A514" s="433" t="s">
        <v>306</v>
      </c>
      <c r="B514" s="434" t="s">
        <v>308</v>
      </c>
      <c r="C514" s="434" t="s">
        <v>1473</v>
      </c>
      <c r="D514" s="435" t="s">
        <v>1439</v>
      </c>
      <c r="E514" s="432" t="s">
        <v>1476</v>
      </c>
      <c r="F514" s="436" t="s">
        <v>1441</v>
      </c>
      <c r="G514" s="437" t="s">
        <v>1500</v>
      </c>
      <c r="H514" s="438" t="s">
        <v>1483</v>
      </c>
      <c r="I514" s="431" t="s">
        <v>1484</v>
      </c>
      <c r="J514" s="439" t="s">
        <v>317</v>
      </c>
      <c r="K514" s="440">
        <v>50</v>
      </c>
      <c r="L514" s="428" t="s">
        <v>1445</v>
      </c>
      <c r="M514" s="432">
        <v>22</v>
      </c>
      <c r="N514" s="432">
        <v>9</v>
      </c>
      <c r="O514" s="432">
        <v>40.909999999999997</v>
      </c>
      <c r="P514" s="432">
        <v>100</v>
      </c>
      <c r="Q514" s="430">
        <v>0.81818181818181823</v>
      </c>
      <c r="R514" s="442" t="s">
        <v>1507</v>
      </c>
    </row>
    <row r="515" spans="1:18" ht="112.5" x14ac:dyDescent="0.25">
      <c r="A515" s="433" t="s">
        <v>306</v>
      </c>
      <c r="B515" s="434" t="s">
        <v>308</v>
      </c>
      <c r="C515" s="434" t="s">
        <v>1473</v>
      </c>
      <c r="D515" s="435" t="s">
        <v>1439</v>
      </c>
      <c r="E515" s="432" t="s">
        <v>1476</v>
      </c>
      <c r="F515" s="436" t="s">
        <v>1441</v>
      </c>
      <c r="G515" s="437" t="s">
        <v>1501</v>
      </c>
      <c r="H515" s="438" t="s">
        <v>1483</v>
      </c>
      <c r="I515" s="431" t="s">
        <v>1484</v>
      </c>
      <c r="J515" s="439" t="s">
        <v>317</v>
      </c>
      <c r="K515" s="440">
        <v>50</v>
      </c>
      <c r="L515" s="428" t="s">
        <v>1445</v>
      </c>
      <c r="M515" s="432">
        <v>22</v>
      </c>
      <c r="N515" s="432">
        <v>9</v>
      </c>
      <c r="O515" s="432">
        <v>40.909999999999997</v>
      </c>
      <c r="P515" s="432">
        <v>100</v>
      </c>
      <c r="Q515" s="430">
        <v>0.81818181818181823</v>
      </c>
      <c r="R515" s="442" t="s">
        <v>1507</v>
      </c>
    </row>
    <row r="516" spans="1:18" ht="112.5" x14ac:dyDescent="0.25">
      <c r="A516" s="433" t="s">
        <v>306</v>
      </c>
      <c r="B516" s="434" t="s">
        <v>308</v>
      </c>
      <c r="C516" s="434" t="s">
        <v>1473</v>
      </c>
      <c r="D516" s="435" t="s">
        <v>1439</v>
      </c>
      <c r="E516" s="432" t="s">
        <v>1476</v>
      </c>
      <c r="F516" s="436" t="s">
        <v>1441</v>
      </c>
      <c r="G516" s="437" t="s">
        <v>1502</v>
      </c>
      <c r="H516" s="438" t="s">
        <v>1483</v>
      </c>
      <c r="I516" s="431" t="s">
        <v>1484</v>
      </c>
      <c r="J516" s="439" t="s">
        <v>317</v>
      </c>
      <c r="K516" s="440">
        <v>50</v>
      </c>
      <c r="L516" s="428" t="s">
        <v>1445</v>
      </c>
      <c r="M516" s="432">
        <v>22</v>
      </c>
      <c r="N516" s="432">
        <v>9</v>
      </c>
      <c r="O516" s="432">
        <v>40.909999999999997</v>
      </c>
      <c r="P516" s="432">
        <v>100</v>
      </c>
      <c r="Q516" s="430">
        <v>0.81818181818181823</v>
      </c>
      <c r="R516" s="442" t="s">
        <v>1507</v>
      </c>
    </row>
    <row r="517" spans="1:18" ht="112.5" x14ac:dyDescent="0.25">
      <c r="A517" s="433" t="s">
        <v>306</v>
      </c>
      <c r="B517" s="434" t="s">
        <v>308</v>
      </c>
      <c r="C517" s="434" t="s">
        <v>1473</v>
      </c>
      <c r="D517" s="435" t="s">
        <v>1439</v>
      </c>
      <c r="E517" s="432" t="s">
        <v>1476</v>
      </c>
      <c r="F517" s="436" t="s">
        <v>1441</v>
      </c>
      <c r="G517" s="437" t="s">
        <v>1503</v>
      </c>
      <c r="H517" s="438" t="s">
        <v>1483</v>
      </c>
      <c r="I517" s="431" t="s">
        <v>1484</v>
      </c>
      <c r="J517" s="439" t="s">
        <v>317</v>
      </c>
      <c r="K517" s="440">
        <v>50</v>
      </c>
      <c r="L517" s="428" t="s">
        <v>1445</v>
      </c>
      <c r="M517" s="432">
        <v>22</v>
      </c>
      <c r="N517" s="432">
        <v>9</v>
      </c>
      <c r="O517" s="432">
        <v>40.909999999999997</v>
      </c>
      <c r="P517" s="432">
        <v>100</v>
      </c>
      <c r="Q517" s="430">
        <v>0.81818181818181823</v>
      </c>
      <c r="R517" s="442" t="s">
        <v>1507</v>
      </c>
    </row>
    <row r="518" spans="1:18" ht="112.5" x14ac:dyDescent="0.25">
      <c r="A518" s="433" t="s">
        <v>306</v>
      </c>
      <c r="B518" s="434" t="s">
        <v>308</v>
      </c>
      <c r="C518" s="434" t="s">
        <v>1473</v>
      </c>
      <c r="D518" s="435" t="s">
        <v>1439</v>
      </c>
      <c r="E518" s="432" t="s">
        <v>1476</v>
      </c>
      <c r="F518" s="436" t="s">
        <v>1441</v>
      </c>
      <c r="G518" s="437" t="s">
        <v>1504</v>
      </c>
      <c r="H518" s="438" t="s">
        <v>1483</v>
      </c>
      <c r="I518" s="431" t="s">
        <v>1484</v>
      </c>
      <c r="J518" s="439" t="s">
        <v>317</v>
      </c>
      <c r="K518" s="440">
        <v>50</v>
      </c>
      <c r="L518" s="428" t="s">
        <v>1445</v>
      </c>
      <c r="M518" s="432">
        <v>22</v>
      </c>
      <c r="N518" s="432">
        <v>9</v>
      </c>
      <c r="O518" s="432">
        <v>40.909999999999997</v>
      </c>
      <c r="P518" s="432">
        <v>100</v>
      </c>
      <c r="Q518" s="430">
        <v>0.81818181818181823</v>
      </c>
      <c r="R518" s="442" t="s">
        <v>1507</v>
      </c>
    </row>
    <row r="519" spans="1:18" ht="112.5" x14ac:dyDescent="0.25">
      <c r="A519" s="433" t="s">
        <v>306</v>
      </c>
      <c r="B519" s="434" t="s">
        <v>308</v>
      </c>
      <c r="C519" s="434" t="s">
        <v>1473</v>
      </c>
      <c r="D519" s="435" t="s">
        <v>1439</v>
      </c>
      <c r="E519" s="432" t="s">
        <v>1476</v>
      </c>
      <c r="F519" s="436" t="s">
        <v>1441</v>
      </c>
      <c r="G519" s="437" t="s">
        <v>1505</v>
      </c>
      <c r="H519" s="438" t="s">
        <v>1483</v>
      </c>
      <c r="I519" s="431" t="s">
        <v>1484</v>
      </c>
      <c r="J519" s="439" t="s">
        <v>317</v>
      </c>
      <c r="K519" s="440">
        <v>50</v>
      </c>
      <c r="L519" s="428" t="s">
        <v>1445</v>
      </c>
      <c r="M519" s="432">
        <v>22</v>
      </c>
      <c r="N519" s="432">
        <v>9</v>
      </c>
      <c r="O519" s="432">
        <v>40.909999999999997</v>
      </c>
      <c r="P519" s="432">
        <v>100</v>
      </c>
      <c r="Q519" s="430">
        <v>0.81818181818181823</v>
      </c>
      <c r="R519" s="442" t="s">
        <v>1507</v>
      </c>
    </row>
    <row r="520" spans="1:18" ht="112.5" x14ac:dyDescent="0.25">
      <c r="A520" s="433" t="s">
        <v>306</v>
      </c>
      <c r="B520" s="434" t="s">
        <v>308</v>
      </c>
      <c r="C520" s="434" t="s">
        <v>1473</v>
      </c>
      <c r="D520" s="435" t="s">
        <v>1439</v>
      </c>
      <c r="E520" s="432" t="s">
        <v>1476</v>
      </c>
      <c r="F520" s="436" t="s">
        <v>1441</v>
      </c>
      <c r="G520" s="437" t="s">
        <v>1506</v>
      </c>
      <c r="H520" s="438" t="s">
        <v>1483</v>
      </c>
      <c r="I520" s="431" t="s">
        <v>1484</v>
      </c>
      <c r="J520" s="439" t="s">
        <v>317</v>
      </c>
      <c r="K520" s="440">
        <v>50</v>
      </c>
      <c r="L520" s="428" t="s">
        <v>1445</v>
      </c>
      <c r="M520" s="432">
        <v>22</v>
      </c>
      <c r="N520" s="432">
        <v>9</v>
      </c>
      <c r="O520" s="432">
        <v>40.909999999999997</v>
      </c>
      <c r="P520" s="432">
        <v>100</v>
      </c>
      <c r="Q520" s="430">
        <v>0.81818181818181823</v>
      </c>
      <c r="R520" s="442" t="s">
        <v>1507</v>
      </c>
    </row>
    <row r="521" spans="1:18" ht="37.5" x14ac:dyDescent="0.25">
      <c r="A521" s="433" t="s">
        <v>306</v>
      </c>
      <c r="B521" s="434" t="s">
        <v>308</v>
      </c>
      <c r="C521" s="434" t="s">
        <v>1473</v>
      </c>
      <c r="D521" s="435" t="s">
        <v>1455</v>
      </c>
      <c r="E521" s="432" t="s">
        <v>1477</v>
      </c>
      <c r="F521" s="436" t="s">
        <v>1441</v>
      </c>
      <c r="G521" s="437" t="s">
        <v>1482</v>
      </c>
      <c r="H521" s="438" t="s">
        <v>1483</v>
      </c>
      <c r="I521" s="431" t="s">
        <v>1484</v>
      </c>
      <c r="J521" s="439" t="s">
        <v>317</v>
      </c>
      <c r="K521" s="440">
        <v>70</v>
      </c>
      <c r="L521" s="428" t="s">
        <v>1445</v>
      </c>
      <c r="M521" s="432">
        <v>12</v>
      </c>
      <c r="N521" s="432">
        <v>9</v>
      </c>
      <c r="O521" s="432">
        <v>75</v>
      </c>
      <c r="P521" s="432">
        <v>100</v>
      </c>
      <c r="Q521" s="430">
        <v>1.0714285714285714</v>
      </c>
      <c r="R521" s="442"/>
    </row>
    <row r="522" spans="1:18" ht="37.5" x14ac:dyDescent="0.25">
      <c r="A522" s="433" t="s">
        <v>306</v>
      </c>
      <c r="B522" s="434" t="s">
        <v>308</v>
      </c>
      <c r="C522" s="434" t="s">
        <v>1473</v>
      </c>
      <c r="D522" s="435" t="s">
        <v>1455</v>
      </c>
      <c r="E522" s="432" t="s">
        <v>1477</v>
      </c>
      <c r="F522" s="436" t="s">
        <v>1441</v>
      </c>
      <c r="G522" s="437" t="s">
        <v>1485</v>
      </c>
      <c r="H522" s="438" t="s">
        <v>1483</v>
      </c>
      <c r="I522" s="431" t="s">
        <v>1484</v>
      </c>
      <c r="J522" s="439" t="s">
        <v>317</v>
      </c>
      <c r="K522" s="440">
        <v>70</v>
      </c>
      <c r="L522" s="428" t="s">
        <v>1445</v>
      </c>
      <c r="M522" s="432">
        <v>12</v>
      </c>
      <c r="N522" s="432">
        <v>9</v>
      </c>
      <c r="O522" s="432">
        <v>75</v>
      </c>
      <c r="P522" s="432">
        <v>100</v>
      </c>
      <c r="Q522" s="430">
        <v>1.0714285714285714</v>
      </c>
      <c r="R522" s="442"/>
    </row>
    <row r="523" spans="1:18" ht="37.5" x14ac:dyDescent="0.25">
      <c r="A523" s="433" t="s">
        <v>306</v>
      </c>
      <c r="B523" s="434" t="s">
        <v>308</v>
      </c>
      <c r="C523" s="434" t="s">
        <v>1473</v>
      </c>
      <c r="D523" s="435" t="s">
        <v>1455</v>
      </c>
      <c r="E523" s="432" t="s">
        <v>1477</v>
      </c>
      <c r="F523" s="436" t="s">
        <v>1441</v>
      </c>
      <c r="G523" s="437" t="s">
        <v>1486</v>
      </c>
      <c r="H523" s="438" t="s">
        <v>1483</v>
      </c>
      <c r="I523" s="431" t="s">
        <v>1484</v>
      </c>
      <c r="J523" s="439" t="s">
        <v>317</v>
      </c>
      <c r="K523" s="440">
        <v>70</v>
      </c>
      <c r="L523" s="428" t="s">
        <v>1445</v>
      </c>
      <c r="M523" s="432">
        <v>12</v>
      </c>
      <c r="N523" s="432">
        <v>9</v>
      </c>
      <c r="O523" s="432">
        <v>75</v>
      </c>
      <c r="P523" s="432">
        <v>100</v>
      </c>
      <c r="Q523" s="430">
        <v>1.0714285714285714</v>
      </c>
      <c r="R523" s="442"/>
    </row>
    <row r="524" spans="1:18" ht="37.5" x14ac:dyDescent="0.25">
      <c r="A524" s="433" t="s">
        <v>306</v>
      </c>
      <c r="B524" s="434" t="s">
        <v>308</v>
      </c>
      <c r="C524" s="434" t="s">
        <v>1473</v>
      </c>
      <c r="D524" s="435" t="s">
        <v>1455</v>
      </c>
      <c r="E524" s="432" t="s">
        <v>1477</v>
      </c>
      <c r="F524" s="436" t="s">
        <v>1441</v>
      </c>
      <c r="G524" s="437" t="s">
        <v>1487</v>
      </c>
      <c r="H524" s="438" t="s">
        <v>1483</v>
      </c>
      <c r="I524" s="431" t="s">
        <v>1484</v>
      </c>
      <c r="J524" s="439" t="s">
        <v>317</v>
      </c>
      <c r="K524" s="440">
        <v>70</v>
      </c>
      <c r="L524" s="428" t="s">
        <v>1445</v>
      </c>
      <c r="M524" s="432">
        <v>12</v>
      </c>
      <c r="N524" s="432">
        <v>9</v>
      </c>
      <c r="O524" s="432">
        <v>75</v>
      </c>
      <c r="P524" s="432">
        <v>100</v>
      </c>
      <c r="Q524" s="430">
        <v>1.0714285714285714</v>
      </c>
      <c r="R524" s="442"/>
    </row>
    <row r="525" spans="1:18" ht="37.5" x14ac:dyDescent="0.25">
      <c r="A525" s="433" t="s">
        <v>306</v>
      </c>
      <c r="B525" s="434" t="s">
        <v>308</v>
      </c>
      <c r="C525" s="434" t="s">
        <v>1473</v>
      </c>
      <c r="D525" s="435" t="s">
        <v>1455</v>
      </c>
      <c r="E525" s="432" t="s">
        <v>1477</v>
      </c>
      <c r="F525" s="436" t="s">
        <v>1441</v>
      </c>
      <c r="G525" s="437" t="s">
        <v>1488</v>
      </c>
      <c r="H525" s="438" t="s">
        <v>1483</v>
      </c>
      <c r="I525" s="431" t="s">
        <v>1484</v>
      </c>
      <c r="J525" s="439" t="s">
        <v>317</v>
      </c>
      <c r="K525" s="440">
        <v>70</v>
      </c>
      <c r="L525" s="428" t="s">
        <v>1445</v>
      </c>
      <c r="M525" s="432">
        <v>12</v>
      </c>
      <c r="N525" s="432">
        <v>9</v>
      </c>
      <c r="O525" s="432">
        <v>75</v>
      </c>
      <c r="P525" s="432">
        <v>100</v>
      </c>
      <c r="Q525" s="430">
        <v>1.0714285714285714</v>
      </c>
      <c r="R525" s="442"/>
    </row>
    <row r="526" spans="1:18" ht="37.5" x14ac:dyDescent="0.25">
      <c r="A526" s="433" t="s">
        <v>306</v>
      </c>
      <c r="B526" s="434" t="s">
        <v>308</v>
      </c>
      <c r="C526" s="434" t="s">
        <v>1473</v>
      </c>
      <c r="D526" s="435" t="s">
        <v>1455</v>
      </c>
      <c r="E526" s="432" t="s">
        <v>1477</v>
      </c>
      <c r="F526" s="436" t="s">
        <v>1441</v>
      </c>
      <c r="G526" s="437" t="s">
        <v>1489</v>
      </c>
      <c r="H526" s="438" t="s">
        <v>1483</v>
      </c>
      <c r="I526" s="431" t="s">
        <v>1484</v>
      </c>
      <c r="J526" s="439" t="s">
        <v>317</v>
      </c>
      <c r="K526" s="440">
        <v>70</v>
      </c>
      <c r="L526" s="428" t="s">
        <v>1445</v>
      </c>
      <c r="M526" s="432">
        <v>12</v>
      </c>
      <c r="N526" s="432">
        <v>9</v>
      </c>
      <c r="O526" s="432">
        <v>75</v>
      </c>
      <c r="P526" s="432">
        <v>100</v>
      </c>
      <c r="Q526" s="430">
        <v>1.0714285714285714</v>
      </c>
      <c r="R526" s="442"/>
    </row>
    <row r="527" spans="1:18" ht="37.5" x14ac:dyDescent="0.25">
      <c r="A527" s="433" t="s">
        <v>306</v>
      </c>
      <c r="B527" s="434" t="s">
        <v>308</v>
      </c>
      <c r="C527" s="434" t="s">
        <v>1473</v>
      </c>
      <c r="D527" s="435" t="s">
        <v>1455</v>
      </c>
      <c r="E527" s="432" t="s">
        <v>1477</v>
      </c>
      <c r="F527" s="436" t="s">
        <v>1441</v>
      </c>
      <c r="G527" s="437" t="s">
        <v>1490</v>
      </c>
      <c r="H527" s="438" t="s">
        <v>1483</v>
      </c>
      <c r="I527" s="431" t="s">
        <v>1484</v>
      </c>
      <c r="J527" s="439" t="s">
        <v>317</v>
      </c>
      <c r="K527" s="440">
        <v>70</v>
      </c>
      <c r="L527" s="428" t="s">
        <v>1445</v>
      </c>
      <c r="M527" s="432">
        <v>12</v>
      </c>
      <c r="N527" s="432">
        <v>9</v>
      </c>
      <c r="O527" s="432">
        <v>75</v>
      </c>
      <c r="P527" s="432">
        <v>100</v>
      </c>
      <c r="Q527" s="430">
        <v>1.0714285714285714</v>
      </c>
      <c r="R527" s="442"/>
    </row>
    <row r="528" spans="1:18" ht="37.5" x14ac:dyDescent="0.25">
      <c r="A528" s="433" t="s">
        <v>306</v>
      </c>
      <c r="B528" s="434" t="s">
        <v>308</v>
      </c>
      <c r="C528" s="434" t="s">
        <v>1473</v>
      </c>
      <c r="D528" s="435" t="s">
        <v>1455</v>
      </c>
      <c r="E528" s="432" t="s">
        <v>1477</v>
      </c>
      <c r="F528" s="436" t="s">
        <v>1441</v>
      </c>
      <c r="G528" s="437" t="s">
        <v>1491</v>
      </c>
      <c r="H528" s="438" t="s">
        <v>1483</v>
      </c>
      <c r="I528" s="431" t="s">
        <v>1484</v>
      </c>
      <c r="J528" s="439" t="s">
        <v>317</v>
      </c>
      <c r="K528" s="440">
        <v>70</v>
      </c>
      <c r="L528" s="428" t="s">
        <v>1445</v>
      </c>
      <c r="M528" s="432">
        <v>12</v>
      </c>
      <c r="N528" s="432">
        <v>9</v>
      </c>
      <c r="O528" s="432">
        <v>75</v>
      </c>
      <c r="P528" s="432">
        <v>100</v>
      </c>
      <c r="Q528" s="430">
        <v>1.0714285714285714</v>
      </c>
      <c r="R528" s="442"/>
    </row>
    <row r="529" spans="1:18" ht="37.5" x14ac:dyDescent="0.25">
      <c r="A529" s="433" t="s">
        <v>306</v>
      </c>
      <c r="B529" s="434" t="s">
        <v>308</v>
      </c>
      <c r="C529" s="434" t="s">
        <v>1473</v>
      </c>
      <c r="D529" s="435" t="s">
        <v>1455</v>
      </c>
      <c r="E529" s="432" t="s">
        <v>1477</v>
      </c>
      <c r="F529" s="436" t="s">
        <v>1441</v>
      </c>
      <c r="G529" s="437" t="s">
        <v>1492</v>
      </c>
      <c r="H529" s="438" t="s">
        <v>1483</v>
      </c>
      <c r="I529" s="431" t="s">
        <v>1484</v>
      </c>
      <c r="J529" s="439" t="s">
        <v>317</v>
      </c>
      <c r="K529" s="440">
        <v>70</v>
      </c>
      <c r="L529" s="428" t="s">
        <v>1445</v>
      </c>
      <c r="M529" s="432">
        <v>12</v>
      </c>
      <c r="N529" s="432">
        <v>9</v>
      </c>
      <c r="O529" s="432">
        <v>75</v>
      </c>
      <c r="P529" s="432">
        <v>100</v>
      </c>
      <c r="Q529" s="430">
        <v>1.0714285714285714</v>
      </c>
      <c r="R529" s="442"/>
    </row>
    <row r="530" spans="1:18" ht="37.5" x14ac:dyDescent="0.25">
      <c r="A530" s="433" t="s">
        <v>306</v>
      </c>
      <c r="B530" s="434" t="s">
        <v>308</v>
      </c>
      <c r="C530" s="434" t="s">
        <v>1473</v>
      </c>
      <c r="D530" s="435" t="s">
        <v>1455</v>
      </c>
      <c r="E530" s="432" t="s">
        <v>1477</v>
      </c>
      <c r="F530" s="436" t="s">
        <v>1441</v>
      </c>
      <c r="G530" s="437" t="s">
        <v>1493</v>
      </c>
      <c r="H530" s="438" t="s">
        <v>1483</v>
      </c>
      <c r="I530" s="431" t="s">
        <v>1484</v>
      </c>
      <c r="J530" s="439" t="s">
        <v>317</v>
      </c>
      <c r="K530" s="440">
        <v>70</v>
      </c>
      <c r="L530" s="428" t="s">
        <v>1445</v>
      </c>
      <c r="M530" s="432">
        <v>12</v>
      </c>
      <c r="N530" s="432">
        <v>9</v>
      </c>
      <c r="O530" s="432">
        <v>75</v>
      </c>
      <c r="P530" s="432">
        <v>100</v>
      </c>
      <c r="Q530" s="430">
        <v>1.0714285714285714</v>
      </c>
      <c r="R530" s="442"/>
    </row>
    <row r="531" spans="1:18" ht="37.5" x14ac:dyDescent="0.25">
      <c r="A531" s="433" t="s">
        <v>306</v>
      </c>
      <c r="B531" s="434" t="s">
        <v>308</v>
      </c>
      <c r="C531" s="434" t="s">
        <v>1473</v>
      </c>
      <c r="D531" s="435" t="s">
        <v>1455</v>
      </c>
      <c r="E531" s="432" t="s">
        <v>1477</v>
      </c>
      <c r="F531" s="436" t="s">
        <v>1441</v>
      </c>
      <c r="G531" s="437" t="s">
        <v>1494</v>
      </c>
      <c r="H531" s="438" t="s">
        <v>1483</v>
      </c>
      <c r="I531" s="431" t="s">
        <v>1484</v>
      </c>
      <c r="J531" s="439" t="s">
        <v>317</v>
      </c>
      <c r="K531" s="440">
        <v>70</v>
      </c>
      <c r="L531" s="428" t="s">
        <v>1445</v>
      </c>
      <c r="M531" s="432">
        <v>12</v>
      </c>
      <c r="N531" s="432">
        <v>9</v>
      </c>
      <c r="O531" s="432">
        <v>75</v>
      </c>
      <c r="P531" s="432">
        <v>100</v>
      </c>
      <c r="Q531" s="430">
        <v>1.0714285714285714</v>
      </c>
      <c r="R531" s="442"/>
    </row>
    <row r="532" spans="1:18" ht="37.5" x14ac:dyDescent="0.25">
      <c r="A532" s="433" t="s">
        <v>306</v>
      </c>
      <c r="B532" s="434" t="s">
        <v>308</v>
      </c>
      <c r="C532" s="434" t="s">
        <v>1473</v>
      </c>
      <c r="D532" s="435" t="s">
        <v>1455</v>
      </c>
      <c r="E532" s="432" t="s">
        <v>1477</v>
      </c>
      <c r="F532" s="436" t="s">
        <v>1441</v>
      </c>
      <c r="G532" s="437" t="s">
        <v>1495</v>
      </c>
      <c r="H532" s="438" t="s">
        <v>1483</v>
      </c>
      <c r="I532" s="431" t="s">
        <v>1484</v>
      </c>
      <c r="J532" s="439" t="s">
        <v>317</v>
      </c>
      <c r="K532" s="440">
        <v>70</v>
      </c>
      <c r="L532" s="428" t="s">
        <v>1445</v>
      </c>
      <c r="M532" s="432">
        <v>12</v>
      </c>
      <c r="N532" s="432">
        <v>9</v>
      </c>
      <c r="O532" s="432">
        <v>75</v>
      </c>
      <c r="P532" s="432">
        <v>100</v>
      </c>
      <c r="Q532" s="430">
        <v>1.0714285714285714</v>
      </c>
      <c r="R532" s="442"/>
    </row>
    <row r="533" spans="1:18" ht="37.5" x14ac:dyDescent="0.25">
      <c r="A533" s="433" t="s">
        <v>306</v>
      </c>
      <c r="B533" s="434" t="s">
        <v>308</v>
      </c>
      <c r="C533" s="434" t="s">
        <v>1473</v>
      </c>
      <c r="D533" s="435" t="s">
        <v>1455</v>
      </c>
      <c r="E533" s="432" t="s">
        <v>1477</v>
      </c>
      <c r="F533" s="436" t="s">
        <v>1441</v>
      </c>
      <c r="G533" s="437" t="s">
        <v>1496</v>
      </c>
      <c r="H533" s="438" t="s">
        <v>1483</v>
      </c>
      <c r="I533" s="431" t="s">
        <v>1484</v>
      </c>
      <c r="J533" s="439" t="s">
        <v>317</v>
      </c>
      <c r="K533" s="440">
        <v>70</v>
      </c>
      <c r="L533" s="428" t="s">
        <v>1445</v>
      </c>
      <c r="M533" s="432">
        <v>12</v>
      </c>
      <c r="N533" s="432">
        <v>9</v>
      </c>
      <c r="O533" s="432">
        <v>75</v>
      </c>
      <c r="P533" s="432">
        <v>100</v>
      </c>
      <c r="Q533" s="430">
        <v>1.0714285714285714</v>
      </c>
      <c r="R533" s="442"/>
    </row>
    <row r="534" spans="1:18" ht="37.5" x14ac:dyDescent="0.25">
      <c r="A534" s="433" t="s">
        <v>306</v>
      </c>
      <c r="B534" s="434" t="s">
        <v>308</v>
      </c>
      <c r="C534" s="434" t="s">
        <v>1473</v>
      </c>
      <c r="D534" s="435" t="s">
        <v>1455</v>
      </c>
      <c r="E534" s="432" t="s">
        <v>1477</v>
      </c>
      <c r="F534" s="436" t="s">
        <v>1441</v>
      </c>
      <c r="G534" s="437" t="s">
        <v>1497</v>
      </c>
      <c r="H534" s="438" t="s">
        <v>1483</v>
      </c>
      <c r="I534" s="431" t="s">
        <v>1484</v>
      </c>
      <c r="J534" s="439" t="s">
        <v>317</v>
      </c>
      <c r="K534" s="440">
        <v>70</v>
      </c>
      <c r="L534" s="428" t="s">
        <v>1445</v>
      </c>
      <c r="M534" s="432">
        <v>12</v>
      </c>
      <c r="N534" s="432">
        <v>9</v>
      </c>
      <c r="O534" s="432">
        <v>75</v>
      </c>
      <c r="P534" s="432">
        <v>100</v>
      </c>
      <c r="Q534" s="430">
        <v>1.0714285714285714</v>
      </c>
      <c r="R534" s="442"/>
    </row>
    <row r="535" spans="1:18" ht="37.5" x14ac:dyDescent="0.25">
      <c r="A535" s="433" t="s">
        <v>306</v>
      </c>
      <c r="B535" s="434" t="s">
        <v>308</v>
      </c>
      <c r="C535" s="434" t="s">
        <v>1473</v>
      </c>
      <c r="D535" s="435" t="s">
        <v>1455</v>
      </c>
      <c r="E535" s="432" t="s">
        <v>1477</v>
      </c>
      <c r="F535" s="436" t="s">
        <v>1441</v>
      </c>
      <c r="G535" s="437" t="s">
        <v>1498</v>
      </c>
      <c r="H535" s="438" t="s">
        <v>1483</v>
      </c>
      <c r="I535" s="431" t="s">
        <v>1484</v>
      </c>
      <c r="J535" s="439" t="s">
        <v>317</v>
      </c>
      <c r="K535" s="440">
        <v>70</v>
      </c>
      <c r="L535" s="428" t="s">
        <v>1445</v>
      </c>
      <c r="M535" s="432">
        <v>12</v>
      </c>
      <c r="N535" s="432">
        <v>9</v>
      </c>
      <c r="O535" s="432">
        <v>75</v>
      </c>
      <c r="P535" s="432">
        <v>100</v>
      </c>
      <c r="Q535" s="430">
        <v>1.0714285714285714</v>
      </c>
      <c r="R535" s="442"/>
    </row>
    <row r="536" spans="1:18" ht="37.5" x14ac:dyDescent="0.25">
      <c r="A536" s="433" t="s">
        <v>306</v>
      </c>
      <c r="B536" s="434" t="s">
        <v>308</v>
      </c>
      <c r="C536" s="434" t="s">
        <v>1473</v>
      </c>
      <c r="D536" s="435" t="s">
        <v>1455</v>
      </c>
      <c r="E536" s="432" t="s">
        <v>1477</v>
      </c>
      <c r="F536" s="436" t="s">
        <v>1441</v>
      </c>
      <c r="G536" s="437" t="s">
        <v>1499</v>
      </c>
      <c r="H536" s="438" t="s">
        <v>1483</v>
      </c>
      <c r="I536" s="431" t="s">
        <v>1484</v>
      </c>
      <c r="J536" s="439" t="s">
        <v>317</v>
      </c>
      <c r="K536" s="440">
        <v>70</v>
      </c>
      <c r="L536" s="428" t="s">
        <v>1445</v>
      </c>
      <c r="M536" s="432">
        <v>12</v>
      </c>
      <c r="N536" s="432">
        <v>9</v>
      </c>
      <c r="O536" s="432">
        <v>75</v>
      </c>
      <c r="P536" s="432">
        <v>100</v>
      </c>
      <c r="Q536" s="430">
        <v>1.0714285714285714</v>
      </c>
      <c r="R536" s="442"/>
    </row>
    <row r="537" spans="1:18" ht="37.5" x14ac:dyDescent="0.25">
      <c r="A537" s="433" t="s">
        <v>306</v>
      </c>
      <c r="B537" s="434" t="s">
        <v>308</v>
      </c>
      <c r="C537" s="434" t="s">
        <v>1473</v>
      </c>
      <c r="D537" s="435" t="s">
        <v>1455</v>
      </c>
      <c r="E537" s="432" t="s">
        <v>1477</v>
      </c>
      <c r="F537" s="436" t="s">
        <v>1441</v>
      </c>
      <c r="G537" s="437" t="s">
        <v>1500</v>
      </c>
      <c r="H537" s="438" t="s">
        <v>1483</v>
      </c>
      <c r="I537" s="431" t="s">
        <v>1484</v>
      </c>
      <c r="J537" s="439" t="s">
        <v>317</v>
      </c>
      <c r="K537" s="440">
        <v>70</v>
      </c>
      <c r="L537" s="428" t="s">
        <v>1445</v>
      </c>
      <c r="M537" s="432">
        <v>12</v>
      </c>
      <c r="N537" s="432">
        <v>9</v>
      </c>
      <c r="O537" s="432">
        <v>75</v>
      </c>
      <c r="P537" s="432">
        <v>100</v>
      </c>
      <c r="Q537" s="430">
        <v>1.0714285714285714</v>
      </c>
      <c r="R537" s="442"/>
    </row>
    <row r="538" spans="1:18" ht="37.5" x14ac:dyDescent="0.25">
      <c r="A538" s="433" t="s">
        <v>306</v>
      </c>
      <c r="B538" s="434" t="s">
        <v>308</v>
      </c>
      <c r="C538" s="434" t="s">
        <v>1473</v>
      </c>
      <c r="D538" s="435" t="s">
        <v>1455</v>
      </c>
      <c r="E538" s="432" t="s">
        <v>1477</v>
      </c>
      <c r="F538" s="436" t="s">
        <v>1441</v>
      </c>
      <c r="G538" s="437" t="s">
        <v>1501</v>
      </c>
      <c r="H538" s="438" t="s">
        <v>1483</v>
      </c>
      <c r="I538" s="431" t="s">
        <v>1484</v>
      </c>
      <c r="J538" s="439" t="s">
        <v>317</v>
      </c>
      <c r="K538" s="440">
        <v>70</v>
      </c>
      <c r="L538" s="428" t="s">
        <v>1445</v>
      </c>
      <c r="M538" s="432">
        <v>12</v>
      </c>
      <c r="N538" s="432">
        <v>9</v>
      </c>
      <c r="O538" s="432">
        <v>75</v>
      </c>
      <c r="P538" s="432">
        <v>100</v>
      </c>
      <c r="Q538" s="430">
        <v>1.0714285714285714</v>
      </c>
      <c r="R538" s="442"/>
    </row>
    <row r="539" spans="1:18" ht="37.5" x14ac:dyDescent="0.25">
      <c r="A539" s="433" t="s">
        <v>306</v>
      </c>
      <c r="B539" s="434" t="s">
        <v>308</v>
      </c>
      <c r="C539" s="434" t="s">
        <v>1473</v>
      </c>
      <c r="D539" s="435" t="s">
        <v>1455</v>
      </c>
      <c r="E539" s="432" t="s">
        <v>1477</v>
      </c>
      <c r="F539" s="436" t="s">
        <v>1441</v>
      </c>
      <c r="G539" s="437" t="s">
        <v>1502</v>
      </c>
      <c r="H539" s="438" t="s">
        <v>1483</v>
      </c>
      <c r="I539" s="431" t="s">
        <v>1484</v>
      </c>
      <c r="J539" s="439" t="s">
        <v>317</v>
      </c>
      <c r="K539" s="440">
        <v>70</v>
      </c>
      <c r="L539" s="428" t="s">
        <v>1445</v>
      </c>
      <c r="M539" s="432">
        <v>12</v>
      </c>
      <c r="N539" s="432">
        <v>9</v>
      </c>
      <c r="O539" s="432">
        <v>75</v>
      </c>
      <c r="P539" s="432">
        <v>100</v>
      </c>
      <c r="Q539" s="430">
        <v>1.0714285714285714</v>
      </c>
      <c r="R539" s="442"/>
    </row>
    <row r="540" spans="1:18" ht="37.5" x14ac:dyDescent="0.25">
      <c r="A540" s="433" t="s">
        <v>306</v>
      </c>
      <c r="B540" s="434" t="s">
        <v>308</v>
      </c>
      <c r="C540" s="434" t="s">
        <v>1473</v>
      </c>
      <c r="D540" s="435" t="s">
        <v>1455</v>
      </c>
      <c r="E540" s="432" t="s">
        <v>1477</v>
      </c>
      <c r="F540" s="436" t="s">
        <v>1441</v>
      </c>
      <c r="G540" s="437" t="s">
        <v>1503</v>
      </c>
      <c r="H540" s="438" t="s">
        <v>1483</v>
      </c>
      <c r="I540" s="431" t="s">
        <v>1484</v>
      </c>
      <c r="J540" s="439" t="s">
        <v>317</v>
      </c>
      <c r="K540" s="440">
        <v>70</v>
      </c>
      <c r="L540" s="428" t="s">
        <v>1445</v>
      </c>
      <c r="M540" s="432">
        <v>12</v>
      </c>
      <c r="N540" s="432">
        <v>9</v>
      </c>
      <c r="O540" s="432">
        <v>75</v>
      </c>
      <c r="P540" s="432">
        <v>100</v>
      </c>
      <c r="Q540" s="430">
        <v>1.0714285714285714</v>
      </c>
      <c r="R540" s="442"/>
    </row>
    <row r="541" spans="1:18" ht="37.5" x14ac:dyDescent="0.25">
      <c r="A541" s="433" t="s">
        <v>306</v>
      </c>
      <c r="B541" s="434" t="s">
        <v>308</v>
      </c>
      <c r="C541" s="434" t="s">
        <v>1473</v>
      </c>
      <c r="D541" s="435" t="s">
        <v>1455</v>
      </c>
      <c r="E541" s="432" t="s">
        <v>1477</v>
      </c>
      <c r="F541" s="436" t="s">
        <v>1441</v>
      </c>
      <c r="G541" s="437" t="s">
        <v>1504</v>
      </c>
      <c r="H541" s="438" t="s">
        <v>1483</v>
      </c>
      <c r="I541" s="431" t="s">
        <v>1484</v>
      </c>
      <c r="J541" s="439" t="s">
        <v>317</v>
      </c>
      <c r="K541" s="440">
        <v>70</v>
      </c>
      <c r="L541" s="428" t="s">
        <v>1445</v>
      </c>
      <c r="M541" s="432">
        <v>12</v>
      </c>
      <c r="N541" s="432">
        <v>9</v>
      </c>
      <c r="O541" s="432">
        <v>75</v>
      </c>
      <c r="P541" s="432">
        <v>100</v>
      </c>
      <c r="Q541" s="430">
        <v>1.0714285714285714</v>
      </c>
      <c r="R541" s="442"/>
    </row>
    <row r="542" spans="1:18" ht="37.5" x14ac:dyDescent="0.25">
      <c r="A542" s="433" t="s">
        <v>306</v>
      </c>
      <c r="B542" s="434" t="s">
        <v>308</v>
      </c>
      <c r="C542" s="434" t="s">
        <v>1473</v>
      </c>
      <c r="D542" s="435" t="s">
        <v>1455</v>
      </c>
      <c r="E542" s="432" t="s">
        <v>1477</v>
      </c>
      <c r="F542" s="436" t="s">
        <v>1441</v>
      </c>
      <c r="G542" s="437" t="s">
        <v>1505</v>
      </c>
      <c r="H542" s="438" t="s">
        <v>1483</v>
      </c>
      <c r="I542" s="431" t="s">
        <v>1484</v>
      </c>
      <c r="J542" s="439" t="s">
        <v>317</v>
      </c>
      <c r="K542" s="440">
        <v>70</v>
      </c>
      <c r="L542" s="428" t="s">
        <v>1445</v>
      </c>
      <c r="M542" s="432">
        <v>12</v>
      </c>
      <c r="N542" s="432">
        <v>9</v>
      </c>
      <c r="O542" s="432">
        <v>75</v>
      </c>
      <c r="P542" s="432">
        <v>100</v>
      </c>
      <c r="Q542" s="430">
        <v>1.0714285714285714</v>
      </c>
      <c r="R542" s="442"/>
    </row>
    <row r="543" spans="1:18" ht="37.5" x14ac:dyDescent="0.25">
      <c r="A543" s="433" t="s">
        <v>306</v>
      </c>
      <c r="B543" s="434" t="s">
        <v>308</v>
      </c>
      <c r="C543" s="434" t="s">
        <v>1473</v>
      </c>
      <c r="D543" s="435" t="s">
        <v>1455</v>
      </c>
      <c r="E543" s="432" t="s">
        <v>1477</v>
      </c>
      <c r="F543" s="436" t="s">
        <v>1441</v>
      </c>
      <c r="G543" s="437" t="s">
        <v>1506</v>
      </c>
      <c r="H543" s="438" t="s">
        <v>1483</v>
      </c>
      <c r="I543" s="431" t="s">
        <v>1484</v>
      </c>
      <c r="J543" s="439" t="s">
        <v>317</v>
      </c>
      <c r="K543" s="440">
        <v>70</v>
      </c>
      <c r="L543" s="428" t="s">
        <v>1445</v>
      </c>
      <c r="M543" s="432">
        <v>12</v>
      </c>
      <c r="N543" s="432">
        <v>9</v>
      </c>
      <c r="O543" s="432">
        <v>75</v>
      </c>
      <c r="P543" s="432">
        <v>100</v>
      </c>
      <c r="Q543" s="430">
        <v>1.0714285714285714</v>
      </c>
      <c r="R543" s="442"/>
    </row>
    <row r="544" spans="1:18" ht="112.5" x14ac:dyDescent="0.25">
      <c r="A544" s="433" t="s">
        <v>306</v>
      </c>
      <c r="B544" s="434" t="s">
        <v>308</v>
      </c>
      <c r="C544" s="434" t="s">
        <v>1478</v>
      </c>
      <c r="D544" s="435" t="s">
        <v>1458</v>
      </c>
      <c r="E544" s="432" t="s">
        <v>1479</v>
      </c>
      <c r="F544" s="436" t="s">
        <v>1441</v>
      </c>
      <c r="G544" s="437" t="s">
        <v>1482</v>
      </c>
      <c r="H544" s="438" t="s">
        <v>1483</v>
      </c>
      <c r="I544" s="431" t="s">
        <v>1484</v>
      </c>
      <c r="J544" s="439" t="s">
        <v>317</v>
      </c>
      <c r="K544" s="440">
        <v>25</v>
      </c>
      <c r="L544" s="428" t="s">
        <v>1445</v>
      </c>
      <c r="M544" s="432">
        <v>86</v>
      </c>
      <c r="N544" s="432">
        <v>13</v>
      </c>
      <c r="O544" s="432">
        <v>15.12</v>
      </c>
      <c r="P544" s="432">
        <v>100</v>
      </c>
      <c r="Q544" s="430">
        <v>0.60465116279069764</v>
      </c>
      <c r="R544" s="442" t="s">
        <v>1507</v>
      </c>
    </row>
    <row r="545" spans="1:18" ht="112.5" x14ac:dyDescent="0.25">
      <c r="A545" s="433" t="s">
        <v>306</v>
      </c>
      <c r="B545" s="434" t="s">
        <v>308</v>
      </c>
      <c r="C545" s="434" t="s">
        <v>1478</v>
      </c>
      <c r="D545" s="435" t="s">
        <v>1458</v>
      </c>
      <c r="E545" s="432" t="s">
        <v>1479</v>
      </c>
      <c r="F545" s="436" t="s">
        <v>1441</v>
      </c>
      <c r="G545" s="437" t="s">
        <v>1485</v>
      </c>
      <c r="H545" s="438" t="s">
        <v>1483</v>
      </c>
      <c r="I545" s="431" t="s">
        <v>1484</v>
      </c>
      <c r="J545" s="439" t="s">
        <v>317</v>
      </c>
      <c r="K545" s="440">
        <v>25</v>
      </c>
      <c r="L545" s="428" t="s">
        <v>1445</v>
      </c>
      <c r="M545" s="432">
        <v>86</v>
      </c>
      <c r="N545" s="432">
        <v>13</v>
      </c>
      <c r="O545" s="432">
        <v>15.12</v>
      </c>
      <c r="P545" s="432">
        <v>100</v>
      </c>
      <c r="Q545" s="430">
        <v>0.60465116279069764</v>
      </c>
      <c r="R545" s="442" t="s">
        <v>1507</v>
      </c>
    </row>
    <row r="546" spans="1:18" ht="112.5" x14ac:dyDescent="0.25">
      <c r="A546" s="433" t="s">
        <v>306</v>
      </c>
      <c r="B546" s="434" t="s">
        <v>308</v>
      </c>
      <c r="C546" s="434" t="s">
        <v>1478</v>
      </c>
      <c r="D546" s="435" t="s">
        <v>1458</v>
      </c>
      <c r="E546" s="432" t="s">
        <v>1479</v>
      </c>
      <c r="F546" s="436" t="s">
        <v>1441</v>
      </c>
      <c r="G546" s="437" t="s">
        <v>1486</v>
      </c>
      <c r="H546" s="438" t="s">
        <v>1483</v>
      </c>
      <c r="I546" s="431" t="s">
        <v>1484</v>
      </c>
      <c r="J546" s="439" t="s">
        <v>317</v>
      </c>
      <c r="K546" s="440">
        <v>25</v>
      </c>
      <c r="L546" s="428" t="s">
        <v>1445</v>
      </c>
      <c r="M546" s="432">
        <v>86</v>
      </c>
      <c r="N546" s="432">
        <v>13</v>
      </c>
      <c r="O546" s="432">
        <v>15.12</v>
      </c>
      <c r="P546" s="432">
        <v>100</v>
      </c>
      <c r="Q546" s="430">
        <v>0.60465116279069764</v>
      </c>
      <c r="R546" s="442" t="s">
        <v>1507</v>
      </c>
    </row>
    <row r="547" spans="1:18" ht="112.5" x14ac:dyDescent="0.25">
      <c r="A547" s="433" t="s">
        <v>306</v>
      </c>
      <c r="B547" s="434" t="s">
        <v>308</v>
      </c>
      <c r="C547" s="434" t="s">
        <v>1478</v>
      </c>
      <c r="D547" s="435" t="s">
        <v>1458</v>
      </c>
      <c r="E547" s="432" t="s">
        <v>1479</v>
      </c>
      <c r="F547" s="436" t="s">
        <v>1441</v>
      </c>
      <c r="G547" s="437" t="s">
        <v>1487</v>
      </c>
      <c r="H547" s="438" t="s">
        <v>1483</v>
      </c>
      <c r="I547" s="431" t="s">
        <v>1484</v>
      </c>
      <c r="J547" s="439" t="s">
        <v>317</v>
      </c>
      <c r="K547" s="440">
        <v>25</v>
      </c>
      <c r="L547" s="428" t="s">
        <v>1445</v>
      </c>
      <c r="M547" s="432">
        <v>86</v>
      </c>
      <c r="N547" s="432">
        <v>13</v>
      </c>
      <c r="O547" s="432">
        <v>15.12</v>
      </c>
      <c r="P547" s="432">
        <v>100</v>
      </c>
      <c r="Q547" s="430">
        <v>0.60465116279069764</v>
      </c>
      <c r="R547" s="442" t="s">
        <v>1507</v>
      </c>
    </row>
    <row r="548" spans="1:18" ht="112.5" x14ac:dyDescent="0.25">
      <c r="A548" s="433" t="s">
        <v>306</v>
      </c>
      <c r="B548" s="434" t="s">
        <v>308</v>
      </c>
      <c r="C548" s="434" t="s">
        <v>1478</v>
      </c>
      <c r="D548" s="435" t="s">
        <v>1458</v>
      </c>
      <c r="E548" s="432" t="s">
        <v>1479</v>
      </c>
      <c r="F548" s="436" t="s">
        <v>1441</v>
      </c>
      <c r="G548" s="437" t="s">
        <v>1488</v>
      </c>
      <c r="H548" s="438" t="s">
        <v>1483</v>
      </c>
      <c r="I548" s="431" t="s">
        <v>1484</v>
      </c>
      <c r="J548" s="439" t="s">
        <v>317</v>
      </c>
      <c r="K548" s="440">
        <v>25</v>
      </c>
      <c r="L548" s="428" t="s">
        <v>1445</v>
      </c>
      <c r="M548" s="432">
        <v>86</v>
      </c>
      <c r="N548" s="432">
        <v>13</v>
      </c>
      <c r="O548" s="432">
        <v>15.12</v>
      </c>
      <c r="P548" s="432">
        <v>100</v>
      </c>
      <c r="Q548" s="430">
        <v>0.60465116279069764</v>
      </c>
      <c r="R548" s="442" t="s">
        <v>1507</v>
      </c>
    </row>
    <row r="549" spans="1:18" ht="112.5" x14ac:dyDescent="0.25">
      <c r="A549" s="433" t="s">
        <v>306</v>
      </c>
      <c r="B549" s="434" t="s">
        <v>308</v>
      </c>
      <c r="C549" s="434" t="s">
        <v>1478</v>
      </c>
      <c r="D549" s="435" t="s">
        <v>1458</v>
      </c>
      <c r="E549" s="432" t="s">
        <v>1479</v>
      </c>
      <c r="F549" s="436" t="s">
        <v>1441</v>
      </c>
      <c r="G549" s="437" t="s">
        <v>1489</v>
      </c>
      <c r="H549" s="438" t="s">
        <v>1483</v>
      </c>
      <c r="I549" s="431" t="s">
        <v>1484</v>
      </c>
      <c r="J549" s="439" t="s">
        <v>317</v>
      </c>
      <c r="K549" s="440">
        <v>25</v>
      </c>
      <c r="L549" s="428" t="s">
        <v>1445</v>
      </c>
      <c r="M549" s="432">
        <v>86</v>
      </c>
      <c r="N549" s="432">
        <v>13</v>
      </c>
      <c r="O549" s="432">
        <v>15.12</v>
      </c>
      <c r="P549" s="432">
        <v>100</v>
      </c>
      <c r="Q549" s="430">
        <v>0.60465116279069764</v>
      </c>
      <c r="R549" s="442" t="s">
        <v>1507</v>
      </c>
    </row>
    <row r="550" spans="1:18" ht="112.5" x14ac:dyDescent="0.25">
      <c r="A550" s="433" t="s">
        <v>306</v>
      </c>
      <c r="B550" s="434" t="s">
        <v>308</v>
      </c>
      <c r="C550" s="434" t="s">
        <v>1478</v>
      </c>
      <c r="D550" s="435" t="s">
        <v>1458</v>
      </c>
      <c r="E550" s="432" t="s">
        <v>1479</v>
      </c>
      <c r="F550" s="436" t="s">
        <v>1441</v>
      </c>
      <c r="G550" s="437" t="s">
        <v>1490</v>
      </c>
      <c r="H550" s="438" t="s">
        <v>1483</v>
      </c>
      <c r="I550" s="431" t="s">
        <v>1484</v>
      </c>
      <c r="J550" s="439" t="s">
        <v>317</v>
      </c>
      <c r="K550" s="440">
        <v>25</v>
      </c>
      <c r="L550" s="428" t="s">
        <v>1445</v>
      </c>
      <c r="M550" s="432">
        <v>86</v>
      </c>
      <c r="N550" s="432">
        <v>13</v>
      </c>
      <c r="O550" s="432">
        <v>15.12</v>
      </c>
      <c r="P550" s="432">
        <v>100</v>
      </c>
      <c r="Q550" s="430">
        <v>0.60465116279069764</v>
      </c>
      <c r="R550" s="442" t="s">
        <v>1507</v>
      </c>
    </row>
    <row r="551" spans="1:18" ht="112.5" x14ac:dyDescent="0.25">
      <c r="A551" s="433" t="s">
        <v>306</v>
      </c>
      <c r="B551" s="434" t="s">
        <v>308</v>
      </c>
      <c r="C551" s="434" t="s">
        <v>1478</v>
      </c>
      <c r="D551" s="435" t="s">
        <v>1458</v>
      </c>
      <c r="E551" s="432" t="s">
        <v>1479</v>
      </c>
      <c r="F551" s="436" t="s">
        <v>1441</v>
      </c>
      <c r="G551" s="437" t="s">
        <v>1491</v>
      </c>
      <c r="H551" s="438" t="s">
        <v>1483</v>
      </c>
      <c r="I551" s="431" t="s">
        <v>1484</v>
      </c>
      <c r="J551" s="439" t="s">
        <v>317</v>
      </c>
      <c r="K551" s="440">
        <v>25</v>
      </c>
      <c r="L551" s="428" t="s">
        <v>1445</v>
      </c>
      <c r="M551" s="432">
        <v>86</v>
      </c>
      <c r="N551" s="432">
        <v>13</v>
      </c>
      <c r="O551" s="432">
        <v>15.12</v>
      </c>
      <c r="P551" s="432">
        <v>100</v>
      </c>
      <c r="Q551" s="430">
        <v>0.60465116279069764</v>
      </c>
      <c r="R551" s="442" t="s">
        <v>1507</v>
      </c>
    </row>
    <row r="552" spans="1:18" ht="112.5" x14ac:dyDescent="0.25">
      <c r="A552" s="433" t="s">
        <v>306</v>
      </c>
      <c r="B552" s="434" t="s">
        <v>308</v>
      </c>
      <c r="C552" s="434" t="s">
        <v>1478</v>
      </c>
      <c r="D552" s="435" t="s">
        <v>1458</v>
      </c>
      <c r="E552" s="432" t="s">
        <v>1479</v>
      </c>
      <c r="F552" s="436" t="s">
        <v>1441</v>
      </c>
      <c r="G552" s="437" t="s">
        <v>1492</v>
      </c>
      <c r="H552" s="438" t="s">
        <v>1483</v>
      </c>
      <c r="I552" s="431" t="s">
        <v>1484</v>
      </c>
      <c r="J552" s="439" t="s">
        <v>317</v>
      </c>
      <c r="K552" s="440">
        <v>25</v>
      </c>
      <c r="L552" s="428" t="s">
        <v>1445</v>
      </c>
      <c r="M552" s="432">
        <v>86</v>
      </c>
      <c r="N552" s="432">
        <v>13</v>
      </c>
      <c r="O552" s="432">
        <v>15.12</v>
      </c>
      <c r="P552" s="432">
        <v>100</v>
      </c>
      <c r="Q552" s="430">
        <v>0.60465116279069764</v>
      </c>
      <c r="R552" s="442" t="s">
        <v>1507</v>
      </c>
    </row>
    <row r="553" spans="1:18" ht="112.5" x14ac:dyDescent="0.25">
      <c r="A553" s="433" t="s">
        <v>306</v>
      </c>
      <c r="B553" s="434" t="s">
        <v>308</v>
      </c>
      <c r="C553" s="434" t="s">
        <v>1478</v>
      </c>
      <c r="D553" s="435" t="s">
        <v>1458</v>
      </c>
      <c r="E553" s="432" t="s">
        <v>1479</v>
      </c>
      <c r="F553" s="436" t="s">
        <v>1441</v>
      </c>
      <c r="G553" s="437" t="s">
        <v>1493</v>
      </c>
      <c r="H553" s="438" t="s">
        <v>1483</v>
      </c>
      <c r="I553" s="431" t="s">
        <v>1484</v>
      </c>
      <c r="J553" s="439" t="s">
        <v>317</v>
      </c>
      <c r="K553" s="440">
        <v>25</v>
      </c>
      <c r="L553" s="428" t="s">
        <v>1445</v>
      </c>
      <c r="M553" s="432">
        <v>86</v>
      </c>
      <c r="N553" s="432">
        <v>13</v>
      </c>
      <c r="O553" s="432">
        <v>15.12</v>
      </c>
      <c r="P553" s="432">
        <v>100</v>
      </c>
      <c r="Q553" s="430">
        <v>0.60465116279069764</v>
      </c>
      <c r="R553" s="442" t="s">
        <v>1507</v>
      </c>
    </row>
    <row r="554" spans="1:18" ht="112.5" x14ac:dyDescent="0.25">
      <c r="A554" s="433" t="s">
        <v>306</v>
      </c>
      <c r="B554" s="434" t="s">
        <v>308</v>
      </c>
      <c r="C554" s="434" t="s">
        <v>1478</v>
      </c>
      <c r="D554" s="435" t="s">
        <v>1458</v>
      </c>
      <c r="E554" s="432" t="s">
        <v>1479</v>
      </c>
      <c r="F554" s="436" t="s">
        <v>1441</v>
      </c>
      <c r="G554" s="437" t="s">
        <v>1494</v>
      </c>
      <c r="H554" s="438" t="s">
        <v>1483</v>
      </c>
      <c r="I554" s="431" t="s">
        <v>1484</v>
      </c>
      <c r="J554" s="439" t="s">
        <v>317</v>
      </c>
      <c r="K554" s="440">
        <v>25</v>
      </c>
      <c r="L554" s="428" t="s">
        <v>1445</v>
      </c>
      <c r="M554" s="432">
        <v>86</v>
      </c>
      <c r="N554" s="432">
        <v>13</v>
      </c>
      <c r="O554" s="432">
        <v>15.12</v>
      </c>
      <c r="P554" s="432">
        <v>100</v>
      </c>
      <c r="Q554" s="430">
        <v>0.60465116279069764</v>
      </c>
      <c r="R554" s="442" t="s">
        <v>1507</v>
      </c>
    </row>
    <row r="555" spans="1:18" ht="112.5" x14ac:dyDescent="0.25">
      <c r="A555" s="433" t="s">
        <v>306</v>
      </c>
      <c r="B555" s="434" t="s">
        <v>308</v>
      </c>
      <c r="C555" s="434" t="s">
        <v>1478</v>
      </c>
      <c r="D555" s="435" t="s">
        <v>1458</v>
      </c>
      <c r="E555" s="432" t="s">
        <v>1479</v>
      </c>
      <c r="F555" s="436" t="s">
        <v>1441</v>
      </c>
      <c r="G555" s="437" t="s">
        <v>1495</v>
      </c>
      <c r="H555" s="438" t="s">
        <v>1483</v>
      </c>
      <c r="I555" s="431" t="s">
        <v>1484</v>
      </c>
      <c r="J555" s="439" t="s">
        <v>317</v>
      </c>
      <c r="K555" s="440">
        <v>25</v>
      </c>
      <c r="L555" s="428" t="s">
        <v>1445</v>
      </c>
      <c r="M555" s="432">
        <v>86</v>
      </c>
      <c r="N555" s="432">
        <v>13</v>
      </c>
      <c r="O555" s="432">
        <v>15.12</v>
      </c>
      <c r="P555" s="432">
        <v>100</v>
      </c>
      <c r="Q555" s="430">
        <v>0.60465116279069764</v>
      </c>
      <c r="R555" s="442" t="s">
        <v>1507</v>
      </c>
    </row>
    <row r="556" spans="1:18" ht="112.5" x14ac:dyDescent="0.25">
      <c r="A556" s="433" t="s">
        <v>306</v>
      </c>
      <c r="B556" s="434" t="s">
        <v>308</v>
      </c>
      <c r="C556" s="434" t="s">
        <v>1478</v>
      </c>
      <c r="D556" s="435" t="s">
        <v>1458</v>
      </c>
      <c r="E556" s="432" t="s">
        <v>1479</v>
      </c>
      <c r="F556" s="436" t="s">
        <v>1441</v>
      </c>
      <c r="G556" s="437" t="s">
        <v>1496</v>
      </c>
      <c r="H556" s="438" t="s">
        <v>1483</v>
      </c>
      <c r="I556" s="431" t="s">
        <v>1484</v>
      </c>
      <c r="J556" s="439" t="s">
        <v>317</v>
      </c>
      <c r="K556" s="440">
        <v>25</v>
      </c>
      <c r="L556" s="428" t="s">
        <v>1445</v>
      </c>
      <c r="M556" s="432">
        <v>86</v>
      </c>
      <c r="N556" s="432">
        <v>13</v>
      </c>
      <c r="O556" s="432">
        <v>15.12</v>
      </c>
      <c r="P556" s="432">
        <v>100</v>
      </c>
      <c r="Q556" s="430">
        <v>0.60465116279069764</v>
      </c>
      <c r="R556" s="442" t="s">
        <v>1507</v>
      </c>
    </row>
    <row r="557" spans="1:18" ht="112.5" x14ac:dyDescent="0.25">
      <c r="A557" s="433" t="s">
        <v>306</v>
      </c>
      <c r="B557" s="434" t="s">
        <v>308</v>
      </c>
      <c r="C557" s="434" t="s">
        <v>1478</v>
      </c>
      <c r="D557" s="435" t="s">
        <v>1458</v>
      </c>
      <c r="E557" s="432" t="s">
        <v>1479</v>
      </c>
      <c r="F557" s="436" t="s">
        <v>1441</v>
      </c>
      <c r="G557" s="437" t="s">
        <v>1497</v>
      </c>
      <c r="H557" s="438" t="s">
        <v>1483</v>
      </c>
      <c r="I557" s="431" t="s">
        <v>1484</v>
      </c>
      <c r="J557" s="439" t="s">
        <v>317</v>
      </c>
      <c r="K557" s="440">
        <v>25</v>
      </c>
      <c r="L557" s="428" t="s">
        <v>1445</v>
      </c>
      <c r="M557" s="432">
        <v>86</v>
      </c>
      <c r="N557" s="432">
        <v>13</v>
      </c>
      <c r="O557" s="432">
        <v>15.12</v>
      </c>
      <c r="P557" s="432">
        <v>100</v>
      </c>
      <c r="Q557" s="430">
        <v>0.60465116279069764</v>
      </c>
      <c r="R557" s="442" t="s">
        <v>1507</v>
      </c>
    </row>
    <row r="558" spans="1:18" ht="112.5" x14ac:dyDescent="0.25">
      <c r="A558" s="433" t="s">
        <v>306</v>
      </c>
      <c r="B558" s="434" t="s">
        <v>308</v>
      </c>
      <c r="C558" s="434" t="s">
        <v>1478</v>
      </c>
      <c r="D558" s="435" t="s">
        <v>1458</v>
      </c>
      <c r="E558" s="432" t="s">
        <v>1479</v>
      </c>
      <c r="F558" s="436" t="s">
        <v>1441</v>
      </c>
      <c r="G558" s="437" t="s">
        <v>1498</v>
      </c>
      <c r="H558" s="438" t="s">
        <v>1483</v>
      </c>
      <c r="I558" s="431" t="s">
        <v>1484</v>
      </c>
      <c r="J558" s="439" t="s">
        <v>317</v>
      </c>
      <c r="K558" s="440">
        <v>25</v>
      </c>
      <c r="L558" s="428" t="s">
        <v>1445</v>
      </c>
      <c r="M558" s="432">
        <v>86</v>
      </c>
      <c r="N558" s="432">
        <v>13</v>
      </c>
      <c r="O558" s="432">
        <v>15.12</v>
      </c>
      <c r="P558" s="432">
        <v>100</v>
      </c>
      <c r="Q558" s="430">
        <v>0.60465116279069764</v>
      </c>
      <c r="R558" s="442" t="s">
        <v>1507</v>
      </c>
    </row>
    <row r="559" spans="1:18" ht="112.5" x14ac:dyDescent="0.25">
      <c r="A559" s="433" t="s">
        <v>306</v>
      </c>
      <c r="B559" s="434" t="s">
        <v>308</v>
      </c>
      <c r="C559" s="434" t="s">
        <v>1478</v>
      </c>
      <c r="D559" s="435" t="s">
        <v>1458</v>
      </c>
      <c r="E559" s="432" t="s">
        <v>1479</v>
      </c>
      <c r="F559" s="436" t="s">
        <v>1441</v>
      </c>
      <c r="G559" s="437" t="s">
        <v>1499</v>
      </c>
      <c r="H559" s="438" t="s">
        <v>1483</v>
      </c>
      <c r="I559" s="431" t="s">
        <v>1484</v>
      </c>
      <c r="J559" s="439" t="s">
        <v>317</v>
      </c>
      <c r="K559" s="440">
        <v>25</v>
      </c>
      <c r="L559" s="428" t="s">
        <v>1445</v>
      </c>
      <c r="M559" s="432">
        <v>86</v>
      </c>
      <c r="N559" s="432">
        <v>13</v>
      </c>
      <c r="O559" s="432">
        <v>15.12</v>
      </c>
      <c r="P559" s="432">
        <v>100</v>
      </c>
      <c r="Q559" s="430">
        <v>0.60465116279069764</v>
      </c>
      <c r="R559" s="442" t="s">
        <v>1507</v>
      </c>
    </row>
    <row r="560" spans="1:18" ht="112.5" x14ac:dyDescent="0.25">
      <c r="A560" s="433" t="s">
        <v>306</v>
      </c>
      <c r="B560" s="434" t="s">
        <v>308</v>
      </c>
      <c r="C560" s="434" t="s">
        <v>1478</v>
      </c>
      <c r="D560" s="435" t="s">
        <v>1458</v>
      </c>
      <c r="E560" s="432" t="s">
        <v>1479</v>
      </c>
      <c r="F560" s="436" t="s">
        <v>1441</v>
      </c>
      <c r="G560" s="437" t="s">
        <v>1500</v>
      </c>
      <c r="H560" s="438" t="s">
        <v>1483</v>
      </c>
      <c r="I560" s="431" t="s">
        <v>1484</v>
      </c>
      <c r="J560" s="439" t="s">
        <v>317</v>
      </c>
      <c r="K560" s="440">
        <v>25</v>
      </c>
      <c r="L560" s="428" t="s">
        <v>1445</v>
      </c>
      <c r="M560" s="432">
        <v>86</v>
      </c>
      <c r="N560" s="432">
        <v>13</v>
      </c>
      <c r="O560" s="432">
        <v>15.12</v>
      </c>
      <c r="P560" s="432">
        <v>100</v>
      </c>
      <c r="Q560" s="430">
        <v>0.60465116279069764</v>
      </c>
      <c r="R560" s="442" t="s">
        <v>1507</v>
      </c>
    </row>
    <row r="561" spans="1:18" ht="112.5" x14ac:dyDescent="0.25">
      <c r="A561" s="433" t="s">
        <v>306</v>
      </c>
      <c r="B561" s="434" t="s">
        <v>308</v>
      </c>
      <c r="C561" s="434" t="s">
        <v>1478</v>
      </c>
      <c r="D561" s="435" t="s">
        <v>1458</v>
      </c>
      <c r="E561" s="432" t="s">
        <v>1479</v>
      </c>
      <c r="F561" s="436" t="s">
        <v>1441</v>
      </c>
      <c r="G561" s="437" t="s">
        <v>1501</v>
      </c>
      <c r="H561" s="438" t="s">
        <v>1483</v>
      </c>
      <c r="I561" s="431" t="s">
        <v>1484</v>
      </c>
      <c r="J561" s="439" t="s">
        <v>317</v>
      </c>
      <c r="K561" s="440">
        <v>25</v>
      </c>
      <c r="L561" s="428" t="s">
        <v>1445</v>
      </c>
      <c r="M561" s="432">
        <v>86</v>
      </c>
      <c r="N561" s="432">
        <v>13</v>
      </c>
      <c r="O561" s="432">
        <v>15.12</v>
      </c>
      <c r="P561" s="432">
        <v>100</v>
      </c>
      <c r="Q561" s="430">
        <v>0.60465116279069764</v>
      </c>
      <c r="R561" s="442" t="s">
        <v>1507</v>
      </c>
    </row>
    <row r="562" spans="1:18" ht="112.5" x14ac:dyDescent="0.25">
      <c r="A562" s="433" t="s">
        <v>306</v>
      </c>
      <c r="B562" s="434" t="s">
        <v>308</v>
      </c>
      <c r="C562" s="434" t="s">
        <v>1478</v>
      </c>
      <c r="D562" s="435" t="s">
        <v>1458</v>
      </c>
      <c r="E562" s="432" t="s">
        <v>1479</v>
      </c>
      <c r="F562" s="436" t="s">
        <v>1441</v>
      </c>
      <c r="G562" s="437" t="s">
        <v>1502</v>
      </c>
      <c r="H562" s="438" t="s">
        <v>1483</v>
      </c>
      <c r="I562" s="431" t="s">
        <v>1484</v>
      </c>
      <c r="J562" s="439" t="s">
        <v>317</v>
      </c>
      <c r="K562" s="440">
        <v>25</v>
      </c>
      <c r="L562" s="428" t="s">
        <v>1445</v>
      </c>
      <c r="M562" s="432">
        <v>86</v>
      </c>
      <c r="N562" s="432">
        <v>13</v>
      </c>
      <c r="O562" s="432">
        <v>15.12</v>
      </c>
      <c r="P562" s="432">
        <v>100</v>
      </c>
      <c r="Q562" s="430">
        <v>0.60465116279069764</v>
      </c>
      <c r="R562" s="442" t="s">
        <v>1507</v>
      </c>
    </row>
    <row r="563" spans="1:18" ht="112.5" x14ac:dyDescent="0.25">
      <c r="A563" s="433" t="s">
        <v>306</v>
      </c>
      <c r="B563" s="434" t="s">
        <v>308</v>
      </c>
      <c r="C563" s="434" t="s">
        <v>1478</v>
      </c>
      <c r="D563" s="435" t="s">
        <v>1458</v>
      </c>
      <c r="E563" s="432" t="s">
        <v>1479</v>
      </c>
      <c r="F563" s="436" t="s">
        <v>1441</v>
      </c>
      <c r="G563" s="437" t="s">
        <v>1503</v>
      </c>
      <c r="H563" s="438" t="s">
        <v>1483</v>
      </c>
      <c r="I563" s="431" t="s">
        <v>1484</v>
      </c>
      <c r="J563" s="439" t="s">
        <v>317</v>
      </c>
      <c r="K563" s="440">
        <v>25</v>
      </c>
      <c r="L563" s="428" t="s">
        <v>1445</v>
      </c>
      <c r="M563" s="432">
        <v>86</v>
      </c>
      <c r="N563" s="432">
        <v>13</v>
      </c>
      <c r="O563" s="432">
        <v>15.12</v>
      </c>
      <c r="P563" s="432">
        <v>100</v>
      </c>
      <c r="Q563" s="430">
        <v>0.60465116279069764</v>
      </c>
      <c r="R563" s="442" t="s">
        <v>1507</v>
      </c>
    </row>
    <row r="564" spans="1:18" ht="112.5" x14ac:dyDescent="0.25">
      <c r="A564" s="433" t="s">
        <v>306</v>
      </c>
      <c r="B564" s="434" t="s">
        <v>308</v>
      </c>
      <c r="C564" s="434" t="s">
        <v>1478</v>
      </c>
      <c r="D564" s="435" t="s">
        <v>1458</v>
      </c>
      <c r="E564" s="432" t="s">
        <v>1479</v>
      </c>
      <c r="F564" s="436" t="s">
        <v>1441</v>
      </c>
      <c r="G564" s="437" t="s">
        <v>1504</v>
      </c>
      <c r="H564" s="438" t="s">
        <v>1483</v>
      </c>
      <c r="I564" s="431" t="s">
        <v>1484</v>
      </c>
      <c r="J564" s="439" t="s">
        <v>317</v>
      </c>
      <c r="K564" s="440">
        <v>25</v>
      </c>
      <c r="L564" s="428" t="s">
        <v>1445</v>
      </c>
      <c r="M564" s="432">
        <v>86</v>
      </c>
      <c r="N564" s="432">
        <v>13</v>
      </c>
      <c r="O564" s="432">
        <v>15.12</v>
      </c>
      <c r="P564" s="432">
        <v>100</v>
      </c>
      <c r="Q564" s="430">
        <v>0.60465116279069764</v>
      </c>
      <c r="R564" s="442" t="s">
        <v>1507</v>
      </c>
    </row>
    <row r="565" spans="1:18" ht="112.5" x14ac:dyDescent="0.25">
      <c r="A565" s="433" t="s">
        <v>306</v>
      </c>
      <c r="B565" s="434" t="s">
        <v>308</v>
      </c>
      <c r="C565" s="434" t="s">
        <v>1478</v>
      </c>
      <c r="D565" s="435" t="s">
        <v>1458</v>
      </c>
      <c r="E565" s="432" t="s">
        <v>1479</v>
      </c>
      <c r="F565" s="436" t="s">
        <v>1441</v>
      </c>
      <c r="G565" s="437" t="s">
        <v>1505</v>
      </c>
      <c r="H565" s="438" t="s">
        <v>1483</v>
      </c>
      <c r="I565" s="431" t="s">
        <v>1484</v>
      </c>
      <c r="J565" s="439" t="s">
        <v>317</v>
      </c>
      <c r="K565" s="440">
        <v>25</v>
      </c>
      <c r="L565" s="428" t="s">
        <v>1445</v>
      </c>
      <c r="M565" s="432">
        <v>86</v>
      </c>
      <c r="N565" s="432">
        <v>13</v>
      </c>
      <c r="O565" s="432">
        <v>15.12</v>
      </c>
      <c r="P565" s="432">
        <v>100</v>
      </c>
      <c r="Q565" s="430">
        <v>0.60465116279069764</v>
      </c>
      <c r="R565" s="442" t="s">
        <v>1507</v>
      </c>
    </row>
    <row r="566" spans="1:18" ht="112.5" x14ac:dyDescent="0.25">
      <c r="A566" s="433" t="s">
        <v>306</v>
      </c>
      <c r="B566" s="434" t="s">
        <v>308</v>
      </c>
      <c r="C566" s="434" t="s">
        <v>1478</v>
      </c>
      <c r="D566" s="435" t="s">
        <v>1458</v>
      </c>
      <c r="E566" s="432" t="s">
        <v>1479</v>
      </c>
      <c r="F566" s="436" t="s">
        <v>1441</v>
      </c>
      <c r="G566" s="437" t="s">
        <v>1506</v>
      </c>
      <c r="H566" s="438" t="s">
        <v>1483</v>
      </c>
      <c r="I566" s="431" t="s">
        <v>1484</v>
      </c>
      <c r="J566" s="439" t="s">
        <v>317</v>
      </c>
      <c r="K566" s="440">
        <v>25</v>
      </c>
      <c r="L566" s="428" t="s">
        <v>1445</v>
      </c>
      <c r="M566" s="432">
        <v>86</v>
      </c>
      <c r="N566" s="432">
        <v>13</v>
      </c>
      <c r="O566" s="432">
        <v>15.12</v>
      </c>
      <c r="P566" s="432">
        <v>100</v>
      </c>
      <c r="Q566" s="430">
        <v>0.60465116279069764</v>
      </c>
      <c r="R566" s="442" t="s">
        <v>1507</v>
      </c>
    </row>
    <row r="567" spans="1:18" ht="37.5" x14ac:dyDescent="0.25">
      <c r="A567" s="433" t="s">
        <v>306</v>
      </c>
      <c r="B567" s="434" t="s">
        <v>308</v>
      </c>
      <c r="C567" s="434" t="s">
        <v>1478</v>
      </c>
      <c r="D567" s="435" t="s">
        <v>1460</v>
      </c>
      <c r="E567" s="432" t="s">
        <v>1480</v>
      </c>
      <c r="F567" s="436" t="s">
        <v>1441</v>
      </c>
      <c r="G567" s="437" t="s">
        <v>1482</v>
      </c>
      <c r="H567" s="438" t="s">
        <v>1483</v>
      </c>
      <c r="I567" s="431" t="s">
        <v>1484</v>
      </c>
      <c r="J567" s="439" t="s">
        <v>317</v>
      </c>
      <c r="K567" s="440">
        <v>33</v>
      </c>
      <c r="L567" s="428" t="s">
        <v>1445</v>
      </c>
      <c r="M567" s="432">
        <v>31</v>
      </c>
      <c r="N567" s="432">
        <v>12</v>
      </c>
      <c r="O567" s="432">
        <v>38.71</v>
      </c>
      <c r="P567" s="432">
        <v>100</v>
      </c>
      <c r="Q567" s="430">
        <v>1.1730205278592374</v>
      </c>
      <c r="R567" s="442"/>
    </row>
    <row r="568" spans="1:18" ht="37.5" x14ac:dyDescent="0.25">
      <c r="A568" s="433" t="s">
        <v>306</v>
      </c>
      <c r="B568" s="434" t="s">
        <v>308</v>
      </c>
      <c r="C568" s="434" t="s">
        <v>1478</v>
      </c>
      <c r="D568" s="435" t="s">
        <v>1460</v>
      </c>
      <c r="E568" s="432" t="s">
        <v>1480</v>
      </c>
      <c r="F568" s="436" t="s">
        <v>1441</v>
      </c>
      <c r="G568" s="437" t="s">
        <v>1485</v>
      </c>
      <c r="H568" s="438" t="s">
        <v>1483</v>
      </c>
      <c r="I568" s="431" t="s">
        <v>1484</v>
      </c>
      <c r="J568" s="439" t="s">
        <v>317</v>
      </c>
      <c r="K568" s="440">
        <v>33</v>
      </c>
      <c r="L568" s="428" t="s">
        <v>1445</v>
      </c>
      <c r="M568" s="432">
        <v>31</v>
      </c>
      <c r="N568" s="432">
        <v>12</v>
      </c>
      <c r="O568" s="432">
        <v>38.71</v>
      </c>
      <c r="P568" s="432">
        <v>100</v>
      </c>
      <c r="Q568" s="430">
        <v>1.1730205278592374</v>
      </c>
      <c r="R568" s="442"/>
    </row>
    <row r="569" spans="1:18" ht="37.5" x14ac:dyDescent="0.25">
      <c r="A569" s="433" t="s">
        <v>306</v>
      </c>
      <c r="B569" s="434" t="s">
        <v>308</v>
      </c>
      <c r="C569" s="434" t="s">
        <v>1478</v>
      </c>
      <c r="D569" s="435" t="s">
        <v>1460</v>
      </c>
      <c r="E569" s="432" t="s">
        <v>1480</v>
      </c>
      <c r="F569" s="436" t="s">
        <v>1441</v>
      </c>
      <c r="G569" s="437" t="s">
        <v>1486</v>
      </c>
      <c r="H569" s="438" t="s">
        <v>1483</v>
      </c>
      <c r="I569" s="431" t="s">
        <v>1484</v>
      </c>
      <c r="J569" s="439" t="s">
        <v>317</v>
      </c>
      <c r="K569" s="440">
        <v>33</v>
      </c>
      <c r="L569" s="428" t="s">
        <v>1445</v>
      </c>
      <c r="M569" s="432">
        <v>31</v>
      </c>
      <c r="N569" s="432">
        <v>12</v>
      </c>
      <c r="O569" s="432">
        <v>38.71</v>
      </c>
      <c r="P569" s="432">
        <v>100</v>
      </c>
      <c r="Q569" s="430">
        <v>1.1730205278592374</v>
      </c>
      <c r="R569" s="442"/>
    </row>
    <row r="570" spans="1:18" ht="37.5" x14ac:dyDescent="0.25">
      <c r="A570" s="433" t="s">
        <v>306</v>
      </c>
      <c r="B570" s="434" t="s">
        <v>308</v>
      </c>
      <c r="C570" s="434" t="s">
        <v>1478</v>
      </c>
      <c r="D570" s="435" t="s">
        <v>1460</v>
      </c>
      <c r="E570" s="432" t="s">
        <v>1480</v>
      </c>
      <c r="F570" s="436" t="s">
        <v>1441</v>
      </c>
      <c r="G570" s="437" t="s">
        <v>1487</v>
      </c>
      <c r="H570" s="438" t="s">
        <v>1483</v>
      </c>
      <c r="I570" s="431" t="s">
        <v>1484</v>
      </c>
      <c r="J570" s="439" t="s">
        <v>317</v>
      </c>
      <c r="K570" s="440">
        <v>33</v>
      </c>
      <c r="L570" s="428" t="s">
        <v>1445</v>
      </c>
      <c r="M570" s="432">
        <v>31</v>
      </c>
      <c r="N570" s="432">
        <v>12</v>
      </c>
      <c r="O570" s="432">
        <v>38.71</v>
      </c>
      <c r="P570" s="432">
        <v>100</v>
      </c>
      <c r="Q570" s="430">
        <v>1.1730205278592374</v>
      </c>
      <c r="R570" s="442"/>
    </row>
    <row r="571" spans="1:18" ht="37.5" x14ac:dyDescent="0.25">
      <c r="A571" s="433" t="s">
        <v>306</v>
      </c>
      <c r="B571" s="434" t="s">
        <v>308</v>
      </c>
      <c r="C571" s="434" t="s">
        <v>1478</v>
      </c>
      <c r="D571" s="435" t="s">
        <v>1460</v>
      </c>
      <c r="E571" s="432" t="s">
        <v>1480</v>
      </c>
      <c r="F571" s="436" t="s">
        <v>1441</v>
      </c>
      <c r="G571" s="437" t="s">
        <v>1488</v>
      </c>
      <c r="H571" s="438" t="s">
        <v>1483</v>
      </c>
      <c r="I571" s="431" t="s">
        <v>1484</v>
      </c>
      <c r="J571" s="439" t="s">
        <v>317</v>
      </c>
      <c r="K571" s="440">
        <v>33</v>
      </c>
      <c r="L571" s="428" t="s">
        <v>1445</v>
      </c>
      <c r="M571" s="432">
        <v>31</v>
      </c>
      <c r="N571" s="432">
        <v>12</v>
      </c>
      <c r="O571" s="432">
        <v>38.71</v>
      </c>
      <c r="P571" s="432">
        <v>100</v>
      </c>
      <c r="Q571" s="430">
        <v>1.1730205278592374</v>
      </c>
      <c r="R571" s="442"/>
    </row>
    <row r="572" spans="1:18" ht="37.5" x14ac:dyDescent="0.25">
      <c r="A572" s="433" t="s">
        <v>306</v>
      </c>
      <c r="B572" s="434" t="s">
        <v>308</v>
      </c>
      <c r="C572" s="434" t="s">
        <v>1478</v>
      </c>
      <c r="D572" s="435" t="s">
        <v>1460</v>
      </c>
      <c r="E572" s="432" t="s">
        <v>1480</v>
      </c>
      <c r="F572" s="436" t="s">
        <v>1441</v>
      </c>
      <c r="G572" s="437" t="s">
        <v>1489</v>
      </c>
      <c r="H572" s="438" t="s">
        <v>1483</v>
      </c>
      <c r="I572" s="431" t="s">
        <v>1484</v>
      </c>
      <c r="J572" s="439" t="s">
        <v>317</v>
      </c>
      <c r="K572" s="440">
        <v>33</v>
      </c>
      <c r="L572" s="428" t="s">
        <v>1445</v>
      </c>
      <c r="M572" s="432">
        <v>31</v>
      </c>
      <c r="N572" s="432">
        <v>12</v>
      </c>
      <c r="O572" s="432">
        <v>38.71</v>
      </c>
      <c r="P572" s="432">
        <v>100</v>
      </c>
      <c r="Q572" s="430">
        <v>1.1730205278592374</v>
      </c>
      <c r="R572" s="442"/>
    </row>
    <row r="573" spans="1:18" ht="37.5" x14ac:dyDescent="0.25">
      <c r="A573" s="433" t="s">
        <v>306</v>
      </c>
      <c r="B573" s="434" t="s">
        <v>308</v>
      </c>
      <c r="C573" s="434" t="s">
        <v>1478</v>
      </c>
      <c r="D573" s="435" t="s">
        <v>1460</v>
      </c>
      <c r="E573" s="432" t="s">
        <v>1480</v>
      </c>
      <c r="F573" s="436" t="s">
        <v>1441</v>
      </c>
      <c r="G573" s="437" t="s">
        <v>1490</v>
      </c>
      <c r="H573" s="438" t="s">
        <v>1483</v>
      </c>
      <c r="I573" s="431" t="s">
        <v>1484</v>
      </c>
      <c r="J573" s="439" t="s">
        <v>317</v>
      </c>
      <c r="K573" s="440">
        <v>33</v>
      </c>
      <c r="L573" s="428" t="s">
        <v>1445</v>
      </c>
      <c r="M573" s="432">
        <v>31</v>
      </c>
      <c r="N573" s="432">
        <v>12</v>
      </c>
      <c r="O573" s="432">
        <v>38.71</v>
      </c>
      <c r="P573" s="432">
        <v>100</v>
      </c>
      <c r="Q573" s="430">
        <v>1.1730205278592374</v>
      </c>
      <c r="R573" s="442"/>
    </row>
    <row r="574" spans="1:18" ht="37.5" x14ac:dyDescent="0.25">
      <c r="A574" s="433" t="s">
        <v>306</v>
      </c>
      <c r="B574" s="434" t="s">
        <v>308</v>
      </c>
      <c r="C574" s="434" t="s">
        <v>1478</v>
      </c>
      <c r="D574" s="435" t="s">
        <v>1460</v>
      </c>
      <c r="E574" s="432" t="s">
        <v>1480</v>
      </c>
      <c r="F574" s="436" t="s">
        <v>1441</v>
      </c>
      <c r="G574" s="437" t="s">
        <v>1491</v>
      </c>
      <c r="H574" s="438" t="s">
        <v>1483</v>
      </c>
      <c r="I574" s="431" t="s">
        <v>1484</v>
      </c>
      <c r="J574" s="439" t="s">
        <v>317</v>
      </c>
      <c r="K574" s="440">
        <v>33</v>
      </c>
      <c r="L574" s="428" t="s">
        <v>1445</v>
      </c>
      <c r="M574" s="432">
        <v>31</v>
      </c>
      <c r="N574" s="432">
        <v>12</v>
      </c>
      <c r="O574" s="432">
        <v>38.71</v>
      </c>
      <c r="P574" s="432">
        <v>100</v>
      </c>
      <c r="Q574" s="430">
        <v>1.1730205278592374</v>
      </c>
      <c r="R574" s="442"/>
    </row>
    <row r="575" spans="1:18" ht="37.5" x14ac:dyDescent="0.25">
      <c r="A575" s="433" t="s">
        <v>306</v>
      </c>
      <c r="B575" s="434" t="s">
        <v>308</v>
      </c>
      <c r="C575" s="434" t="s">
        <v>1478</v>
      </c>
      <c r="D575" s="435" t="s">
        <v>1460</v>
      </c>
      <c r="E575" s="432" t="s">
        <v>1480</v>
      </c>
      <c r="F575" s="436" t="s">
        <v>1441</v>
      </c>
      <c r="G575" s="437" t="s">
        <v>1492</v>
      </c>
      <c r="H575" s="438" t="s">
        <v>1483</v>
      </c>
      <c r="I575" s="431" t="s">
        <v>1484</v>
      </c>
      <c r="J575" s="439" t="s">
        <v>317</v>
      </c>
      <c r="K575" s="440">
        <v>33</v>
      </c>
      <c r="L575" s="428" t="s">
        <v>1445</v>
      </c>
      <c r="M575" s="432">
        <v>31</v>
      </c>
      <c r="N575" s="432">
        <v>12</v>
      </c>
      <c r="O575" s="432">
        <v>38.71</v>
      </c>
      <c r="P575" s="432">
        <v>100</v>
      </c>
      <c r="Q575" s="430">
        <v>1.1730205278592374</v>
      </c>
      <c r="R575" s="442"/>
    </row>
    <row r="576" spans="1:18" ht="37.5" x14ac:dyDescent="0.25">
      <c r="A576" s="433" t="s">
        <v>306</v>
      </c>
      <c r="B576" s="434" t="s">
        <v>308</v>
      </c>
      <c r="C576" s="434" t="s">
        <v>1478</v>
      </c>
      <c r="D576" s="435" t="s">
        <v>1460</v>
      </c>
      <c r="E576" s="432" t="s">
        <v>1480</v>
      </c>
      <c r="F576" s="436" t="s">
        <v>1441</v>
      </c>
      <c r="G576" s="437" t="s">
        <v>1493</v>
      </c>
      <c r="H576" s="438" t="s">
        <v>1483</v>
      </c>
      <c r="I576" s="431" t="s">
        <v>1484</v>
      </c>
      <c r="J576" s="439" t="s">
        <v>317</v>
      </c>
      <c r="K576" s="440">
        <v>33</v>
      </c>
      <c r="L576" s="428" t="s">
        <v>1445</v>
      </c>
      <c r="M576" s="432">
        <v>31</v>
      </c>
      <c r="N576" s="432">
        <v>12</v>
      </c>
      <c r="O576" s="432">
        <v>38.71</v>
      </c>
      <c r="P576" s="432">
        <v>100</v>
      </c>
      <c r="Q576" s="430">
        <v>1.1730205278592374</v>
      </c>
      <c r="R576" s="442"/>
    </row>
    <row r="577" spans="1:18" ht="37.5" x14ac:dyDescent="0.25">
      <c r="A577" s="433" t="s">
        <v>306</v>
      </c>
      <c r="B577" s="434" t="s">
        <v>308</v>
      </c>
      <c r="C577" s="434" t="s">
        <v>1478</v>
      </c>
      <c r="D577" s="435" t="s">
        <v>1460</v>
      </c>
      <c r="E577" s="432" t="s">
        <v>1480</v>
      </c>
      <c r="F577" s="436" t="s">
        <v>1441</v>
      </c>
      <c r="G577" s="437" t="s">
        <v>1494</v>
      </c>
      <c r="H577" s="438" t="s">
        <v>1483</v>
      </c>
      <c r="I577" s="431" t="s">
        <v>1484</v>
      </c>
      <c r="J577" s="439" t="s">
        <v>317</v>
      </c>
      <c r="K577" s="440">
        <v>33</v>
      </c>
      <c r="L577" s="428" t="s">
        <v>1445</v>
      </c>
      <c r="M577" s="432">
        <v>31</v>
      </c>
      <c r="N577" s="432">
        <v>12</v>
      </c>
      <c r="O577" s="432">
        <v>38.71</v>
      </c>
      <c r="P577" s="432">
        <v>100</v>
      </c>
      <c r="Q577" s="430">
        <v>1.1730205278592374</v>
      </c>
      <c r="R577" s="442"/>
    </row>
    <row r="578" spans="1:18" ht="37.5" x14ac:dyDescent="0.25">
      <c r="A578" s="433" t="s">
        <v>306</v>
      </c>
      <c r="B578" s="434" t="s">
        <v>308</v>
      </c>
      <c r="C578" s="434" t="s">
        <v>1478</v>
      </c>
      <c r="D578" s="435" t="s">
        <v>1460</v>
      </c>
      <c r="E578" s="432" t="s">
        <v>1480</v>
      </c>
      <c r="F578" s="436" t="s">
        <v>1441</v>
      </c>
      <c r="G578" s="437" t="s">
        <v>1495</v>
      </c>
      <c r="H578" s="438" t="s">
        <v>1483</v>
      </c>
      <c r="I578" s="431" t="s">
        <v>1484</v>
      </c>
      <c r="J578" s="439" t="s">
        <v>317</v>
      </c>
      <c r="K578" s="440">
        <v>33</v>
      </c>
      <c r="L578" s="428" t="s">
        <v>1445</v>
      </c>
      <c r="M578" s="432">
        <v>31</v>
      </c>
      <c r="N578" s="432">
        <v>12</v>
      </c>
      <c r="O578" s="432">
        <v>38.71</v>
      </c>
      <c r="P578" s="432">
        <v>100</v>
      </c>
      <c r="Q578" s="430">
        <v>1.1730205278592374</v>
      </c>
      <c r="R578" s="442"/>
    </row>
    <row r="579" spans="1:18" ht="37.5" x14ac:dyDescent="0.25">
      <c r="A579" s="433" t="s">
        <v>306</v>
      </c>
      <c r="B579" s="434" t="s">
        <v>308</v>
      </c>
      <c r="C579" s="434" t="s">
        <v>1478</v>
      </c>
      <c r="D579" s="435" t="s">
        <v>1460</v>
      </c>
      <c r="E579" s="432" t="s">
        <v>1480</v>
      </c>
      <c r="F579" s="436" t="s">
        <v>1441</v>
      </c>
      <c r="G579" s="437" t="s">
        <v>1496</v>
      </c>
      <c r="H579" s="438" t="s">
        <v>1483</v>
      </c>
      <c r="I579" s="431" t="s">
        <v>1484</v>
      </c>
      <c r="J579" s="439" t="s">
        <v>317</v>
      </c>
      <c r="K579" s="440">
        <v>33</v>
      </c>
      <c r="L579" s="428" t="s">
        <v>1445</v>
      </c>
      <c r="M579" s="432">
        <v>31</v>
      </c>
      <c r="N579" s="432">
        <v>12</v>
      </c>
      <c r="O579" s="432">
        <v>38.71</v>
      </c>
      <c r="P579" s="432">
        <v>100</v>
      </c>
      <c r="Q579" s="430">
        <v>1.1730205278592374</v>
      </c>
      <c r="R579" s="442"/>
    </row>
    <row r="580" spans="1:18" ht="37.5" x14ac:dyDescent="0.25">
      <c r="A580" s="433" t="s">
        <v>306</v>
      </c>
      <c r="B580" s="434" t="s">
        <v>308</v>
      </c>
      <c r="C580" s="434" t="s">
        <v>1478</v>
      </c>
      <c r="D580" s="435" t="s">
        <v>1460</v>
      </c>
      <c r="E580" s="432" t="s">
        <v>1480</v>
      </c>
      <c r="F580" s="436" t="s">
        <v>1441</v>
      </c>
      <c r="G580" s="437" t="s">
        <v>1497</v>
      </c>
      <c r="H580" s="438" t="s">
        <v>1483</v>
      </c>
      <c r="I580" s="431" t="s">
        <v>1484</v>
      </c>
      <c r="J580" s="439" t="s">
        <v>317</v>
      </c>
      <c r="K580" s="440">
        <v>33</v>
      </c>
      <c r="L580" s="428" t="s">
        <v>1445</v>
      </c>
      <c r="M580" s="432">
        <v>31</v>
      </c>
      <c r="N580" s="432">
        <v>12</v>
      </c>
      <c r="O580" s="432">
        <v>38.71</v>
      </c>
      <c r="P580" s="432">
        <v>100</v>
      </c>
      <c r="Q580" s="430">
        <v>1.1730205278592374</v>
      </c>
      <c r="R580" s="442"/>
    </row>
    <row r="581" spans="1:18" ht="37.5" x14ac:dyDescent="0.25">
      <c r="A581" s="433" t="s">
        <v>306</v>
      </c>
      <c r="B581" s="434" t="s">
        <v>308</v>
      </c>
      <c r="C581" s="434" t="s">
        <v>1478</v>
      </c>
      <c r="D581" s="435" t="s">
        <v>1460</v>
      </c>
      <c r="E581" s="432" t="s">
        <v>1480</v>
      </c>
      <c r="F581" s="436" t="s">
        <v>1441</v>
      </c>
      <c r="G581" s="437" t="s">
        <v>1498</v>
      </c>
      <c r="H581" s="438" t="s">
        <v>1483</v>
      </c>
      <c r="I581" s="431" t="s">
        <v>1484</v>
      </c>
      <c r="J581" s="439" t="s">
        <v>317</v>
      </c>
      <c r="K581" s="440">
        <v>33</v>
      </c>
      <c r="L581" s="428" t="s">
        <v>1445</v>
      </c>
      <c r="M581" s="432">
        <v>31</v>
      </c>
      <c r="N581" s="432">
        <v>12</v>
      </c>
      <c r="O581" s="432">
        <v>38.71</v>
      </c>
      <c r="P581" s="432">
        <v>100</v>
      </c>
      <c r="Q581" s="430">
        <v>1.1730205278592374</v>
      </c>
      <c r="R581" s="442"/>
    </row>
    <row r="582" spans="1:18" ht="37.5" x14ac:dyDescent="0.25">
      <c r="A582" s="433" t="s">
        <v>306</v>
      </c>
      <c r="B582" s="434" t="s">
        <v>308</v>
      </c>
      <c r="C582" s="434" t="s">
        <v>1478</v>
      </c>
      <c r="D582" s="435" t="s">
        <v>1460</v>
      </c>
      <c r="E582" s="432" t="s">
        <v>1480</v>
      </c>
      <c r="F582" s="436" t="s">
        <v>1441</v>
      </c>
      <c r="G582" s="437" t="s">
        <v>1499</v>
      </c>
      <c r="H582" s="438" t="s">
        <v>1483</v>
      </c>
      <c r="I582" s="431" t="s">
        <v>1484</v>
      </c>
      <c r="J582" s="439" t="s">
        <v>317</v>
      </c>
      <c r="K582" s="440">
        <v>33</v>
      </c>
      <c r="L582" s="428" t="s">
        <v>1445</v>
      </c>
      <c r="M582" s="432">
        <v>31</v>
      </c>
      <c r="N582" s="432">
        <v>12</v>
      </c>
      <c r="O582" s="432">
        <v>38.71</v>
      </c>
      <c r="P582" s="432">
        <v>100</v>
      </c>
      <c r="Q582" s="430">
        <v>1.1730205278592374</v>
      </c>
      <c r="R582" s="442"/>
    </row>
    <row r="583" spans="1:18" ht="37.5" x14ac:dyDescent="0.25">
      <c r="A583" s="433" t="s">
        <v>306</v>
      </c>
      <c r="B583" s="434" t="s">
        <v>308</v>
      </c>
      <c r="C583" s="434" t="s">
        <v>1478</v>
      </c>
      <c r="D583" s="435" t="s">
        <v>1460</v>
      </c>
      <c r="E583" s="432" t="s">
        <v>1480</v>
      </c>
      <c r="F583" s="436" t="s">
        <v>1441</v>
      </c>
      <c r="G583" s="437" t="s">
        <v>1500</v>
      </c>
      <c r="H583" s="438" t="s">
        <v>1483</v>
      </c>
      <c r="I583" s="431" t="s">
        <v>1484</v>
      </c>
      <c r="J583" s="439" t="s">
        <v>317</v>
      </c>
      <c r="K583" s="440">
        <v>33</v>
      </c>
      <c r="L583" s="428" t="s">
        <v>1445</v>
      </c>
      <c r="M583" s="432">
        <v>31</v>
      </c>
      <c r="N583" s="432">
        <v>12</v>
      </c>
      <c r="O583" s="432">
        <v>38.71</v>
      </c>
      <c r="P583" s="432">
        <v>100</v>
      </c>
      <c r="Q583" s="430">
        <v>1.1730205278592374</v>
      </c>
      <c r="R583" s="442"/>
    </row>
    <row r="584" spans="1:18" ht="37.5" x14ac:dyDescent="0.25">
      <c r="A584" s="433" t="s">
        <v>306</v>
      </c>
      <c r="B584" s="434" t="s">
        <v>308</v>
      </c>
      <c r="C584" s="434" t="s">
        <v>1478</v>
      </c>
      <c r="D584" s="435" t="s">
        <v>1460</v>
      </c>
      <c r="E584" s="432" t="s">
        <v>1480</v>
      </c>
      <c r="F584" s="436" t="s">
        <v>1441</v>
      </c>
      <c r="G584" s="437" t="s">
        <v>1501</v>
      </c>
      <c r="H584" s="438" t="s">
        <v>1483</v>
      </c>
      <c r="I584" s="431" t="s">
        <v>1484</v>
      </c>
      <c r="J584" s="439" t="s">
        <v>317</v>
      </c>
      <c r="K584" s="440">
        <v>33</v>
      </c>
      <c r="L584" s="428" t="s">
        <v>1445</v>
      </c>
      <c r="M584" s="432">
        <v>31</v>
      </c>
      <c r="N584" s="432">
        <v>12</v>
      </c>
      <c r="O584" s="432">
        <v>38.71</v>
      </c>
      <c r="P584" s="432">
        <v>100</v>
      </c>
      <c r="Q584" s="430">
        <v>1.1730205278592374</v>
      </c>
      <c r="R584" s="442"/>
    </row>
    <row r="585" spans="1:18" ht="37.5" x14ac:dyDescent="0.25">
      <c r="A585" s="433" t="s">
        <v>306</v>
      </c>
      <c r="B585" s="434" t="s">
        <v>308</v>
      </c>
      <c r="C585" s="434" t="s">
        <v>1478</v>
      </c>
      <c r="D585" s="435" t="s">
        <v>1460</v>
      </c>
      <c r="E585" s="432" t="s">
        <v>1480</v>
      </c>
      <c r="F585" s="436" t="s">
        <v>1441</v>
      </c>
      <c r="G585" s="437" t="s">
        <v>1502</v>
      </c>
      <c r="H585" s="438" t="s">
        <v>1483</v>
      </c>
      <c r="I585" s="431" t="s">
        <v>1484</v>
      </c>
      <c r="J585" s="439" t="s">
        <v>317</v>
      </c>
      <c r="K585" s="440">
        <v>33</v>
      </c>
      <c r="L585" s="428" t="s">
        <v>1445</v>
      </c>
      <c r="M585" s="432">
        <v>31</v>
      </c>
      <c r="N585" s="432">
        <v>12</v>
      </c>
      <c r="O585" s="432">
        <v>38.71</v>
      </c>
      <c r="P585" s="432">
        <v>100</v>
      </c>
      <c r="Q585" s="430">
        <v>1.1730205278592374</v>
      </c>
      <c r="R585" s="442"/>
    </row>
    <row r="586" spans="1:18" ht="37.5" x14ac:dyDescent="0.25">
      <c r="A586" s="433" t="s">
        <v>306</v>
      </c>
      <c r="B586" s="434" t="s">
        <v>308</v>
      </c>
      <c r="C586" s="434" t="s">
        <v>1478</v>
      </c>
      <c r="D586" s="435" t="s">
        <v>1460</v>
      </c>
      <c r="E586" s="432" t="s">
        <v>1480</v>
      </c>
      <c r="F586" s="436" t="s">
        <v>1441</v>
      </c>
      <c r="G586" s="437" t="s">
        <v>1503</v>
      </c>
      <c r="H586" s="438" t="s">
        <v>1483</v>
      </c>
      <c r="I586" s="431" t="s">
        <v>1484</v>
      </c>
      <c r="J586" s="439" t="s">
        <v>317</v>
      </c>
      <c r="K586" s="440">
        <v>33</v>
      </c>
      <c r="L586" s="428" t="s">
        <v>1445</v>
      </c>
      <c r="M586" s="432">
        <v>31</v>
      </c>
      <c r="N586" s="432">
        <v>12</v>
      </c>
      <c r="O586" s="432">
        <v>38.71</v>
      </c>
      <c r="P586" s="432">
        <v>100</v>
      </c>
      <c r="Q586" s="430">
        <v>1.1730205278592374</v>
      </c>
      <c r="R586" s="442"/>
    </row>
    <row r="587" spans="1:18" ht="37.5" x14ac:dyDescent="0.25">
      <c r="A587" s="433" t="s">
        <v>306</v>
      </c>
      <c r="B587" s="434" t="s">
        <v>308</v>
      </c>
      <c r="C587" s="434" t="s">
        <v>1478</v>
      </c>
      <c r="D587" s="435" t="s">
        <v>1460</v>
      </c>
      <c r="E587" s="432" t="s">
        <v>1480</v>
      </c>
      <c r="F587" s="436" t="s">
        <v>1441</v>
      </c>
      <c r="G587" s="437" t="s">
        <v>1504</v>
      </c>
      <c r="H587" s="438" t="s">
        <v>1483</v>
      </c>
      <c r="I587" s="431" t="s">
        <v>1484</v>
      </c>
      <c r="J587" s="439" t="s">
        <v>317</v>
      </c>
      <c r="K587" s="440">
        <v>33</v>
      </c>
      <c r="L587" s="428" t="s">
        <v>1445</v>
      </c>
      <c r="M587" s="432">
        <v>31</v>
      </c>
      <c r="N587" s="432">
        <v>12</v>
      </c>
      <c r="O587" s="432">
        <v>38.71</v>
      </c>
      <c r="P587" s="432">
        <v>100</v>
      </c>
      <c r="Q587" s="430">
        <v>1.1730205278592374</v>
      </c>
      <c r="R587" s="442"/>
    </row>
    <row r="588" spans="1:18" ht="37.5" x14ac:dyDescent="0.25">
      <c r="A588" s="433" t="s">
        <v>306</v>
      </c>
      <c r="B588" s="434" t="s">
        <v>308</v>
      </c>
      <c r="C588" s="434" t="s">
        <v>1478</v>
      </c>
      <c r="D588" s="435" t="s">
        <v>1460</v>
      </c>
      <c r="E588" s="432" t="s">
        <v>1480</v>
      </c>
      <c r="F588" s="436" t="s">
        <v>1441</v>
      </c>
      <c r="G588" s="437" t="s">
        <v>1505</v>
      </c>
      <c r="H588" s="438" t="s">
        <v>1483</v>
      </c>
      <c r="I588" s="431" t="s">
        <v>1484</v>
      </c>
      <c r="J588" s="439" t="s">
        <v>317</v>
      </c>
      <c r="K588" s="440">
        <v>33</v>
      </c>
      <c r="L588" s="428" t="s">
        <v>1445</v>
      </c>
      <c r="M588" s="432">
        <v>31</v>
      </c>
      <c r="N588" s="432">
        <v>12</v>
      </c>
      <c r="O588" s="432">
        <v>38.71</v>
      </c>
      <c r="P588" s="432">
        <v>100</v>
      </c>
      <c r="Q588" s="430">
        <v>1.1730205278592374</v>
      </c>
      <c r="R588" s="442"/>
    </row>
    <row r="589" spans="1:18" ht="37.5" x14ac:dyDescent="0.25">
      <c r="A589" s="433" t="s">
        <v>306</v>
      </c>
      <c r="B589" s="434" t="s">
        <v>308</v>
      </c>
      <c r="C589" s="434" t="s">
        <v>1478</v>
      </c>
      <c r="D589" s="435" t="s">
        <v>1460</v>
      </c>
      <c r="E589" s="432" t="s">
        <v>1480</v>
      </c>
      <c r="F589" s="436" t="s">
        <v>1441</v>
      </c>
      <c r="G589" s="437" t="s">
        <v>1506</v>
      </c>
      <c r="H589" s="438" t="s">
        <v>1483</v>
      </c>
      <c r="I589" s="431" t="s">
        <v>1484</v>
      </c>
      <c r="J589" s="439" t="s">
        <v>317</v>
      </c>
      <c r="K589" s="440">
        <v>33</v>
      </c>
      <c r="L589" s="428" t="s">
        <v>1445</v>
      </c>
      <c r="M589" s="432">
        <v>31</v>
      </c>
      <c r="N589" s="432">
        <v>12</v>
      </c>
      <c r="O589" s="432">
        <v>38.71</v>
      </c>
      <c r="P589" s="432">
        <v>100</v>
      </c>
      <c r="Q589" s="430">
        <v>1.1730205278592374</v>
      </c>
      <c r="R589" s="442"/>
    </row>
    <row r="590" spans="1:18" ht="37.5" x14ac:dyDescent="0.25">
      <c r="A590" s="433" t="s">
        <v>306</v>
      </c>
      <c r="B590" s="434" t="s">
        <v>308</v>
      </c>
      <c r="C590" s="434" t="s">
        <v>1478</v>
      </c>
      <c r="D590" s="435" t="s">
        <v>1439</v>
      </c>
      <c r="E590" s="432" t="s">
        <v>1481</v>
      </c>
      <c r="F590" s="436" t="s">
        <v>1441</v>
      </c>
      <c r="G590" s="437" t="s">
        <v>1482</v>
      </c>
      <c r="H590" s="438" t="s">
        <v>1483</v>
      </c>
      <c r="I590" s="431" t="s">
        <v>1484</v>
      </c>
      <c r="J590" s="439" t="s">
        <v>317</v>
      </c>
      <c r="K590" s="440">
        <v>40</v>
      </c>
      <c r="L590" s="428" t="s">
        <v>1445</v>
      </c>
      <c r="M590" s="432">
        <v>21</v>
      </c>
      <c r="N590" s="432">
        <v>11</v>
      </c>
      <c r="O590" s="432">
        <v>52.38</v>
      </c>
      <c r="P590" s="432">
        <v>100</v>
      </c>
      <c r="Q590" s="430">
        <v>1.3095238095238095</v>
      </c>
      <c r="R590" s="442"/>
    </row>
    <row r="591" spans="1:18" ht="37.5" x14ac:dyDescent="0.25">
      <c r="A591" s="433" t="s">
        <v>306</v>
      </c>
      <c r="B591" s="434" t="s">
        <v>308</v>
      </c>
      <c r="C591" s="434" t="s">
        <v>1478</v>
      </c>
      <c r="D591" s="435" t="s">
        <v>1439</v>
      </c>
      <c r="E591" s="432" t="s">
        <v>1481</v>
      </c>
      <c r="F591" s="436" t="s">
        <v>1441</v>
      </c>
      <c r="G591" s="437" t="s">
        <v>1485</v>
      </c>
      <c r="H591" s="438" t="s">
        <v>1483</v>
      </c>
      <c r="I591" s="431" t="s">
        <v>1484</v>
      </c>
      <c r="J591" s="439" t="s">
        <v>317</v>
      </c>
      <c r="K591" s="440">
        <v>40</v>
      </c>
      <c r="L591" s="428" t="s">
        <v>1445</v>
      </c>
      <c r="M591" s="432">
        <v>21</v>
      </c>
      <c r="N591" s="432">
        <v>11</v>
      </c>
      <c r="O591" s="432">
        <v>52.38</v>
      </c>
      <c r="P591" s="432">
        <v>100</v>
      </c>
      <c r="Q591" s="430">
        <v>1.3095238095238095</v>
      </c>
      <c r="R591" s="442"/>
    </row>
    <row r="592" spans="1:18" ht="37.5" x14ac:dyDescent="0.25">
      <c r="A592" s="433" t="s">
        <v>306</v>
      </c>
      <c r="B592" s="434" t="s">
        <v>308</v>
      </c>
      <c r="C592" s="434" t="s">
        <v>1478</v>
      </c>
      <c r="D592" s="435" t="s">
        <v>1439</v>
      </c>
      <c r="E592" s="432" t="s">
        <v>1481</v>
      </c>
      <c r="F592" s="436" t="s">
        <v>1441</v>
      </c>
      <c r="G592" s="437" t="s">
        <v>1486</v>
      </c>
      <c r="H592" s="438" t="s">
        <v>1483</v>
      </c>
      <c r="I592" s="431" t="s">
        <v>1484</v>
      </c>
      <c r="J592" s="439" t="s">
        <v>317</v>
      </c>
      <c r="K592" s="440">
        <v>40</v>
      </c>
      <c r="L592" s="428" t="s">
        <v>1445</v>
      </c>
      <c r="M592" s="432">
        <v>21</v>
      </c>
      <c r="N592" s="432">
        <v>11</v>
      </c>
      <c r="O592" s="432">
        <v>52.38</v>
      </c>
      <c r="P592" s="432">
        <v>100</v>
      </c>
      <c r="Q592" s="430">
        <v>1.3095238095238095</v>
      </c>
      <c r="R592" s="442"/>
    </row>
    <row r="593" spans="1:18" ht="37.5" x14ac:dyDescent="0.25">
      <c r="A593" s="433" t="s">
        <v>306</v>
      </c>
      <c r="B593" s="434" t="s">
        <v>308</v>
      </c>
      <c r="C593" s="434" t="s">
        <v>1478</v>
      </c>
      <c r="D593" s="435" t="s">
        <v>1439</v>
      </c>
      <c r="E593" s="432" t="s">
        <v>1481</v>
      </c>
      <c r="F593" s="436" t="s">
        <v>1441</v>
      </c>
      <c r="G593" s="437" t="s">
        <v>1487</v>
      </c>
      <c r="H593" s="438" t="s">
        <v>1483</v>
      </c>
      <c r="I593" s="431" t="s">
        <v>1484</v>
      </c>
      <c r="J593" s="439" t="s">
        <v>317</v>
      </c>
      <c r="K593" s="440">
        <v>40</v>
      </c>
      <c r="L593" s="428" t="s">
        <v>1445</v>
      </c>
      <c r="M593" s="432">
        <v>21</v>
      </c>
      <c r="N593" s="432">
        <v>11</v>
      </c>
      <c r="O593" s="432">
        <v>52.38</v>
      </c>
      <c r="P593" s="432">
        <v>100</v>
      </c>
      <c r="Q593" s="430">
        <v>1.3095238095238095</v>
      </c>
      <c r="R593" s="442"/>
    </row>
    <row r="594" spans="1:18" ht="37.5" x14ac:dyDescent="0.25">
      <c r="A594" s="433" t="s">
        <v>306</v>
      </c>
      <c r="B594" s="434" t="s">
        <v>308</v>
      </c>
      <c r="C594" s="434" t="s">
        <v>1478</v>
      </c>
      <c r="D594" s="435" t="s">
        <v>1439</v>
      </c>
      <c r="E594" s="432" t="s">
        <v>1481</v>
      </c>
      <c r="F594" s="436" t="s">
        <v>1441</v>
      </c>
      <c r="G594" s="437" t="s">
        <v>1488</v>
      </c>
      <c r="H594" s="438" t="s">
        <v>1483</v>
      </c>
      <c r="I594" s="431" t="s">
        <v>1484</v>
      </c>
      <c r="J594" s="439" t="s">
        <v>317</v>
      </c>
      <c r="K594" s="440">
        <v>40</v>
      </c>
      <c r="L594" s="428" t="s">
        <v>1445</v>
      </c>
      <c r="M594" s="432">
        <v>21</v>
      </c>
      <c r="N594" s="432">
        <v>11</v>
      </c>
      <c r="O594" s="432">
        <v>52.38</v>
      </c>
      <c r="P594" s="432">
        <v>100</v>
      </c>
      <c r="Q594" s="430">
        <v>1.3095238095238095</v>
      </c>
      <c r="R594" s="442"/>
    </row>
    <row r="595" spans="1:18" ht="37.5" x14ac:dyDescent="0.25">
      <c r="A595" s="433" t="s">
        <v>306</v>
      </c>
      <c r="B595" s="434" t="s">
        <v>308</v>
      </c>
      <c r="C595" s="434" t="s">
        <v>1478</v>
      </c>
      <c r="D595" s="435" t="s">
        <v>1439</v>
      </c>
      <c r="E595" s="432" t="s">
        <v>1481</v>
      </c>
      <c r="F595" s="436" t="s">
        <v>1441</v>
      </c>
      <c r="G595" s="437" t="s">
        <v>1489</v>
      </c>
      <c r="H595" s="438" t="s">
        <v>1483</v>
      </c>
      <c r="I595" s="431" t="s">
        <v>1484</v>
      </c>
      <c r="J595" s="439" t="s">
        <v>317</v>
      </c>
      <c r="K595" s="440">
        <v>40</v>
      </c>
      <c r="L595" s="428" t="s">
        <v>1445</v>
      </c>
      <c r="M595" s="432">
        <v>21</v>
      </c>
      <c r="N595" s="432">
        <v>11</v>
      </c>
      <c r="O595" s="432">
        <v>52.38</v>
      </c>
      <c r="P595" s="432">
        <v>100</v>
      </c>
      <c r="Q595" s="430">
        <v>1.3095238095238095</v>
      </c>
      <c r="R595" s="442"/>
    </row>
    <row r="596" spans="1:18" ht="37.5" x14ac:dyDescent="0.25">
      <c r="A596" s="433" t="s">
        <v>306</v>
      </c>
      <c r="B596" s="434" t="s">
        <v>308</v>
      </c>
      <c r="C596" s="434" t="s">
        <v>1478</v>
      </c>
      <c r="D596" s="435" t="s">
        <v>1439</v>
      </c>
      <c r="E596" s="432" t="s">
        <v>1481</v>
      </c>
      <c r="F596" s="436" t="s">
        <v>1441</v>
      </c>
      <c r="G596" s="437" t="s">
        <v>1490</v>
      </c>
      <c r="H596" s="438" t="s">
        <v>1483</v>
      </c>
      <c r="I596" s="431" t="s">
        <v>1484</v>
      </c>
      <c r="J596" s="439" t="s">
        <v>317</v>
      </c>
      <c r="K596" s="440">
        <v>40</v>
      </c>
      <c r="L596" s="428" t="s">
        <v>1445</v>
      </c>
      <c r="M596" s="432">
        <v>21</v>
      </c>
      <c r="N596" s="432">
        <v>11</v>
      </c>
      <c r="O596" s="432">
        <v>52.38</v>
      </c>
      <c r="P596" s="432">
        <v>100</v>
      </c>
      <c r="Q596" s="430">
        <v>1.3095238095238095</v>
      </c>
      <c r="R596" s="442"/>
    </row>
    <row r="597" spans="1:18" ht="37.5" x14ac:dyDescent="0.25">
      <c r="A597" s="433" t="s">
        <v>306</v>
      </c>
      <c r="B597" s="434" t="s">
        <v>308</v>
      </c>
      <c r="C597" s="434" t="s">
        <v>1478</v>
      </c>
      <c r="D597" s="435" t="s">
        <v>1439</v>
      </c>
      <c r="E597" s="432" t="s">
        <v>1481</v>
      </c>
      <c r="F597" s="436" t="s">
        <v>1441</v>
      </c>
      <c r="G597" s="437" t="s">
        <v>1491</v>
      </c>
      <c r="H597" s="438" t="s">
        <v>1483</v>
      </c>
      <c r="I597" s="431" t="s">
        <v>1484</v>
      </c>
      <c r="J597" s="439" t="s">
        <v>317</v>
      </c>
      <c r="K597" s="440">
        <v>40</v>
      </c>
      <c r="L597" s="428" t="s">
        <v>1445</v>
      </c>
      <c r="M597" s="432">
        <v>21</v>
      </c>
      <c r="N597" s="432">
        <v>11</v>
      </c>
      <c r="O597" s="432">
        <v>52.38</v>
      </c>
      <c r="P597" s="432">
        <v>100</v>
      </c>
      <c r="Q597" s="430">
        <v>1.3095238095238095</v>
      </c>
      <c r="R597" s="442"/>
    </row>
    <row r="598" spans="1:18" ht="37.5" x14ac:dyDescent="0.25">
      <c r="A598" s="433" t="s">
        <v>306</v>
      </c>
      <c r="B598" s="434" t="s">
        <v>308</v>
      </c>
      <c r="C598" s="434" t="s">
        <v>1478</v>
      </c>
      <c r="D598" s="435" t="s">
        <v>1439</v>
      </c>
      <c r="E598" s="432" t="s">
        <v>1481</v>
      </c>
      <c r="F598" s="436" t="s">
        <v>1441</v>
      </c>
      <c r="G598" s="437" t="s">
        <v>1492</v>
      </c>
      <c r="H598" s="438" t="s">
        <v>1483</v>
      </c>
      <c r="I598" s="431" t="s">
        <v>1484</v>
      </c>
      <c r="J598" s="439" t="s">
        <v>317</v>
      </c>
      <c r="K598" s="440">
        <v>40</v>
      </c>
      <c r="L598" s="428" t="s">
        <v>1445</v>
      </c>
      <c r="M598" s="432">
        <v>21</v>
      </c>
      <c r="N598" s="432">
        <v>11</v>
      </c>
      <c r="O598" s="432">
        <v>52.38</v>
      </c>
      <c r="P598" s="432">
        <v>100</v>
      </c>
      <c r="Q598" s="430">
        <v>1.3095238095238095</v>
      </c>
      <c r="R598" s="442"/>
    </row>
    <row r="599" spans="1:18" ht="37.5" x14ac:dyDescent="0.25">
      <c r="A599" s="433" t="s">
        <v>306</v>
      </c>
      <c r="B599" s="434" t="s">
        <v>308</v>
      </c>
      <c r="C599" s="434" t="s">
        <v>1478</v>
      </c>
      <c r="D599" s="435" t="s">
        <v>1439</v>
      </c>
      <c r="E599" s="432" t="s">
        <v>1481</v>
      </c>
      <c r="F599" s="436" t="s">
        <v>1441</v>
      </c>
      <c r="G599" s="437" t="s">
        <v>1493</v>
      </c>
      <c r="H599" s="438" t="s">
        <v>1483</v>
      </c>
      <c r="I599" s="431" t="s">
        <v>1484</v>
      </c>
      <c r="J599" s="439" t="s">
        <v>317</v>
      </c>
      <c r="K599" s="440">
        <v>40</v>
      </c>
      <c r="L599" s="428" t="s">
        <v>1445</v>
      </c>
      <c r="M599" s="432">
        <v>21</v>
      </c>
      <c r="N599" s="432">
        <v>11</v>
      </c>
      <c r="O599" s="432">
        <v>52.38</v>
      </c>
      <c r="P599" s="432">
        <v>100</v>
      </c>
      <c r="Q599" s="430">
        <v>1.3095238095238095</v>
      </c>
      <c r="R599" s="442"/>
    </row>
    <row r="600" spans="1:18" ht="37.5" x14ac:dyDescent="0.25">
      <c r="A600" s="433" t="s">
        <v>306</v>
      </c>
      <c r="B600" s="434" t="s">
        <v>308</v>
      </c>
      <c r="C600" s="434" t="s">
        <v>1478</v>
      </c>
      <c r="D600" s="435" t="s">
        <v>1439</v>
      </c>
      <c r="E600" s="432" t="s">
        <v>1481</v>
      </c>
      <c r="F600" s="436" t="s">
        <v>1441</v>
      </c>
      <c r="G600" s="437" t="s">
        <v>1494</v>
      </c>
      <c r="H600" s="438" t="s">
        <v>1483</v>
      </c>
      <c r="I600" s="431" t="s">
        <v>1484</v>
      </c>
      <c r="J600" s="439" t="s">
        <v>317</v>
      </c>
      <c r="K600" s="440">
        <v>40</v>
      </c>
      <c r="L600" s="428" t="s">
        <v>1445</v>
      </c>
      <c r="M600" s="432">
        <v>21</v>
      </c>
      <c r="N600" s="432">
        <v>11</v>
      </c>
      <c r="O600" s="432">
        <v>52.38</v>
      </c>
      <c r="P600" s="432">
        <v>100</v>
      </c>
      <c r="Q600" s="430">
        <v>1.3095238095238095</v>
      </c>
      <c r="R600" s="442"/>
    </row>
    <row r="601" spans="1:18" ht="37.5" x14ac:dyDescent="0.25">
      <c r="A601" s="433" t="s">
        <v>306</v>
      </c>
      <c r="B601" s="434" t="s">
        <v>308</v>
      </c>
      <c r="C601" s="434" t="s">
        <v>1478</v>
      </c>
      <c r="D601" s="435" t="s">
        <v>1439</v>
      </c>
      <c r="E601" s="432" t="s">
        <v>1481</v>
      </c>
      <c r="F601" s="436" t="s">
        <v>1441</v>
      </c>
      <c r="G601" s="437" t="s">
        <v>1495</v>
      </c>
      <c r="H601" s="438" t="s">
        <v>1483</v>
      </c>
      <c r="I601" s="431" t="s">
        <v>1484</v>
      </c>
      <c r="J601" s="439" t="s">
        <v>317</v>
      </c>
      <c r="K601" s="440">
        <v>40</v>
      </c>
      <c r="L601" s="428" t="s">
        <v>1445</v>
      </c>
      <c r="M601" s="432">
        <v>21</v>
      </c>
      <c r="N601" s="432">
        <v>11</v>
      </c>
      <c r="O601" s="432">
        <v>52.38</v>
      </c>
      <c r="P601" s="432">
        <v>100</v>
      </c>
      <c r="Q601" s="430">
        <v>1.3095238095238095</v>
      </c>
      <c r="R601" s="442"/>
    </row>
    <row r="602" spans="1:18" ht="37.5" x14ac:dyDescent="0.25">
      <c r="A602" s="433" t="s">
        <v>306</v>
      </c>
      <c r="B602" s="434" t="s">
        <v>308</v>
      </c>
      <c r="C602" s="434" t="s">
        <v>1478</v>
      </c>
      <c r="D602" s="435" t="s">
        <v>1439</v>
      </c>
      <c r="E602" s="432" t="s">
        <v>1481</v>
      </c>
      <c r="F602" s="436" t="s">
        <v>1441</v>
      </c>
      <c r="G602" s="437" t="s">
        <v>1496</v>
      </c>
      <c r="H602" s="438" t="s">
        <v>1483</v>
      </c>
      <c r="I602" s="431" t="s">
        <v>1484</v>
      </c>
      <c r="J602" s="439" t="s">
        <v>317</v>
      </c>
      <c r="K602" s="440">
        <v>40</v>
      </c>
      <c r="L602" s="428" t="s">
        <v>1445</v>
      </c>
      <c r="M602" s="432">
        <v>21</v>
      </c>
      <c r="N602" s="432">
        <v>11</v>
      </c>
      <c r="O602" s="432">
        <v>52.38</v>
      </c>
      <c r="P602" s="432">
        <v>100</v>
      </c>
      <c r="Q602" s="430">
        <v>1.3095238095238095</v>
      </c>
      <c r="R602" s="442"/>
    </row>
    <row r="603" spans="1:18" ht="37.5" x14ac:dyDescent="0.25">
      <c r="A603" s="433" t="s">
        <v>306</v>
      </c>
      <c r="B603" s="434" t="s">
        <v>308</v>
      </c>
      <c r="C603" s="434" t="s">
        <v>1478</v>
      </c>
      <c r="D603" s="435" t="s">
        <v>1439</v>
      </c>
      <c r="E603" s="432" t="s">
        <v>1481</v>
      </c>
      <c r="F603" s="436" t="s">
        <v>1441</v>
      </c>
      <c r="G603" s="437" t="s">
        <v>1497</v>
      </c>
      <c r="H603" s="438" t="s">
        <v>1483</v>
      </c>
      <c r="I603" s="431" t="s">
        <v>1484</v>
      </c>
      <c r="J603" s="439" t="s">
        <v>317</v>
      </c>
      <c r="K603" s="440">
        <v>40</v>
      </c>
      <c r="L603" s="428" t="s">
        <v>1445</v>
      </c>
      <c r="M603" s="432">
        <v>21</v>
      </c>
      <c r="N603" s="432">
        <v>11</v>
      </c>
      <c r="O603" s="432">
        <v>52.38</v>
      </c>
      <c r="P603" s="432">
        <v>100</v>
      </c>
      <c r="Q603" s="430">
        <v>1.3095238095238095</v>
      </c>
      <c r="R603" s="442"/>
    </row>
    <row r="604" spans="1:18" ht="37.5" x14ac:dyDescent="0.25">
      <c r="A604" s="433" t="s">
        <v>306</v>
      </c>
      <c r="B604" s="434" t="s">
        <v>308</v>
      </c>
      <c r="C604" s="434" t="s">
        <v>1478</v>
      </c>
      <c r="D604" s="435" t="s">
        <v>1439</v>
      </c>
      <c r="E604" s="432" t="s">
        <v>1481</v>
      </c>
      <c r="F604" s="436" t="s">
        <v>1441</v>
      </c>
      <c r="G604" s="437" t="s">
        <v>1498</v>
      </c>
      <c r="H604" s="438" t="s">
        <v>1483</v>
      </c>
      <c r="I604" s="431" t="s">
        <v>1484</v>
      </c>
      <c r="J604" s="439" t="s">
        <v>317</v>
      </c>
      <c r="K604" s="440">
        <v>40</v>
      </c>
      <c r="L604" s="428" t="s">
        <v>1445</v>
      </c>
      <c r="M604" s="432">
        <v>21</v>
      </c>
      <c r="N604" s="432">
        <v>11</v>
      </c>
      <c r="O604" s="432">
        <v>52.38</v>
      </c>
      <c r="P604" s="432">
        <v>100</v>
      </c>
      <c r="Q604" s="430">
        <v>1.3095238095238095</v>
      </c>
      <c r="R604" s="442"/>
    </row>
    <row r="605" spans="1:18" ht="37.5" x14ac:dyDescent="0.25">
      <c r="A605" s="433" t="s">
        <v>306</v>
      </c>
      <c r="B605" s="434" t="s">
        <v>308</v>
      </c>
      <c r="C605" s="434" t="s">
        <v>1478</v>
      </c>
      <c r="D605" s="435" t="s">
        <v>1439</v>
      </c>
      <c r="E605" s="432" t="s">
        <v>1481</v>
      </c>
      <c r="F605" s="436" t="s">
        <v>1441</v>
      </c>
      <c r="G605" s="437" t="s">
        <v>1499</v>
      </c>
      <c r="H605" s="438" t="s">
        <v>1483</v>
      </c>
      <c r="I605" s="431" t="s">
        <v>1484</v>
      </c>
      <c r="J605" s="439" t="s">
        <v>317</v>
      </c>
      <c r="K605" s="440">
        <v>40</v>
      </c>
      <c r="L605" s="428" t="s">
        <v>1445</v>
      </c>
      <c r="M605" s="432">
        <v>21</v>
      </c>
      <c r="N605" s="432">
        <v>11</v>
      </c>
      <c r="O605" s="432">
        <v>52.38</v>
      </c>
      <c r="P605" s="432">
        <v>100</v>
      </c>
      <c r="Q605" s="430">
        <v>1.3095238095238095</v>
      </c>
      <c r="R605" s="442"/>
    </row>
    <row r="606" spans="1:18" ht="37.5" x14ac:dyDescent="0.25">
      <c r="A606" s="433" t="s">
        <v>306</v>
      </c>
      <c r="B606" s="434" t="s">
        <v>308</v>
      </c>
      <c r="C606" s="434" t="s">
        <v>1478</v>
      </c>
      <c r="D606" s="435" t="s">
        <v>1439</v>
      </c>
      <c r="E606" s="432" t="s">
        <v>1481</v>
      </c>
      <c r="F606" s="436" t="s">
        <v>1441</v>
      </c>
      <c r="G606" s="437" t="s">
        <v>1500</v>
      </c>
      <c r="H606" s="438" t="s">
        <v>1483</v>
      </c>
      <c r="I606" s="431" t="s">
        <v>1484</v>
      </c>
      <c r="J606" s="439" t="s">
        <v>317</v>
      </c>
      <c r="K606" s="440">
        <v>40</v>
      </c>
      <c r="L606" s="428" t="s">
        <v>1445</v>
      </c>
      <c r="M606" s="432">
        <v>21</v>
      </c>
      <c r="N606" s="432">
        <v>11</v>
      </c>
      <c r="O606" s="432">
        <v>52.38</v>
      </c>
      <c r="P606" s="432">
        <v>100</v>
      </c>
      <c r="Q606" s="430">
        <v>1.3095238095238095</v>
      </c>
      <c r="R606" s="442"/>
    </row>
    <row r="607" spans="1:18" ht="37.5" x14ac:dyDescent="0.25">
      <c r="A607" s="433" t="s">
        <v>306</v>
      </c>
      <c r="B607" s="434" t="s">
        <v>308</v>
      </c>
      <c r="C607" s="434" t="s">
        <v>1478</v>
      </c>
      <c r="D607" s="435" t="s">
        <v>1439</v>
      </c>
      <c r="E607" s="432" t="s">
        <v>1481</v>
      </c>
      <c r="F607" s="436" t="s">
        <v>1441</v>
      </c>
      <c r="G607" s="437" t="s">
        <v>1501</v>
      </c>
      <c r="H607" s="438" t="s">
        <v>1483</v>
      </c>
      <c r="I607" s="431" t="s">
        <v>1484</v>
      </c>
      <c r="J607" s="439" t="s">
        <v>317</v>
      </c>
      <c r="K607" s="440">
        <v>40</v>
      </c>
      <c r="L607" s="428" t="s">
        <v>1445</v>
      </c>
      <c r="M607" s="432">
        <v>21</v>
      </c>
      <c r="N607" s="432">
        <v>11</v>
      </c>
      <c r="O607" s="432">
        <v>52.38</v>
      </c>
      <c r="P607" s="432">
        <v>100</v>
      </c>
      <c r="Q607" s="430">
        <v>1.3095238095238095</v>
      </c>
      <c r="R607" s="442"/>
    </row>
    <row r="608" spans="1:18" ht="37.5" x14ac:dyDescent="0.25">
      <c r="A608" s="433" t="s">
        <v>306</v>
      </c>
      <c r="B608" s="434" t="s">
        <v>308</v>
      </c>
      <c r="C608" s="434" t="s">
        <v>1478</v>
      </c>
      <c r="D608" s="435" t="s">
        <v>1439</v>
      </c>
      <c r="E608" s="432" t="s">
        <v>1481</v>
      </c>
      <c r="F608" s="436" t="s">
        <v>1441</v>
      </c>
      <c r="G608" s="437" t="s">
        <v>1502</v>
      </c>
      <c r="H608" s="438" t="s">
        <v>1483</v>
      </c>
      <c r="I608" s="431" t="s">
        <v>1484</v>
      </c>
      <c r="J608" s="439" t="s">
        <v>317</v>
      </c>
      <c r="K608" s="440">
        <v>40</v>
      </c>
      <c r="L608" s="428" t="s">
        <v>1445</v>
      </c>
      <c r="M608" s="432">
        <v>21</v>
      </c>
      <c r="N608" s="432">
        <v>11</v>
      </c>
      <c r="O608" s="432">
        <v>52.38</v>
      </c>
      <c r="P608" s="432">
        <v>100</v>
      </c>
      <c r="Q608" s="430">
        <v>1.3095238095238095</v>
      </c>
      <c r="R608" s="442"/>
    </row>
    <row r="609" spans="1:18" ht="37.5" x14ac:dyDescent="0.25">
      <c r="A609" s="433" t="s">
        <v>306</v>
      </c>
      <c r="B609" s="434" t="s">
        <v>308</v>
      </c>
      <c r="C609" s="434" t="s">
        <v>1478</v>
      </c>
      <c r="D609" s="435" t="s">
        <v>1439</v>
      </c>
      <c r="E609" s="432" t="s">
        <v>1481</v>
      </c>
      <c r="F609" s="436" t="s">
        <v>1441</v>
      </c>
      <c r="G609" s="437" t="s">
        <v>1503</v>
      </c>
      <c r="H609" s="438" t="s">
        <v>1483</v>
      </c>
      <c r="I609" s="431" t="s">
        <v>1484</v>
      </c>
      <c r="J609" s="439" t="s">
        <v>317</v>
      </c>
      <c r="K609" s="440">
        <v>40</v>
      </c>
      <c r="L609" s="428" t="s">
        <v>1445</v>
      </c>
      <c r="M609" s="432">
        <v>21</v>
      </c>
      <c r="N609" s="432">
        <v>11</v>
      </c>
      <c r="O609" s="432">
        <v>52.38</v>
      </c>
      <c r="P609" s="432">
        <v>100</v>
      </c>
      <c r="Q609" s="430">
        <v>1.3095238095238095</v>
      </c>
      <c r="R609" s="442"/>
    </row>
    <row r="610" spans="1:18" ht="37.5" x14ac:dyDescent="0.25">
      <c r="A610" s="433" t="s">
        <v>306</v>
      </c>
      <c r="B610" s="434" t="s">
        <v>308</v>
      </c>
      <c r="C610" s="434" t="s">
        <v>1478</v>
      </c>
      <c r="D610" s="435" t="s">
        <v>1439</v>
      </c>
      <c r="E610" s="432" t="s">
        <v>1481</v>
      </c>
      <c r="F610" s="436" t="s">
        <v>1441</v>
      </c>
      <c r="G610" s="437" t="s">
        <v>1504</v>
      </c>
      <c r="H610" s="438" t="s">
        <v>1483</v>
      </c>
      <c r="I610" s="431" t="s">
        <v>1484</v>
      </c>
      <c r="J610" s="439" t="s">
        <v>317</v>
      </c>
      <c r="K610" s="440">
        <v>40</v>
      </c>
      <c r="L610" s="428" t="s">
        <v>1445</v>
      </c>
      <c r="M610" s="432">
        <v>21</v>
      </c>
      <c r="N610" s="432">
        <v>11</v>
      </c>
      <c r="O610" s="432">
        <v>52.38</v>
      </c>
      <c r="P610" s="432">
        <v>100</v>
      </c>
      <c r="Q610" s="430">
        <v>1.3095238095238095</v>
      </c>
      <c r="R610" s="442"/>
    </row>
    <row r="611" spans="1:18" ht="37.5" x14ac:dyDescent="0.25">
      <c r="A611" s="433" t="s">
        <v>306</v>
      </c>
      <c r="B611" s="434" t="s">
        <v>308</v>
      </c>
      <c r="C611" s="434" t="s">
        <v>1478</v>
      </c>
      <c r="D611" s="435" t="s">
        <v>1439</v>
      </c>
      <c r="E611" s="432" t="s">
        <v>1481</v>
      </c>
      <c r="F611" s="436" t="s">
        <v>1441</v>
      </c>
      <c r="G611" s="437" t="s">
        <v>1505</v>
      </c>
      <c r="H611" s="438" t="s">
        <v>1483</v>
      </c>
      <c r="I611" s="431" t="s">
        <v>1484</v>
      </c>
      <c r="J611" s="439" t="s">
        <v>317</v>
      </c>
      <c r="K611" s="440">
        <v>40</v>
      </c>
      <c r="L611" s="428" t="s">
        <v>1445</v>
      </c>
      <c r="M611" s="432">
        <v>21</v>
      </c>
      <c r="N611" s="432">
        <v>11</v>
      </c>
      <c r="O611" s="432">
        <v>52.38</v>
      </c>
      <c r="P611" s="432">
        <v>100</v>
      </c>
      <c r="Q611" s="430">
        <v>1.3095238095238095</v>
      </c>
      <c r="R611" s="442"/>
    </row>
    <row r="612" spans="1:18" ht="37.5" x14ac:dyDescent="0.25">
      <c r="A612" s="433" t="s">
        <v>306</v>
      </c>
      <c r="B612" s="434" t="s">
        <v>308</v>
      </c>
      <c r="C612" s="434" t="s">
        <v>1478</v>
      </c>
      <c r="D612" s="435" t="s">
        <v>1439</v>
      </c>
      <c r="E612" s="432" t="s">
        <v>1481</v>
      </c>
      <c r="F612" s="436" t="s">
        <v>1441</v>
      </c>
      <c r="G612" s="437" t="s">
        <v>1506</v>
      </c>
      <c r="H612" s="438" t="s">
        <v>1483</v>
      </c>
      <c r="I612" s="431" t="s">
        <v>1484</v>
      </c>
      <c r="J612" s="439" t="s">
        <v>317</v>
      </c>
      <c r="K612" s="440">
        <v>40</v>
      </c>
      <c r="L612" s="428" t="s">
        <v>1445</v>
      </c>
      <c r="M612" s="432">
        <v>21</v>
      </c>
      <c r="N612" s="432">
        <v>11</v>
      </c>
      <c r="O612" s="432">
        <v>52.38</v>
      </c>
      <c r="P612" s="432">
        <v>100</v>
      </c>
      <c r="Q612" s="430">
        <v>1.3095238095238095</v>
      </c>
      <c r="R612" s="442"/>
    </row>
    <row r="613" spans="1:18" ht="25" x14ac:dyDescent="0.25">
      <c r="A613" s="433" t="s">
        <v>306</v>
      </c>
      <c r="B613" s="434" t="s">
        <v>308</v>
      </c>
      <c r="C613" s="434" t="s">
        <v>1509</v>
      </c>
      <c r="D613" s="435" t="s">
        <v>1458</v>
      </c>
      <c r="E613" s="432"/>
      <c r="F613" s="436" t="s">
        <v>1441</v>
      </c>
      <c r="G613" s="437" t="s">
        <v>239</v>
      </c>
      <c r="H613" s="438" t="s">
        <v>1449</v>
      </c>
      <c r="I613" s="431" t="s">
        <v>1444</v>
      </c>
      <c r="J613" s="439" t="s">
        <v>317</v>
      </c>
      <c r="K613" s="440">
        <v>100</v>
      </c>
      <c r="L613" s="428" t="s">
        <v>1445</v>
      </c>
      <c r="M613" s="432">
        <v>379</v>
      </c>
      <c r="N613" s="432">
        <v>379</v>
      </c>
      <c r="O613" s="432">
        <v>100</v>
      </c>
      <c r="P613" s="432">
        <v>100</v>
      </c>
      <c r="Q613" s="430">
        <v>1</v>
      </c>
      <c r="R613" s="442"/>
    </row>
    <row r="614" spans="1:18" ht="25" x14ac:dyDescent="0.25">
      <c r="A614" s="433" t="s">
        <v>306</v>
      </c>
      <c r="B614" s="434" t="s">
        <v>308</v>
      </c>
      <c r="C614" s="434" t="s">
        <v>1509</v>
      </c>
      <c r="D614" s="435" t="s">
        <v>1458</v>
      </c>
      <c r="E614" s="432"/>
      <c r="F614" s="436" t="s">
        <v>1441</v>
      </c>
      <c r="G614" s="437" t="s">
        <v>1450</v>
      </c>
      <c r="H614" s="438" t="s">
        <v>1449</v>
      </c>
      <c r="I614" s="431" t="s">
        <v>1444</v>
      </c>
      <c r="J614" s="439" t="s">
        <v>317</v>
      </c>
      <c r="K614" s="440">
        <v>100</v>
      </c>
      <c r="L614" s="428" t="s">
        <v>1445</v>
      </c>
      <c r="M614" s="432">
        <v>379</v>
      </c>
      <c r="N614" s="432">
        <v>379</v>
      </c>
      <c r="O614" s="432">
        <v>100</v>
      </c>
      <c r="P614" s="432">
        <v>100</v>
      </c>
      <c r="Q614" s="430">
        <v>1</v>
      </c>
      <c r="R614" s="442"/>
    </row>
    <row r="615" spans="1:18" ht="25" x14ac:dyDescent="0.25">
      <c r="A615" s="433" t="s">
        <v>306</v>
      </c>
      <c r="B615" s="434" t="s">
        <v>308</v>
      </c>
      <c r="C615" s="434" t="s">
        <v>1509</v>
      </c>
      <c r="D615" s="435" t="s">
        <v>1458</v>
      </c>
      <c r="E615" s="432"/>
      <c r="F615" s="436" t="s">
        <v>1441</v>
      </c>
      <c r="G615" s="437" t="s">
        <v>1453</v>
      </c>
      <c r="H615" s="438" t="s">
        <v>1449</v>
      </c>
      <c r="I615" s="431" t="s">
        <v>1444</v>
      </c>
      <c r="J615" s="439" t="s">
        <v>317</v>
      </c>
      <c r="K615" s="440">
        <v>100</v>
      </c>
      <c r="L615" s="428" t="s">
        <v>1445</v>
      </c>
      <c r="M615" s="432">
        <v>379</v>
      </c>
      <c r="N615" s="432">
        <v>379</v>
      </c>
      <c r="O615" s="432">
        <v>100</v>
      </c>
      <c r="P615" s="432">
        <v>100</v>
      </c>
      <c r="Q615" s="430">
        <v>1</v>
      </c>
      <c r="R615" s="442"/>
    </row>
    <row r="616" spans="1:18" ht="25" x14ac:dyDescent="0.25">
      <c r="A616" s="433" t="s">
        <v>306</v>
      </c>
      <c r="B616" s="434" t="s">
        <v>308</v>
      </c>
      <c r="C616" s="434" t="s">
        <v>1509</v>
      </c>
      <c r="D616" s="435" t="s">
        <v>1458</v>
      </c>
      <c r="E616" s="432"/>
      <c r="F616" s="436" t="s">
        <v>1441</v>
      </c>
      <c r="G616" s="437" t="s">
        <v>1452</v>
      </c>
      <c r="H616" s="438" t="s">
        <v>1449</v>
      </c>
      <c r="I616" s="431" t="s">
        <v>1444</v>
      </c>
      <c r="J616" s="439" t="s">
        <v>317</v>
      </c>
      <c r="K616" s="440">
        <v>100</v>
      </c>
      <c r="L616" s="428" t="s">
        <v>1445</v>
      </c>
      <c r="M616" s="432">
        <v>379</v>
      </c>
      <c r="N616" s="432">
        <v>379</v>
      </c>
      <c r="O616" s="432">
        <v>100</v>
      </c>
      <c r="P616" s="432">
        <v>100</v>
      </c>
      <c r="Q616" s="430">
        <v>1</v>
      </c>
      <c r="R616" s="442"/>
    </row>
    <row r="617" spans="1:18" ht="25" x14ac:dyDescent="0.25">
      <c r="A617" s="433" t="s">
        <v>306</v>
      </c>
      <c r="B617" s="434" t="s">
        <v>308</v>
      </c>
      <c r="C617" s="434" t="s">
        <v>1509</v>
      </c>
      <c r="D617" s="435" t="s">
        <v>1458</v>
      </c>
      <c r="E617" s="432"/>
      <c r="F617" s="436" t="s">
        <v>1441</v>
      </c>
      <c r="G617" s="437" t="s">
        <v>1510</v>
      </c>
      <c r="H617" s="438" t="s">
        <v>1449</v>
      </c>
      <c r="I617" s="431" t="s">
        <v>1444</v>
      </c>
      <c r="J617" s="439" t="s">
        <v>317</v>
      </c>
      <c r="K617" s="440">
        <v>100</v>
      </c>
      <c r="L617" s="428" t="s">
        <v>1445</v>
      </c>
      <c r="M617" s="432">
        <v>379</v>
      </c>
      <c r="N617" s="432">
        <v>379</v>
      </c>
      <c r="O617" s="432">
        <v>100</v>
      </c>
      <c r="P617" s="432">
        <v>100</v>
      </c>
      <c r="Q617" s="430">
        <v>1</v>
      </c>
      <c r="R617" s="442"/>
    </row>
    <row r="618" spans="1:18" ht="25" x14ac:dyDescent="0.25">
      <c r="A618" s="433" t="s">
        <v>306</v>
      </c>
      <c r="B618" s="434" t="s">
        <v>308</v>
      </c>
      <c r="C618" s="434" t="s">
        <v>1509</v>
      </c>
      <c r="D618" s="435" t="s">
        <v>1460</v>
      </c>
      <c r="E618" s="432"/>
      <c r="F618" s="436" t="s">
        <v>1441</v>
      </c>
      <c r="G618" s="437" t="s">
        <v>239</v>
      </c>
      <c r="H618" s="438" t="s">
        <v>1449</v>
      </c>
      <c r="I618" s="431" t="s">
        <v>1444</v>
      </c>
      <c r="J618" s="439" t="s">
        <v>317</v>
      </c>
      <c r="K618" s="440">
        <v>100</v>
      </c>
      <c r="L618" s="428" t="s">
        <v>1445</v>
      </c>
      <c r="M618" s="432">
        <v>3</v>
      </c>
      <c r="N618" s="432">
        <v>3</v>
      </c>
      <c r="O618" s="432">
        <v>100</v>
      </c>
      <c r="P618" s="432">
        <v>100</v>
      </c>
      <c r="Q618" s="430">
        <v>1</v>
      </c>
      <c r="R618" s="442"/>
    </row>
    <row r="619" spans="1:18" ht="25" x14ac:dyDescent="0.25">
      <c r="A619" s="433" t="s">
        <v>306</v>
      </c>
      <c r="B619" s="434" t="s">
        <v>308</v>
      </c>
      <c r="C619" s="434" t="s">
        <v>1509</v>
      </c>
      <c r="D619" s="435" t="s">
        <v>1460</v>
      </c>
      <c r="E619" s="432"/>
      <c r="F619" s="436" t="s">
        <v>1441</v>
      </c>
      <c r="G619" s="437" t="s">
        <v>1450</v>
      </c>
      <c r="H619" s="438" t="s">
        <v>1449</v>
      </c>
      <c r="I619" s="431" t="s">
        <v>1444</v>
      </c>
      <c r="J619" s="439" t="s">
        <v>317</v>
      </c>
      <c r="K619" s="440">
        <v>100</v>
      </c>
      <c r="L619" s="428" t="s">
        <v>1445</v>
      </c>
      <c r="M619" s="432">
        <v>3</v>
      </c>
      <c r="N619" s="432">
        <v>3</v>
      </c>
      <c r="O619" s="432">
        <v>100</v>
      </c>
      <c r="P619" s="432">
        <v>100</v>
      </c>
      <c r="Q619" s="430">
        <v>1</v>
      </c>
      <c r="R619" s="442"/>
    </row>
    <row r="620" spans="1:18" ht="25" x14ac:dyDescent="0.25">
      <c r="A620" s="433" t="s">
        <v>306</v>
      </c>
      <c r="B620" s="434" t="s">
        <v>308</v>
      </c>
      <c r="C620" s="434" t="s">
        <v>1509</v>
      </c>
      <c r="D620" s="435" t="s">
        <v>1460</v>
      </c>
      <c r="E620" s="432"/>
      <c r="F620" s="436" t="s">
        <v>1441</v>
      </c>
      <c r="G620" s="437" t="s">
        <v>1453</v>
      </c>
      <c r="H620" s="438" t="s">
        <v>1449</v>
      </c>
      <c r="I620" s="431" t="s">
        <v>1444</v>
      </c>
      <c r="J620" s="439" t="s">
        <v>317</v>
      </c>
      <c r="K620" s="440">
        <v>100</v>
      </c>
      <c r="L620" s="428" t="s">
        <v>1445</v>
      </c>
      <c r="M620" s="432">
        <v>3</v>
      </c>
      <c r="N620" s="432">
        <v>3</v>
      </c>
      <c r="O620" s="432">
        <v>100</v>
      </c>
      <c r="P620" s="432">
        <v>100</v>
      </c>
      <c r="Q620" s="430">
        <v>1</v>
      </c>
      <c r="R620" s="442"/>
    </row>
    <row r="621" spans="1:18" ht="25" x14ac:dyDescent="0.25">
      <c r="A621" s="433" t="s">
        <v>306</v>
      </c>
      <c r="B621" s="434" t="s">
        <v>308</v>
      </c>
      <c r="C621" s="434" t="s">
        <v>1509</v>
      </c>
      <c r="D621" s="435" t="s">
        <v>1460</v>
      </c>
      <c r="E621" s="432"/>
      <c r="F621" s="436" t="s">
        <v>1441</v>
      </c>
      <c r="G621" s="437" t="s">
        <v>1452</v>
      </c>
      <c r="H621" s="438" t="s">
        <v>1449</v>
      </c>
      <c r="I621" s="431" t="s">
        <v>1444</v>
      </c>
      <c r="J621" s="439" t="s">
        <v>317</v>
      </c>
      <c r="K621" s="440">
        <v>100</v>
      </c>
      <c r="L621" s="428" t="s">
        <v>1445</v>
      </c>
      <c r="M621" s="432">
        <v>3</v>
      </c>
      <c r="N621" s="432">
        <v>3</v>
      </c>
      <c r="O621" s="432">
        <v>100</v>
      </c>
      <c r="P621" s="432">
        <v>100</v>
      </c>
      <c r="Q621" s="430">
        <v>1</v>
      </c>
      <c r="R621" s="442"/>
    </row>
    <row r="622" spans="1:18" ht="25" x14ac:dyDescent="0.25">
      <c r="A622" s="433" t="s">
        <v>306</v>
      </c>
      <c r="B622" s="434" t="s">
        <v>308</v>
      </c>
      <c r="C622" s="434" t="s">
        <v>1509</v>
      </c>
      <c r="D622" s="435" t="s">
        <v>1460</v>
      </c>
      <c r="E622" s="432"/>
      <c r="F622" s="436" t="s">
        <v>1441</v>
      </c>
      <c r="G622" s="437" t="s">
        <v>1510</v>
      </c>
      <c r="H622" s="438" t="s">
        <v>1449</v>
      </c>
      <c r="I622" s="431" t="s">
        <v>1444</v>
      </c>
      <c r="J622" s="439" t="s">
        <v>317</v>
      </c>
      <c r="K622" s="440">
        <v>100</v>
      </c>
      <c r="L622" s="428" t="s">
        <v>1445</v>
      </c>
      <c r="M622" s="432">
        <v>3</v>
      </c>
      <c r="N622" s="432">
        <v>3</v>
      </c>
      <c r="O622" s="432">
        <v>100</v>
      </c>
      <c r="P622" s="432">
        <v>100</v>
      </c>
      <c r="Q622" s="430">
        <v>1</v>
      </c>
      <c r="R622" s="442"/>
    </row>
    <row r="623" spans="1:18" ht="25" x14ac:dyDescent="0.25">
      <c r="A623" s="433" t="s">
        <v>306</v>
      </c>
      <c r="B623" s="434" t="s">
        <v>308</v>
      </c>
      <c r="C623" s="434" t="s">
        <v>1509</v>
      </c>
      <c r="D623" s="435" t="s">
        <v>1439</v>
      </c>
      <c r="E623" s="432"/>
      <c r="F623" s="436" t="s">
        <v>1441</v>
      </c>
      <c r="G623" s="437" t="s">
        <v>239</v>
      </c>
      <c r="H623" s="438" t="s">
        <v>1449</v>
      </c>
      <c r="I623" s="431" t="s">
        <v>1444</v>
      </c>
      <c r="J623" s="439" t="s">
        <v>317</v>
      </c>
      <c r="K623" s="440">
        <v>100</v>
      </c>
      <c r="L623" s="428" t="s">
        <v>1445</v>
      </c>
      <c r="M623" s="432">
        <v>4</v>
      </c>
      <c r="N623" s="432">
        <v>4</v>
      </c>
      <c r="O623" s="432">
        <v>100</v>
      </c>
      <c r="P623" s="432">
        <v>100</v>
      </c>
      <c r="Q623" s="430">
        <v>1</v>
      </c>
      <c r="R623" s="442"/>
    </row>
    <row r="624" spans="1:18" ht="25" x14ac:dyDescent="0.25">
      <c r="A624" s="433" t="s">
        <v>306</v>
      </c>
      <c r="B624" s="434" t="s">
        <v>308</v>
      </c>
      <c r="C624" s="434" t="s">
        <v>1509</v>
      </c>
      <c r="D624" s="435" t="s">
        <v>1439</v>
      </c>
      <c r="E624" s="432"/>
      <c r="F624" s="436" t="s">
        <v>1441</v>
      </c>
      <c r="G624" s="437" t="s">
        <v>1450</v>
      </c>
      <c r="H624" s="438" t="s">
        <v>1449</v>
      </c>
      <c r="I624" s="431" t="s">
        <v>1444</v>
      </c>
      <c r="J624" s="439" t="s">
        <v>317</v>
      </c>
      <c r="K624" s="440">
        <v>100</v>
      </c>
      <c r="L624" s="428" t="s">
        <v>1445</v>
      </c>
      <c r="M624" s="432">
        <v>4</v>
      </c>
      <c r="N624" s="432">
        <v>4</v>
      </c>
      <c r="O624" s="432">
        <v>100</v>
      </c>
      <c r="P624" s="432">
        <v>100</v>
      </c>
      <c r="Q624" s="430">
        <v>1</v>
      </c>
      <c r="R624" s="442"/>
    </row>
    <row r="625" spans="1:18" ht="25" x14ac:dyDescent="0.25">
      <c r="A625" s="433" t="s">
        <v>306</v>
      </c>
      <c r="B625" s="434" t="s">
        <v>308</v>
      </c>
      <c r="C625" s="434" t="s">
        <v>1509</v>
      </c>
      <c r="D625" s="435" t="s">
        <v>1439</v>
      </c>
      <c r="E625" s="432"/>
      <c r="F625" s="436" t="s">
        <v>1441</v>
      </c>
      <c r="G625" s="437" t="s">
        <v>1453</v>
      </c>
      <c r="H625" s="438" t="s">
        <v>1449</v>
      </c>
      <c r="I625" s="431" t="s">
        <v>1444</v>
      </c>
      <c r="J625" s="439" t="s">
        <v>317</v>
      </c>
      <c r="K625" s="440">
        <v>100</v>
      </c>
      <c r="L625" s="428" t="s">
        <v>1445</v>
      </c>
      <c r="M625" s="432">
        <v>4</v>
      </c>
      <c r="N625" s="432">
        <v>4</v>
      </c>
      <c r="O625" s="432">
        <v>100</v>
      </c>
      <c r="P625" s="432">
        <v>100</v>
      </c>
      <c r="Q625" s="430">
        <v>1</v>
      </c>
      <c r="R625" s="442"/>
    </row>
    <row r="626" spans="1:18" ht="25" x14ac:dyDescent="0.25">
      <c r="A626" s="433" t="s">
        <v>306</v>
      </c>
      <c r="B626" s="434" t="s">
        <v>308</v>
      </c>
      <c r="C626" s="434" t="s">
        <v>1509</v>
      </c>
      <c r="D626" s="435" t="s">
        <v>1439</v>
      </c>
      <c r="E626" s="432"/>
      <c r="F626" s="436" t="s">
        <v>1441</v>
      </c>
      <c r="G626" s="437" t="s">
        <v>1452</v>
      </c>
      <c r="H626" s="438" t="s">
        <v>1449</v>
      </c>
      <c r="I626" s="431" t="s">
        <v>1444</v>
      </c>
      <c r="J626" s="439" t="s">
        <v>317</v>
      </c>
      <c r="K626" s="440">
        <v>100</v>
      </c>
      <c r="L626" s="428" t="s">
        <v>1445</v>
      </c>
      <c r="M626" s="432">
        <v>4</v>
      </c>
      <c r="N626" s="432">
        <v>4</v>
      </c>
      <c r="O626" s="432">
        <v>100</v>
      </c>
      <c r="P626" s="432">
        <v>100</v>
      </c>
      <c r="Q626" s="430">
        <v>1</v>
      </c>
      <c r="R626" s="442"/>
    </row>
    <row r="627" spans="1:18" ht="25" x14ac:dyDescent="0.25">
      <c r="A627" s="433" t="s">
        <v>306</v>
      </c>
      <c r="B627" s="434" t="s">
        <v>308</v>
      </c>
      <c r="C627" s="434" t="s">
        <v>1509</v>
      </c>
      <c r="D627" s="435" t="s">
        <v>1439</v>
      </c>
      <c r="E627" s="432"/>
      <c r="F627" s="436" t="s">
        <v>1441</v>
      </c>
      <c r="G627" s="437" t="s">
        <v>1510</v>
      </c>
      <c r="H627" s="438" t="s">
        <v>1449</v>
      </c>
      <c r="I627" s="431" t="s">
        <v>1444</v>
      </c>
      <c r="J627" s="439" t="s">
        <v>317</v>
      </c>
      <c r="K627" s="440">
        <v>100</v>
      </c>
      <c r="L627" s="428" t="s">
        <v>1445</v>
      </c>
      <c r="M627" s="432">
        <v>4</v>
      </c>
      <c r="N627" s="432">
        <v>4</v>
      </c>
      <c r="O627" s="432">
        <v>100</v>
      </c>
      <c r="P627" s="432">
        <v>100</v>
      </c>
      <c r="Q627" s="430">
        <v>1</v>
      </c>
      <c r="R627" s="442"/>
    </row>
    <row r="628" spans="1:18" ht="25" x14ac:dyDescent="0.25">
      <c r="A628" s="433" t="s">
        <v>306</v>
      </c>
      <c r="B628" s="434" t="s">
        <v>308</v>
      </c>
      <c r="C628" s="434" t="s">
        <v>1509</v>
      </c>
      <c r="D628" s="435" t="s">
        <v>1455</v>
      </c>
      <c r="E628" s="432"/>
      <c r="F628" s="436" t="s">
        <v>1441</v>
      </c>
      <c r="G628" s="437" t="s">
        <v>239</v>
      </c>
      <c r="H628" s="438" t="s">
        <v>1449</v>
      </c>
      <c r="I628" s="431" t="s">
        <v>1444</v>
      </c>
      <c r="J628" s="439" t="s">
        <v>317</v>
      </c>
      <c r="K628" s="440">
        <v>100</v>
      </c>
      <c r="L628" s="428" t="s">
        <v>1445</v>
      </c>
      <c r="M628" s="432">
        <v>2</v>
      </c>
      <c r="N628" s="432">
        <v>2</v>
      </c>
      <c r="O628" s="432">
        <v>100</v>
      </c>
      <c r="P628" s="432">
        <v>100</v>
      </c>
      <c r="Q628" s="430">
        <v>1</v>
      </c>
      <c r="R628" s="442"/>
    </row>
    <row r="629" spans="1:18" ht="25" x14ac:dyDescent="0.25">
      <c r="A629" s="433" t="s">
        <v>306</v>
      </c>
      <c r="B629" s="434" t="s">
        <v>308</v>
      </c>
      <c r="C629" s="434" t="s">
        <v>1509</v>
      </c>
      <c r="D629" s="435" t="s">
        <v>1455</v>
      </c>
      <c r="E629" s="432"/>
      <c r="F629" s="436" t="s">
        <v>1441</v>
      </c>
      <c r="G629" s="437" t="s">
        <v>1450</v>
      </c>
      <c r="H629" s="438" t="s">
        <v>1449</v>
      </c>
      <c r="I629" s="431" t="s">
        <v>1444</v>
      </c>
      <c r="J629" s="439" t="s">
        <v>317</v>
      </c>
      <c r="K629" s="440">
        <v>100</v>
      </c>
      <c r="L629" s="428" t="s">
        <v>1445</v>
      </c>
      <c r="M629" s="432">
        <v>2</v>
      </c>
      <c r="N629" s="432">
        <v>2</v>
      </c>
      <c r="O629" s="432">
        <v>100</v>
      </c>
      <c r="P629" s="432">
        <v>100</v>
      </c>
      <c r="Q629" s="430">
        <v>1</v>
      </c>
      <c r="R629" s="442"/>
    </row>
    <row r="630" spans="1:18" ht="25" x14ac:dyDescent="0.25">
      <c r="A630" s="433" t="s">
        <v>306</v>
      </c>
      <c r="B630" s="434" t="s">
        <v>308</v>
      </c>
      <c r="C630" s="434" t="s">
        <v>1509</v>
      </c>
      <c r="D630" s="435" t="s">
        <v>1455</v>
      </c>
      <c r="E630" s="432"/>
      <c r="F630" s="436" t="s">
        <v>1441</v>
      </c>
      <c r="G630" s="437" t="s">
        <v>1453</v>
      </c>
      <c r="H630" s="438" t="s">
        <v>1449</v>
      </c>
      <c r="I630" s="431" t="s">
        <v>1444</v>
      </c>
      <c r="J630" s="439" t="s">
        <v>317</v>
      </c>
      <c r="K630" s="440">
        <v>100</v>
      </c>
      <c r="L630" s="428" t="s">
        <v>1445</v>
      </c>
      <c r="M630" s="432">
        <v>2</v>
      </c>
      <c r="N630" s="432">
        <v>2</v>
      </c>
      <c r="O630" s="432">
        <v>100</v>
      </c>
      <c r="P630" s="432">
        <v>100</v>
      </c>
      <c r="Q630" s="430">
        <v>1</v>
      </c>
      <c r="R630" s="442"/>
    </row>
    <row r="631" spans="1:18" ht="25" x14ac:dyDescent="0.25">
      <c r="A631" s="433" t="s">
        <v>306</v>
      </c>
      <c r="B631" s="434" t="s">
        <v>308</v>
      </c>
      <c r="C631" s="434" t="s">
        <v>1509</v>
      </c>
      <c r="D631" s="435" t="s">
        <v>1455</v>
      </c>
      <c r="E631" s="432"/>
      <c r="F631" s="436" t="s">
        <v>1441</v>
      </c>
      <c r="G631" s="437" t="s">
        <v>1452</v>
      </c>
      <c r="H631" s="438" t="s">
        <v>1449</v>
      </c>
      <c r="I631" s="431" t="s">
        <v>1444</v>
      </c>
      <c r="J631" s="439" t="s">
        <v>317</v>
      </c>
      <c r="K631" s="440">
        <v>100</v>
      </c>
      <c r="L631" s="428" t="s">
        <v>1445</v>
      </c>
      <c r="M631" s="432">
        <v>2</v>
      </c>
      <c r="N631" s="432">
        <v>2</v>
      </c>
      <c r="O631" s="432">
        <v>100</v>
      </c>
      <c r="P631" s="432">
        <v>100</v>
      </c>
      <c r="Q631" s="430">
        <v>1</v>
      </c>
      <c r="R631" s="442"/>
    </row>
    <row r="632" spans="1:18" ht="25" x14ac:dyDescent="0.25">
      <c r="A632" s="433" t="s">
        <v>306</v>
      </c>
      <c r="B632" s="434" t="s">
        <v>308</v>
      </c>
      <c r="C632" s="434" t="s">
        <v>1509</v>
      </c>
      <c r="D632" s="435" t="s">
        <v>1455</v>
      </c>
      <c r="E632" s="432"/>
      <c r="F632" s="436" t="s">
        <v>1441</v>
      </c>
      <c r="G632" s="437" t="s">
        <v>1510</v>
      </c>
      <c r="H632" s="438" t="s">
        <v>1449</v>
      </c>
      <c r="I632" s="431" t="s">
        <v>1444</v>
      </c>
      <c r="J632" s="439" t="s">
        <v>317</v>
      </c>
      <c r="K632" s="440">
        <v>100</v>
      </c>
      <c r="L632" s="428" t="s">
        <v>1445</v>
      </c>
      <c r="M632" s="432">
        <v>2</v>
      </c>
      <c r="N632" s="432">
        <v>2</v>
      </c>
      <c r="O632" s="432">
        <v>100</v>
      </c>
      <c r="P632" s="432">
        <v>100</v>
      </c>
      <c r="Q632" s="430">
        <v>1</v>
      </c>
      <c r="R632" s="442"/>
    </row>
    <row r="633" spans="1:18" ht="25" x14ac:dyDescent="0.25">
      <c r="A633" s="433" t="s">
        <v>306</v>
      </c>
      <c r="B633" s="434" t="s">
        <v>308</v>
      </c>
      <c r="C633" s="434" t="s">
        <v>1509</v>
      </c>
      <c r="D633" s="435" t="s">
        <v>1463</v>
      </c>
      <c r="E633" s="432"/>
      <c r="F633" s="436" t="s">
        <v>1441</v>
      </c>
      <c r="G633" s="437" t="s">
        <v>239</v>
      </c>
      <c r="H633" s="438" t="s">
        <v>1449</v>
      </c>
      <c r="I633" s="431" t="s">
        <v>1444</v>
      </c>
      <c r="J633" s="439" t="s">
        <v>317</v>
      </c>
      <c r="K633" s="440">
        <v>100</v>
      </c>
      <c r="L633" s="428" t="s">
        <v>1445</v>
      </c>
      <c r="M633" s="432">
        <v>0</v>
      </c>
      <c r="N633" s="432">
        <v>0</v>
      </c>
      <c r="O633" s="432" t="e">
        <v>#DIV/0!</v>
      </c>
      <c r="P633" s="432">
        <v>100</v>
      </c>
      <c r="Q633" s="430" t="e">
        <v>#DIV/0!</v>
      </c>
      <c r="R633" s="442" t="s">
        <v>1511</v>
      </c>
    </row>
    <row r="634" spans="1:18" ht="25" x14ac:dyDescent="0.25">
      <c r="A634" s="433" t="s">
        <v>306</v>
      </c>
      <c r="B634" s="434" t="s">
        <v>308</v>
      </c>
      <c r="C634" s="434" t="s">
        <v>1509</v>
      </c>
      <c r="D634" s="435" t="s">
        <v>1512</v>
      </c>
      <c r="E634" s="432"/>
      <c r="F634" s="436" t="s">
        <v>1441</v>
      </c>
      <c r="G634" s="437" t="s">
        <v>239</v>
      </c>
      <c r="H634" s="438" t="s">
        <v>1449</v>
      </c>
      <c r="I634" s="431" t="s">
        <v>1444</v>
      </c>
      <c r="J634" s="439" t="s">
        <v>317</v>
      </c>
      <c r="K634" s="440">
        <v>100</v>
      </c>
      <c r="L634" s="428" t="s">
        <v>1445</v>
      </c>
      <c r="M634" s="432">
        <v>0</v>
      </c>
      <c r="N634" s="432">
        <v>0</v>
      </c>
      <c r="O634" s="432" t="e">
        <v>#DIV/0!</v>
      </c>
      <c r="P634" s="432">
        <v>100</v>
      </c>
      <c r="Q634" s="430" t="e">
        <v>#DIV/0!</v>
      </c>
      <c r="R634" s="442" t="s">
        <v>1511</v>
      </c>
    </row>
    <row r="635" spans="1:18" ht="37.5" x14ac:dyDescent="0.25">
      <c r="A635" s="433" t="s">
        <v>306</v>
      </c>
      <c r="B635" s="434" t="s">
        <v>308</v>
      </c>
      <c r="C635" s="434" t="s">
        <v>1513</v>
      </c>
      <c r="D635" s="435" t="s">
        <v>1514</v>
      </c>
      <c r="E635" s="432"/>
      <c r="F635" s="436" t="s">
        <v>1515</v>
      </c>
      <c r="G635" s="437" t="s">
        <v>1516</v>
      </c>
      <c r="H635" s="438" t="s">
        <v>1517</v>
      </c>
      <c r="I635" s="431" t="s">
        <v>1444</v>
      </c>
      <c r="J635" s="439" t="s">
        <v>1518</v>
      </c>
      <c r="K635" s="440">
        <v>0</v>
      </c>
      <c r="L635" s="428" t="s">
        <v>1445</v>
      </c>
      <c r="M635" s="432">
        <v>0</v>
      </c>
      <c r="N635" s="432">
        <v>0</v>
      </c>
      <c r="O635" s="432" t="e">
        <v>#DIV/0!</v>
      </c>
      <c r="P635" s="432">
        <v>100</v>
      </c>
      <c r="Q635" s="430" t="e">
        <v>#DIV/0!</v>
      </c>
      <c r="R635" s="442" t="s">
        <v>1519</v>
      </c>
    </row>
    <row r="636" spans="1:18" ht="37.5" x14ac:dyDescent="0.25">
      <c r="A636" s="433" t="s">
        <v>306</v>
      </c>
      <c r="B636" s="434" t="s">
        <v>308</v>
      </c>
      <c r="C636" s="434" t="s">
        <v>1513</v>
      </c>
      <c r="D636" s="435" t="s">
        <v>1514</v>
      </c>
      <c r="E636" s="432"/>
      <c r="F636" s="436" t="s">
        <v>1515</v>
      </c>
      <c r="G636" s="437" t="s">
        <v>1520</v>
      </c>
      <c r="H636" s="438" t="s">
        <v>1517</v>
      </c>
      <c r="I636" s="431" t="s">
        <v>1444</v>
      </c>
      <c r="J636" s="439" t="s">
        <v>1518</v>
      </c>
      <c r="K636" s="440">
        <v>0</v>
      </c>
      <c r="L636" s="428" t="s">
        <v>1445</v>
      </c>
      <c r="M636" s="432">
        <v>0</v>
      </c>
      <c r="N636" s="432">
        <v>0</v>
      </c>
      <c r="O636" s="432" t="e">
        <v>#DIV/0!</v>
      </c>
      <c r="P636" s="432">
        <v>100</v>
      </c>
      <c r="Q636" s="430" t="e">
        <v>#DIV/0!</v>
      </c>
      <c r="R636" s="442" t="s">
        <v>1519</v>
      </c>
    </row>
    <row r="637" spans="1:18" ht="37.5" x14ac:dyDescent="0.25">
      <c r="A637" s="433" t="s">
        <v>306</v>
      </c>
      <c r="B637" s="434" t="s">
        <v>308</v>
      </c>
      <c r="C637" s="434" t="s">
        <v>1513</v>
      </c>
      <c r="D637" s="435" t="s">
        <v>1514</v>
      </c>
      <c r="E637" s="432"/>
      <c r="F637" s="436" t="s">
        <v>1515</v>
      </c>
      <c r="G637" s="437" t="s">
        <v>1521</v>
      </c>
      <c r="H637" s="438" t="s">
        <v>1517</v>
      </c>
      <c r="I637" s="431" t="s">
        <v>1444</v>
      </c>
      <c r="J637" s="439" t="s">
        <v>1518</v>
      </c>
      <c r="K637" s="440">
        <v>0</v>
      </c>
      <c r="L637" s="428" t="s">
        <v>1445</v>
      </c>
      <c r="M637" s="432">
        <v>0</v>
      </c>
      <c r="N637" s="432">
        <v>0</v>
      </c>
      <c r="O637" s="432" t="e">
        <v>#DIV/0!</v>
      </c>
      <c r="P637" s="432">
        <v>100</v>
      </c>
      <c r="Q637" s="430" t="e">
        <v>#DIV/0!</v>
      </c>
      <c r="R637" s="442" t="s">
        <v>1519</v>
      </c>
    </row>
    <row r="638" spans="1:18" ht="37.5" x14ac:dyDescent="0.25">
      <c r="A638" s="433" t="s">
        <v>306</v>
      </c>
      <c r="B638" s="434" t="s">
        <v>308</v>
      </c>
      <c r="C638" s="434" t="s">
        <v>1513</v>
      </c>
      <c r="D638" s="435" t="s">
        <v>1514</v>
      </c>
      <c r="E638" s="432"/>
      <c r="F638" s="436" t="s">
        <v>1515</v>
      </c>
      <c r="G638" s="437" t="s">
        <v>1522</v>
      </c>
      <c r="H638" s="438" t="s">
        <v>1517</v>
      </c>
      <c r="I638" s="431" t="s">
        <v>1444</v>
      </c>
      <c r="J638" s="439" t="s">
        <v>1518</v>
      </c>
      <c r="K638" s="440">
        <v>0</v>
      </c>
      <c r="L638" s="428" t="s">
        <v>1445</v>
      </c>
      <c r="M638" s="432">
        <v>0</v>
      </c>
      <c r="N638" s="432">
        <v>0</v>
      </c>
      <c r="O638" s="432" t="e">
        <v>#DIV/0!</v>
      </c>
      <c r="P638" s="432">
        <v>100</v>
      </c>
      <c r="Q638" s="430" t="e">
        <v>#DIV/0!</v>
      </c>
      <c r="R638" s="442" t="s">
        <v>1519</v>
      </c>
    </row>
    <row r="639" spans="1:18" ht="37.5" x14ac:dyDescent="0.25">
      <c r="A639" s="433" t="s">
        <v>306</v>
      </c>
      <c r="B639" s="434" t="s">
        <v>308</v>
      </c>
      <c r="C639" s="434" t="s">
        <v>1513</v>
      </c>
      <c r="D639" s="435" t="s">
        <v>1514</v>
      </c>
      <c r="E639" s="432"/>
      <c r="F639" s="436" t="s">
        <v>1515</v>
      </c>
      <c r="G639" s="437" t="s">
        <v>1523</v>
      </c>
      <c r="H639" s="438" t="s">
        <v>1517</v>
      </c>
      <c r="I639" s="431" t="s">
        <v>1444</v>
      </c>
      <c r="J639" s="439" t="s">
        <v>1518</v>
      </c>
      <c r="K639" s="440">
        <v>0</v>
      </c>
      <c r="L639" s="428" t="s">
        <v>1445</v>
      </c>
      <c r="M639" s="432">
        <v>0</v>
      </c>
      <c r="N639" s="432">
        <v>0</v>
      </c>
      <c r="O639" s="432" t="e">
        <v>#DIV/0!</v>
      </c>
      <c r="P639" s="432">
        <v>100</v>
      </c>
      <c r="Q639" s="430" t="e">
        <v>#DIV/0!</v>
      </c>
      <c r="R639" s="442" t="s">
        <v>1519</v>
      </c>
    </row>
    <row r="640" spans="1:18" ht="37.5" x14ac:dyDescent="0.25">
      <c r="A640" s="433" t="s">
        <v>306</v>
      </c>
      <c r="B640" s="434" t="s">
        <v>308</v>
      </c>
      <c r="C640" s="434" t="s">
        <v>1513</v>
      </c>
      <c r="D640" s="435" t="s">
        <v>1514</v>
      </c>
      <c r="E640" s="432"/>
      <c r="F640" s="436" t="s">
        <v>1515</v>
      </c>
      <c r="G640" s="437" t="s">
        <v>1524</v>
      </c>
      <c r="H640" s="438" t="s">
        <v>1517</v>
      </c>
      <c r="I640" s="431" t="s">
        <v>1444</v>
      </c>
      <c r="J640" s="439" t="s">
        <v>1518</v>
      </c>
      <c r="K640" s="440">
        <v>0</v>
      </c>
      <c r="L640" s="428" t="s">
        <v>1445</v>
      </c>
      <c r="M640" s="432">
        <v>0</v>
      </c>
      <c r="N640" s="432">
        <v>0</v>
      </c>
      <c r="O640" s="432" t="e">
        <v>#DIV/0!</v>
      </c>
      <c r="P640" s="432">
        <v>100</v>
      </c>
      <c r="Q640" s="430" t="e">
        <v>#DIV/0!</v>
      </c>
      <c r="R640" s="442" t="s">
        <v>1519</v>
      </c>
    </row>
    <row r="641" spans="1:18" ht="37.5" x14ac:dyDescent="0.25">
      <c r="A641" s="433" t="s">
        <v>306</v>
      </c>
      <c r="B641" s="434" t="s">
        <v>308</v>
      </c>
      <c r="C641" s="434" t="s">
        <v>1513</v>
      </c>
      <c r="D641" s="435" t="s">
        <v>1514</v>
      </c>
      <c r="E641" s="432"/>
      <c r="F641" s="436" t="s">
        <v>1515</v>
      </c>
      <c r="G641" s="437" t="s">
        <v>1525</v>
      </c>
      <c r="H641" s="438" t="s">
        <v>1517</v>
      </c>
      <c r="I641" s="431" t="s">
        <v>1444</v>
      </c>
      <c r="J641" s="439" t="s">
        <v>1518</v>
      </c>
      <c r="K641" s="440">
        <v>0</v>
      </c>
      <c r="L641" s="428" t="s">
        <v>1445</v>
      </c>
      <c r="M641" s="432">
        <v>0</v>
      </c>
      <c r="N641" s="432">
        <v>0</v>
      </c>
      <c r="O641" s="432" t="e">
        <v>#DIV/0!</v>
      </c>
      <c r="P641" s="432">
        <v>100</v>
      </c>
      <c r="Q641" s="430" t="e">
        <v>#DIV/0!</v>
      </c>
      <c r="R641" s="442" t="s">
        <v>1519</v>
      </c>
    </row>
    <row r="642" spans="1:18" ht="37.5" x14ac:dyDescent="0.25">
      <c r="A642" s="433" t="s">
        <v>306</v>
      </c>
      <c r="B642" s="434" t="s">
        <v>308</v>
      </c>
      <c r="C642" s="434" t="s">
        <v>1513</v>
      </c>
      <c r="D642" s="435" t="s">
        <v>1514</v>
      </c>
      <c r="E642" s="432"/>
      <c r="F642" s="436" t="s">
        <v>1515</v>
      </c>
      <c r="G642" s="437" t="s">
        <v>1526</v>
      </c>
      <c r="H642" s="438" t="s">
        <v>1517</v>
      </c>
      <c r="I642" s="431" t="s">
        <v>1444</v>
      </c>
      <c r="J642" s="439" t="s">
        <v>1518</v>
      </c>
      <c r="K642" s="440">
        <v>0</v>
      </c>
      <c r="L642" s="428" t="s">
        <v>1445</v>
      </c>
      <c r="M642" s="432">
        <v>0</v>
      </c>
      <c r="N642" s="432">
        <v>0</v>
      </c>
      <c r="O642" s="432" t="e">
        <v>#DIV/0!</v>
      </c>
      <c r="P642" s="432">
        <v>100</v>
      </c>
      <c r="Q642" s="430" t="e">
        <v>#DIV/0!</v>
      </c>
      <c r="R642" s="442" t="s">
        <v>1519</v>
      </c>
    </row>
  </sheetData>
  <autoFilter ref="A4:R4"/>
  <pageMargins left="0.25" right="0.25" top="0.75" bottom="0.75" header="0.3" footer="0.3"/>
  <pageSetup paperSize="9" scale="42" firstPageNumber="0" orientation="landscape"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pageSetUpPr fitToPage="1"/>
  </sheetPr>
  <dimension ref="A1:S214"/>
  <sheetViews>
    <sheetView zoomScale="70" zoomScaleNormal="70" zoomScaleSheetLayoutView="100" workbookViewId="0">
      <pane ySplit="4" topLeftCell="A5" activePane="bottomLeft" state="frozen"/>
      <selection pane="bottomLeft" activeCell="H7" sqref="H7"/>
    </sheetView>
  </sheetViews>
  <sheetFormatPr defaultColWidth="11.453125" defaultRowHeight="12.5" x14ac:dyDescent="0.25"/>
  <cols>
    <col min="1" max="1" width="8.453125" style="17" customWidth="1"/>
    <col min="2" max="2" width="24.36328125" style="17" customWidth="1"/>
    <col min="3" max="3" width="21" style="17" customWidth="1"/>
    <col min="4" max="4" width="18.6328125" style="17" customWidth="1"/>
    <col min="5" max="5" width="18.453125" style="17" customWidth="1"/>
    <col min="6" max="6" width="18" style="17" customWidth="1"/>
    <col min="7" max="7" width="24.36328125" style="17" bestFit="1" customWidth="1"/>
    <col min="8" max="8" width="18.453125" style="17" customWidth="1"/>
    <col min="9" max="9" width="15.36328125" style="17" bestFit="1" customWidth="1"/>
    <col min="10" max="10" width="17.6328125" style="17" customWidth="1"/>
    <col min="11" max="11" width="21" style="17" customWidth="1"/>
    <col min="12" max="12" width="14" style="17" customWidth="1"/>
    <col min="13" max="13" width="17" style="17" customWidth="1"/>
    <col min="14" max="14" width="26" style="17" customWidth="1"/>
    <col min="15" max="16" width="12.54296875" style="17" customWidth="1"/>
    <col min="17" max="17" width="17.54296875" style="17" customWidth="1"/>
    <col min="18" max="16384" width="11.453125" style="17"/>
  </cols>
  <sheetData>
    <row r="1" spans="1:19" ht="28.25" customHeight="1" thickBot="1" x14ac:dyDescent="0.3">
      <c r="A1" s="446" t="s">
        <v>96</v>
      </c>
      <c r="B1" s="447"/>
      <c r="C1" s="447"/>
      <c r="D1" s="447"/>
      <c r="E1" s="447"/>
      <c r="F1" s="447"/>
      <c r="G1" s="447"/>
      <c r="H1" s="447"/>
      <c r="I1" s="447"/>
      <c r="J1" s="447"/>
      <c r="K1" s="447"/>
      <c r="L1" s="447"/>
      <c r="M1" s="447"/>
      <c r="N1" s="447"/>
      <c r="O1" s="447"/>
      <c r="P1" s="447"/>
      <c r="Q1" s="447"/>
      <c r="R1" s="447"/>
      <c r="S1" s="447"/>
    </row>
    <row r="2" spans="1:19" x14ac:dyDescent="0.25">
      <c r="A2" s="448"/>
      <c r="B2" s="444"/>
      <c r="C2" s="444"/>
      <c r="D2" s="444"/>
      <c r="E2" s="444"/>
      <c r="F2" s="444"/>
      <c r="G2" s="444"/>
      <c r="H2" s="444"/>
      <c r="I2" s="444"/>
      <c r="J2" s="444"/>
      <c r="K2" s="444"/>
      <c r="L2" s="444"/>
      <c r="M2" s="444"/>
      <c r="N2" s="444"/>
      <c r="O2" s="444"/>
      <c r="P2" s="443"/>
      <c r="Q2" s="459" t="s">
        <v>52</v>
      </c>
      <c r="R2" s="458" t="s">
        <v>304</v>
      </c>
      <c r="S2" s="443"/>
    </row>
    <row r="3" spans="1:19" ht="32" customHeight="1" thickBot="1" x14ac:dyDescent="0.3">
      <c r="A3" s="448"/>
      <c r="B3" s="444"/>
      <c r="C3" s="444"/>
      <c r="D3" s="444"/>
      <c r="E3" s="444"/>
      <c r="F3" s="444"/>
      <c r="G3" s="444"/>
      <c r="H3" s="444"/>
      <c r="I3" s="444"/>
      <c r="J3" s="444"/>
      <c r="K3" s="444"/>
      <c r="L3" s="444"/>
      <c r="M3" s="444"/>
      <c r="N3" s="444"/>
      <c r="O3" s="444"/>
      <c r="P3" s="443"/>
      <c r="Q3" s="456" t="s">
        <v>51</v>
      </c>
      <c r="R3" s="467">
        <v>2020</v>
      </c>
      <c r="S3" s="443"/>
    </row>
    <row r="4" spans="1:19" ht="39.5" thickBot="1" x14ac:dyDescent="0.3">
      <c r="A4" s="463" t="s">
        <v>0</v>
      </c>
      <c r="B4" s="464" t="s">
        <v>97</v>
      </c>
      <c r="C4" s="465" t="s">
        <v>98</v>
      </c>
      <c r="D4" s="461" t="s">
        <v>90</v>
      </c>
      <c r="E4" s="466" t="s">
        <v>75</v>
      </c>
      <c r="F4" s="466" t="s">
        <v>99</v>
      </c>
      <c r="G4" s="462" t="s">
        <v>92</v>
      </c>
      <c r="H4" s="462" t="s">
        <v>63</v>
      </c>
      <c r="I4" s="468" t="s">
        <v>100</v>
      </c>
      <c r="J4" s="462" t="s">
        <v>7</v>
      </c>
      <c r="K4" s="457" t="s">
        <v>93</v>
      </c>
      <c r="L4" s="460" t="s">
        <v>4</v>
      </c>
      <c r="M4" s="469" t="s">
        <v>262</v>
      </c>
      <c r="N4" s="469" t="s">
        <v>263</v>
      </c>
      <c r="O4" s="468" t="s">
        <v>94</v>
      </c>
      <c r="P4" s="468" t="s">
        <v>264</v>
      </c>
      <c r="Q4" s="472" t="s">
        <v>265</v>
      </c>
      <c r="R4" s="468" t="s">
        <v>95</v>
      </c>
      <c r="S4" s="443"/>
    </row>
    <row r="5" spans="1:19" ht="25" x14ac:dyDescent="0.25">
      <c r="A5" s="471" t="s">
        <v>306</v>
      </c>
      <c r="B5" s="473" t="s">
        <v>1527</v>
      </c>
      <c r="C5" s="473" t="s">
        <v>1528</v>
      </c>
      <c r="D5" s="473" t="s">
        <v>1441</v>
      </c>
      <c r="E5" s="474" t="s">
        <v>1529</v>
      </c>
      <c r="F5" s="475" t="s">
        <v>1530</v>
      </c>
      <c r="G5" s="476" t="s">
        <v>418</v>
      </c>
      <c r="H5" s="476" t="s">
        <v>357</v>
      </c>
      <c r="I5" s="477" t="s">
        <v>359</v>
      </c>
      <c r="J5" s="476" t="s">
        <v>317</v>
      </c>
      <c r="K5" s="470">
        <v>100</v>
      </c>
      <c r="L5" s="478"/>
      <c r="M5" s="477">
        <v>118</v>
      </c>
      <c r="N5" s="477">
        <v>118</v>
      </c>
      <c r="O5" s="479">
        <v>1</v>
      </c>
      <c r="P5" s="477"/>
      <c r="Q5" s="480">
        <v>1</v>
      </c>
      <c r="R5" s="481" t="s">
        <v>1531</v>
      </c>
      <c r="S5" s="443"/>
    </row>
    <row r="6" spans="1:19" ht="25" x14ac:dyDescent="0.25">
      <c r="A6" s="482" t="s">
        <v>306</v>
      </c>
      <c r="B6" s="451" t="s">
        <v>1527</v>
      </c>
      <c r="C6" s="451" t="s">
        <v>1528</v>
      </c>
      <c r="D6" s="451" t="s">
        <v>1441</v>
      </c>
      <c r="E6" s="452" t="s">
        <v>1496</v>
      </c>
      <c r="F6" s="453" t="s">
        <v>1532</v>
      </c>
      <c r="G6" s="450" t="s">
        <v>416</v>
      </c>
      <c r="H6" s="476" t="s">
        <v>357</v>
      </c>
      <c r="I6" s="477" t="s">
        <v>359</v>
      </c>
      <c r="J6" s="476" t="s">
        <v>317</v>
      </c>
      <c r="K6" s="470">
        <v>35</v>
      </c>
      <c r="L6" s="478"/>
      <c r="M6" s="477">
        <v>118</v>
      </c>
      <c r="N6" s="477">
        <v>56</v>
      </c>
      <c r="O6" s="479">
        <v>0.47457627118644069</v>
      </c>
      <c r="P6" s="477"/>
      <c r="Q6" s="480">
        <v>1.3559322033898307</v>
      </c>
      <c r="R6" s="481" t="s">
        <v>1531</v>
      </c>
      <c r="S6" s="443"/>
    </row>
    <row r="7" spans="1:19" ht="25" x14ac:dyDescent="0.25">
      <c r="A7" s="482" t="s">
        <v>306</v>
      </c>
      <c r="B7" s="451" t="s">
        <v>1527</v>
      </c>
      <c r="C7" s="451" t="s">
        <v>1528</v>
      </c>
      <c r="D7" s="451" t="s">
        <v>1441</v>
      </c>
      <c r="E7" s="452" t="s">
        <v>1497</v>
      </c>
      <c r="F7" s="453" t="s">
        <v>1532</v>
      </c>
      <c r="G7" s="450" t="s">
        <v>416</v>
      </c>
      <c r="H7" s="476" t="s">
        <v>357</v>
      </c>
      <c r="I7" s="477" t="s">
        <v>359</v>
      </c>
      <c r="J7" s="476" t="s">
        <v>317</v>
      </c>
      <c r="K7" s="470">
        <v>35</v>
      </c>
      <c r="L7" s="478"/>
      <c r="M7" s="477">
        <v>118</v>
      </c>
      <c r="N7" s="477">
        <v>56</v>
      </c>
      <c r="O7" s="479">
        <v>0.47457627118644069</v>
      </c>
      <c r="P7" s="477"/>
      <c r="Q7" s="480">
        <v>1.3559322033898307</v>
      </c>
      <c r="R7" s="481" t="s">
        <v>1531</v>
      </c>
      <c r="S7" s="443"/>
    </row>
    <row r="8" spans="1:19" ht="31.5" customHeight="1" x14ac:dyDescent="0.25">
      <c r="A8" s="482" t="s">
        <v>306</v>
      </c>
      <c r="B8" s="451" t="s">
        <v>1527</v>
      </c>
      <c r="C8" s="451" t="s">
        <v>1528</v>
      </c>
      <c r="D8" s="451" t="s">
        <v>1441</v>
      </c>
      <c r="E8" s="452" t="s">
        <v>1505</v>
      </c>
      <c r="F8" s="453" t="s">
        <v>1533</v>
      </c>
      <c r="G8" s="450" t="s">
        <v>418</v>
      </c>
      <c r="H8" s="476" t="s">
        <v>357</v>
      </c>
      <c r="I8" s="477" t="s">
        <v>359</v>
      </c>
      <c r="J8" s="476" t="s">
        <v>317</v>
      </c>
      <c r="K8" s="470">
        <v>100</v>
      </c>
      <c r="L8" s="478"/>
      <c r="M8" s="477">
        <v>118</v>
      </c>
      <c r="N8" s="477">
        <v>118</v>
      </c>
      <c r="O8" s="479">
        <v>1</v>
      </c>
      <c r="P8" s="477"/>
      <c r="Q8" s="480">
        <v>1</v>
      </c>
      <c r="R8" s="481" t="s">
        <v>1531</v>
      </c>
      <c r="S8" s="443"/>
    </row>
    <row r="9" spans="1:19" ht="25" x14ac:dyDescent="0.25">
      <c r="A9" s="482" t="s">
        <v>306</v>
      </c>
      <c r="B9" s="451" t="s">
        <v>1527</v>
      </c>
      <c r="C9" s="451" t="s">
        <v>1528</v>
      </c>
      <c r="D9" s="451" t="s">
        <v>1441</v>
      </c>
      <c r="E9" s="452" t="s">
        <v>1486</v>
      </c>
      <c r="F9" s="453" t="s">
        <v>1532</v>
      </c>
      <c r="G9" s="450" t="s">
        <v>416</v>
      </c>
      <c r="H9" s="476" t="s">
        <v>357</v>
      </c>
      <c r="I9" s="477" t="s">
        <v>359</v>
      </c>
      <c r="J9" s="476" t="s">
        <v>317</v>
      </c>
      <c r="K9" s="470">
        <v>35</v>
      </c>
      <c r="L9" s="478"/>
      <c r="M9" s="477">
        <v>118</v>
      </c>
      <c r="N9" s="477">
        <v>56</v>
      </c>
      <c r="O9" s="479">
        <v>0.47457627118644069</v>
      </c>
      <c r="P9" s="477"/>
      <c r="Q9" s="480">
        <v>1.3559322033898307</v>
      </c>
      <c r="R9" s="481" t="s">
        <v>1531</v>
      </c>
      <c r="S9" s="443"/>
    </row>
    <row r="10" spans="1:19" ht="25" x14ac:dyDescent="0.25">
      <c r="A10" s="482" t="s">
        <v>306</v>
      </c>
      <c r="B10" s="451" t="s">
        <v>1527</v>
      </c>
      <c r="C10" s="451" t="s">
        <v>1528</v>
      </c>
      <c r="D10" s="451" t="s">
        <v>1441</v>
      </c>
      <c r="E10" s="452" t="s">
        <v>1534</v>
      </c>
      <c r="F10" s="453" t="s">
        <v>1532</v>
      </c>
      <c r="G10" s="450" t="s">
        <v>416</v>
      </c>
      <c r="H10" s="476" t="s">
        <v>357</v>
      </c>
      <c r="I10" s="477" t="s">
        <v>359</v>
      </c>
      <c r="J10" s="476" t="s">
        <v>317</v>
      </c>
      <c r="K10" s="470">
        <v>35</v>
      </c>
      <c r="L10" s="478"/>
      <c r="M10" s="477">
        <v>118</v>
      </c>
      <c r="N10" s="477">
        <v>56</v>
      </c>
      <c r="O10" s="479">
        <v>0.47457627118644069</v>
      </c>
      <c r="P10" s="477"/>
      <c r="Q10" s="480">
        <v>1.3559322033898307</v>
      </c>
      <c r="R10" s="481" t="s">
        <v>1531</v>
      </c>
      <c r="S10" s="443"/>
    </row>
    <row r="11" spans="1:19" ht="25" x14ac:dyDescent="0.25">
      <c r="A11" s="482" t="s">
        <v>306</v>
      </c>
      <c r="B11" s="451" t="s">
        <v>1527</v>
      </c>
      <c r="C11" s="451" t="s">
        <v>1528</v>
      </c>
      <c r="D11" s="451" t="s">
        <v>1441</v>
      </c>
      <c r="E11" s="452" t="s">
        <v>1535</v>
      </c>
      <c r="F11" s="453" t="s">
        <v>1532</v>
      </c>
      <c r="G11" s="450" t="s">
        <v>416</v>
      </c>
      <c r="H11" s="476" t="s">
        <v>357</v>
      </c>
      <c r="I11" s="477" t="s">
        <v>359</v>
      </c>
      <c r="J11" s="476" t="s">
        <v>317</v>
      </c>
      <c r="K11" s="470">
        <v>35</v>
      </c>
      <c r="L11" s="478"/>
      <c r="M11" s="477">
        <v>118</v>
      </c>
      <c r="N11" s="477">
        <v>56</v>
      </c>
      <c r="O11" s="479">
        <v>0.47457627118644069</v>
      </c>
      <c r="P11" s="477"/>
      <c r="Q11" s="480">
        <v>1.3559322033898307</v>
      </c>
      <c r="R11" s="481" t="s">
        <v>1531</v>
      </c>
      <c r="S11" s="443"/>
    </row>
    <row r="12" spans="1:19" ht="25" x14ac:dyDescent="0.25">
      <c r="A12" s="482" t="s">
        <v>306</v>
      </c>
      <c r="B12" s="451" t="s">
        <v>1527</v>
      </c>
      <c r="C12" s="451" t="s">
        <v>1528</v>
      </c>
      <c r="D12" s="451" t="s">
        <v>1441</v>
      </c>
      <c r="E12" s="452" t="s">
        <v>1536</v>
      </c>
      <c r="F12" s="453" t="s">
        <v>1532</v>
      </c>
      <c r="G12" s="450" t="s">
        <v>416</v>
      </c>
      <c r="H12" s="476" t="s">
        <v>357</v>
      </c>
      <c r="I12" s="477" t="s">
        <v>359</v>
      </c>
      <c r="J12" s="476" t="s">
        <v>317</v>
      </c>
      <c r="K12" s="470">
        <v>35</v>
      </c>
      <c r="L12" s="478"/>
      <c r="M12" s="477">
        <v>118</v>
      </c>
      <c r="N12" s="477">
        <v>56</v>
      </c>
      <c r="O12" s="479">
        <v>0.47457627118644069</v>
      </c>
      <c r="P12" s="477"/>
      <c r="Q12" s="480">
        <v>1.3559322033898307</v>
      </c>
      <c r="R12" s="481" t="s">
        <v>1531</v>
      </c>
      <c r="S12" s="443"/>
    </row>
    <row r="13" spans="1:19" ht="25" x14ac:dyDescent="0.25">
      <c r="A13" s="482" t="s">
        <v>306</v>
      </c>
      <c r="B13" s="451" t="s">
        <v>1527</v>
      </c>
      <c r="C13" s="451" t="s">
        <v>1528</v>
      </c>
      <c r="D13" s="451" t="s">
        <v>1441</v>
      </c>
      <c r="E13" s="452" t="s">
        <v>1537</v>
      </c>
      <c r="F13" s="453" t="s">
        <v>1532</v>
      </c>
      <c r="G13" s="450" t="s">
        <v>416</v>
      </c>
      <c r="H13" s="476" t="s">
        <v>357</v>
      </c>
      <c r="I13" s="477" t="s">
        <v>359</v>
      </c>
      <c r="J13" s="476" t="s">
        <v>317</v>
      </c>
      <c r="K13" s="470">
        <v>35</v>
      </c>
      <c r="L13" s="478"/>
      <c r="M13" s="477">
        <v>118</v>
      </c>
      <c r="N13" s="477">
        <v>56</v>
      </c>
      <c r="O13" s="479">
        <v>0.47457627118644069</v>
      </c>
      <c r="P13" s="477"/>
      <c r="Q13" s="480">
        <v>1.3559322033898307</v>
      </c>
      <c r="R13" s="481" t="s">
        <v>1531</v>
      </c>
      <c r="S13" s="443"/>
    </row>
    <row r="14" spans="1:19" ht="25" x14ac:dyDescent="0.25">
      <c r="A14" s="482" t="s">
        <v>306</v>
      </c>
      <c r="B14" s="451" t="s">
        <v>1527</v>
      </c>
      <c r="C14" s="451" t="s">
        <v>1528</v>
      </c>
      <c r="D14" s="451" t="s">
        <v>1441</v>
      </c>
      <c r="E14" s="452" t="s">
        <v>1495</v>
      </c>
      <c r="F14" s="453" t="s">
        <v>1532</v>
      </c>
      <c r="G14" s="450" t="s">
        <v>416</v>
      </c>
      <c r="H14" s="476" t="s">
        <v>357</v>
      </c>
      <c r="I14" s="477" t="s">
        <v>359</v>
      </c>
      <c r="J14" s="476" t="s">
        <v>317</v>
      </c>
      <c r="K14" s="470">
        <v>35</v>
      </c>
      <c r="L14" s="478"/>
      <c r="M14" s="477">
        <v>118</v>
      </c>
      <c r="N14" s="477">
        <v>56</v>
      </c>
      <c r="O14" s="479">
        <v>0.47457627118644069</v>
      </c>
      <c r="P14" s="477"/>
      <c r="Q14" s="480">
        <v>1.3559322033898307</v>
      </c>
      <c r="R14" s="481" t="s">
        <v>1531</v>
      </c>
      <c r="S14" s="443"/>
    </row>
    <row r="15" spans="1:19" ht="25" x14ac:dyDescent="0.25">
      <c r="A15" s="482" t="s">
        <v>306</v>
      </c>
      <c r="B15" s="451" t="s">
        <v>1527</v>
      </c>
      <c r="C15" s="451" t="s">
        <v>1528</v>
      </c>
      <c r="D15" s="451" t="s">
        <v>1441</v>
      </c>
      <c r="E15" s="452" t="s">
        <v>1499</v>
      </c>
      <c r="F15" s="453" t="s">
        <v>1532</v>
      </c>
      <c r="G15" s="450" t="s">
        <v>416</v>
      </c>
      <c r="H15" s="476" t="s">
        <v>357</v>
      </c>
      <c r="I15" s="477" t="s">
        <v>359</v>
      </c>
      <c r="J15" s="476" t="s">
        <v>317</v>
      </c>
      <c r="K15" s="470">
        <v>35</v>
      </c>
      <c r="L15" s="478"/>
      <c r="M15" s="477">
        <v>118</v>
      </c>
      <c r="N15" s="477">
        <v>56</v>
      </c>
      <c r="O15" s="479">
        <v>0.47457627118644069</v>
      </c>
      <c r="P15" s="477"/>
      <c r="Q15" s="480">
        <v>1.3559322033898307</v>
      </c>
      <c r="R15" s="481" t="s">
        <v>1531</v>
      </c>
      <c r="S15" s="443"/>
    </row>
    <row r="16" spans="1:19" ht="25" x14ac:dyDescent="0.25">
      <c r="A16" s="482" t="s">
        <v>306</v>
      </c>
      <c r="B16" s="451" t="s">
        <v>1527</v>
      </c>
      <c r="C16" s="451" t="s">
        <v>1528</v>
      </c>
      <c r="D16" s="451" t="s">
        <v>1441</v>
      </c>
      <c r="E16" s="452" t="s">
        <v>1538</v>
      </c>
      <c r="F16" s="453" t="s">
        <v>1532</v>
      </c>
      <c r="G16" s="450" t="s">
        <v>416</v>
      </c>
      <c r="H16" s="476" t="s">
        <v>357</v>
      </c>
      <c r="I16" s="477" t="s">
        <v>359</v>
      </c>
      <c r="J16" s="476" t="s">
        <v>317</v>
      </c>
      <c r="K16" s="470">
        <v>35</v>
      </c>
      <c r="L16" s="478"/>
      <c r="M16" s="477">
        <v>118</v>
      </c>
      <c r="N16" s="477">
        <v>56</v>
      </c>
      <c r="O16" s="479">
        <v>0.47457627118644069</v>
      </c>
      <c r="P16" s="477"/>
      <c r="Q16" s="480">
        <v>1.3559322033898307</v>
      </c>
      <c r="R16" s="481" t="s">
        <v>1531</v>
      </c>
      <c r="S16" s="443"/>
    </row>
    <row r="17" spans="1:18" ht="25" x14ac:dyDescent="0.25">
      <c r="A17" s="482" t="s">
        <v>306</v>
      </c>
      <c r="B17" s="451" t="s">
        <v>1527</v>
      </c>
      <c r="C17" s="451" t="s">
        <v>1528</v>
      </c>
      <c r="D17" s="451" t="s">
        <v>1441</v>
      </c>
      <c r="E17" s="452" t="s">
        <v>1539</v>
      </c>
      <c r="F17" s="453" t="s">
        <v>1532</v>
      </c>
      <c r="G17" s="450" t="s">
        <v>416</v>
      </c>
      <c r="H17" s="476" t="s">
        <v>357</v>
      </c>
      <c r="I17" s="477" t="s">
        <v>359</v>
      </c>
      <c r="J17" s="476" t="s">
        <v>317</v>
      </c>
      <c r="K17" s="470">
        <v>35</v>
      </c>
      <c r="L17" s="478"/>
      <c r="M17" s="477">
        <v>118</v>
      </c>
      <c r="N17" s="477">
        <v>56</v>
      </c>
      <c r="O17" s="479">
        <v>0.47457627118644069</v>
      </c>
      <c r="P17" s="477"/>
      <c r="Q17" s="480">
        <v>1.3559322033898307</v>
      </c>
      <c r="R17" s="481" t="s">
        <v>1531</v>
      </c>
    </row>
    <row r="18" spans="1:18" ht="25" x14ac:dyDescent="0.25">
      <c r="A18" s="482" t="s">
        <v>306</v>
      </c>
      <c r="B18" s="451" t="s">
        <v>1527</v>
      </c>
      <c r="C18" s="451" t="s">
        <v>1528</v>
      </c>
      <c r="D18" s="451" t="s">
        <v>1441</v>
      </c>
      <c r="E18" s="452" t="s">
        <v>1540</v>
      </c>
      <c r="F18" s="453" t="s">
        <v>1532</v>
      </c>
      <c r="G18" s="450" t="s">
        <v>416</v>
      </c>
      <c r="H18" s="476" t="s">
        <v>357</v>
      </c>
      <c r="I18" s="477" t="s">
        <v>359</v>
      </c>
      <c r="J18" s="476" t="s">
        <v>317</v>
      </c>
      <c r="K18" s="470">
        <v>35</v>
      </c>
      <c r="L18" s="478"/>
      <c r="M18" s="477">
        <v>118</v>
      </c>
      <c r="N18" s="477">
        <v>56</v>
      </c>
      <c r="O18" s="479">
        <v>0.47457627118644069</v>
      </c>
      <c r="P18" s="477"/>
      <c r="Q18" s="480">
        <v>1.3559322033898307</v>
      </c>
      <c r="R18" s="481" t="s">
        <v>1531</v>
      </c>
    </row>
    <row r="19" spans="1:18" ht="25" x14ac:dyDescent="0.25">
      <c r="A19" s="482" t="s">
        <v>306</v>
      </c>
      <c r="B19" s="451" t="s">
        <v>1527</v>
      </c>
      <c r="C19" s="451" t="s">
        <v>1528</v>
      </c>
      <c r="D19" s="451" t="s">
        <v>1441</v>
      </c>
      <c r="E19" s="452" t="s">
        <v>1541</v>
      </c>
      <c r="F19" s="453" t="s">
        <v>1532</v>
      </c>
      <c r="G19" s="450" t="s">
        <v>416</v>
      </c>
      <c r="H19" s="476" t="s">
        <v>357</v>
      </c>
      <c r="I19" s="477" t="s">
        <v>359</v>
      </c>
      <c r="J19" s="476" t="s">
        <v>317</v>
      </c>
      <c r="K19" s="470">
        <v>35</v>
      </c>
      <c r="L19" s="478"/>
      <c r="M19" s="477">
        <v>118</v>
      </c>
      <c r="N19" s="477">
        <v>56</v>
      </c>
      <c r="O19" s="479">
        <v>0.47457627118644069</v>
      </c>
      <c r="P19" s="477"/>
      <c r="Q19" s="480">
        <v>1.3559322033898307</v>
      </c>
      <c r="R19" s="481" t="s">
        <v>1531</v>
      </c>
    </row>
    <row r="20" spans="1:18" ht="25" x14ac:dyDescent="0.25">
      <c r="A20" s="482" t="s">
        <v>306</v>
      </c>
      <c r="B20" s="451" t="s">
        <v>1527</v>
      </c>
      <c r="C20" s="451" t="s">
        <v>1528</v>
      </c>
      <c r="D20" s="451" t="s">
        <v>1441</v>
      </c>
      <c r="E20" s="452" t="s">
        <v>1542</v>
      </c>
      <c r="F20" s="453" t="s">
        <v>1532</v>
      </c>
      <c r="G20" s="450" t="s">
        <v>416</v>
      </c>
      <c r="H20" s="476" t="s">
        <v>357</v>
      </c>
      <c r="I20" s="477" t="s">
        <v>359</v>
      </c>
      <c r="J20" s="476" t="s">
        <v>317</v>
      </c>
      <c r="K20" s="470">
        <v>35</v>
      </c>
      <c r="L20" s="478"/>
      <c r="M20" s="477">
        <v>118</v>
      </c>
      <c r="N20" s="477">
        <v>56</v>
      </c>
      <c r="O20" s="479">
        <v>0.47457627118644069</v>
      </c>
      <c r="P20" s="477"/>
      <c r="Q20" s="480">
        <v>1.3559322033898307</v>
      </c>
      <c r="R20" s="481" t="s">
        <v>1531</v>
      </c>
    </row>
    <row r="21" spans="1:18" ht="25" x14ac:dyDescent="0.25">
      <c r="A21" s="482" t="s">
        <v>306</v>
      </c>
      <c r="B21" s="451" t="s">
        <v>1527</v>
      </c>
      <c r="C21" s="451" t="s">
        <v>1528</v>
      </c>
      <c r="D21" s="451" t="s">
        <v>1441</v>
      </c>
      <c r="E21" s="452" t="s">
        <v>1543</v>
      </c>
      <c r="F21" s="453" t="s">
        <v>1532</v>
      </c>
      <c r="G21" s="450" t="s">
        <v>416</v>
      </c>
      <c r="H21" s="476" t="s">
        <v>357</v>
      </c>
      <c r="I21" s="477" t="s">
        <v>359</v>
      </c>
      <c r="J21" s="476" t="s">
        <v>317</v>
      </c>
      <c r="K21" s="470">
        <v>35</v>
      </c>
      <c r="L21" s="478"/>
      <c r="M21" s="477">
        <v>118</v>
      </c>
      <c r="N21" s="477">
        <v>56</v>
      </c>
      <c r="O21" s="479">
        <v>0.47457627118644069</v>
      </c>
      <c r="P21" s="477"/>
      <c r="Q21" s="480">
        <v>1.3559322033898307</v>
      </c>
      <c r="R21" s="481" t="s">
        <v>1531</v>
      </c>
    </row>
    <row r="22" spans="1:18" ht="25" x14ac:dyDescent="0.25">
      <c r="A22" s="482" t="s">
        <v>306</v>
      </c>
      <c r="B22" s="451" t="s">
        <v>1527</v>
      </c>
      <c r="C22" s="451" t="s">
        <v>1528</v>
      </c>
      <c r="D22" s="451" t="s">
        <v>1441</v>
      </c>
      <c r="E22" s="452" t="s">
        <v>1544</v>
      </c>
      <c r="F22" s="453" t="s">
        <v>1532</v>
      </c>
      <c r="G22" s="450" t="s">
        <v>416</v>
      </c>
      <c r="H22" s="476" t="s">
        <v>357</v>
      </c>
      <c r="I22" s="477" t="s">
        <v>359</v>
      </c>
      <c r="J22" s="476" t="s">
        <v>317</v>
      </c>
      <c r="K22" s="470">
        <v>35</v>
      </c>
      <c r="L22" s="478"/>
      <c r="M22" s="477">
        <v>118</v>
      </c>
      <c r="N22" s="477">
        <v>56</v>
      </c>
      <c r="O22" s="479">
        <v>0.47457627118644069</v>
      </c>
      <c r="P22" s="477"/>
      <c r="Q22" s="480">
        <v>1.3559322033898307</v>
      </c>
      <c r="R22" s="481" t="s">
        <v>1531</v>
      </c>
    </row>
    <row r="23" spans="1:18" ht="25" x14ac:dyDescent="0.25">
      <c r="A23" s="482" t="s">
        <v>306</v>
      </c>
      <c r="B23" s="451" t="s">
        <v>1527</v>
      </c>
      <c r="C23" s="451" t="s">
        <v>1528</v>
      </c>
      <c r="D23" s="451" t="s">
        <v>1441</v>
      </c>
      <c r="E23" s="452" t="s">
        <v>1545</v>
      </c>
      <c r="F23" s="453" t="s">
        <v>1532</v>
      </c>
      <c r="G23" s="450" t="s">
        <v>416</v>
      </c>
      <c r="H23" s="476" t="s">
        <v>357</v>
      </c>
      <c r="I23" s="477" t="s">
        <v>359</v>
      </c>
      <c r="J23" s="476" t="s">
        <v>317</v>
      </c>
      <c r="K23" s="470">
        <v>35</v>
      </c>
      <c r="L23" s="478"/>
      <c r="M23" s="477">
        <v>118</v>
      </c>
      <c r="N23" s="477">
        <v>56</v>
      </c>
      <c r="O23" s="479">
        <v>0.47457627118644069</v>
      </c>
      <c r="P23" s="477"/>
      <c r="Q23" s="480">
        <v>1.3559322033898307</v>
      </c>
      <c r="R23" s="481" t="s">
        <v>1531</v>
      </c>
    </row>
    <row r="24" spans="1:18" ht="25" x14ac:dyDescent="0.25">
      <c r="A24" s="482" t="s">
        <v>306</v>
      </c>
      <c r="B24" s="451" t="s">
        <v>1527</v>
      </c>
      <c r="C24" s="451" t="s">
        <v>1528</v>
      </c>
      <c r="D24" s="451" t="s">
        <v>1441</v>
      </c>
      <c r="E24" s="452" t="s">
        <v>1546</v>
      </c>
      <c r="F24" s="453" t="s">
        <v>1530</v>
      </c>
      <c r="G24" s="450" t="s">
        <v>418</v>
      </c>
      <c r="H24" s="476" t="s">
        <v>357</v>
      </c>
      <c r="I24" s="477" t="s">
        <v>359</v>
      </c>
      <c r="J24" s="476" t="s">
        <v>317</v>
      </c>
      <c r="K24" s="470">
        <v>100</v>
      </c>
      <c r="L24" s="478"/>
      <c r="M24" s="477">
        <v>118</v>
      </c>
      <c r="N24" s="477">
        <v>118</v>
      </c>
      <c r="O24" s="479">
        <v>1</v>
      </c>
      <c r="P24" s="477"/>
      <c r="Q24" s="480">
        <v>1</v>
      </c>
      <c r="R24" s="481" t="s">
        <v>1531</v>
      </c>
    </row>
    <row r="25" spans="1:18" ht="25" x14ac:dyDescent="0.25">
      <c r="A25" s="482" t="s">
        <v>306</v>
      </c>
      <c r="B25" s="451" t="s">
        <v>1527</v>
      </c>
      <c r="C25" s="451" t="s">
        <v>1528</v>
      </c>
      <c r="D25" s="451" t="s">
        <v>1441</v>
      </c>
      <c r="E25" s="452" t="s">
        <v>1547</v>
      </c>
      <c r="F25" s="453" t="s">
        <v>1532</v>
      </c>
      <c r="G25" s="450" t="s">
        <v>416</v>
      </c>
      <c r="H25" s="476" t="s">
        <v>357</v>
      </c>
      <c r="I25" s="477" t="s">
        <v>359</v>
      </c>
      <c r="J25" s="476" t="s">
        <v>317</v>
      </c>
      <c r="K25" s="470">
        <v>35</v>
      </c>
      <c r="L25" s="478"/>
      <c r="M25" s="477">
        <v>118</v>
      </c>
      <c r="N25" s="477">
        <v>56</v>
      </c>
      <c r="O25" s="479">
        <v>0.47457627118644069</v>
      </c>
      <c r="P25" s="477"/>
      <c r="Q25" s="480">
        <v>1.3559322033898307</v>
      </c>
      <c r="R25" s="481" t="s">
        <v>1531</v>
      </c>
    </row>
    <row r="26" spans="1:18" ht="25" x14ac:dyDescent="0.25">
      <c r="A26" s="482" t="s">
        <v>306</v>
      </c>
      <c r="B26" s="451" t="s">
        <v>1527</v>
      </c>
      <c r="C26" s="451" t="s">
        <v>1528</v>
      </c>
      <c r="D26" s="451" t="s">
        <v>1441</v>
      </c>
      <c r="E26" s="452" t="s">
        <v>1502</v>
      </c>
      <c r="F26" s="453" t="s">
        <v>1533</v>
      </c>
      <c r="G26" s="450" t="s">
        <v>418</v>
      </c>
      <c r="H26" s="476" t="s">
        <v>357</v>
      </c>
      <c r="I26" s="477" t="s">
        <v>359</v>
      </c>
      <c r="J26" s="476" t="s">
        <v>317</v>
      </c>
      <c r="K26" s="470">
        <v>100</v>
      </c>
      <c r="L26" s="478"/>
      <c r="M26" s="477">
        <v>118</v>
      </c>
      <c r="N26" s="477">
        <v>118</v>
      </c>
      <c r="O26" s="479">
        <v>1</v>
      </c>
      <c r="P26" s="477"/>
      <c r="Q26" s="480">
        <v>1</v>
      </c>
      <c r="R26" s="481" t="s">
        <v>1531</v>
      </c>
    </row>
    <row r="27" spans="1:18" ht="25" x14ac:dyDescent="0.25">
      <c r="A27" s="482" t="s">
        <v>306</v>
      </c>
      <c r="B27" s="451" t="s">
        <v>1527</v>
      </c>
      <c r="C27" s="451" t="s">
        <v>1528</v>
      </c>
      <c r="D27" s="451" t="s">
        <v>1441</v>
      </c>
      <c r="E27" s="452" t="s">
        <v>1548</v>
      </c>
      <c r="F27" s="453" t="s">
        <v>1533</v>
      </c>
      <c r="G27" s="450" t="s">
        <v>418</v>
      </c>
      <c r="H27" s="476" t="s">
        <v>357</v>
      </c>
      <c r="I27" s="477" t="s">
        <v>359</v>
      </c>
      <c r="J27" s="476" t="s">
        <v>317</v>
      </c>
      <c r="K27" s="470">
        <v>100</v>
      </c>
      <c r="L27" s="478"/>
      <c r="M27" s="477">
        <v>118</v>
      </c>
      <c r="N27" s="477">
        <v>118</v>
      </c>
      <c r="O27" s="479">
        <v>1</v>
      </c>
      <c r="P27" s="477"/>
      <c r="Q27" s="480">
        <v>1</v>
      </c>
      <c r="R27" s="481" t="s">
        <v>1531</v>
      </c>
    </row>
    <row r="28" spans="1:18" ht="25" x14ac:dyDescent="0.25">
      <c r="A28" s="482" t="s">
        <v>306</v>
      </c>
      <c r="B28" s="451" t="s">
        <v>1527</v>
      </c>
      <c r="C28" s="451" t="s">
        <v>1528</v>
      </c>
      <c r="D28" s="451" t="s">
        <v>1441</v>
      </c>
      <c r="E28" s="452" t="s">
        <v>1549</v>
      </c>
      <c r="F28" s="453" t="s">
        <v>1532</v>
      </c>
      <c r="G28" s="450" t="s">
        <v>416</v>
      </c>
      <c r="H28" s="476" t="s">
        <v>357</v>
      </c>
      <c r="I28" s="477" t="s">
        <v>359</v>
      </c>
      <c r="J28" s="476" t="s">
        <v>317</v>
      </c>
      <c r="K28" s="470">
        <v>35</v>
      </c>
      <c r="L28" s="478"/>
      <c r="M28" s="477">
        <v>118</v>
      </c>
      <c r="N28" s="477">
        <v>56</v>
      </c>
      <c r="O28" s="479">
        <v>0.47457627118644069</v>
      </c>
      <c r="P28" s="477"/>
      <c r="Q28" s="480">
        <v>1.3559322033898307</v>
      </c>
      <c r="R28" s="481" t="s">
        <v>1531</v>
      </c>
    </row>
    <row r="29" spans="1:18" ht="25" x14ac:dyDescent="0.25">
      <c r="A29" s="482" t="s">
        <v>306</v>
      </c>
      <c r="B29" s="451" t="s">
        <v>1527</v>
      </c>
      <c r="C29" s="451" t="s">
        <v>1528</v>
      </c>
      <c r="D29" s="451" t="s">
        <v>1441</v>
      </c>
      <c r="E29" s="452" t="s">
        <v>1550</v>
      </c>
      <c r="F29" s="453" t="s">
        <v>1532</v>
      </c>
      <c r="G29" s="450" t="s">
        <v>416</v>
      </c>
      <c r="H29" s="476" t="s">
        <v>357</v>
      </c>
      <c r="I29" s="477" t="s">
        <v>359</v>
      </c>
      <c r="J29" s="476" t="s">
        <v>317</v>
      </c>
      <c r="K29" s="470">
        <v>35</v>
      </c>
      <c r="L29" s="478"/>
      <c r="M29" s="477">
        <v>118</v>
      </c>
      <c r="N29" s="477">
        <v>56</v>
      </c>
      <c r="O29" s="479">
        <v>0.47457627118644069</v>
      </c>
      <c r="P29" s="477"/>
      <c r="Q29" s="480">
        <v>1.3559322033898307</v>
      </c>
      <c r="R29" s="481" t="s">
        <v>1531</v>
      </c>
    </row>
    <row r="30" spans="1:18" ht="25" x14ac:dyDescent="0.25">
      <c r="A30" s="482" t="s">
        <v>306</v>
      </c>
      <c r="B30" s="451" t="s">
        <v>1527</v>
      </c>
      <c r="C30" s="451" t="s">
        <v>1528</v>
      </c>
      <c r="D30" s="451" t="s">
        <v>1441</v>
      </c>
      <c r="E30" s="452" t="s">
        <v>1551</v>
      </c>
      <c r="F30" s="453" t="s">
        <v>1532</v>
      </c>
      <c r="G30" s="450" t="s">
        <v>416</v>
      </c>
      <c r="H30" s="476" t="s">
        <v>357</v>
      </c>
      <c r="I30" s="477" t="s">
        <v>359</v>
      </c>
      <c r="J30" s="476" t="s">
        <v>317</v>
      </c>
      <c r="K30" s="470">
        <v>35</v>
      </c>
      <c r="L30" s="478"/>
      <c r="M30" s="477">
        <v>118</v>
      </c>
      <c r="N30" s="477">
        <v>56</v>
      </c>
      <c r="O30" s="479">
        <v>0.47457627118644069</v>
      </c>
      <c r="P30" s="477"/>
      <c r="Q30" s="480">
        <v>1.3559322033898307</v>
      </c>
      <c r="R30" s="481" t="s">
        <v>1531</v>
      </c>
    </row>
    <row r="31" spans="1:18" ht="25" x14ac:dyDescent="0.25">
      <c r="A31" s="482" t="s">
        <v>306</v>
      </c>
      <c r="B31" s="451" t="s">
        <v>1527</v>
      </c>
      <c r="C31" s="451" t="s">
        <v>1528</v>
      </c>
      <c r="D31" s="451" t="s">
        <v>1515</v>
      </c>
      <c r="E31" s="452" t="s">
        <v>1522</v>
      </c>
      <c r="F31" s="453" t="s">
        <v>1530</v>
      </c>
      <c r="G31" s="450" t="s">
        <v>418</v>
      </c>
      <c r="H31" s="476" t="s">
        <v>357</v>
      </c>
      <c r="I31" s="477" t="s">
        <v>359</v>
      </c>
      <c r="J31" s="476" t="s">
        <v>317</v>
      </c>
      <c r="K31" s="470">
        <v>100</v>
      </c>
      <c r="L31" s="478"/>
      <c r="M31" s="477">
        <v>118</v>
      </c>
      <c r="N31" s="477">
        <v>118</v>
      </c>
      <c r="O31" s="479">
        <v>1</v>
      </c>
      <c r="P31" s="477"/>
      <c r="Q31" s="480">
        <v>1</v>
      </c>
      <c r="R31" s="481" t="s">
        <v>1531</v>
      </c>
    </row>
    <row r="32" spans="1:18" ht="25" x14ac:dyDescent="0.25">
      <c r="A32" s="482" t="s">
        <v>306</v>
      </c>
      <c r="B32" s="451" t="s">
        <v>1527</v>
      </c>
      <c r="C32" s="451" t="s">
        <v>1528</v>
      </c>
      <c r="D32" s="451" t="s">
        <v>1515</v>
      </c>
      <c r="E32" s="452" t="s">
        <v>1524</v>
      </c>
      <c r="F32" s="453" t="s">
        <v>1530</v>
      </c>
      <c r="G32" s="450" t="s">
        <v>418</v>
      </c>
      <c r="H32" s="476" t="s">
        <v>357</v>
      </c>
      <c r="I32" s="477" t="s">
        <v>359</v>
      </c>
      <c r="J32" s="476" t="s">
        <v>317</v>
      </c>
      <c r="K32" s="470">
        <v>100</v>
      </c>
      <c r="L32" s="478"/>
      <c r="M32" s="477">
        <v>118</v>
      </c>
      <c r="N32" s="477">
        <v>118</v>
      </c>
      <c r="O32" s="479">
        <v>1</v>
      </c>
      <c r="P32" s="477"/>
      <c r="Q32" s="480">
        <v>1</v>
      </c>
      <c r="R32" s="481" t="s">
        <v>1531</v>
      </c>
    </row>
    <row r="33" spans="1:18" ht="25" x14ac:dyDescent="0.25">
      <c r="A33" s="482" t="s">
        <v>306</v>
      </c>
      <c r="B33" s="451" t="s">
        <v>1527</v>
      </c>
      <c r="C33" s="451" t="s">
        <v>1528</v>
      </c>
      <c r="D33" s="451" t="s">
        <v>1515</v>
      </c>
      <c r="E33" s="452" t="s">
        <v>1552</v>
      </c>
      <c r="F33" s="453" t="s">
        <v>1530</v>
      </c>
      <c r="G33" s="450" t="s">
        <v>418</v>
      </c>
      <c r="H33" s="476" t="s">
        <v>357</v>
      </c>
      <c r="I33" s="477" t="s">
        <v>359</v>
      </c>
      <c r="J33" s="476" t="s">
        <v>317</v>
      </c>
      <c r="K33" s="470">
        <v>100</v>
      </c>
      <c r="L33" s="478"/>
      <c r="M33" s="477">
        <v>118</v>
      </c>
      <c r="N33" s="477">
        <v>118</v>
      </c>
      <c r="O33" s="479">
        <v>1</v>
      </c>
      <c r="P33" s="477"/>
      <c r="Q33" s="480">
        <v>1</v>
      </c>
      <c r="R33" s="481" t="s">
        <v>1531</v>
      </c>
    </row>
    <row r="34" spans="1:18" ht="25" x14ac:dyDescent="0.25">
      <c r="A34" s="482" t="s">
        <v>306</v>
      </c>
      <c r="B34" s="451" t="s">
        <v>1527</v>
      </c>
      <c r="C34" s="451" t="s">
        <v>1528</v>
      </c>
      <c r="D34" s="451" t="s">
        <v>1515</v>
      </c>
      <c r="E34" s="452" t="s">
        <v>1553</v>
      </c>
      <c r="F34" s="453" t="s">
        <v>1530</v>
      </c>
      <c r="G34" s="450" t="s">
        <v>418</v>
      </c>
      <c r="H34" s="476" t="s">
        <v>357</v>
      </c>
      <c r="I34" s="477" t="s">
        <v>359</v>
      </c>
      <c r="J34" s="476" t="s">
        <v>1554</v>
      </c>
      <c r="K34" s="470">
        <v>100</v>
      </c>
      <c r="L34" s="478"/>
      <c r="M34" s="477">
        <v>118</v>
      </c>
      <c r="N34" s="477">
        <v>118</v>
      </c>
      <c r="O34" s="479">
        <v>1</v>
      </c>
      <c r="P34" s="477"/>
      <c r="Q34" s="480">
        <v>1</v>
      </c>
      <c r="R34" s="481" t="s">
        <v>1519</v>
      </c>
    </row>
    <row r="35" spans="1:18" ht="25" x14ac:dyDescent="0.25">
      <c r="A35" s="482" t="s">
        <v>306</v>
      </c>
      <c r="B35" s="451" t="s">
        <v>1527</v>
      </c>
      <c r="C35" s="451" t="s">
        <v>1528</v>
      </c>
      <c r="D35" s="451" t="s">
        <v>1515</v>
      </c>
      <c r="E35" s="452" t="s">
        <v>1520</v>
      </c>
      <c r="F35" s="453" t="s">
        <v>1530</v>
      </c>
      <c r="G35" s="450" t="s">
        <v>418</v>
      </c>
      <c r="H35" s="476" t="s">
        <v>357</v>
      </c>
      <c r="I35" s="477" t="s">
        <v>359</v>
      </c>
      <c r="J35" s="476" t="s">
        <v>1554</v>
      </c>
      <c r="K35" s="470">
        <v>100</v>
      </c>
      <c r="L35" s="478"/>
      <c r="M35" s="477">
        <v>118</v>
      </c>
      <c r="N35" s="477">
        <v>118</v>
      </c>
      <c r="O35" s="479">
        <v>1</v>
      </c>
      <c r="P35" s="477"/>
      <c r="Q35" s="480">
        <v>1</v>
      </c>
      <c r="R35" s="481" t="s">
        <v>1519</v>
      </c>
    </row>
    <row r="36" spans="1:18" ht="25" x14ac:dyDescent="0.25">
      <c r="A36" s="482" t="s">
        <v>306</v>
      </c>
      <c r="B36" s="451" t="s">
        <v>1527</v>
      </c>
      <c r="C36" s="451" t="s">
        <v>1528</v>
      </c>
      <c r="D36" s="451" t="s">
        <v>1515</v>
      </c>
      <c r="E36" s="452" t="s">
        <v>1523</v>
      </c>
      <c r="F36" s="453" t="s">
        <v>1530</v>
      </c>
      <c r="G36" s="450" t="s">
        <v>418</v>
      </c>
      <c r="H36" s="476" t="s">
        <v>357</v>
      </c>
      <c r="I36" s="477" t="s">
        <v>359</v>
      </c>
      <c r="J36" s="476" t="s">
        <v>1554</v>
      </c>
      <c r="K36" s="470">
        <v>100</v>
      </c>
      <c r="L36" s="478"/>
      <c r="M36" s="477">
        <v>118</v>
      </c>
      <c r="N36" s="477">
        <v>118</v>
      </c>
      <c r="O36" s="479">
        <v>1</v>
      </c>
      <c r="P36" s="477"/>
      <c r="Q36" s="480">
        <v>1</v>
      </c>
      <c r="R36" s="481" t="s">
        <v>1519</v>
      </c>
    </row>
    <row r="37" spans="1:18" ht="25" x14ac:dyDescent="0.25">
      <c r="A37" s="482" t="s">
        <v>306</v>
      </c>
      <c r="B37" s="451" t="s">
        <v>1527</v>
      </c>
      <c r="C37" s="451" t="s">
        <v>1528</v>
      </c>
      <c r="D37" s="451" t="s">
        <v>1515</v>
      </c>
      <c r="E37" s="452" t="s">
        <v>1521</v>
      </c>
      <c r="F37" s="453" t="s">
        <v>1530</v>
      </c>
      <c r="G37" s="450" t="s">
        <v>418</v>
      </c>
      <c r="H37" s="476" t="s">
        <v>357</v>
      </c>
      <c r="I37" s="477" t="s">
        <v>359</v>
      </c>
      <c r="J37" s="476" t="s">
        <v>1554</v>
      </c>
      <c r="K37" s="470">
        <v>100</v>
      </c>
      <c r="L37" s="478"/>
      <c r="M37" s="477">
        <v>118</v>
      </c>
      <c r="N37" s="477">
        <v>118</v>
      </c>
      <c r="O37" s="479">
        <v>1</v>
      </c>
      <c r="P37" s="477"/>
      <c r="Q37" s="480">
        <v>1</v>
      </c>
      <c r="R37" s="481" t="s">
        <v>1519</v>
      </c>
    </row>
    <row r="38" spans="1:18" ht="25" x14ac:dyDescent="0.25">
      <c r="A38" s="482" t="s">
        <v>306</v>
      </c>
      <c r="B38" s="451" t="s">
        <v>1527</v>
      </c>
      <c r="C38" s="451" t="s">
        <v>1528</v>
      </c>
      <c r="D38" s="451" t="s">
        <v>1515</v>
      </c>
      <c r="E38" s="452" t="s">
        <v>1526</v>
      </c>
      <c r="F38" s="453" t="s">
        <v>1530</v>
      </c>
      <c r="G38" s="450" t="s">
        <v>418</v>
      </c>
      <c r="H38" s="476" t="s">
        <v>357</v>
      </c>
      <c r="I38" s="477" t="s">
        <v>359</v>
      </c>
      <c r="J38" s="476" t="s">
        <v>317</v>
      </c>
      <c r="K38" s="470">
        <v>100</v>
      </c>
      <c r="L38" s="478"/>
      <c r="M38" s="477">
        <v>118</v>
      </c>
      <c r="N38" s="477">
        <v>118</v>
      </c>
      <c r="O38" s="479">
        <v>1</v>
      </c>
      <c r="P38" s="477"/>
      <c r="Q38" s="480">
        <v>1</v>
      </c>
      <c r="R38" s="481" t="s">
        <v>1531</v>
      </c>
    </row>
    <row r="39" spans="1:18" x14ac:dyDescent="0.25">
      <c r="A39" s="482"/>
      <c r="B39" s="451"/>
      <c r="C39" s="451"/>
      <c r="D39" s="451"/>
      <c r="E39" s="452"/>
      <c r="F39" s="453"/>
      <c r="G39" s="450"/>
      <c r="H39" s="476"/>
      <c r="I39" s="477" t="s">
        <v>359</v>
      </c>
      <c r="J39" s="476"/>
      <c r="K39" s="470"/>
      <c r="L39" s="478"/>
      <c r="M39" s="477"/>
      <c r="N39" s="477"/>
      <c r="O39" s="479"/>
      <c r="P39" s="477"/>
      <c r="Q39" s="480"/>
      <c r="R39" s="481"/>
    </row>
    <row r="40" spans="1:18" ht="25" x14ac:dyDescent="0.25">
      <c r="A40" s="482" t="s">
        <v>306</v>
      </c>
      <c r="B40" s="451" t="s">
        <v>1555</v>
      </c>
      <c r="C40" s="451" t="s">
        <v>1528</v>
      </c>
      <c r="D40" s="451" t="s">
        <v>1441</v>
      </c>
      <c r="E40" s="452" t="s">
        <v>1529</v>
      </c>
      <c r="F40" s="453" t="s">
        <v>1530</v>
      </c>
      <c r="G40" s="450" t="s">
        <v>418</v>
      </c>
      <c r="H40" s="476" t="s">
        <v>357</v>
      </c>
      <c r="I40" s="477" t="s">
        <v>359</v>
      </c>
      <c r="J40" s="476" t="s">
        <v>317</v>
      </c>
      <c r="K40" s="470">
        <v>100</v>
      </c>
      <c r="L40" s="478"/>
      <c r="M40" s="477">
        <v>33</v>
      </c>
      <c r="N40" s="477">
        <v>33</v>
      </c>
      <c r="O40" s="479">
        <v>1</v>
      </c>
      <c r="P40" s="477"/>
      <c r="Q40" s="480">
        <v>1</v>
      </c>
      <c r="R40" s="481" t="s">
        <v>1531</v>
      </c>
    </row>
    <row r="41" spans="1:18" ht="25" x14ac:dyDescent="0.25">
      <c r="A41" s="482" t="s">
        <v>306</v>
      </c>
      <c r="B41" s="451" t="s">
        <v>1555</v>
      </c>
      <c r="C41" s="451" t="s">
        <v>1528</v>
      </c>
      <c r="D41" s="451" t="s">
        <v>1441</v>
      </c>
      <c r="E41" s="452" t="s">
        <v>1496</v>
      </c>
      <c r="F41" s="453" t="s">
        <v>1532</v>
      </c>
      <c r="G41" s="450" t="s">
        <v>416</v>
      </c>
      <c r="H41" s="476" t="s">
        <v>357</v>
      </c>
      <c r="I41" s="477" t="s">
        <v>359</v>
      </c>
      <c r="J41" s="476" t="s">
        <v>317</v>
      </c>
      <c r="K41" s="470">
        <v>50</v>
      </c>
      <c r="L41" s="478"/>
      <c r="M41" s="477">
        <v>33</v>
      </c>
      <c r="N41" s="477">
        <v>17</v>
      </c>
      <c r="O41" s="479">
        <v>0.51515151515151514</v>
      </c>
      <c r="P41" s="477"/>
      <c r="Q41" s="480">
        <v>1.0303030303030303</v>
      </c>
      <c r="R41" s="481" t="s">
        <v>1531</v>
      </c>
    </row>
    <row r="42" spans="1:18" ht="25" x14ac:dyDescent="0.25">
      <c r="A42" s="482" t="s">
        <v>306</v>
      </c>
      <c r="B42" s="451" t="s">
        <v>1555</v>
      </c>
      <c r="C42" s="451" t="s">
        <v>1528</v>
      </c>
      <c r="D42" s="451" t="s">
        <v>1441</v>
      </c>
      <c r="E42" s="452" t="s">
        <v>1497</v>
      </c>
      <c r="F42" s="453" t="s">
        <v>1532</v>
      </c>
      <c r="G42" s="450" t="s">
        <v>416</v>
      </c>
      <c r="H42" s="476" t="s">
        <v>357</v>
      </c>
      <c r="I42" s="477" t="s">
        <v>359</v>
      </c>
      <c r="J42" s="476" t="s">
        <v>317</v>
      </c>
      <c r="K42" s="470">
        <v>50</v>
      </c>
      <c r="L42" s="478"/>
      <c r="M42" s="477">
        <v>33</v>
      </c>
      <c r="N42" s="477">
        <v>17</v>
      </c>
      <c r="O42" s="479">
        <v>0.51515151515151514</v>
      </c>
      <c r="P42" s="477"/>
      <c r="Q42" s="480">
        <v>1.0303030303030303</v>
      </c>
      <c r="R42" s="481" t="s">
        <v>1531</v>
      </c>
    </row>
    <row r="43" spans="1:18" ht="25" x14ac:dyDescent="0.25">
      <c r="A43" s="482" t="s">
        <v>306</v>
      </c>
      <c r="B43" s="451" t="s">
        <v>1555</v>
      </c>
      <c r="C43" s="451" t="s">
        <v>1528</v>
      </c>
      <c r="D43" s="451" t="s">
        <v>1441</v>
      </c>
      <c r="E43" s="452" t="s">
        <v>1505</v>
      </c>
      <c r="F43" s="453" t="s">
        <v>1533</v>
      </c>
      <c r="G43" s="450" t="s">
        <v>418</v>
      </c>
      <c r="H43" s="476" t="s">
        <v>357</v>
      </c>
      <c r="I43" s="477" t="s">
        <v>359</v>
      </c>
      <c r="J43" s="476" t="s">
        <v>317</v>
      </c>
      <c r="K43" s="470">
        <v>100</v>
      </c>
      <c r="L43" s="478"/>
      <c r="M43" s="477">
        <v>33</v>
      </c>
      <c r="N43" s="477">
        <v>33</v>
      </c>
      <c r="O43" s="479">
        <v>1</v>
      </c>
      <c r="P43" s="477"/>
      <c r="Q43" s="480">
        <v>1</v>
      </c>
      <c r="R43" s="481" t="s">
        <v>1531</v>
      </c>
    </row>
    <row r="44" spans="1:18" ht="25" x14ac:dyDescent="0.25">
      <c r="A44" s="482" t="s">
        <v>306</v>
      </c>
      <c r="B44" s="451" t="s">
        <v>1555</v>
      </c>
      <c r="C44" s="451" t="s">
        <v>1528</v>
      </c>
      <c r="D44" s="451" t="s">
        <v>1441</v>
      </c>
      <c r="E44" s="452" t="s">
        <v>1486</v>
      </c>
      <c r="F44" s="453" t="s">
        <v>1532</v>
      </c>
      <c r="G44" s="450" t="s">
        <v>416</v>
      </c>
      <c r="H44" s="476" t="s">
        <v>357</v>
      </c>
      <c r="I44" s="477" t="s">
        <v>359</v>
      </c>
      <c r="J44" s="476" t="s">
        <v>317</v>
      </c>
      <c r="K44" s="470">
        <v>50</v>
      </c>
      <c r="L44" s="478"/>
      <c r="M44" s="477">
        <v>33</v>
      </c>
      <c r="N44" s="477">
        <v>17</v>
      </c>
      <c r="O44" s="479">
        <v>0.51515151515151514</v>
      </c>
      <c r="P44" s="477"/>
      <c r="Q44" s="480">
        <v>1.0303030303030303</v>
      </c>
      <c r="R44" s="481" t="s">
        <v>1531</v>
      </c>
    </row>
    <row r="45" spans="1:18" ht="25" x14ac:dyDescent="0.25">
      <c r="A45" s="482" t="s">
        <v>306</v>
      </c>
      <c r="B45" s="451" t="s">
        <v>1555</v>
      </c>
      <c r="C45" s="451" t="s">
        <v>1528</v>
      </c>
      <c r="D45" s="451" t="s">
        <v>1441</v>
      </c>
      <c r="E45" s="452" t="s">
        <v>1534</v>
      </c>
      <c r="F45" s="453" t="s">
        <v>1532</v>
      </c>
      <c r="G45" s="450" t="s">
        <v>416</v>
      </c>
      <c r="H45" s="476" t="s">
        <v>357</v>
      </c>
      <c r="I45" s="477" t="s">
        <v>359</v>
      </c>
      <c r="J45" s="476" t="s">
        <v>317</v>
      </c>
      <c r="K45" s="470">
        <v>50</v>
      </c>
      <c r="L45" s="478"/>
      <c r="M45" s="477">
        <v>33</v>
      </c>
      <c r="N45" s="477">
        <v>17</v>
      </c>
      <c r="O45" s="479">
        <v>0.51515151515151514</v>
      </c>
      <c r="P45" s="477"/>
      <c r="Q45" s="480">
        <v>1.0303030303030303</v>
      </c>
      <c r="R45" s="481" t="s">
        <v>1531</v>
      </c>
    </row>
    <row r="46" spans="1:18" ht="25" x14ac:dyDescent="0.25">
      <c r="A46" s="482" t="s">
        <v>306</v>
      </c>
      <c r="B46" s="451" t="s">
        <v>1555</v>
      </c>
      <c r="C46" s="451" t="s">
        <v>1528</v>
      </c>
      <c r="D46" s="451" t="s">
        <v>1441</v>
      </c>
      <c r="E46" s="452" t="s">
        <v>1535</v>
      </c>
      <c r="F46" s="453" t="s">
        <v>1532</v>
      </c>
      <c r="G46" s="450" t="s">
        <v>416</v>
      </c>
      <c r="H46" s="476" t="s">
        <v>357</v>
      </c>
      <c r="I46" s="477" t="s">
        <v>359</v>
      </c>
      <c r="J46" s="476" t="s">
        <v>317</v>
      </c>
      <c r="K46" s="470">
        <v>50</v>
      </c>
      <c r="L46" s="478"/>
      <c r="M46" s="477">
        <v>33</v>
      </c>
      <c r="N46" s="477">
        <v>17</v>
      </c>
      <c r="O46" s="479">
        <v>0.51515151515151514</v>
      </c>
      <c r="P46" s="477"/>
      <c r="Q46" s="480">
        <v>1.0303030303030303</v>
      </c>
      <c r="R46" s="481" t="s">
        <v>1531</v>
      </c>
    </row>
    <row r="47" spans="1:18" ht="25" x14ac:dyDescent="0.25">
      <c r="A47" s="482" t="s">
        <v>306</v>
      </c>
      <c r="B47" s="451" t="s">
        <v>1555</v>
      </c>
      <c r="C47" s="451" t="s">
        <v>1528</v>
      </c>
      <c r="D47" s="451" t="s">
        <v>1441</v>
      </c>
      <c r="E47" s="452" t="s">
        <v>1536</v>
      </c>
      <c r="F47" s="453" t="s">
        <v>1532</v>
      </c>
      <c r="G47" s="450" t="s">
        <v>416</v>
      </c>
      <c r="H47" s="476" t="s">
        <v>357</v>
      </c>
      <c r="I47" s="477" t="s">
        <v>359</v>
      </c>
      <c r="J47" s="476" t="s">
        <v>317</v>
      </c>
      <c r="K47" s="470">
        <v>50</v>
      </c>
      <c r="L47" s="478"/>
      <c r="M47" s="477">
        <v>33</v>
      </c>
      <c r="N47" s="477">
        <v>17</v>
      </c>
      <c r="O47" s="479">
        <v>0.51515151515151514</v>
      </c>
      <c r="P47" s="477"/>
      <c r="Q47" s="480">
        <v>1.0303030303030303</v>
      </c>
      <c r="R47" s="481" t="s">
        <v>1531</v>
      </c>
    </row>
    <row r="48" spans="1:18" ht="25" x14ac:dyDescent="0.25">
      <c r="A48" s="482" t="s">
        <v>306</v>
      </c>
      <c r="B48" s="451" t="s">
        <v>1555</v>
      </c>
      <c r="C48" s="451" t="s">
        <v>1528</v>
      </c>
      <c r="D48" s="451" t="s">
        <v>1441</v>
      </c>
      <c r="E48" s="452" t="s">
        <v>1537</v>
      </c>
      <c r="F48" s="453" t="s">
        <v>1532</v>
      </c>
      <c r="G48" s="450" t="s">
        <v>416</v>
      </c>
      <c r="H48" s="476" t="s">
        <v>357</v>
      </c>
      <c r="I48" s="477" t="s">
        <v>359</v>
      </c>
      <c r="J48" s="476" t="s">
        <v>317</v>
      </c>
      <c r="K48" s="470">
        <v>50</v>
      </c>
      <c r="L48" s="478"/>
      <c r="M48" s="477">
        <v>33</v>
      </c>
      <c r="N48" s="477">
        <v>17</v>
      </c>
      <c r="O48" s="479">
        <v>0.51515151515151514</v>
      </c>
      <c r="P48" s="477"/>
      <c r="Q48" s="480">
        <v>1.0303030303030303</v>
      </c>
      <c r="R48" s="481" t="s">
        <v>1531</v>
      </c>
    </row>
    <row r="49" spans="1:18" ht="25" x14ac:dyDescent="0.25">
      <c r="A49" s="482" t="s">
        <v>306</v>
      </c>
      <c r="B49" s="451" t="s">
        <v>1555</v>
      </c>
      <c r="C49" s="451" t="s">
        <v>1528</v>
      </c>
      <c r="D49" s="451" t="s">
        <v>1441</v>
      </c>
      <c r="E49" s="452" t="s">
        <v>1495</v>
      </c>
      <c r="F49" s="453" t="s">
        <v>1532</v>
      </c>
      <c r="G49" s="450" t="s">
        <v>416</v>
      </c>
      <c r="H49" s="476" t="s">
        <v>357</v>
      </c>
      <c r="I49" s="477" t="s">
        <v>359</v>
      </c>
      <c r="J49" s="476" t="s">
        <v>317</v>
      </c>
      <c r="K49" s="470">
        <v>50</v>
      </c>
      <c r="L49" s="478"/>
      <c r="M49" s="477">
        <v>33</v>
      </c>
      <c r="N49" s="477">
        <v>17</v>
      </c>
      <c r="O49" s="479">
        <v>0.51515151515151514</v>
      </c>
      <c r="P49" s="477"/>
      <c r="Q49" s="480">
        <v>1.0303030303030303</v>
      </c>
      <c r="R49" s="481" t="s">
        <v>1531</v>
      </c>
    </row>
    <row r="50" spans="1:18" ht="25" x14ac:dyDescent="0.25">
      <c r="A50" s="482" t="s">
        <v>306</v>
      </c>
      <c r="B50" s="451" t="s">
        <v>1555</v>
      </c>
      <c r="C50" s="451" t="s">
        <v>1528</v>
      </c>
      <c r="D50" s="451" t="s">
        <v>1441</v>
      </c>
      <c r="E50" s="452" t="s">
        <v>1499</v>
      </c>
      <c r="F50" s="453" t="s">
        <v>1532</v>
      </c>
      <c r="G50" s="450" t="s">
        <v>416</v>
      </c>
      <c r="H50" s="476" t="s">
        <v>357</v>
      </c>
      <c r="I50" s="477" t="s">
        <v>359</v>
      </c>
      <c r="J50" s="476" t="s">
        <v>317</v>
      </c>
      <c r="K50" s="470">
        <v>50</v>
      </c>
      <c r="L50" s="478"/>
      <c r="M50" s="477">
        <v>33</v>
      </c>
      <c r="N50" s="477">
        <v>17</v>
      </c>
      <c r="O50" s="479">
        <v>0.51515151515151514</v>
      </c>
      <c r="P50" s="477"/>
      <c r="Q50" s="480">
        <v>1.0303030303030303</v>
      </c>
      <c r="R50" s="481" t="s">
        <v>1531</v>
      </c>
    </row>
    <row r="51" spans="1:18" ht="25" x14ac:dyDescent="0.25">
      <c r="A51" s="482" t="s">
        <v>306</v>
      </c>
      <c r="B51" s="451" t="s">
        <v>1555</v>
      </c>
      <c r="C51" s="451" t="s">
        <v>1528</v>
      </c>
      <c r="D51" s="451" t="s">
        <v>1441</v>
      </c>
      <c r="E51" s="452" t="s">
        <v>1538</v>
      </c>
      <c r="F51" s="453" t="s">
        <v>1532</v>
      </c>
      <c r="G51" s="450" t="s">
        <v>416</v>
      </c>
      <c r="H51" s="476" t="s">
        <v>357</v>
      </c>
      <c r="I51" s="477" t="s">
        <v>359</v>
      </c>
      <c r="J51" s="476" t="s">
        <v>317</v>
      </c>
      <c r="K51" s="470">
        <v>50</v>
      </c>
      <c r="L51" s="478"/>
      <c r="M51" s="477">
        <v>33</v>
      </c>
      <c r="N51" s="477">
        <v>17</v>
      </c>
      <c r="O51" s="479">
        <v>0.51515151515151514</v>
      </c>
      <c r="P51" s="477"/>
      <c r="Q51" s="480">
        <v>1.0303030303030303</v>
      </c>
      <c r="R51" s="481" t="s">
        <v>1531</v>
      </c>
    </row>
    <row r="52" spans="1:18" ht="25" x14ac:dyDescent="0.25">
      <c r="A52" s="482" t="s">
        <v>306</v>
      </c>
      <c r="B52" s="451" t="s">
        <v>1555</v>
      </c>
      <c r="C52" s="451" t="s">
        <v>1528</v>
      </c>
      <c r="D52" s="451" t="s">
        <v>1441</v>
      </c>
      <c r="E52" s="452" t="s">
        <v>1539</v>
      </c>
      <c r="F52" s="453" t="s">
        <v>1532</v>
      </c>
      <c r="G52" s="450" t="s">
        <v>416</v>
      </c>
      <c r="H52" s="476" t="s">
        <v>357</v>
      </c>
      <c r="I52" s="477" t="s">
        <v>359</v>
      </c>
      <c r="J52" s="476" t="s">
        <v>317</v>
      </c>
      <c r="K52" s="470">
        <v>50</v>
      </c>
      <c r="L52" s="478"/>
      <c r="M52" s="477">
        <v>33</v>
      </c>
      <c r="N52" s="477">
        <v>17</v>
      </c>
      <c r="O52" s="479">
        <v>0.51515151515151514</v>
      </c>
      <c r="P52" s="477"/>
      <c r="Q52" s="480">
        <v>1.0303030303030303</v>
      </c>
      <c r="R52" s="481" t="s">
        <v>1531</v>
      </c>
    </row>
    <row r="53" spans="1:18" ht="25" x14ac:dyDescent="0.25">
      <c r="A53" s="482" t="s">
        <v>306</v>
      </c>
      <c r="B53" s="451" t="s">
        <v>1555</v>
      </c>
      <c r="C53" s="451" t="s">
        <v>1528</v>
      </c>
      <c r="D53" s="451" t="s">
        <v>1441</v>
      </c>
      <c r="E53" s="452" t="s">
        <v>1540</v>
      </c>
      <c r="F53" s="453" t="s">
        <v>1532</v>
      </c>
      <c r="G53" s="450" t="s">
        <v>416</v>
      </c>
      <c r="H53" s="476" t="s">
        <v>357</v>
      </c>
      <c r="I53" s="477" t="s">
        <v>359</v>
      </c>
      <c r="J53" s="476" t="s">
        <v>317</v>
      </c>
      <c r="K53" s="470">
        <v>50</v>
      </c>
      <c r="L53" s="478"/>
      <c r="M53" s="477">
        <v>33</v>
      </c>
      <c r="N53" s="477">
        <v>17</v>
      </c>
      <c r="O53" s="479">
        <v>0.51515151515151514</v>
      </c>
      <c r="P53" s="477"/>
      <c r="Q53" s="480">
        <v>1.0303030303030303</v>
      </c>
      <c r="R53" s="481" t="s">
        <v>1531</v>
      </c>
    </row>
    <row r="54" spans="1:18" ht="25" x14ac:dyDescent="0.25">
      <c r="A54" s="482" t="s">
        <v>306</v>
      </c>
      <c r="B54" s="451" t="s">
        <v>1555</v>
      </c>
      <c r="C54" s="451" t="s">
        <v>1528</v>
      </c>
      <c r="D54" s="451" t="s">
        <v>1441</v>
      </c>
      <c r="E54" s="452" t="s">
        <v>1541</v>
      </c>
      <c r="F54" s="453" t="s">
        <v>1532</v>
      </c>
      <c r="G54" s="450" t="s">
        <v>416</v>
      </c>
      <c r="H54" s="476" t="s">
        <v>357</v>
      </c>
      <c r="I54" s="477" t="s">
        <v>359</v>
      </c>
      <c r="J54" s="476" t="s">
        <v>317</v>
      </c>
      <c r="K54" s="470">
        <v>50</v>
      </c>
      <c r="L54" s="478"/>
      <c r="M54" s="477">
        <v>33</v>
      </c>
      <c r="N54" s="477">
        <v>17</v>
      </c>
      <c r="O54" s="479">
        <v>0.51515151515151514</v>
      </c>
      <c r="P54" s="477"/>
      <c r="Q54" s="480">
        <v>1.0303030303030303</v>
      </c>
      <c r="R54" s="481" t="s">
        <v>1531</v>
      </c>
    </row>
    <row r="55" spans="1:18" ht="25" x14ac:dyDescent="0.25">
      <c r="A55" s="482" t="s">
        <v>306</v>
      </c>
      <c r="B55" s="451" t="s">
        <v>1555</v>
      </c>
      <c r="C55" s="451" t="s">
        <v>1528</v>
      </c>
      <c r="D55" s="451" t="s">
        <v>1441</v>
      </c>
      <c r="E55" s="452" t="s">
        <v>1542</v>
      </c>
      <c r="F55" s="453" t="s">
        <v>1532</v>
      </c>
      <c r="G55" s="450" t="s">
        <v>416</v>
      </c>
      <c r="H55" s="476" t="s">
        <v>357</v>
      </c>
      <c r="I55" s="477" t="s">
        <v>359</v>
      </c>
      <c r="J55" s="476" t="s">
        <v>317</v>
      </c>
      <c r="K55" s="470">
        <v>50</v>
      </c>
      <c r="L55" s="478"/>
      <c r="M55" s="477">
        <v>33</v>
      </c>
      <c r="N55" s="477">
        <v>17</v>
      </c>
      <c r="O55" s="479">
        <v>0.51515151515151514</v>
      </c>
      <c r="P55" s="477"/>
      <c r="Q55" s="480">
        <v>1.0303030303030303</v>
      </c>
      <c r="R55" s="481" t="s">
        <v>1531</v>
      </c>
    </row>
    <row r="56" spans="1:18" ht="25" x14ac:dyDescent="0.25">
      <c r="A56" s="482" t="s">
        <v>306</v>
      </c>
      <c r="B56" s="451" t="s">
        <v>1555</v>
      </c>
      <c r="C56" s="451" t="s">
        <v>1528</v>
      </c>
      <c r="D56" s="451" t="s">
        <v>1441</v>
      </c>
      <c r="E56" s="452" t="s">
        <v>1543</v>
      </c>
      <c r="F56" s="453" t="s">
        <v>1532</v>
      </c>
      <c r="G56" s="450" t="s">
        <v>416</v>
      </c>
      <c r="H56" s="476" t="s">
        <v>357</v>
      </c>
      <c r="I56" s="477" t="s">
        <v>359</v>
      </c>
      <c r="J56" s="476" t="s">
        <v>317</v>
      </c>
      <c r="K56" s="470">
        <v>50</v>
      </c>
      <c r="L56" s="478"/>
      <c r="M56" s="477">
        <v>33</v>
      </c>
      <c r="N56" s="477">
        <v>17</v>
      </c>
      <c r="O56" s="479">
        <v>0.51515151515151514</v>
      </c>
      <c r="P56" s="477"/>
      <c r="Q56" s="480">
        <v>1.0303030303030303</v>
      </c>
      <c r="R56" s="481" t="s">
        <v>1531</v>
      </c>
    </row>
    <row r="57" spans="1:18" ht="25" x14ac:dyDescent="0.25">
      <c r="A57" s="482" t="s">
        <v>306</v>
      </c>
      <c r="B57" s="451" t="s">
        <v>1555</v>
      </c>
      <c r="C57" s="451" t="s">
        <v>1528</v>
      </c>
      <c r="D57" s="451" t="s">
        <v>1441</v>
      </c>
      <c r="E57" s="452" t="s">
        <v>1544</v>
      </c>
      <c r="F57" s="453" t="s">
        <v>1532</v>
      </c>
      <c r="G57" s="450" t="s">
        <v>416</v>
      </c>
      <c r="H57" s="476" t="s">
        <v>357</v>
      </c>
      <c r="I57" s="477" t="s">
        <v>359</v>
      </c>
      <c r="J57" s="476" t="s">
        <v>317</v>
      </c>
      <c r="K57" s="470">
        <v>50</v>
      </c>
      <c r="L57" s="478"/>
      <c r="M57" s="477">
        <v>33</v>
      </c>
      <c r="N57" s="477">
        <v>17</v>
      </c>
      <c r="O57" s="479">
        <v>0.51515151515151514</v>
      </c>
      <c r="P57" s="477"/>
      <c r="Q57" s="480">
        <v>1.0303030303030303</v>
      </c>
      <c r="R57" s="481" t="s">
        <v>1531</v>
      </c>
    </row>
    <row r="58" spans="1:18" ht="25" x14ac:dyDescent="0.25">
      <c r="A58" s="482" t="s">
        <v>306</v>
      </c>
      <c r="B58" s="451" t="s">
        <v>1555</v>
      </c>
      <c r="C58" s="451" t="s">
        <v>1528</v>
      </c>
      <c r="D58" s="451" t="s">
        <v>1441</v>
      </c>
      <c r="E58" s="452" t="s">
        <v>1545</v>
      </c>
      <c r="F58" s="453" t="s">
        <v>1532</v>
      </c>
      <c r="G58" s="450" t="s">
        <v>416</v>
      </c>
      <c r="H58" s="476" t="s">
        <v>357</v>
      </c>
      <c r="I58" s="477" t="s">
        <v>359</v>
      </c>
      <c r="J58" s="476" t="s">
        <v>317</v>
      </c>
      <c r="K58" s="470">
        <v>50</v>
      </c>
      <c r="L58" s="478"/>
      <c r="M58" s="477">
        <v>33</v>
      </c>
      <c r="N58" s="477">
        <v>17</v>
      </c>
      <c r="O58" s="479">
        <v>0.51515151515151514</v>
      </c>
      <c r="P58" s="477"/>
      <c r="Q58" s="480">
        <v>1.0303030303030303</v>
      </c>
      <c r="R58" s="481" t="s">
        <v>1531</v>
      </c>
    </row>
    <row r="59" spans="1:18" ht="25" x14ac:dyDescent="0.25">
      <c r="A59" s="482" t="s">
        <v>306</v>
      </c>
      <c r="B59" s="451" t="s">
        <v>1555</v>
      </c>
      <c r="C59" s="451" t="s">
        <v>1528</v>
      </c>
      <c r="D59" s="451" t="s">
        <v>1441</v>
      </c>
      <c r="E59" s="452" t="s">
        <v>1546</v>
      </c>
      <c r="F59" s="453" t="s">
        <v>1530</v>
      </c>
      <c r="G59" s="450" t="s">
        <v>418</v>
      </c>
      <c r="H59" s="476" t="s">
        <v>357</v>
      </c>
      <c r="I59" s="477" t="s">
        <v>359</v>
      </c>
      <c r="J59" s="476" t="s">
        <v>317</v>
      </c>
      <c r="K59" s="470">
        <v>100</v>
      </c>
      <c r="L59" s="478"/>
      <c r="M59" s="477">
        <v>33</v>
      </c>
      <c r="N59" s="477">
        <v>33</v>
      </c>
      <c r="O59" s="479">
        <v>1</v>
      </c>
      <c r="P59" s="477"/>
      <c r="Q59" s="480">
        <v>1</v>
      </c>
      <c r="R59" s="481" t="s">
        <v>1531</v>
      </c>
    </row>
    <row r="60" spans="1:18" ht="25" x14ac:dyDescent="0.25">
      <c r="A60" s="482" t="s">
        <v>306</v>
      </c>
      <c r="B60" s="451" t="s">
        <v>1555</v>
      </c>
      <c r="C60" s="451" t="s">
        <v>1528</v>
      </c>
      <c r="D60" s="451" t="s">
        <v>1441</v>
      </c>
      <c r="E60" s="452" t="s">
        <v>1547</v>
      </c>
      <c r="F60" s="453" t="s">
        <v>1532</v>
      </c>
      <c r="G60" s="450" t="s">
        <v>416</v>
      </c>
      <c r="H60" s="476" t="s">
        <v>357</v>
      </c>
      <c r="I60" s="477" t="s">
        <v>359</v>
      </c>
      <c r="J60" s="476" t="s">
        <v>317</v>
      </c>
      <c r="K60" s="470">
        <v>50</v>
      </c>
      <c r="L60" s="478"/>
      <c r="M60" s="477">
        <v>33</v>
      </c>
      <c r="N60" s="477">
        <v>17</v>
      </c>
      <c r="O60" s="479">
        <v>0.51515151515151514</v>
      </c>
      <c r="P60" s="477"/>
      <c r="Q60" s="480">
        <v>1.0303030303030303</v>
      </c>
      <c r="R60" s="481" t="s">
        <v>1531</v>
      </c>
    </row>
    <row r="61" spans="1:18" ht="25" x14ac:dyDescent="0.25">
      <c r="A61" s="482" t="s">
        <v>306</v>
      </c>
      <c r="B61" s="451" t="s">
        <v>1555</v>
      </c>
      <c r="C61" s="451" t="s">
        <v>1528</v>
      </c>
      <c r="D61" s="451" t="s">
        <v>1441</v>
      </c>
      <c r="E61" s="452" t="s">
        <v>1502</v>
      </c>
      <c r="F61" s="453" t="s">
        <v>1533</v>
      </c>
      <c r="G61" s="450" t="s">
        <v>418</v>
      </c>
      <c r="H61" s="476" t="s">
        <v>357</v>
      </c>
      <c r="I61" s="477" t="s">
        <v>359</v>
      </c>
      <c r="J61" s="476" t="s">
        <v>317</v>
      </c>
      <c r="K61" s="470">
        <v>100</v>
      </c>
      <c r="L61" s="478"/>
      <c r="M61" s="477">
        <v>33</v>
      </c>
      <c r="N61" s="477">
        <v>33</v>
      </c>
      <c r="O61" s="479">
        <v>1</v>
      </c>
      <c r="P61" s="477"/>
      <c r="Q61" s="480">
        <v>1</v>
      </c>
      <c r="R61" s="481" t="s">
        <v>1531</v>
      </c>
    </row>
    <row r="62" spans="1:18" ht="25" x14ac:dyDescent="0.25">
      <c r="A62" s="482" t="s">
        <v>306</v>
      </c>
      <c r="B62" s="451" t="s">
        <v>1555</v>
      </c>
      <c r="C62" s="451" t="s">
        <v>1528</v>
      </c>
      <c r="D62" s="451" t="s">
        <v>1441</v>
      </c>
      <c r="E62" s="452" t="s">
        <v>1548</v>
      </c>
      <c r="F62" s="453" t="s">
        <v>1533</v>
      </c>
      <c r="G62" s="450" t="s">
        <v>418</v>
      </c>
      <c r="H62" s="476" t="s">
        <v>357</v>
      </c>
      <c r="I62" s="477" t="s">
        <v>359</v>
      </c>
      <c r="J62" s="476" t="s">
        <v>317</v>
      </c>
      <c r="K62" s="470">
        <v>100</v>
      </c>
      <c r="L62" s="478"/>
      <c r="M62" s="477">
        <v>33</v>
      </c>
      <c r="N62" s="477">
        <v>33</v>
      </c>
      <c r="O62" s="479">
        <v>1</v>
      </c>
      <c r="P62" s="477"/>
      <c r="Q62" s="480">
        <v>1</v>
      </c>
      <c r="R62" s="481" t="s">
        <v>1531</v>
      </c>
    </row>
    <row r="63" spans="1:18" ht="25" x14ac:dyDescent="0.25">
      <c r="A63" s="482" t="s">
        <v>306</v>
      </c>
      <c r="B63" s="451" t="s">
        <v>1555</v>
      </c>
      <c r="C63" s="451" t="s">
        <v>1528</v>
      </c>
      <c r="D63" s="451" t="s">
        <v>1441</v>
      </c>
      <c r="E63" s="452" t="s">
        <v>1549</v>
      </c>
      <c r="F63" s="453" t="s">
        <v>1532</v>
      </c>
      <c r="G63" s="450" t="s">
        <v>416</v>
      </c>
      <c r="H63" s="476" t="s">
        <v>357</v>
      </c>
      <c r="I63" s="477" t="s">
        <v>359</v>
      </c>
      <c r="J63" s="476" t="s">
        <v>317</v>
      </c>
      <c r="K63" s="470">
        <v>50</v>
      </c>
      <c r="L63" s="478"/>
      <c r="M63" s="477">
        <v>33</v>
      </c>
      <c r="N63" s="477">
        <v>17</v>
      </c>
      <c r="O63" s="479">
        <v>0.51515151515151514</v>
      </c>
      <c r="P63" s="477"/>
      <c r="Q63" s="480">
        <v>1.0303030303030303</v>
      </c>
      <c r="R63" s="481" t="s">
        <v>1531</v>
      </c>
    </row>
    <row r="64" spans="1:18" ht="25" x14ac:dyDescent="0.25">
      <c r="A64" s="482" t="s">
        <v>306</v>
      </c>
      <c r="B64" s="451" t="s">
        <v>1555</v>
      </c>
      <c r="C64" s="451" t="s">
        <v>1528</v>
      </c>
      <c r="D64" s="451" t="s">
        <v>1441</v>
      </c>
      <c r="E64" s="452" t="s">
        <v>1550</v>
      </c>
      <c r="F64" s="453" t="s">
        <v>1532</v>
      </c>
      <c r="G64" s="450" t="s">
        <v>416</v>
      </c>
      <c r="H64" s="476" t="s">
        <v>357</v>
      </c>
      <c r="I64" s="477" t="s">
        <v>359</v>
      </c>
      <c r="J64" s="476" t="s">
        <v>317</v>
      </c>
      <c r="K64" s="470">
        <v>50</v>
      </c>
      <c r="L64" s="478"/>
      <c r="M64" s="477">
        <v>33</v>
      </c>
      <c r="N64" s="477">
        <v>17</v>
      </c>
      <c r="O64" s="479">
        <v>0.51515151515151514</v>
      </c>
      <c r="P64" s="477"/>
      <c r="Q64" s="480">
        <v>1.0303030303030303</v>
      </c>
      <c r="R64" s="481" t="s">
        <v>1531</v>
      </c>
    </row>
    <row r="65" spans="1:18" ht="25" x14ac:dyDescent="0.25">
      <c r="A65" s="482" t="s">
        <v>306</v>
      </c>
      <c r="B65" s="451" t="s">
        <v>1555</v>
      </c>
      <c r="C65" s="451" t="s">
        <v>1528</v>
      </c>
      <c r="D65" s="451" t="s">
        <v>1441</v>
      </c>
      <c r="E65" s="452" t="s">
        <v>1551</v>
      </c>
      <c r="F65" s="453" t="s">
        <v>1532</v>
      </c>
      <c r="G65" s="450" t="s">
        <v>416</v>
      </c>
      <c r="H65" s="476" t="s">
        <v>357</v>
      </c>
      <c r="I65" s="477" t="s">
        <v>359</v>
      </c>
      <c r="J65" s="476" t="s">
        <v>317</v>
      </c>
      <c r="K65" s="470">
        <v>50</v>
      </c>
      <c r="L65" s="478"/>
      <c r="M65" s="477">
        <v>33</v>
      </c>
      <c r="N65" s="477">
        <v>17</v>
      </c>
      <c r="O65" s="479">
        <v>0.51515151515151514</v>
      </c>
      <c r="P65" s="477"/>
      <c r="Q65" s="480">
        <v>1.0303030303030303</v>
      </c>
      <c r="R65" s="481" t="s">
        <v>1531</v>
      </c>
    </row>
    <row r="66" spans="1:18" ht="25" x14ac:dyDescent="0.25">
      <c r="A66" s="482" t="s">
        <v>306</v>
      </c>
      <c r="B66" s="451" t="s">
        <v>1555</v>
      </c>
      <c r="C66" s="451" t="s">
        <v>1528</v>
      </c>
      <c r="D66" s="451" t="s">
        <v>1515</v>
      </c>
      <c r="E66" s="452" t="s">
        <v>1522</v>
      </c>
      <c r="F66" s="453" t="s">
        <v>1530</v>
      </c>
      <c r="G66" s="450" t="s">
        <v>418</v>
      </c>
      <c r="H66" s="476" t="s">
        <v>357</v>
      </c>
      <c r="I66" s="477" t="s">
        <v>359</v>
      </c>
      <c r="J66" s="476" t="s">
        <v>317</v>
      </c>
      <c r="K66" s="470">
        <v>100</v>
      </c>
      <c r="L66" s="478"/>
      <c r="M66" s="477">
        <v>33</v>
      </c>
      <c r="N66" s="477">
        <v>33</v>
      </c>
      <c r="O66" s="479">
        <v>1</v>
      </c>
      <c r="P66" s="477"/>
      <c r="Q66" s="480">
        <v>1</v>
      </c>
      <c r="R66" s="481" t="s">
        <v>1531</v>
      </c>
    </row>
    <row r="67" spans="1:18" ht="25" x14ac:dyDescent="0.25">
      <c r="A67" s="482" t="s">
        <v>306</v>
      </c>
      <c r="B67" s="451" t="s">
        <v>1555</v>
      </c>
      <c r="C67" s="451" t="s">
        <v>1528</v>
      </c>
      <c r="D67" s="451" t="s">
        <v>1515</v>
      </c>
      <c r="E67" s="452" t="s">
        <v>1524</v>
      </c>
      <c r="F67" s="453" t="s">
        <v>1530</v>
      </c>
      <c r="G67" s="450" t="s">
        <v>418</v>
      </c>
      <c r="H67" s="476" t="s">
        <v>357</v>
      </c>
      <c r="I67" s="477" t="s">
        <v>359</v>
      </c>
      <c r="J67" s="476" t="s">
        <v>317</v>
      </c>
      <c r="K67" s="470">
        <v>100</v>
      </c>
      <c r="L67" s="478"/>
      <c r="M67" s="477">
        <v>33</v>
      </c>
      <c r="N67" s="477">
        <v>33</v>
      </c>
      <c r="O67" s="479">
        <v>1</v>
      </c>
      <c r="P67" s="477"/>
      <c r="Q67" s="480">
        <v>1</v>
      </c>
      <c r="R67" s="481" t="s">
        <v>1531</v>
      </c>
    </row>
    <row r="68" spans="1:18" ht="25" x14ac:dyDescent="0.25">
      <c r="A68" s="482" t="s">
        <v>306</v>
      </c>
      <c r="B68" s="451" t="s">
        <v>1555</v>
      </c>
      <c r="C68" s="451" t="s">
        <v>1528</v>
      </c>
      <c r="D68" s="451" t="s">
        <v>1515</v>
      </c>
      <c r="E68" s="452" t="s">
        <v>1552</v>
      </c>
      <c r="F68" s="453" t="s">
        <v>1530</v>
      </c>
      <c r="G68" s="450" t="s">
        <v>418</v>
      </c>
      <c r="H68" s="476" t="s">
        <v>357</v>
      </c>
      <c r="I68" s="477" t="s">
        <v>359</v>
      </c>
      <c r="J68" s="476" t="s">
        <v>317</v>
      </c>
      <c r="K68" s="470">
        <v>100</v>
      </c>
      <c r="L68" s="478"/>
      <c r="M68" s="477">
        <v>33</v>
      </c>
      <c r="N68" s="477">
        <v>33</v>
      </c>
      <c r="O68" s="479">
        <v>1</v>
      </c>
      <c r="P68" s="477"/>
      <c r="Q68" s="480">
        <v>1</v>
      </c>
      <c r="R68" s="481" t="s">
        <v>1531</v>
      </c>
    </row>
    <row r="69" spans="1:18" ht="25" x14ac:dyDescent="0.25">
      <c r="A69" s="482" t="s">
        <v>306</v>
      </c>
      <c r="B69" s="451" t="s">
        <v>1555</v>
      </c>
      <c r="C69" s="451" t="s">
        <v>1528</v>
      </c>
      <c r="D69" s="451" t="s">
        <v>1515</v>
      </c>
      <c r="E69" s="452" t="s">
        <v>1553</v>
      </c>
      <c r="F69" s="453" t="s">
        <v>1530</v>
      </c>
      <c r="G69" s="450" t="s">
        <v>418</v>
      </c>
      <c r="H69" s="476" t="s">
        <v>357</v>
      </c>
      <c r="I69" s="477" t="s">
        <v>359</v>
      </c>
      <c r="J69" s="476" t="s">
        <v>1554</v>
      </c>
      <c r="K69" s="470">
        <v>100</v>
      </c>
      <c r="L69" s="478"/>
      <c r="M69" s="477">
        <v>33</v>
      </c>
      <c r="N69" s="477">
        <v>33</v>
      </c>
      <c r="O69" s="479">
        <v>1</v>
      </c>
      <c r="P69" s="477"/>
      <c r="Q69" s="480">
        <v>1</v>
      </c>
      <c r="R69" s="481" t="s">
        <v>1519</v>
      </c>
    </row>
    <row r="70" spans="1:18" ht="25" x14ac:dyDescent="0.25">
      <c r="A70" s="482" t="s">
        <v>306</v>
      </c>
      <c r="B70" s="451" t="s">
        <v>1555</v>
      </c>
      <c r="C70" s="451" t="s">
        <v>1528</v>
      </c>
      <c r="D70" s="451" t="s">
        <v>1515</v>
      </c>
      <c r="E70" s="452" t="s">
        <v>1520</v>
      </c>
      <c r="F70" s="453" t="s">
        <v>1530</v>
      </c>
      <c r="G70" s="450" t="s">
        <v>418</v>
      </c>
      <c r="H70" s="476" t="s">
        <v>357</v>
      </c>
      <c r="I70" s="477" t="s">
        <v>359</v>
      </c>
      <c r="J70" s="476" t="s">
        <v>1554</v>
      </c>
      <c r="K70" s="470">
        <v>100</v>
      </c>
      <c r="L70" s="478"/>
      <c r="M70" s="477">
        <v>33</v>
      </c>
      <c r="N70" s="477">
        <v>33</v>
      </c>
      <c r="O70" s="479">
        <v>1</v>
      </c>
      <c r="P70" s="477"/>
      <c r="Q70" s="480">
        <v>1</v>
      </c>
      <c r="R70" s="481" t="s">
        <v>1519</v>
      </c>
    </row>
    <row r="71" spans="1:18" ht="25" x14ac:dyDescent="0.25">
      <c r="A71" s="482" t="s">
        <v>306</v>
      </c>
      <c r="B71" s="451" t="s">
        <v>1555</v>
      </c>
      <c r="C71" s="451" t="s">
        <v>1528</v>
      </c>
      <c r="D71" s="451" t="s">
        <v>1515</v>
      </c>
      <c r="E71" s="452" t="s">
        <v>1523</v>
      </c>
      <c r="F71" s="453" t="s">
        <v>1530</v>
      </c>
      <c r="G71" s="450" t="s">
        <v>418</v>
      </c>
      <c r="H71" s="476" t="s">
        <v>357</v>
      </c>
      <c r="I71" s="477" t="s">
        <v>359</v>
      </c>
      <c r="J71" s="476" t="s">
        <v>1554</v>
      </c>
      <c r="K71" s="470">
        <v>100</v>
      </c>
      <c r="L71" s="478"/>
      <c r="M71" s="477">
        <v>33</v>
      </c>
      <c r="N71" s="477">
        <v>33</v>
      </c>
      <c r="O71" s="479">
        <v>1</v>
      </c>
      <c r="P71" s="477"/>
      <c r="Q71" s="480">
        <v>1</v>
      </c>
      <c r="R71" s="481" t="s">
        <v>1519</v>
      </c>
    </row>
    <row r="72" spans="1:18" ht="25" x14ac:dyDescent="0.25">
      <c r="A72" s="482" t="s">
        <v>306</v>
      </c>
      <c r="B72" s="451" t="s">
        <v>1555</v>
      </c>
      <c r="C72" s="451" t="s">
        <v>1528</v>
      </c>
      <c r="D72" s="451" t="s">
        <v>1515</v>
      </c>
      <c r="E72" s="452" t="s">
        <v>1521</v>
      </c>
      <c r="F72" s="453" t="s">
        <v>1530</v>
      </c>
      <c r="G72" s="450" t="s">
        <v>418</v>
      </c>
      <c r="H72" s="476" t="s">
        <v>357</v>
      </c>
      <c r="I72" s="477" t="s">
        <v>359</v>
      </c>
      <c r="J72" s="476" t="s">
        <v>1554</v>
      </c>
      <c r="K72" s="470">
        <v>100</v>
      </c>
      <c r="L72" s="478"/>
      <c r="M72" s="477">
        <v>33</v>
      </c>
      <c r="N72" s="477">
        <v>33</v>
      </c>
      <c r="O72" s="479">
        <v>1</v>
      </c>
      <c r="P72" s="477"/>
      <c r="Q72" s="480">
        <v>1</v>
      </c>
      <c r="R72" s="481" t="s">
        <v>1519</v>
      </c>
    </row>
    <row r="73" spans="1:18" ht="25" x14ac:dyDescent="0.25">
      <c r="A73" s="482" t="s">
        <v>306</v>
      </c>
      <c r="B73" s="451" t="s">
        <v>1555</v>
      </c>
      <c r="C73" s="451" t="s">
        <v>1528</v>
      </c>
      <c r="D73" s="451" t="s">
        <v>1515</v>
      </c>
      <c r="E73" s="452" t="s">
        <v>1526</v>
      </c>
      <c r="F73" s="453" t="s">
        <v>1530</v>
      </c>
      <c r="G73" s="450" t="s">
        <v>418</v>
      </c>
      <c r="H73" s="476" t="s">
        <v>357</v>
      </c>
      <c r="I73" s="477" t="s">
        <v>359</v>
      </c>
      <c r="J73" s="476" t="s">
        <v>317</v>
      </c>
      <c r="K73" s="470">
        <v>100</v>
      </c>
      <c r="L73" s="478"/>
      <c r="M73" s="477">
        <v>33</v>
      </c>
      <c r="N73" s="477">
        <v>33</v>
      </c>
      <c r="O73" s="479">
        <v>1</v>
      </c>
      <c r="P73" s="477"/>
      <c r="Q73" s="480">
        <v>1</v>
      </c>
      <c r="R73" s="481" t="s">
        <v>1531</v>
      </c>
    </row>
    <row r="74" spans="1:18" x14ac:dyDescent="0.25">
      <c r="A74" s="482"/>
      <c r="B74" s="451"/>
      <c r="C74" s="451"/>
      <c r="D74" s="451"/>
      <c r="E74" s="452"/>
      <c r="F74" s="453"/>
      <c r="G74" s="450"/>
      <c r="H74" s="476"/>
      <c r="I74" s="477"/>
      <c r="J74" s="476"/>
      <c r="K74" s="470"/>
      <c r="L74" s="478"/>
      <c r="M74" s="477"/>
      <c r="N74" s="477"/>
      <c r="O74" s="479"/>
      <c r="P74" s="477"/>
      <c r="Q74" s="480"/>
      <c r="R74" s="481"/>
    </row>
    <row r="75" spans="1:18" ht="25" x14ac:dyDescent="0.25">
      <c r="A75" s="482" t="s">
        <v>306</v>
      </c>
      <c r="B75" s="451" t="s">
        <v>1556</v>
      </c>
      <c r="C75" s="451" t="s">
        <v>1528</v>
      </c>
      <c r="D75" s="451" t="s">
        <v>1441</v>
      </c>
      <c r="E75" s="452" t="s">
        <v>1529</v>
      </c>
      <c r="F75" s="453" t="s">
        <v>1530</v>
      </c>
      <c r="G75" s="450" t="s">
        <v>418</v>
      </c>
      <c r="H75" s="476" t="s">
        <v>357</v>
      </c>
      <c r="I75" s="477" t="s">
        <v>359</v>
      </c>
      <c r="J75" s="476" t="s">
        <v>317</v>
      </c>
      <c r="K75" s="470">
        <v>100</v>
      </c>
      <c r="L75" s="478"/>
      <c r="M75" s="477">
        <v>19</v>
      </c>
      <c r="N75" s="477">
        <v>19</v>
      </c>
      <c r="O75" s="479">
        <v>1</v>
      </c>
      <c r="P75" s="477"/>
      <c r="Q75" s="480">
        <v>1</v>
      </c>
      <c r="R75" s="481" t="s">
        <v>1531</v>
      </c>
    </row>
    <row r="76" spans="1:18" ht="25" x14ac:dyDescent="0.25">
      <c r="A76" s="482" t="s">
        <v>306</v>
      </c>
      <c r="B76" s="451" t="s">
        <v>1556</v>
      </c>
      <c r="C76" s="451" t="s">
        <v>1528</v>
      </c>
      <c r="D76" s="451" t="s">
        <v>1441</v>
      </c>
      <c r="E76" s="452" t="s">
        <v>1496</v>
      </c>
      <c r="F76" s="453" t="s">
        <v>1530</v>
      </c>
      <c r="G76" s="450" t="s">
        <v>416</v>
      </c>
      <c r="H76" s="476" t="s">
        <v>357</v>
      </c>
      <c r="I76" s="477" t="s">
        <v>359</v>
      </c>
      <c r="J76" s="476" t="s">
        <v>317</v>
      </c>
      <c r="K76" s="470">
        <v>65</v>
      </c>
      <c r="L76" s="478"/>
      <c r="M76" s="477">
        <v>19</v>
      </c>
      <c r="N76" s="477">
        <v>17</v>
      </c>
      <c r="O76" s="479">
        <v>0.89473684210526316</v>
      </c>
      <c r="P76" s="477"/>
      <c r="Q76" s="480">
        <v>1.3765182186234819</v>
      </c>
      <c r="R76" s="481" t="s">
        <v>1531</v>
      </c>
    </row>
    <row r="77" spans="1:18" ht="25" x14ac:dyDescent="0.25">
      <c r="A77" s="482" t="s">
        <v>306</v>
      </c>
      <c r="B77" s="451" t="s">
        <v>1556</v>
      </c>
      <c r="C77" s="451" t="s">
        <v>1528</v>
      </c>
      <c r="D77" s="451" t="s">
        <v>1441</v>
      </c>
      <c r="E77" s="452" t="s">
        <v>1497</v>
      </c>
      <c r="F77" s="453" t="s">
        <v>1530</v>
      </c>
      <c r="G77" s="450" t="s">
        <v>416</v>
      </c>
      <c r="H77" s="476" t="s">
        <v>357</v>
      </c>
      <c r="I77" s="477" t="s">
        <v>359</v>
      </c>
      <c r="J77" s="476" t="s">
        <v>317</v>
      </c>
      <c r="K77" s="470">
        <v>65</v>
      </c>
      <c r="L77" s="478"/>
      <c r="M77" s="477">
        <v>19</v>
      </c>
      <c r="N77" s="477">
        <v>17</v>
      </c>
      <c r="O77" s="479">
        <v>0.89473684210526316</v>
      </c>
      <c r="P77" s="477"/>
      <c r="Q77" s="480">
        <v>1.3765182186234819</v>
      </c>
      <c r="R77" s="481" t="s">
        <v>1531</v>
      </c>
    </row>
    <row r="78" spans="1:18" ht="25" x14ac:dyDescent="0.25">
      <c r="A78" s="482" t="s">
        <v>306</v>
      </c>
      <c r="B78" s="451" t="s">
        <v>1556</v>
      </c>
      <c r="C78" s="451" t="s">
        <v>1528</v>
      </c>
      <c r="D78" s="451" t="s">
        <v>1441</v>
      </c>
      <c r="E78" s="452" t="s">
        <v>1505</v>
      </c>
      <c r="F78" s="453" t="s">
        <v>1530</v>
      </c>
      <c r="G78" s="450" t="s">
        <v>418</v>
      </c>
      <c r="H78" s="476" t="s">
        <v>357</v>
      </c>
      <c r="I78" s="477" t="s">
        <v>359</v>
      </c>
      <c r="J78" s="476" t="s">
        <v>317</v>
      </c>
      <c r="K78" s="470">
        <v>100</v>
      </c>
      <c r="L78" s="478"/>
      <c r="M78" s="477">
        <v>19</v>
      </c>
      <c r="N78" s="477">
        <v>19</v>
      </c>
      <c r="O78" s="479">
        <v>1</v>
      </c>
      <c r="P78" s="477"/>
      <c r="Q78" s="480">
        <v>1</v>
      </c>
      <c r="R78" s="481" t="s">
        <v>1531</v>
      </c>
    </row>
    <row r="79" spans="1:18" ht="25" x14ac:dyDescent="0.25">
      <c r="A79" s="482" t="s">
        <v>306</v>
      </c>
      <c r="B79" s="451" t="s">
        <v>1556</v>
      </c>
      <c r="C79" s="451" t="s">
        <v>1528</v>
      </c>
      <c r="D79" s="451" t="s">
        <v>1441</v>
      </c>
      <c r="E79" s="452" t="s">
        <v>1486</v>
      </c>
      <c r="F79" s="453" t="s">
        <v>1530</v>
      </c>
      <c r="G79" s="450" t="s">
        <v>416</v>
      </c>
      <c r="H79" s="476" t="s">
        <v>357</v>
      </c>
      <c r="I79" s="477" t="s">
        <v>359</v>
      </c>
      <c r="J79" s="476" t="s">
        <v>317</v>
      </c>
      <c r="K79" s="470">
        <v>65</v>
      </c>
      <c r="L79" s="478"/>
      <c r="M79" s="477">
        <v>19</v>
      </c>
      <c r="N79" s="477">
        <v>17</v>
      </c>
      <c r="O79" s="479">
        <v>0.89473684210526316</v>
      </c>
      <c r="P79" s="477"/>
      <c r="Q79" s="480">
        <v>1.3765182186234819</v>
      </c>
      <c r="R79" s="481" t="s">
        <v>1531</v>
      </c>
    </row>
    <row r="80" spans="1:18" ht="25" x14ac:dyDescent="0.25">
      <c r="A80" s="482" t="s">
        <v>306</v>
      </c>
      <c r="B80" s="451" t="s">
        <v>1556</v>
      </c>
      <c r="C80" s="451" t="s">
        <v>1528</v>
      </c>
      <c r="D80" s="451" t="s">
        <v>1441</v>
      </c>
      <c r="E80" s="452" t="s">
        <v>1534</v>
      </c>
      <c r="F80" s="453" t="s">
        <v>1530</v>
      </c>
      <c r="G80" s="450" t="s">
        <v>416</v>
      </c>
      <c r="H80" s="476" t="s">
        <v>357</v>
      </c>
      <c r="I80" s="477" t="s">
        <v>359</v>
      </c>
      <c r="J80" s="476" t="s">
        <v>317</v>
      </c>
      <c r="K80" s="470">
        <v>65</v>
      </c>
      <c r="L80" s="478"/>
      <c r="M80" s="477">
        <v>19</v>
      </c>
      <c r="N80" s="477">
        <v>17</v>
      </c>
      <c r="O80" s="479">
        <v>0.89473684210526316</v>
      </c>
      <c r="P80" s="477"/>
      <c r="Q80" s="480">
        <v>1.3765182186234819</v>
      </c>
      <c r="R80" s="481" t="s">
        <v>1531</v>
      </c>
    </row>
    <row r="81" spans="1:18" ht="25" x14ac:dyDescent="0.25">
      <c r="A81" s="482" t="s">
        <v>306</v>
      </c>
      <c r="B81" s="451" t="s">
        <v>1556</v>
      </c>
      <c r="C81" s="451" t="s">
        <v>1528</v>
      </c>
      <c r="D81" s="451" t="s">
        <v>1441</v>
      </c>
      <c r="E81" s="452" t="s">
        <v>1535</v>
      </c>
      <c r="F81" s="453" t="s">
        <v>1530</v>
      </c>
      <c r="G81" s="450" t="s">
        <v>416</v>
      </c>
      <c r="H81" s="476" t="s">
        <v>357</v>
      </c>
      <c r="I81" s="477" t="s">
        <v>359</v>
      </c>
      <c r="J81" s="476" t="s">
        <v>317</v>
      </c>
      <c r="K81" s="470">
        <v>65</v>
      </c>
      <c r="L81" s="478"/>
      <c r="M81" s="477">
        <v>19</v>
      </c>
      <c r="N81" s="477">
        <v>17</v>
      </c>
      <c r="O81" s="479">
        <v>0.89473684210526316</v>
      </c>
      <c r="P81" s="477"/>
      <c r="Q81" s="480">
        <v>1.3765182186234819</v>
      </c>
      <c r="R81" s="481" t="s">
        <v>1531</v>
      </c>
    </row>
    <row r="82" spans="1:18" ht="25" x14ac:dyDescent="0.25">
      <c r="A82" s="482" t="s">
        <v>306</v>
      </c>
      <c r="B82" s="451" t="s">
        <v>1556</v>
      </c>
      <c r="C82" s="451" t="s">
        <v>1528</v>
      </c>
      <c r="D82" s="451" t="s">
        <v>1441</v>
      </c>
      <c r="E82" s="452" t="s">
        <v>1536</v>
      </c>
      <c r="F82" s="453" t="s">
        <v>1530</v>
      </c>
      <c r="G82" s="450" t="s">
        <v>416</v>
      </c>
      <c r="H82" s="476" t="s">
        <v>357</v>
      </c>
      <c r="I82" s="477" t="s">
        <v>359</v>
      </c>
      <c r="J82" s="476" t="s">
        <v>317</v>
      </c>
      <c r="K82" s="470">
        <v>65</v>
      </c>
      <c r="L82" s="478"/>
      <c r="M82" s="477">
        <v>19</v>
      </c>
      <c r="N82" s="477">
        <v>17</v>
      </c>
      <c r="O82" s="479">
        <v>0.89473684210526316</v>
      </c>
      <c r="P82" s="477"/>
      <c r="Q82" s="480">
        <v>1.3765182186234819</v>
      </c>
      <c r="R82" s="481" t="s">
        <v>1531</v>
      </c>
    </row>
    <row r="83" spans="1:18" ht="25" x14ac:dyDescent="0.25">
      <c r="A83" s="482" t="s">
        <v>306</v>
      </c>
      <c r="B83" s="451" t="s">
        <v>1556</v>
      </c>
      <c r="C83" s="451" t="s">
        <v>1528</v>
      </c>
      <c r="D83" s="451" t="s">
        <v>1441</v>
      </c>
      <c r="E83" s="452" t="s">
        <v>1537</v>
      </c>
      <c r="F83" s="453" t="s">
        <v>1530</v>
      </c>
      <c r="G83" s="450" t="s">
        <v>416</v>
      </c>
      <c r="H83" s="476" t="s">
        <v>357</v>
      </c>
      <c r="I83" s="477" t="s">
        <v>359</v>
      </c>
      <c r="J83" s="476" t="s">
        <v>317</v>
      </c>
      <c r="K83" s="470">
        <v>65</v>
      </c>
      <c r="L83" s="478"/>
      <c r="M83" s="477">
        <v>19</v>
      </c>
      <c r="N83" s="477">
        <v>17</v>
      </c>
      <c r="O83" s="479">
        <v>0.89473684210526316</v>
      </c>
      <c r="P83" s="477"/>
      <c r="Q83" s="480">
        <v>1.3765182186234819</v>
      </c>
      <c r="R83" s="481" t="s">
        <v>1531</v>
      </c>
    </row>
    <row r="84" spans="1:18" ht="25" x14ac:dyDescent="0.25">
      <c r="A84" s="482" t="s">
        <v>306</v>
      </c>
      <c r="B84" s="451" t="s">
        <v>1556</v>
      </c>
      <c r="C84" s="451" t="s">
        <v>1528</v>
      </c>
      <c r="D84" s="451" t="s">
        <v>1441</v>
      </c>
      <c r="E84" s="452" t="s">
        <v>1495</v>
      </c>
      <c r="F84" s="453" t="s">
        <v>1530</v>
      </c>
      <c r="G84" s="450" t="s">
        <v>416</v>
      </c>
      <c r="H84" s="476" t="s">
        <v>357</v>
      </c>
      <c r="I84" s="477" t="s">
        <v>359</v>
      </c>
      <c r="J84" s="476" t="s">
        <v>317</v>
      </c>
      <c r="K84" s="470">
        <v>65</v>
      </c>
      <c r="L84" s="478"/>
      <c r="M84" s="477">
        <v>19</v>
      </c>
      <c r="N84" s="477">
        <v>17</v>
      </c>
      <c r="O84" s="479">
        <v>0.89473684210526316</v>
      </c>
      <c r="P84" s="477"/>
      <c r="Q84" s="480">
        <v>1.3765182186234819</v>
      </c>
      <c r="R84" s="481" t="s">
        <v>1531</v>
      </c>
    </row>
    <row r="85" spans="1:18" ht="25" x14ac:dyDescent="0.25">
      <c r="A85" s="482" t="s">
        <v>306</v>
      </c>
      <c r="B85" s="451" t="s">
        <v>1556</v>
      </c>
      <c r="C85" s="451" t="s">
        <v>1528</v>
      </c>
      <c r="D85" s="451" t="s">
        <v>1441</v>
      </c>
      <c r="E85" s="452" t="s">
        <v>1499</v>
      </c>
      <c r="F85" s="453" t="s">
        <v>1530</v>
      </c>
      <c r="G85" s="450" t="s">
        <v>416</v>
      </c>
      <c r="H85" s="476" t="s">
        <v>357</v>
      </c>
      <c r="I85" s="477" t="s">
        <v>359</v>
      </c>
      <c r="J85" s="476" t="s">
        <v>317</v>
      </c>
      <c r="K85" s="470">
        <v>65</v>
      </c>
      <c r="L85" s="478"/>
      <c r="M85" s="477">
        <v>19</v>
      </c>
      <c r="N85" s="477">
        <v>17</v>
      </c>
      <c r="O85" s="479">
        <v>0.89473684210526316</v>
      </c>
      <c r="P85" s="477"/>
      <c r="Q85" s="480">
        <v>1.3765182186234819</v>
      </c>
      <c r="R85" s="481" t="s">
        <v>1531</v>
      </c>
    </row>
    <row r="86" spans="1:18" ht="25" x14ac:dyDescent="0.25">
      <c r="A86" s="482" t="s">
        <v>306</v>
      </c>
      <c r="B86" s="451" t="s">
        <v>1556</v>
      </c>
      <c r="C86" s="451" t="s">
        <v>1528</v>
      </c>
      <c r="D86" s="451" t="s">
        <v>1441</v>
      </c>
      <c r="E86" s="452" t="s">
        <v>1538</v>
      </c>
      <c r="F86" s="453" t="s">
        <v>1530</v>
      </c>
      <c r="G86" s="450" t="s">
        <v>416</v>
      </c>
      <c r="H86" s="476" t="s">
        <v>357</v>
      </c>
      <c r="I86" s="477" t="s">
        <v>359</v>
      </c>
      <c r="J86" s="476" t="s">
        <v>317</v>
      </c>
      <c r="K86" s="470">
        <v>65</v>
      </c>
      <c r="L86" s="478"/>
      <c r="M86" s="477">
        <v>19</v>
      </c>
      <c r="N86" s="477">
        <v>17</v>
      </c>
      <c r="O86" s="479">
        <v>0.89473684210526316</v>
      </c>
      <c r="P86" s="477"/>
      <c r="Q86" s="480">
        <v>1.3765182186234819</v>
      </c>
      <c r="R86" s="481" t="s">
        <v>1531</v>
      </c>
    </row>
    <row r="87" spans="1:18" ht="25" x14ac:dyDescent="0.25">
      <c r="A87" s="482" t="s">
        <v>306</v>
      </c>
      <c r="B87" s="451" t="s">
        <v>1556</v>
      </c>
      <c r="C87" s="451" t="s">
        <v>1528</v>
      </c>
      <c r="D87" s="451" t="s">
        <v>1441</v>
      </c>
      <c r="E87" s="452" t="s">
        <v>1539</v>
      </c>
      <c r="F87" s="453" t="s">
        <v>1530</v>
      </c>
      <c r="G87" s="450" t="s">
        <v>416</v>
      </c>
      <c r="H87" s="476" t="s">
        <v>357</v>
      </c>
      <c r="I87" s="477" t="s">
        <v>359</v>
      </c>
      <c r="J87" s="476" t="s">
        <v>317</v>
      </c>
      <c r="K87" s="470">
        <v>65</v>
      </c>
      <c r="L87" s="478"/>
      <c r="M87" s="477">
        <v>19</v>
      </c>
      <c r="N87" s="477">
        <v>17</v>
      </c>
      <c r="O87" s="479">
        <v>0.89473684210526316</v>
      </c>
      <c r="P87" s="477"/>
      <c r="Q87" s="480">
        <v>1.3765182186234819</v>
      </c>
      <c r="R87" s="481" t="s">
        <v>1531</v>
      </c>
    </row>
    <row r="88" spans="1:18" ht="25" x14ac:dyDescent="0.25">
      <c r="A88" s="482" t="s">
        <v>306</v>
      </c>
      <c r="B88" s="451" t="s">
        <v>1556</v>
      </c>
      <c r="C88" s="451" t="s">
        <v>1528</v>
      </c>
      <c r="D88" s="451" t="s">
        <v>1441</v>
      </c>
      <c r="E88" s="452" t="s">
        <v>1540</v>
      </c>
      <c r="F88" s="453" t="s">
        <v>1530</v>
      </c>
      <c r="G88" s="450" t="s">
        <v>416</v>
      </c>
      <c r="H88" s="476" t="s">
        <v>357</v>
      </c>
      <c r="I88" s="477" t="s">
        <v>359</v>
      </c>
      <c r="J88" s="476" t="s">
        <v>317</v>
      </c>
      <c r="K88" s="470">
        <v>65</v>
      </c>
      <c r="L88" s="478"/>
      <c r="M88" s="477">
        <v>19</v>
      </c>
      <c r="N88" s="477">
        <v>17</v>
      </c>
      <c r="O88" s="479">
        <v>0.89473684210526316</v>
      </c>
      <c r="P88" s="477"/>
      <c r="Q88" s="480">
        <v>1.3765182186234819</v>
      </c>
      <c r="R88" s="481" t="s">
        <v>1531</v>
      </c>
    </row>
    <row r="89" spans="1:18" ht="25" x14ac:dyDescent="0.25">
      <c r="A89" s="482" t="s">
        <v>306</v>
      </c>
      <c r="B89" s="451" t="s">
        <v>1556</v>
      </c>
      <c r="C89" s="451" t="s">
        <v>1528</v>
      </c>
      <c r="D89" s="451" t="s">
        <v>1441</v>
      </c>
      <c r="E89" s="452" t="s">
        <v>1541</v>
      </c>
      <c r="F89" s="453" t="s">
        <v>1530</v>
      </c>
      <c r="G89" s="450" t="s">
        <v>416</v>
      </c>
      <c r="H89" s="476" t="s">
        <v>357</v>
      </c>
      <c r="I89" s="477" t="s">
        <v>359</v>
      </c>
      <c r="J89" s="476" t="s">
        <v>317</v>
      </c>
      <c r="K89" s="470">
        <v>65</v>
      </c>
      <c r="L89" s="478"/>
      <c r="M89" s="477">
        <v>19</v>
      </c>
      <c r="N89" s="477">
        <v>17</v>
      </c>
      <c r="O89" s="479">
        <v>0.89473684210526316</v>
      </c>
      <c r="P89" s="477"/>
      <c r="Q89" s="480">
        <v>1.3765182186234819</v>
      </c>
      <c r="R89" s="481" t="s">
        <v>1531</v>
      </c>
    </row>
    <row r="90" spans="1:18" ht="25" x14ac:dyDescent="0.25">
      <c r="A90" s="482" t="s">
        <v>306</v>
      </c>
      <c r="B90" s="451" t="s">
        <v>1556</v>
      </c>
      <c r="C90" s="451" t="s">
        <v>1528</v>
      </c>
      <c r="D90" s="451" t="s">
        <v>1441</v>
      </c>
      <c r="E90" s="452" t="s">
        <v>1542</v>
      </c>
      <c r="F90" s="453" t="s">
        <v>1530</v>
      </c>
      <c r="G90" s="450" t="s">
        <v>416</v>
      </c>
      <c r="H90" s="476" t="s">
        <v>357</v>
      </c>
      <c r="I90" s="477" t="s">
        <v>359</v>
      </c>
      <c r="J90" s="476" t="s">
        <v>317</v>
      </c>
      <c r="K90" s="470">
        <v>65</v>
      </c>
      <c r="L90" s="478"/>
      <c r="M90" s="477">
        <v>19</v>
      </c>
      <c r="N90" s="477">
        <v>17</v>
      </c>
      <c r="O90" s="479">
        <v>0.89473684210526316</v>
      </c>
      <c r="P90" s="477"/>
      <c r="Q90" s="480">
        <v>1.3765182186234819</v>
      </c>
      <c r="R90" s="481" t="s">
        <v>1531</v>
      </c>
    </row>
    <row r="91" spans="1:18" ht="25" x14ac:dyDescent="0.25">
      <c r="A91" s="482" t="s">
        <v>306</v>
      </c>
      <c r="B91" s="451" t="s">
        <v>1556</v>
      </c>
      <c r="C91" s="451" t="s">
        <v>1528</v>
      </c>
      <c r="D91" s="451" t="s">
        <v>1441</v>
      </c>
      <c r="E91" s="452" t="s">
        <v>1543</v>
      </c>
      <c r="F91" s="453" t="s">
        <v>1530</v>
      </c>
      <c r="G91" s="450" t="s">
        <v>416</v>
      </c>
      <c r="H91" s="476" t="s">
        <v>357</v>
      </c>
      <c r="I91" s="477" t="s">
        <v>359</v>
      </c>
      <c r="J91" s="476" t="s">
        <v>317</v>
      </c>
      <c r="K91" s="470">
        <v>65</v>
      </c>
      <c r="L91" s="478"/>
      <c r="M91" s="477">
        <v>19</v>
      </c>
      <c r="N91" s="477">
        <v>17</v>
      </c>
      <c r="O91" s="479">
        <v>0.89473684210526316</v>
      </c>
      <c r="P91" s="477"/>
      <c r="Q91" s="480">
        <v>1.3765182186234819</v>
      </c>
      <c r="R91" s="481" t="s">
        <v>1531</v>
      </c>
    </row>
    <row r="92" spans="1:18" ht="25" x14ac:dyDescent="0.25">
      <c r="A92" s="482" t="s">
        <v>306</v>
      </c>
      <c r="B92" s="451" t="s">
        <v>1556</v>
      </c>
      <c r="C92" s="451" t="s">
        <v>1528</v>
      </c>
      <c r="D92" s="451" t="s">
        <v>1441</v>
      </c>
      <c r="E92" s="452" t="s">
        <v>1544</v>
      </c>
      <c r="F92" s="453" t="s">
        <v>1530</v>
      </c>
      <c r="G92" s="450" t="s">
        <v>416</v>
      </c>
      <c r="H92" s="476" t="s">
        <v>357</v>
      </c>
      <c r="I92" s="477" t="s">
        <v>359</v>
      </c>
      <c r="J92" s="476" t="s">
        <v>317</v>
      </c>
      <c r="K92" s="470">
        <v>65</v>
      </c>
      <c r="L92" s="478"/>
      <c r="M92" s="477">
        <v>19</v>
      </c>
      <c r="N92" s="477">
        <v>17</v>
      </c>
      <c r="O92" s="479">
        <v>0.89473684210526316</v>
      </c>
      <c r="P92" s="477"/>
      <c r="Q92" s="480">
        <v>1.3765182186234819</v>
      </c>
      <c r="R92" s="481" t="s">
        <v>1531</v>
      </c>
    </row>
    <row r="93" spans="1:18" ht="25" x14ac:dyDescent="0.25">
      <c r="A93" s="482" t="s">
        <v>306</v>
      </c>
      <c r="B93" s="451" t="s">
        <v>1556</v>
      </c>
      <c r="C93" s="451" t="s">
        <v>1528</v>
      </c>
      <c r="D93" s="451" t="s">
        <v>1441</v>
      </c>
      <c r="E93" s="452" t="s">
        <v>1545</v>
      </c>
      <c r="F93" s="453" t="s">
        <v>1530</v>
      </c>
      <c r="G93" s="450" t="s">
        <v>416</v>
      </c>
      <c r="H93" s="476" t="s">
        <v>357</v>
      </c>
      <c r="I93" s="477" t="s">
        <v>359</v>
      </c>
      <c r="J93" s="476" t="s">
        <v>317</v>
      </c>
      <c r="K93" s="470">
        <v>65</v>
      </c>
      <c r="L93" s="478"/>
      <c r="M93" s="477">
        <v>19</v>
      </c>
      <c r="N93" s="477">
        <v>17</v>
      </c>
      <c r="O93" s="479">
        <v>0.89473684210526316</v>
      </c>
      <c r="P93" s="477"/>
      <c r="Q93" s="480">
        <v>1.3765182186234819</v>
      </c>
      <c r="R93" s="481" t="s">
        <v>1531</v>
      </c>
    </row>
    <row r="94" spans="1:18" ht="25" x14ac:dyDescent="0.25">
      <c r="A94" s="482" t="s">
        <v>306</v>
      </c>
      <c r="B94" s="451" t="s">
        <v>1556</v>
      </c>
      <c r="C94" s="451" t="s">
        <v>1528</v>
      </c>
      <c r="D94" s="451" t="s">
        <v>1441</v>
      </c>
      <c r="E94" s="452" t="s">
        <v>1546</v>
      </c>
      <c r="F94" s="453" t="s">
        <v>1530</v>
      </c>
      <c r="G94" s="450" t="s">
        <v>418</v>
      </c>
      <c r="H94" s="476" t="s">
        <v>357</v>
      </c>
      <c r="I94" s="477" t="s">
        <v>359</v>
      </c>
      <c r="J94" s="476" t="s">
        <v>317</v>
      </c>
      <c r="K94" s="470">
        <v>100</v>
      </c>
      <c r="L94" s="478"/>
      <c r="M94" s="477">
        <v>19</v>
      </c>
      <c r="N94" s="477">
        <v>19</v>
      </c>
      <c r="O94" s="479">
        <v>1</v>
      </c>
      <c r="P94" s="477"/>
      <c r="Q94" s="480">
        <v>1</v>
      </c>
      <c r="R94" s="481" t="s">
        <v>1531</v>
      </c>
    </row>
    <row r="95" spans="1:18" ht="25" x14ac:dyDescent="0.25">
      <c r="A95" s="482" t="s">
        <v>306</v>
      </c>
      <c r="B95" s="451" t="s">
        <v>1556</v>
      </c>
      <c r="C95" s="451" t="s">
        <v>1528</v>
      </c>
      <c r="D95" s="451" t="s">
        <v>1441</v>
      </c>
      <c r="E95" s="452" t="s">
        <v>1547</v>
      </c>
      <c r="F95" s="453" t="s">
        <v>1530</v>
      </c>
      <c r="G95" s="450" t="s">
        <v>416</v>
      </c>
      <c r="H95" s="476" t="s">
        <v>357</v>
      </c>
      <c r="I95" s="477" t="s">
        <v>359</v>
      </c>
      <c r="J95" s="476" t="s">
        <v>317</v>
      </c>
      <c r="K95" s="470">
        <v>65</v>
      </c>
      <c r="L95" s="478"/>
      <c r="M95" s="477">
        <v>19</v>
      </c>
      <c r="N95" s="477">
        <v>17</v>
      </c>
      <c r="O95" s="479">
        <v>0.89473684210526316</v>
      </c>
      <c r="P95" s="477"/>
      <c r="Q95" s="480">
        <v>1.3765182186234819</v>
      </c>
      <c r="R95" s="481" t="s">
        <v>1531</v>
      </c>
    </row>
    <row r="96" spans="1:18" ht="25" x14ac:dyDescent="0.25">
      <c r="A96" s="482" t="s">
        <v>306</v>
      </c>
      <c r="B96" s="451" t="s">
        <v>1556</v>
      </c>
      <c r="C96" s="451" t="s">
        <v>1528</v>
      </c>
      <c r="D96" s="451" t="s">
        <v>1441</v>
      </c>
      <c r="E96" s="452" t="s">
        <v>1502</v>
      </c>
      <c r="F96" s="453" t="s">
        <v>1530</v>
      </c>
      <c r="G96" s="450" t="s">
        <v>418</v>
      </c>
      <c r="H96" s="476" t="s">
        <v>357</v>
      </c>
      <c r="I96" s="477" t="s">
        <v>359</v>
      </c>
      <c r="J96" s="476" t="s">
        <v>317</v>
      </c>
      <c r="K96" s="470">
        <v>100</v>
      </c>
      <c r="L96" s="478"/>
      <c r="M96" s="477">
        <v>19</v>
      </c>
      <c r="N96" s="477">
        <v>19</v>
      </c>
      <c r="O96" s="479">
        <v>1</v>
      </c>
      <c r="P96" s="477"/>
      <c r="Q96" s="480">
        <v>1</v>
      </c>
      <c r="R96" s="481" t="s">
        <v>1531</v>
      </c>
    </row>
    <row r="97" spans="1:18" ht="25" x14ac:dyDescent="0.25">
      <c r="A97" s="482" t="s">
        <v>306</v>
      </c>
      <c r="B97" s="451" t="s">
        <v>1556</v>
      </c>
      <c r="C97" s="451" t="s">
        <v>1528</v>
      </c>
      <c r="D97" s="451" t="s">
        <v>1441</v>
      </c>
      <c r="E97" s="452" t="s">
        <v>1548</v>
      </c>
      <c r="F97" s="453" t="s">
        <v>1530</v>
      </c>
      <c r="G97" s="450" t="s">
        <v>418</v>
      </c>
      <c r="H97" s="476" t="s">
        <v>357</v>
      </c>
      <c r="I97" s="477" t="s">
        <v>359</v>
      </c>
      <c r="J97" s="476" t="s">
        <v>317</v>
      </c>
      <c r="K97" s="470">
        <v>100</v>
      </c>
      <c r="L97" s="478"/>
      <c r="M97" s="477">
        <v>19</v>
      </c>
      <c r="N97" s="477">
        <v>19</v>
      </c>
      <c r="O97" s="479">
        <v>1</v>
      </c>
      <c r="P97" s="477"/>
      <c r="Q97" s="480">
        <v>1</v>
      </c>
      <c r="R97" s="481" t="s">
        <v>1531</v>
      </c>
    </row>
    <row r="98" spans="1:18" ht="25" x14ac:dyDescent="0.25">
      <c r="A98" s="482" t="s">
        <v>306</v>
      </c>
      <c r="B98" s="451" t="s">
        <v>1556</v>
      </c>
      <c r="C98" s="451" t="s">
        <v>1528</v>
      </c>
      <c r="D98" s="451" t="s">
        <v>1441</v>
      </c>
      <c r="E98" s="452" t="s">
        <v>1549</v>
      </c>
      <c r="F98" s="453" t="s">
        <v>1530</v>
      </c>
      <c r="G98" s="450" t="s">
        <v>416</v>
      </c>
      <c r="H98" s="476" t="s">
        <v>357</v>
      </c>
      <c r="I98" s="477" t="s">
        <v>359</v>
      </c>
      <c r="J98" s="476" t="s">
        <v>317</v>
      </c>
      <c r="K98" s="470">
        <v>65</v>
      </c>
      <c r="L98" s="478"/>
      <c r="M98" s="477">
        <v>19</v>
      </c>
      <c r="N98" s="477">
        <v>17</v>
      </c>
      <c r="O98" s="479">
        <v>0.89473684210526316</v>
      </c>
      <c r="P98" s="477"/>
      <c r="Q98" s="480">
        <v>1.3765182186234819</v>
      </c>
      <c r="R98" s="481" t="s">
        <v>1531</v>
      </c>
    </row>
    <row r="99" spans="1:18" ht="25" x14ac:dyDescent="0.25">
      <c r="A99" s="482" t="s">
        <v>306</v>
      </c>
      <c r="B99" s="451" t="s">
        <v>1556</v>
      </c>
      <c r="C99" s="451" t="s">
        <v>1528</v>
      </c>
      <c r="D99" s="451" t="s">
        <v>1441</v>
      </c>
      <c r="E99" s="452" t="s">
        <v>1550</v>
      </c>
      <c r="F99" s="453" t="s">
        <v>1530</v>
      </c>
      <c r="G99" s="450" t="s">
        <v>416</v>
      </c>
      <c r="H99" s="476" t="s">
        <v>357</v>
      </c>
      <c r="I99" s="477" t="s">
        <v>359</v>
      </c>
      <c r="J99" s="476" t="s">
        <v>317</v>
      </c>
      <c r="K99" s="470">
        <v>65</v>
      </c>
      <c r="L99" s="478"/>
      <c r="M99" s="477">
        <v>19</v>
      </c>
      <c r="N99" s="477">
        <v>17</v>
      </c>
      <c r="O99" s="479">
        <v>0.89473684210526316</v>
      </c>
      <c r="P99" s="477"/>
      <c r="Q99" s="480">
        <v>1.3765182186234819</v>
      </c>
      <c r="R99" s="481" t="s">
        <v>1531</v>
      </c>
    </row>
    <row r="100" spans="1:18" ht="25" x14ac:dyDescent="0.25">
      <c r="A100" s="482" t="s">
        <v>306</v>
      </c>
      <c r="B100" s="451" t="s">
        <v>1556</v>
      </c>
      <c r="C100" s="451" t="s">
        <v>1528</v>
      </c>
      <c r="D100" s="451" t="s">
        <v>1441</v>
      </c>
      <c r="E100" s="452" t="s">
        <v>1551</v>
      </c>
      <c r="F100" s="453" t="s">
        <v>1530</v>
      </c>
      <c r="G100" s="450" t="s">
        <v>416</v>
      </c>
      <c r="H100" s="476" t="s">
        <v>357</v>
      </c>
      <c r="I100" s="477" t="s">
        <v>359</v>
      </c>
      <c r="J100" s="476" t="s">
        <v>317</v>
      </c>
      <c r="K100" s="470">
        <v>65</v>
      </c>
      <c r="L100" s="478"/>
      <c r="M100" s="477">
        <v>19</v>
      </c>
      <c r="N100" s="477">
        <v>17</v>
      </c>
      <c r="O100" s="479">
        <v>0.89473684210526316</v>
      </c>
      <c r="P100" s="477"/>
      <c r="Q100" s="480">
        <v>1.3765182186234819</v>
      </c>
      <c r="R100" s="481" t="s">
        <v>1531</v>
      </c>
    </row>
    <row r="101" spans="1:18" ht="25" x14ac:dyDescent="0.25">
      <c r="A101" s="482" t="s">
        <v>306</v>
      </c>
      <c r="B101" s="451" t="s">
        <v>1556</v>
      </c>
      <c r="C101" s="451" t="s">
        <v>1528</v>
      </c>
      <c r="D101" s="451" t="s">
        <v>1515</v>
      </c>
      <c r="E101" s="452" t="s">
        <v>1522</v>
      </c>
      <c r="F101" s="453" t="s">
        <v>1530</v>
      </c>
      <c r="G101" s="450" t="s">
        <v>418</v>
      </c>
      <c r="H101" s="476" t="s">
        <v>357</v>
      </c>
      <c r="I101" s="477" t="s">
        <v>359</v>
      </c>
      <c r="J101" s="476" t="s">
        <v>317</v>
      </c>
      <c r="K101" s="470">
        <v>100</v>
      </c>
      <c r="L101" s="478"/>
      <c r="M101" s="477">
        <v>19</v>
      </c>
      <c r="N101" s="477">
        <v>19</v>
      </c>
      <c r="O101" s="479">
        <v>1</v>
      </c>
      <c r="P101" s="477"/>
      <c r="Q101" s="480">
        <v>1</v>
      </c>
      <c r="R101" s="481" t="s">
        <v>1531</v>
      </c>
    </row>
    <row r="102" spans="1:18" ht="25" x14ac:dyDescent="0.25">
      <c r="A102" s="482" t="s">
        <v>306</v>
      </c>
      <c r="B102" s="451" t="s">
        <v>1556</v>
      </c>
      <c r="C102" s="451" t="s">
        <v>1528</v>
      </c>
      <c r="D102" s="451" t="s">
        <v>1515</v>
      </c>
      <c r="E102" s="452" t="s">
        <v>1524</v>
      </c>
      <c r="F102" s="453" t="s">
        <v>1530</v>
      </c>
      <c r="G102" s="450" t="s">
        <v>418</v>
      </c>
      <c r="H102" s="476" t="s">
        <v>357</v>
      </c>
      <c r="I102" s="477" t="s">
        <v>359</v>
      </c>
      <c r="J102" s="476" t="s">
        <v>317</v>
      </c>
      <c r="K102" s="470">
        <v>100</v>
      </c>
      <c r="L102" s="478"/>
      <c r="M102" s="477">
        <v>19</v>
      </c>
      <c r="N102" s="477">
        <v>19</v>
      </c>
      <c r="O102" s="479">
        <v>1</v>
      </c>
      <c r="P102" s="477"/>
      <c r="Q102" s="480">
        <v>1</v>
      </c>
      <c r="R102" s="481" t="s">
        <v>1531</v>
      </c>
    </row>
    <row r="103" spans="1:18" ht="25" x14ac:dyDescent="0.25">
      <c r="A103" s="482" t="s">
        <v>306</v>
      </c>
      <c r="B103" s="451" t="s">
        <v>1556</v>
      </c>
      <c r="C103" s="451" t="s">
        <v>1528</v>
      </c>
      <c r="D103" s="451" t="s">
        <v>1515</v>
      </c>
      <c r="E103" s="452" t="s">
        <v>1552</v>
      </c>
      <c r="F103" s="453" t="s">
        <v>1530</v>
      </c>
      <c r="G103" s="450" t="s">
        <v>418</v>
      </c>
      <c r="H103" s="476" t="s">
        <v>357</v>
      </c>
      <c r="I103" s="477" t="s">
        <v>359</v>
      </c>
      <c r="J103" s="476" t="s">
        <v>317</v>
      </c>
      <c r="K103" s="470">
        <v>100</v>
      </c>
      <c r="L103" s="478"/>
      <c r="M103" s="477">
        <v>19</v>
      </c>
      <c r="N103" s="477">
        <v>19</v>
      </c>
      <c r="O103" s="479">
        <v>1</v>
      </c>
      <c r="P103" s="477"/>
      <c r="Q103" s="480">
        <v>1</v>
      </c>
      <c r="R103" s="481" t="s">
        <v>1531</v>
      </c>
    </row>
    <row r="104" spans="1:18" ht="25" x14ac:dyDescent="0.25">
      <c r="A104" s="482" t="s">
        <v>306</v>
      </c>
      <c r="B104" s="451" t="s">
        <v>1556</v>
      </c>
      <c r="C104" s="451" t="s">
        <v>1528</v>
      </c>
      <c r="D104" s="451" t="s">
        <v>1515</v>
      </c>
      <c r="E104" s="452" t="s">
        <v>1553</v>
      </c>
      <c r="F104" s="453" t="s">
        <v>1530</v>
      </c>
      <c r="G104" s="450" t="s">
        <v>418</v>
      </c>
      <c r="H104" s="476" t="s">
        <v>357</v>
      </c>
      <c r="I104" s="477" t="s">
        <v>359</v>
      </c>
      <c r="J104" s="476" t="s">
        <v>1554</v>
      </c>
      <c r="K104" s="470">
        <v>100</v>
      </c>
      <c r="L104" s="478"/>
      <c r="M104" s="477">
        <v>19</v>
      </c>
      <c r="N104" s="477">
        <v>19</v>
      </c>
      <c r="O104" s="479">
        <v>1</v>
      </c>
      <c r="P104" s="477"/>
      <c r="Q104" s="480">
        <v>1</v>
      </c>
      <c r="R104" s="481" t="s">
        <v>1519</v>
      </c>
    </row>
    <row r="105" spans="1:18" ht="25" x14ac:dyDescent="0.25">
      <c r="A105" s="482" t="s">
        <v>306</v>
      </c>
      <c r="B105" s="451" t="s">
        <v>1556</v>
      </c>
      <c r="C105" s="451" t="s">
        <v>1528</v>
      </c>
      <c r="D105" s="451" t="s">
        <v>1515</v>
      </c>
      <c r="E105" s="452" t="s">
        <v>1520</v>
      </c>
      <c r="F105" s="453" t="s">
        <v>1530</v>
      </c>
      <c r="G105" s="450" t="s">
        <v>418</v>
      </c>
      <c r="H105" s="476" t="s">
        <v>357</v>
      </c>
      <c r="I105" s="477" t="s">
        <v>359</v>
      </c>
      <c r="J105" s="476" t="s">
        <v>1554</v>
      </c>
      <c r="K105" s="470">
        <v>100</v>
      </c>
      <c r="L105" s="478"/>
      <c r="M105" s="477">
        <v>19</v>
      </c>
      <c r="N105" s="477">
        <v>19</v>
      </c>
      <c r="O105" s="479">
        <v>1</v>
      </c>
      <c r="P105" s="477"/>
      <c r="Q105" s="480">
        <v>1</v>
      </c>
      <c r="R105" s="481" t="s">
        <v>1519</v>
      </c>
    </row>
    <row r="106" spans="1:18" ht="25" x14ac:dyDescent="0.25">
      <c r="A106" s="482" t="s">
        <v>306</v>
      </c>
      <c r="B106" s="451" t="s">
        <v>1556</v>
      </c>
      <c r="C106" s="451" t="s">
        <v>1528</v>
      </c>
      <c r="D106" s="451" t="s">
        <v>1515</v>
      </c>
      <c r="E106" s="452" t="s">
        <v>1523</v>
      </c>
      <c r="F106" s="453" t="s">
        <v>1530</v>
      </c>
      <c r="G106" s="450" t="s">
        <v>418</v>
      </c>
      <c r="H106" s="476" t="s">
        <v>357</v>
      </c>
      <c r="I106" s="477" t="s">
        <v>359</v>
      </c>
      <c r="J106" s="476" t="s">
        <v>1554</v>
      </c>
      <c r="K106" s="470">
        <v>100</v>
      </c>
      <c r="L106" s="478"/>
      <c r="M106" s="477">
        <v>19</v>
      </c>
      <c r="N106" s="477">
        <v>19</v>
      </c>
      <c r="O106" s="479">
        <v>1</v>
      </c>
      <c r="P106" s="477"/>
      <c r="Q106" s="480">
        <v>1</v>
      </c>
      <c r="R106" s="481" t="s">
        <v>1519</v>
      </c>
    </row>
    <row r="107" spans="1:18" ht="25" x14ac:dyDescent="0.25">
      <c r="A107" s="482" t="s">
        <v>306</v>
      </c>
      <c r="B107" s="451" t="s">
        <v>1556</v>
      </c>
      <c r="C107" s="451" t="s">
        <v>1528</v>
      </c>
      <c r="D107" s="451" t="s">
        <v>1515</v>
      </c>
      <c r="E107" s="452" t="s">
        <v>1521</v>
      </c>
      <c r="F107" s="453" t="s">
        <v>1530</v>
      </c>
      <c r="G107" s="450" t="s">
        <v>418</v>
      </c>
      <c r="H107" s="476" t="s">
        <v>357</v>
      </c>
      <c r="I107" s="477" t="s">
        <v>359</v>
      </c>
      <c r="J107" s="476" t="s">
        <v>1554</v>
      </c>
      <c r="K107" s="470">
        <v>100</v>
      </c>
      <c r="L107" s="478"/>
      <c r="M107" s="477">
        <v>19</v>
      </c>
      <c r="N107" s="477">
        <v>19</v>
      </c>
      <c r="O107" s="479">
        <v>1</v>
      </c>
      <c r="P107" s="477"/>
      <c r="Q107" s="480">
        <v>1</v>
      </c>
      <c r="R107" s="481" t="s">
        <v>1519</v>
      </c>
    </row>
    <row r="108" spans="1:18" ht="25" x14ac:dyDescent="0.25">
      <c r="A108" s="482" t="s">
        <v>306</v>
      </c>
      <c r="B108" s="451" t="s">
        <v>1556</v>
      </c>
      <c r="C108" s="451" t="s">
        <v>1528</v>
      </c>
      <c r="D108" s="451" t="s">
        <v>1515</v>
      </c>
      <c r="E108" s="452" t="s">
        <v>1526</v>
      </c>
      <c r="F108" s="453" t="s">
        <v>1530</v>
      </c>
      <c r="G108" s="450" t="s">
        <v>418</v>
      </c>
      <c r="H108" s="476" t="s">
        <v>357</v>
      </c>
      <c r="I108" s="477" t="s">
        <v>359</v>
      </c>
      <c r="J108" s="476" t="s">
        <v>317</v>
      </c>
      <c r="K108" s="470">
        <v>100</v>
      </c>
      <c r="L108" s="478"/>
      <c r="M108" s="477">
        <v>19</v>
      </c>
      <c r="N108" s="477">
        <v>19</v>
      </c>
      <c r="O108" s="479">
        <v>1</v>
      </c>
      <c r="P108" s="477"/>
      <c r="Q108" s="480">
        <v>1</v>
      </c>
      <c r="R108" s="481" t="s">
        <v>1531</v>
      </c>
    </row>
    <row r="109" spans="1:18" x14ac:dyDescent="0.25">
      <c r="A109" s="482"/>
      <c r="B109" s="451"/>
      <c r="C109" s="451"/>
      <c r="D109" s="451"/>
      <c r="E109" s="452"/>
      <c r="F109" s="453"/>
      <c r="G109" s="450"/>
      <c r="H109" s="476"/>
      <c r="I109" s="477"/>
      <c r="J109" s="476"/>
      <c r="K109" s="470"/>
      <c r="L109" s="478"/>
      <c r="M109" s="477"/>
      <c r="N109" s="477"/>
      <c r="O109" s="479"/>
      <c r="P109" s="477"/>
      <c r="Q109" s="480"/>
      <c r="R109" s="481"/>
    </row>
    <row r="110" spans="1:18" ht="25" x14ac:dyDescent="0.25">
      <c r="A110" s="482" t="s">
        <v>306</v>
      </c>
      <c r="B110" s="451" t="s">
        <v>1555</v>
      </c>
      <c r="C110" s="451" t="s">
        <v>1557</v>
      </c>
      <c r="D110" s="451" t="s">
        <v>1441</v>
      </c>
      <c r="E110" s="452" t="s">
        <v>1529</v>
      </c>
      <c r="F110" s="453" t="s">
        <v>1530</v>
      </c>
      <c r="G110" s="450" t="s">
        <v>418</v>
      </c>
      <c r="H110" s="476" t="s">
        <v>357</v>
      </c>
      <c r="I110" s="477" t="s">
        <v>359</v>
      </c>
      <c r="J110" s="476" t="s">
        <v>317</v>
      </c>
      <c r="K110" s="470">
        <v>100</v>
      </c>
      <c r="L110" s="478"/>
      <c r="M110" s="477">
        <v>3</v>
      </c>
      <c r="N110" s="477">
        <v>3</v>
      </c>
      <c r="O110" s="479">
        <v>1</v>
      </c>
      <c r="P110" s="477"/>
      <c r="Q110" s="480">
        <v>1</v>
      </c>
      <c r="R110" s="481" t="s">
        <v>1531</v>
      </c>
    </row>
    <row r="111" spans="1:18" ht="25" x14ac:dyDescent="0.25">
      <c r="A111" s="482" t="s">
        <v>306</v>
      </c>
      <c r="B111" s="451" t="s">
        <v>1555</v>
      </c>
      <c r="C111" s="451" t="s">
        <v>1557</v>
      </c>
      <c r="D111" s="451" t="s">
        <v>1441</v>
      </c>
      <c r="E111" s="452" t="s">
        <v>1496</v>
      </c>
      <c r="F111" s="453" t="s">
        <v>1530</v>
      </c>
      <c r="G111" s="450" t="s">
        <v>416</v>
      </c>
      <c r="H111" s="476" t="s">
        <v>357</v>
      </c>
      <c r="I111" s="477" t="s">
        <v>359</v>
      </c>
      <c r="J111" s="476" t="s">
        <v>317</v>
      </c>
      <c r="K111" s="470">
        <v>50</v>
      </c>
      <c r="L111" s="478"/>
      <c r="M111" s="477">
        <v>3</v>
      </c>
      <c r="N111" s="477">
        <v>1</v>
      </c>
      <c r="O111" s="479">
        <v>0.33333333333333331</v>
      </c>
      <c r="P111" s="477"/>
      <c r="Q111" s="480">
        <v>0.66666666666666663</v>
      </c>
      <c r="R111" s="481" t="s">
        <v>1531</v>
      </c>
    </row>
    <row r="112" spans="1:18" ht="25" x14ac:dyDescent="0.25">
      <c r="A112" s="482" t="s">
        <v>306</v>
      </c>
      <c r="B112" s="451" t="s">
        <v>1555</v>
      </c>
      <c r="C112" s="451" t="s">
        <v>1557</v>
      </c>
      <c r="D112" s="451" t="s">
        <v>1441</v>
      </c>
      <c r="E112" s="452" t="s">
        <v>1497</v>
      </c>
      <c r="F112" s="453" t="s">
        <v>1530</v>
      </c>
      <c r="G112" s="450" t="s">
        <v>416</v>
      </c>
      <c r="H112" s="476" t="s">
        <v>357</v>
      </c>
      <c r="I112" s="477" t="s">
        <v>359</v>
      </c>
      <c r="J112" s="476" t="s">
        <v>317</v>
      </c>
      <c r="K112" s="470">
        <v>50</v>
      </c>
      <c r="L112" s="478"/>
      <c r="M112" s="477">
        <v>3</v>
      </c>
      <c r="N112" s="477">
        <v>1</v>
      </c>
      <c r="O112" s="479">
        <v>0.33333333333333331</v>
      </c>
      <c r="P112" s="477"/>
      <c r="Q112" s="480">
        <v>0.66666666666666663</v>
      </c>
      <c r="R112" s="481" t="s">
        <v>1531</v>
      </c>
    </row>
    <row r="113" spans="1:18" ht="25" x14ac:dyDescent="0.25">
      <c r="A113" s="482" t="s">
        <v>306</v>
      </c>
      <c r="B113" s="451" t="s">
        <v>1555</v>
      </c>
      <c r="C113" s="451" t="s">
        <v>1557</v>
      </c>
      <c r="D113" s="451" t="s">
        <v>1441</v>
      </c>
      <c r="E113" s="452" t="s">
        <v>1505</v>
      </c>
      <c r="F113" s="453" t="s">
        <v>1530</v>
      </c>
      <c r="G113" s="450" t="s">
        <v>418</v>
      </c>
      <c r="H113" s="476" t="s">
        <v>357</v>
      </c>
      <c r="I113" s="477" t="s">
        <v>359</v>
      </c>
      <c r="J113" s="476" t="s">
        <v>317</v>
      </c>
      <c r="K113" s="470">
        <v>100</v>
      </c>
      <c r="L113" s="478"/>
      <c r="M113" s="477">
        <v>3</v>
      </c>
      <c r="N113" s="477">
        <v>3</v>
      </c>
      <c r="O113" s="479">
        <v>1</v>
      </c>
      <c r="P113" s="477"/>
      <c r="Q113" s="480">
        <v>1</v>
      </c>
      <c r="R113" s="481" t="s">
        <v>1531</v>
      </c>
    </row>
    <row r="114" spans="1:18" ht="25" x14ac:dyDescent="0.25">
      <c r="A114" s="482" t="s">
        <v>306</v>
      </c>
      <c r="B114" s="451" t="s">
        <v>1555</v>
      </c>
      <c r="C114" s="451" t="s">
        <v>1557</v>
      </c>
      <c r="D114" s="451" t="s">
        <v>1441</v>
      </c>
      <c r="E114" s="452" t="s">
        <v>1486</v>
      </c>
      <c r="F114" s="453" t="s">
        <v>1530</v>
      </c>
      <c r="G114" s="450" t="s">
        <v>416</v>
      </c>
      <c r="H114" s="476" t="s">
        <v>357</v>
      </c>
      <c r="I114" s="477" t="s">
        <v>359</v>
      </c>
      <c r="J114" s="476" t="s">
        <v>317</v>
      </c>
      <c r="K114" s="470">
        <v>50</v>
      </c>
      <c r="L114" s="478"/>
      <c r="M114" s="477">
        <v>3</v>
      </c>
      <c r="N114" s="477">
        <v>1</v>
      </c>
      <c r="O114" s="479">
        <v>0.33333333333333331</v>
      </c>
      <c r="P114" s="477"/>
      <c r="Q114" s="480">
        <v>0.66666666666666663</v>
      </c>
      <c r="R114" s="481" t="s">
        <v>1531</v>
      </c>
    </row>
    <row r="115" spans="1:18" ht="25" x14ac:dyDescent="0.25">
      <c r="A115" s="482" t="s">
        <v>306</v>
      </c>
      <c r="B115" s="451" t="s">
        <v>1555</v>
      </c>
      <c r="C115" s="451" t="s">
        <v>1557</v>
      </c>
      <c r="D115" s="451" t="s">
        <v>1441</v>
      </c>
      <c r="E115" s="452" t="s">
        <v>1534</v>
      </c>
      <c r="F115" s="453" t="s">
        <v>1530</v>
      </c>
      <c r="G115" s="450" t="s">
        <v>416</v>
      </c>
      <c r="H115" s="476" t="s">
        <v>357</v>
      </c>
      <c r="I115" s="477" t="s">
        <v>359</v>
      </c>
      <c r="J115" s="476" t="s">
        <v>317</v>
      </c>
      <c r="K115" s="470">
        <v>50</v>
      </c>
      <c r="L115" s="478"/>
      <c r="M115" s="477">
        <v>3</v>
      </c>
      <c r="N115" s="477">
        <v>1</v>
      </c>
      <c r="O115" s="479">
        <v>0.33333333333333331</v>
      </c>
      <c r="P115" s="477"/>
      <c r="Q115" s="480">
        <v>0.66666666666666663</v>
      </c>
      <c r="R115" s="481" t="s">
        <v>1531</v>
      </c>
    </row>
    <row r="116" spans="1:18" ht="25" x14ac:dyDescent="0.25">
      <c r="A116" s="482" t="s">
        <v>306</v>
      </c>
      <c r="B116" s="451" t="s">
        <v>1555</v>
      </c>
      <c r="C116" s="451" t="s">
        <v>1557</v>
      </c>
      <c r="D116" s="451" t="s">
        <v>1441</v>
      </c>
      <c r="E116" s="452" t="s">
        <v>1535</v>
      </c>
      <c r="F116" s="453" t="s">
        <v>1530</v>
      </c>
      <c r="G116" s="450" t="s">
        <v>416</v>
      </c>
      <c r="H116" s="476" t="s">
        <v>357</v>
      </c>
      <c r="I116" s="477" t="s">
        <v>359</v>
      </c>
      <c r="J116" s="476" t="s">
        <v>317</v>
      </c>
      <c r="K116" s="470">
        <v>50</v>
      </c>
      <c r="L116" s="478"/>
      <c r="M116" s="477">
        <v>3</v>
      </c>
      <c r="N116" s="477">
        <v>1</v>
      </c>
      <c r="O116" s="479">
        <v>0.33333333333333331</v>
      </c>
      <c r="P116" s="477"/>
      <c r="Q116" s="480">
        <v>0.66666666666666663</v>
      </c>
      <c r="R116" s="481" t="s">
        <v>1531</v>
      </c>
    </row>
    <row r="117" spans="1:18" ht="25" x14ac:dyDescent="0.25">
      <c r="A117" s="482" t="s">
        <v>306</v>
      </c>
      <c r="B117" s="451" t="s">
        <v>1555</v>
      </c>
      <c r="C117" s="451" t="s">
        <v>1557</v>
      </c>
      <c r="D117" s="451" t="s">
        <v>1441</v>
      </c>
      <c r="E117" s="452" t="s">
        <v>1536</v>
      </c>
      <c r="F117" s="453" t="s">
        <v>1530</v>
      </c>
      <c r="G117" s="450" t="s">
        <v>416</v>
      </c>
      <c r="H117" s="476" t="s">
        <v>357</v>
      </c>
      <c r="I117" s="477" t="s">
        <v>359</v>
      </c>
      <c r="J117" s="476" t="s">
        <v>317</v>
      </c>
      <c r="K117" s="470">
        <v>50</v>
      </c>
      <c r="L117" s="478"/>
      <c r="M117" s="477">
        <v>3</v>
      </c>
      <c r="N117" s="477">
        <v>1</v>
      </c>
      <c r="O117" s="479">
        <v>0.33333333333333331</v>
      </c>
      <c r="P117" s="477"/>
      <c r="Q117" s="480">
        <v>0.66666666666666663</v>
      </c>
      <c r="R117" s="481" t="s">
        <v>1531</v>
      </c>
    </row>
    <row r="118" spans="1:18" ht="25" x14ac:dyDescent="0.25">
      <c r="A118" s="482" t="s">
        <v>306</v>
      </c>
      <c r="B118" s="451" t="s">
        <v>1555</v>
      </c>
      <c r="C118" s="451" t="s">
        <v>1557</v>
      </c>
      <c r="D118" s="451" t="s">
        <v>1441</v>
      </c>
      <c r="E118" s="452" t="s">
        <v>1537</v>
      </c>
      <c r="F118" s="453" t="s">
        <v>1530</v>
      </c>
      <c r="G118" s="450" t="s">
        <v>416</v>
      </c>
      <c r="H118" s="476" t="s">
        <v>357</v>
      </c>
      <c r="I118" s="477" t="s">
        <v>359</v>
      </c>
      <c r="J118" s="476" t="s">
        <v>317</v>
      </c>
      <c r="K118" s="470">
        <v>50</v>
      </c>
      <c r="L118" s="478"/>
      <c r="M118" s="477">
        <v>3</v>
      </c>
      <c r="N118" s="477">
        <v>1</v>
      </c>
      <c r="O118" s="479">
        <v>0.33333333333333331</v>
      </c>
      <c r="P118" s="477"/>
      <c r="Q118" s="480">
        <v>0.66666666666666663</v>
      </c>
      <c r="R118" s="481" t="s">
        <v>1531</v>
      </c>
    </row>
    <row r="119" spans="1:18" ht="25" x14ac:dyDescent="0.25">
      <c r="A119" s="482" t="s">
        <v>306</v>
      </c>
      <c r="B119" s="451" t="s">
        <v>1555</v>
      </c>
      <c r="C119" s="451" t="s">
        <v>1557</v>
      </c>
      <c r="D119" s="451" t="s">
        <v>1441</v>
      </c>
      <c r="E119" s="452" t="s">
        <v>1495</v>
      </c>
      <c r="F119" s="453" t="s">
        <v>1530</v>
      </c>
      <c r="G119" s="450" t="s">
        <v>416</v>
      </c>
      <c r="H119" s="476" t="s">
        <v>357</v>
      </c>
      <c r="I119" s="477" t="s">
        <v>359</v>
      </c>
      <c r="J119" s="476" t="s">
        <v>317</v>
      </c>
      <c r="K119" s="470">
        <v>50</v>
      </c>
      <c r="L119" s="478"/>
      <c r="M119" s="477">
        <v>3</v>
      </c>
      <c r="N119" s="477">
        <v>1</v>
      </c>
      <c r="O119" s="479">
        <v>0.33333333333333331</v>
      </c>
      <c r="P119" s="477"/>
      <c r="Q119" s="480">
        <v>0.66666666666666663</v>
      </c>
      <c r="R119" s="481" t="s">
        <v>1531</v>
      </c>
    </row>
    <row r="120" spans="1:18" ht="25" x14ac:dyDescent="0.25">
      <c r="A120" s="482" t="s">
        <v>306</v>
      </c>
      <c r="B120" s="451" t="s">
        <v>1555</v>
      </c>
      <c r="C120" s="451" t="s">
        <v>1557</v>
      </c>
      <c r="D120" s="451" t="s">
        <v>1441</v>
      </c>
      <c r="E120" s="452" t="s">
        <v>1499</v>
      </c>
      <c r="F120" s="453" t="s">
        <v>1530</v>
      </c>
      <c r="G120" s="450" t="s">
        <v>416</v>
      </c>
      <c r="H120" s="476" t="s">
        <v>357</v>
      </c>
      <c r="I120" s="477" t="s">
        <v>359</v>
      </c>
      <c r="J120" s="476" t="s">
        <v>317</v>
      </c>
      <c r="K120" s="470">
        <v>50</v>
      </c>
      <c r="L120" s="478"/>
      <c r="M120" s="477">
        <v>3</v>
      </c>
      <c r="N120" s="477">
        <v>1</v>
      </c>
      <c r="O120" s="479">
        <v>0.33333333333333331</v>
      </c>
      <c r="P120" s="477"/>
      <c r="Q120" s="480">
        <v>0.66666666666666663</v>
      </c>
      <c r="R120" s="481" t="s">
        <v>1531</v>
      </c>
    </row>
    <row r="121" spans="1:18" ht="25" x14ac:dyDescent="0.25">
      <c r="A121" s="482" t="s">
        <v>306</v>
      </c>
      <c r="B121" s="451" t="s">
        <v>1555</v>
      </c>
      <c r="C121" s="451" t="s">
        <v>1557</v>
      </c>
      <c r="D121" s="451" t="s">
        <v>1441</v>
      </c>
      <c r="E121" s="452" t="s">
        <v>1538</v>
      </c>
      <c r="F121" s="453" t="s">
        <v>1530</v>
      </c>
      <c r="G121" s="450" t="s">
        <v>416</v>
      </c>
      <c r="H121" s="476" t="s">
        <v>357</v>
      </c>
      <c r="I121" s="477" t="s">
        <v>359</v>
      </c>
      <c r="J121" s="476" t="s">
        <v>317</v>
      </c>
      <c r="K121" s="470">
        <v>50</v>
      </c>
      <c r="L121" s="478"/>
      <c r="M121" s="477">
        <v>3</v>
      </c>
      <c r="N121" s="477">
        <v>1</v>
      </c>
      <c r="O121" s="479">
        <v>0.33333333333333331</v>
      </c>
      <c r="P121" s="477"/>
      <c r="Q121" s="480">
        <v>0.66666666666666663</v>
      </c>
      <c r="R121" s="481" t="s">
        <v>1531</v>
      </c>
    </row>
    <row r="122" spans="1:18" ht="25" x14ac:dyDescent="0.25">
      <c r="A122" s="482" t="s">
        <v>306</v>
      </c>
      <c r="B122" s="451" t="s">
        <v>1555</v>
      </c>
      <c r="C122" s="451" t="s">
        <v>1557</v>
      </c>
      <c r="D122" s="451" t="s">
        <v>1441</v>
      </c>
      <c r="E122" s="452" t="s">
        <v>1539</v>
      </c>
      <c r="F122" s="453" t="s">
        <v>1530</v>
      </c>
      <c r="G122" s="450" t="s">
        <v>416</v>
      </c>
      <c r="H122" s="476" t="s">
        <v>357</v>
      </c>
      <c r="I122" s="477" t="s">
        <v>359</v>
      </c>
      <c r="J122" s="476" t="s">
        <v>317</v>
      </c>
      <c r="K122" s="470">
        <v>50</v>
      </c>
      <c r="L122" s="478"/>
      <c r="M122" s="477">
        <v>3</v>
      </c>
      <c r="N122" s="477">
        <v>1</v>
      </c>
      <c r="O122" s="479">
        <v>0.33333333333333331</v>
      </c>
      <c r="P122" s="477"/>
      <c r="Q122" s="480">
        <v>0.66666666666666663</v>
      </c>
      <c r="R122" s="481" t="s">
        <v>1531</v>
      </c>
    </row>
    <row r="123" spans="1:18" ht="25" x14ac:dyDescent="0.25">
      <c r="A123" s="482" t="s">
        <v>306</v>
      </c>
      <c r="B123" s="451" t="s">
        <v>1555</v>
      </c>
      <c r="C123" s="451" t="s">
        <v>1557</v>
      </c>
      <c r="D123" s="451" t="s">
        <v>1441</v>
      </c>
      <c r="E123" s="452" t="s">
        <v>1540</v>
      </c>
      <c r="F123" s="453" t="s">
        <v>1530</v>
      </c>
      <c r="G123" s="450" t="s">
        <v>416</v>
      </c>
      <c r="H123" s="476" t="s">
        <v>357</v>
      </c>
      <c r="I123" s="477" t="s">
        <v>359</v>
      </c>
      <c r="J123" s="476" t="s">
        <v>317</v>
      </c>
      <c r="K123" s="470">
        <v>50</v>
      </c>
      <c r="L123" s="478"/>
      <c r="M123" s="477">
        <v>3</v>
      </c>
      <c r="N123" s="477">
        <v>1</v>
      </c>
      <c r="O123" s="479">
        <v>0.33333333333333331</v>
      </c>
      <c r="P123" s="477"/>
      <c r="Q123" s="480">
        <v>0.66666666666666663</v>
      </c>
      <c r="R123" s="481" t="s">
        <v>1531</v>
      </c>
    </row>
    <row r="124" spans="1:18" ht="25" x14ac:dyDescent="0.25">
      <c r="A124" s="482" t="s">
        <v>306</v>
      </c>
      <c r="B124" s="451" t="s">
        <v>1555</v>
      </c>
      <c r="C124" s="451" t="s">
        <v>1557</v>
      </c>
      <c r="D124" s="451" t="s">
        <v>1441</v>
      </c>
      <c r="E124" s="452" t="s">
        <v>1541</v>
      </c>
      <c r="F124" s="453" t="s">
        <v>1530</v>
      </c>
      <c r="G124" s="450" t="s">
        <v>416</v>
      </c>
      <c r="H124" s="476" t="s">
        <v>357</v>
      </c>
      <c r="I124" s="477" t="s">
        <v>359</v>
      </c>
      <c r="J124" s="476" t="s">
        <v>317</v>
      </c>
      <c r="K124" s="470">
        <v>50</v>
      </c>
      <c r="L124" s="478"/>
      <c r="M124" s="477">
        <v>3</v>
      </c>
      <c r="N124" s="477">
        <v>1</v>
      </c>
      <c r="O124" s="479">
        <v>0.33333333333333331</v>
      </c>
      <c r="P124" s="477"/>
      <c r="Q124" s="480">
        <v>0.66666666666666663</v>
      </c>
      <c r="R124" s="481" t="s">
        <v>1531</v>
      </c>
    </row>
    <row r="125" spans="1:18" ht="25" x14ac:dyDescent="0.25">
      <c r="A125" s="482" t="s">
        <v>306</v>
      </c>
      <c r="B125" s="451" t="s">
        <v>1555</v>
      </c>
      <c r="C125" s="451" t="s">
        <v>1557</v>
      </c>
      <c r="D125" s="451" t="s">
        <v>1441</v>
      </c>
      <c r="E125" s="452" t="s">
        <v>1542</v>
      </c>
      <c r="F125" s="453" t="s">
        <v>1530</v>
      </c>
      <c r="G125" s="450" t="s">
        <v>416</v>
      </c>
      <c r="H125" s="476" t="s">
        <v>357</v>
      </c>
      <c r="I125" s="477" t="s">
        <v>359</v>
      </c>
      <c r="J125" s="476" t="s">
        <v>317</v>
      </c>
      <c r="K125" s="470">
        <v>50</v>
      </c>
      <c r="L125" s="478"/>
      <c r="M125" s="477">
        <v>3</v>
      </c>
      <c r="N125" s="477">
        <v>1</v>
      </c>
      <c r="O125" s="479">
        <v>0.33333333333333331</v>
      </c>
      <c r="P125" s="477"/>
      <c r="Q125" s="480">
        <v>0.66666666666666663</v>
      </c>
      <c r="R125" s="481" t="s">
        <v>1531</v>
      </c>
    </row>
    <row r="126" spans="1:18" ht="25" x14ac:dyDescent="0.25">
      <c r="A126" s="482" t="s">
        <v>306</v>
      </c>
      <c r="B126" s="451" t="s">
        <v>1555</v>
      </c>
      <c r="C126" s="451" t="s">
        <v>1557</v>
      </c>
      <c r="D126" s="451" t="s">
        <v>1441</v>
      </c>
      <c r="E126" s="452" t="s">
        <v>1543</v>
      </c>
      <c r="F126" s="453" t="s">
        <v>1530</v>
      </c>
      <c r="G126" s="450" t="s">
        <v>416</v>
      </c>
      <c r="H126" s="476" t="s">
        <v>357</v>
      </c>
      <c r="I126" s="477" t="s">
        <v>359</v>
      </c>
      <c r="J126" s="476" t="s">
        <v>317</v>
      </c>
      <c r="K126" s="470">
        <v>50</v>
      </c>
      <c r="L126" s="478"/>
      <c r="M126" s="477">
        <v>3</v>
      </c>
      <c r="N126" s="477">
        <v>1</v>
      </c>
      <c r="O126" s="479">
        <v>0.33333333333333331</v>
      </c>
      <c r="P126" s="477"/>
      <c r="Q126" s="480">
        <v>0.66666666666666663</v>
      </c>
      <c r="R126" s="481" t="s">
        <v>1531</v>
      </c>
    </row>
    <row r="127" spans="1:18" ht="25" x14ac:dyDescent="0.25">
      <c r="A127" s="482" t="s">
        <v>306</v>
      </c>
      <c r="B127" s="451" t="s">
        <v>1555</v>
      </c>
      <c r="C127" s="451" t="s">
        <v>1557</v>
      </c>
      <c r="D127" s="451" t="s">
        <v>1441</v>
      </c>
      <c r="E127" s="452" t="s">
        <v>1544</v>
      </c>
      <c r="F127" s="453" t="s">
        <v>1530</v>
      </c>
      <c r="G127" s="450" t="s">
        <v>416</v>
      </c>
      <c r="H127" s="476" t="s">
        <v>357</v>
      </c>
      <c r="I127" s="477" t="s">
        <v>359</v>
      </c>
      <c r="J127" s="476" t="s">
        <v>317</v>
      </c>
      <c r="K127" s="470">
        <v>50</v>
      </c>
      <c r="L127" s="478"/>
      <c r="M127" s="477">
        <v>3</v>
      </c>
      <c r="N127" s="477">
        <v>1</v>
      </c>
      <c r="O127" s="479">
        <v>0.33333333333333331</v>
      </c>
      <c r="P127" s="477"/>
      <c r="Q127" s="480">
        <v>0.66666666666666663</v>
      </c>
      <c r="R127" s="481" t="s">
        <v>1531</v>
      </c>
    </row>
    <row r="128" spans="1:18" ht="25" x14ac:dyDescent="0.25">
      <c r="A128" s="482" t="s">
        <v>306</v>
      </c>
      <c r="B128" s="451" t="s">
        <v>1555</v>
      </c>
      <c r="C128" s="451" t="s">
        <v>1557</v>
      </c>
      <c r="D128" s="451" t="s">
        <v>1441</v>
      </c>
      <c r="E128" s="452" t="s">
        <v>1545</v>
      </c>
      <c r="F128" s="453" t="s">
        <v>1530</v>
      </c>
      <c r="G128" s="450" t="s">
        <v>416</v>
      </c>
      <c r="H128" s="476" t="s">
        <v>357</v>
      </c>
      <c r="I128" s="477" t="s">
        <v>359</v>
      </c>
      <c r="J128" s="476" t="s">
        <v>317</v>
      </c>
      <c r="K128" s="470">
        <v>50</v>
      </c>
      <c r="L128" s="478"/>
      <c r="M128" s="477">
        <v>3</v>
      </c>
      <c r="N128" s="477">
        <v>1</v>
      </c>
      <c r="O128" s="479">
        <v>0.33333333333333331</v>
      </c>
      <c r="P128" s="477"/>
      <c r="Q128" s="480">
        <v>0.66666666666666663</v>
      </c>
      <c r="R128" s="481" t="s">
        <v>1531</v>
      </c>
    </row>
    <row r="129" spans="1:18" ht="25" x14ac:dyDescent="0.25">
      <c r="A129" s="482" t="s">
        <v>306</v>
      </c>
      <c r="B129" s="451" t="s">
        <v>1555</v>
      </c>
      <c r="C129" s="451" t="s">
        <v>1557</v>
      </c>
      <c r="D129" s="451" t="s">
        <v>1441</v>
      </c>
      <c r="E129" s="452" t="s">
        <v>1546</v>
      </c>
      <c r="F129" s="453" t="s">
        <v>1530</v>
      </c>
      <c r="G129" s="450" t="s">
        <v>418</v>
      </c>
      <c r="H129" s="476" t="s">
        <v>357</v>
      </c>
      <c r="I129" s="477" t="s">
        <v>359</v>
      </c>
      <c r="J129" s="476" t="s">
        <v>317</v>
      </c>
      <c r="K129" s="470">
        <v>100</v>
      </c>
      <c r="L129" s="478"/>
      <c r="M129" s="477">
        <v>3</v>
      </c>
      <c r="N129" s="477">
        <v>3</v>
      </c>
      <c r="O129" s="479">
        <v>1</v>
      </c>
      <c r="P129" s="477"/>
      <c r="Q129" s="480">
        <v>1</v>
      </c>
      <c r="R129" s="481" t="s">
        <v>1531</v>
      </c>
    </row>
    <row r="130" spans="1:18" ht="25" x14ac:dyDescent="0.25">
      <c r="A130" s="482" t="s">
        <v>306</v>
      </c>
      <c r="B130" s="451" t="s">
        <v>1555</v>
      </c>
      <c r="C130" s="451" t="s">
        <v>1557</v>
      </c>
      <c r="D130" s="451" t="s">
        <v>1441</v>
      </c>
      <c r="E130" s="452" t="s">
        <v>1547</v>
      </c>
      <c r="F130" s="453" t="s">
        <v>1530</v>
      </c>
      <c r="G130" s="450" t="s">
        <v>416</v>
      </c>
      <c r="H130" s="476" t="s">
        <v>357</v>
      </c>
      <c r="I130" s="477" t="s">
        <v>359</v>
      </c>
      <c r="J130" s="476" t="s">
        <v>317</v>
      </c>
      <c r="K130" s="470">
        <v>50</v>
      </c>
      <c r="L130" s="478"/>
      <c r="M130" s="477">
        <v>3</v>
      </c>
      <c r="N130" s="477">
        <v>1</v>
      </c>
      <c r="O130" s="479">
        <v>0.33333333333333331</v>
      </c>
      <c r="P130" s="477"/>
      <c r="Q130" s="480">
        <v>0.66666666666666663</v>
      </c>
      <c r="R130" s="481" t="s">
        <v>1531</v>
      </c>
    </row>
    <row r="131" spans="1:18" ht="25" x14ac:dyDescent="0.25">
      <c r="A131" s="482" t="s">
        <v>306</v>
      </c>
      <c r="B131" s="451" t="s">
        <v>1555</v>
      </c>
      <c r="C131" s="451" t="s">
        <v>1557</v>
      </c>
      <c r="D131" s="451" t="s">
        <v>1441</v>
      </c>
      <c r="E131" s="452" t="s">
        <v>1502</v>
      </c>
      <c r="F131" s="453" t="s">
        <v>1530</v>
      </c>
      <c r="G131" s="450" t="s">
        <v>418</v>
      </c>
      <c r="H131" s="476" t="s">
        <v>357</v>
      </c>
      <c r="I131" s="477" t="s">
        <v>359</v>
      </c>
      <c r="J131" s="476" t="s">
        <v>317</v>
      </c>
      <c r="K131" s="470">
        <v>100</v>
      </c>
      <c r="L131" s="478"/>
      <c r="M131" s="477">
        <v>3</v>
      </c>
      <c r="N131" s="477">
        <v>3</v>
      </c>
      <c r="O131" s="479">
        <v>1</v>
      </c>
      <c r="P131" s="477"/>
      <c r="Q131" s="480">
        <v>1</v>
      </c>
      <c r="R131" s="481" t="s">
        <v>1531</v>
      </c>
    </row>
    <row r="132" spans="1:18" ht="25" x14ac:dyDescent="0.25">
      <c r="A132" s="482" t="s">
        <v>306</v>
      </c>
      <c r="B132" s="451" t="s">
        <v>1555</v>
      </c>
      <c r="C132" s="451" t="s">
        <v>1557</v>
      </c>
      <c r="D132" s="451" t="s">
        <v>1441</v>
      </c>
      <c r="E132" s="452" t="s">
        <v>1548</v>
      </c>
      <c r="F132" s="453" t="s">
        <v>1530</v>
      </c>
      <c r="G132" s="450" t="s">
        <v>418</v>
      </c>
      <c r="H132" s="476" t="s">
        <v>357</v>
      </c>
      <c r="I132" s="477" t="s">
        <v>359</v>
      </c>
      <c r="J132" s="476" t="s">
        <v>317</v>
      </c>
      <c r="K132" s="470">
        <v>100</v>
      </c>
      <c r="L132" s="478"/>
      <c r="M132" s="477">
        <v>3</v>
      </c>
      <c r="N132" s="477">
        <v>3</v>
      </c>
      <c r="O132" s="479">
        <v>1</v>
      </c>
      <c r="P132" s="477"/>
      <c r="Q132" s="480">
        <v>1</v>
      </c>
      <c r="R132" s="481" t="s">
        <v>1531</v>
      </c>
    </row>
    <row r="133" spans="1:18" ht="25" x14ac:dyDescent="0.25">
      <c r="A133" s="482" t="s">
        <v>306</v>
      </c>
      <c r="B133" s="451" t="s">
        <v>1555</v>
      </c>
      <c r="C133" s="451" t="s">
        <v>1557</v>
      </c>
      <c r="D133" s="451" t="s">
        <v>1441</v>
      </c>
      <c r="E133" s="452" t="s">
        <v>1549</v>
      </c>
      <c r="F133" s="453" t="s">
        <v>1530</v>
      </c>
      <c r="G133" s="450" t="s">
        <v>416</v>
      </c>
      <c r="H133" s="476" t="s">
        <v>357</v>
      </c>
      <c r="I133" s="477" t="s">
        <v>359</v>
      </c>
      <c r="J133" s="476" t="s">
        <v>317</v>
      </c>
      <c r="K133" s="470">
        <v>50</v>
      </c>
      <c r="L133" s="478"/>
      <c r="M133" s="477">
        <v>3</v>
      </c>
      <c r="N133" s="477">
        <v>1</v>
      </c>
      <c r="O133" s="479">
        <v>0.33333333333333331</v>
      </c>
      <c r="P133" s="477"/>
      <c r="Q133" s="480">
        <v>0.66666666666666663</v>
      </c>
      <c r="R133" s="481" t="s">
        <v>1531</v>
      </c>
    </row>
    <row r="134" spans="1:18" ht="25" x14ac:dyDescent="0.25">
      <c r="A134" s="482" t="s">
        <v>306</v>
      </c>
      <c r="B134" s="451" t="s">
        <v>1555</v>
      </c>
      <c r="C134" s="451" t="s">
        <v>1557</v>
      </c>
      <c r="D134" s="451" t="s">
        <v>1441</v>
      </c>
      <c r="E134" s="452" t="s">
        <v>1550</v>
      </c>
      <c r="F134" s="453" t="s">
        <v>1530</v>
      </c>
      <c r="G134" s="450" t="s">
        <v>416</v>
      </c>
      <c r="H134" s="476" t="s">
        <v>357</v>
      </c>
      <c r="I134" s="477" t="s">
        <v>359</v>
      </c>
      <c r="J134" s="476" t="s">
        <v>317</v>
      </c>
      <c r="K134" s="470">
        <v>50</v>
      </c>
      <c r="L134" s="478"/>
      <c r="M134" s="477">
        <v>3</v>
      </c>
      <c r="N134" s="477">
        <v>1</v>
      </c>
      <c r="O134" s="479">
        <v>0.33333333333333331</v>
      </c>
      <c r="P134" s="477"/>
      <c r="Q134" s="480">
        <v>0.66666666666666663</v>
      </c>
      <c r="R134" s="481" t="s">
        <v>1531</v>
      </c>
    </row>
    <row r="135" spans="1:18" ht="25" x14ac:dyDescent="0.25">
      <c r="A135" s="482" t="s">
        <v>306</v>
      </c>
      <c r="B135" s="451" t="s">
        <v>1555</v>
      </c>
      <c r="C135" s="451" t="s">
        <v>1557</v>
      </c>
      <c r="D135" s="451" t="s">
        <v>1441</v>
      </c>
      <c r="E135" s="452" t="s">
        <v>1551</v>
      </c>
      <c r="F135" s="453" t="s">
        <v>1530</v>
      </c>
      <c r="G135" s="450" t="s">
        <v>416</v>
      </c>
      <c r="H135" s="476" t="s">
        <v>357</v>
      </c>
      <c r="I135" s="477" t="s">
        <v>359</v>
      </c>
      <c r="J135" s="476" t="s">
        <v>317</v>
      </c>
      <c r="K135" s="470">
        <v>50</v>
      </c>
      <c r="L135" s="478"/>
      <c r="M135" s="477">
        <v>3</v>
      </c>
      <c r="N135" s="477">
        <v>1</v>
      </c>
      <c r="O135" s="479">
        <v>0.33333333333333331</v>
      </c>
      <c r="P135" s="477"/>
      <c r="Q135" s="480">
        <v>0.66666666666666663</v>
      </c>
      <c r="R135" s="481" t="s">
        <v>1531</v>
      </c>
    </row>
    <row r="136" spans="1:18" ht="25" x14ac:dyDescent="0.25">
      <c r="A136" s="482" t="s">
        <v>306</v>
      </c>
      <c r="B136" s="451" t="s">
        <v>1555</v>
      </c>
      <c r="C136" s="451" t="s">
        <v>1557</v>
      </c>
      <c r="D136" s="451" t="s">
        <v>1515</v>
      </c>
      <c r="E136" s="452" t="s">
        <v>1522</v>
      </c>
      <c r="F136" s="453" t="s">
        <v>1530</v>
      </c>
      <c r="G136" s="450" t="s">
        <v>418</v>
      </c>
      <c r="H136" s="476" t="s">
        <v>357</v>
      </c>
      <c r="I136" s="477" t="s">
        <v>359</v>
      </c>
      <c r="J136" s="476" t="s">
        <v>317</v>
      </c>
      <c r="K136" s="470">
        <v>100</v>
      </c>
      <c r="L136" s="478"/>
      <c r="M136" s="477">
        <v>3</v>
      </c>
      <c r="N136" s="477">
        <v>3</v>
      </c>
      <c r="O136" s="479">
        <v>1</v>
      </c>
      <c r="P136" s="477"/>
      <c r="Q136" s="480">
        <v>1</v>
      </c>
      <c r="R136" s="481" t="s">
        <v>1531</v>
      </c>
    </row>
    <row r="137" spans="1:18" ht="25" x14ac:dyDescent="0.25">
      <c r="A137" s="482" t="s">
        <v>306</v>
      </c>
      <c r="B137" s="451" t="s">
        <v>1555</v>
      </c>
      <c r="C137" s="451" t="s">
        <v>1557</v>
      </c>
      <c r="D137" s="451" t="s">
        <v>1515</v>
      </c>
      <c r="E137" s="452" t="s">
        <v>1524</v>
      </c>
      <c r="F137" s="453" t="s">
        <v>1530</v>
      </c>
      <c r="G137" s="450" t="s">
        <v>418</v>
      </c>
      <c r="H137" s="476" t="s">
        <v>357</v>
      </c>
      <c r="I137" s="477" t="s">
        <v>359</v>
      </c>
      <c r="J137" s="476" t="s">
        <v>317</v>
      </c>
      <c r="K137" s="470">
        <v>100</v>
      </c>
      <c r="L137" s="478"/>
      <c r="M137" s="477">
        <v>3</v>
      </c>
      <c r="N137" s="477">
        <v>3</v>
      </c>
      <c r="O137" s="479">
        <v>1</v>
      </c>
      <c r="P137" s="477"/>
      <c r="Q137" s="480">
        <v>1</v>
      </c>
      <c r="R137" s="481" t="s">
        <v>1531</v>
      </c>
    </row>
    <row r="138" spans="1:18" ht="25" x14ac:dyDescent="0.25">
      <c r="A138" s="482" t="s">
        <v>306</v>
      </c>
      <c r="B138" s="451" t="s">
        <v>1555</v>
      </c>
      <c r="C138" s="451" t="s">
        <v>1557</v>
      </c>
      <c r="D138" s="451" t="s">
        <v>1515</v>
      </c>
      <c r="E138" s="452" t="s">
        <v>1552</v>
      </c>
      <c r="F138" s="453" t="s">
        <v>1530</v>
      </c>
      <c r="G138" s="450" t="s">
        <v>418</v>
      </c>
      <c r="H138" s="476" t="s">
        <v>357</v>
      </c>
      <c r="I138" s="477" t="s">
        <v>359</v>
      </c>
      <c r="J138" s="476" t="s">
        <v>317</v>
      </c>
      <c r="K138" s="470">
        <v>100</v>
      </c>
      <c r="L138" s="478"/>
      <c r="M138" s="477">
        <v>3</v>
      </c>
      <c r="N138" s="477">
        <v>3</v>
      </c>
      <c r="O138" s="479">
        <v>1</v>
      </c>
      <c r="P138" s="477"/>
      <c r="Q138" s="480">
        <v>1</v>
      </c>
      <c r="R138" s="481" t="s">
        <v>1531</v>
      </c>
    </row>
    <row r="139" spans="1:18" ht="25" x14ac:dyDescent="0.25">
      <c r="A139" s="482" t="s">
        <v>306</v>
      </c>
      <c r="B139" s="451" t="s">
        <v>1555</v>
      </c>
      <c r="C139" s="451" t="s">
        <v>1557</v>
      </c>
      <c r="D139" s="451" t="s">
        <v>1515</v>
      </c>
      <c r="E139" s="452" t="s">
        <v>1553</v>
      </c>
      <c r="F139" s="453" t="s">
        <v>1530</v>
      </c>
      <c r="G139" s="450" t="s">
        <v>418</v>
      </c>
      <c r="H139" s="476" t="s">
        <v>357</v>
      </c>
      <c r="I139" s="477" t="s">
        <v>359</v>
      </c>
      <c r="J139" s="476" t="s">
        <v>1554</v>
      </c>
      <c r="K139" s="470">
        <v>100</v>
      </c>
      <c r="L139" s="478"/>
      <c r="M139" s="477">
        <v>3</v>
      </c>
      <c r="N139" s="477">
        <v>3</v>
      </c>
      <c r="O139" s="479">
        <v>1</v>
      </c>
      <c r="P139" s="477"/>
      <c r="Q139" s="480">
        <v>1</v>
      </c>
      <c r="R139" s="481" t="s">
        <v>1519</v>
      </c>
    </row>
    <row r="140" spans="1:18" ht="25" x14ac:dyDescent="0.25">
      <c r="A140" s="482" t="s">
        <v>306</v>
      </c>
      <c r="B140" s="451" t="s">
        <v>1555</v>
      </c>
      <c r="C140" s="451" t="s">
        <v>1557</v>
      </c>
      <c r="D140" s="451" t="s">
        <v>1515</v>
      </c>
      <c r="E140" s="452" t="s">
        <v>1520</v>
      </c>
      <c r="F140" s="453" t="s">
        <v>1530</v>
      </c>
      <c r="G140" s="450" t="s">
        <v>418</v>
      </c>
      <c r="H140" s="476" t="s">
        <v>357</v>
      </c>
      <c r="I140" s="477" t="s">
        <v>359</v>
      </c>
      <c r="J140" s="476" t="s">
        <v>1554</v>
      </c>
      <c r="K140" s="470">
        <v>100</v>
      </c>
      <c r="L140" s="478"/>
      <c r="M140" s="477">
        <v>3</v>
      </c>
      <c r="N140" s="477">
        <v>3</v>
      </c>
      <c r="O140" s="479">
        <v>1</v>
      </c>
      <c r="P140" s="477"/>
      <c r="Q140" s="480">
        <v>1</v>
      </c>
      <c r="R140" s="481" t="s">
        <v>1519</v>
      </c>
    </row>
    <row r="141" spans="1:18" ht="25" x14ac:dyDescent="0.25">
      <c r="A141" s="482" t="s">
        <v>306</v>
      </c>
      <c r="B141" s="451" t="s">
        <v>1555</v>
      </c>
      <c r="C141" s="451" t="s">
        <v>1557</v>
      </c>
      <c r="D141" s="451" t="s">
        <v>1515</v>
      </c>
      <c r="E141" s="452" t="s">
        <v>1523</v>
      </c>
      <c r="F141" s="453" t="s">
        <v>1530</v>
      </c>
      <c r="G141" s="450" t="s">
        <v>418</v>
      </c>
      <c r="H141" s="476" t="s">
        <v>357</v>
      </c>
      <c r="I141" s="477" t="s">
        <v>359</v>
      </c>
      <c r="J141" s="476" t="s">
        <v>1554</v>
      </c>
      <c r="K141" s="470">
        <v>100</v>
      </c>
      <c r="L141" s="478"/>
      <c r="M141" s="477">
        <v>3</v>
      </c>
      <c r="N141" s="477">
        <v>3</v>
      </c>
      <c r="O141" s="479">
        <v>1</v>
      </c>
      <c r="P141" s="477"/>
      <c r="Q141" s="480">
        <v>1</v>
      </c>
      <c r="R141" s="481" t="s">
        <v>1519</v>
      </c>
    </row>
    <row r="142" spans="1:18" ht="25" x14ac:dyDescent="0.25">
      <c r="A142" s="482" t="s">
        <v>306</v>
      </c>
      <c r="B142" s="451" t="s">
        <v>1555</v>
      </c>
      <c r="C142" s="451" t="s">
        <v>1557</v>
      </c>
      <c r="D142" s="451" t="s">
        <v>1515</v>
      </c>
      <c r="E142" s="452" t="s">
        <v>1521</v>
      </c>
      <c r="F142" s="453" t="s">
        <v>1530</v>
      </c>
      <c r="G142" s="450" t="s">
        <v>418</v>
      </c>
      <c r="H142" s="476" t="s">
        <v>357</v>
      </c>
      <c r="I142" s="477" t="s">
        <v>359</v>
      </c>
      <c r="J142" s="476" t="s">
        <v>1554</v>
      </c>
      <c r="K142" s="470">
        <v>100</v>
      </c>
      <c r="L142" s="478"/>
      <c r="M142" s="477">
        <v>3</v>
      </c>
      <c r="N142" s="477">
        <v>3</v>
      </c>
      <c r="O142" s="479">
        <v>1</v>
      </c>
      <c r="P142" s="477"/>
      <c r="Q142" s="480">
        <v>1</v>
      </c>
      <c r="R142" s="481" t="s">
        <v>1519</v>
      </c>
    </row>
    <row r="143" spans="1:18" ht="25" x14ac:dyDescent="0.25">
      <c r="A143" s="482" t="s">
        <v>306</v>
      </c>
      <c r="B143" s="451" t="s">
        <v>1555</v>
      </c>
      <c r="C143" s="451" t="s">
        <v>1557</v>
      </c>
      <c r="D143" s="451" t="s">
        <v>1515</v>
      </c>
      <c r="E143" s="452" t="s">
        <v>1526</v>
      </c>
      <c r="F143" s="453" t="s">
        <v>1530</v>
      </c>
      <c r="G143" s="450" t="s">
        <v>418</v>
      </c>
      <c r="H143" s="476" t="s">
        <v>357</v>
      </c>
      <c r="I143" s="477" t="s">
        <v>359</v>
      </c>
      <c r="J143" s="476" t="s">
        <v>317</v>
      </c>
      <c r="K143" s="470">
        <v>100</v>
      </c>
      <c r="L143" s="478"/>
      <c r="M143" s="477">
        <v>3</v>
      </c>
      <c r="N143" s="477">
        <v>3</v>
      </c>
      <c r="O143" s="479">
        <v>1</v>
      </c>
      <c r="P143" s="477"/>
      <c r="Q143" s="480">
        <v>1</v>
      </c>
      <c r="R143" s="481" t="s">
        <v>1531</v>
      </c>
    </row>
    <row r="144" spans="1:18" x14ac:dyDescent="0.25">
      <c r="A144" s="482"/>
      <c r="B144" s="451"/>
      <c r="C144" s="451"/>
      <c r="D144" s="451"/>
      <c r="E144" s="452"/>
      <c r="F144" s="453"/>
      <c r="G144" s="450"/>
      <c r="H144" s="476"/>
      <c r="I144" s="477"/>
      <c r="J144" s="476"/>
      <c r="K144" s="470"/>
      <c r="L144" s="478"/>
      <c r="M144" s="477"/>
      <c r="N144" s="477"/>
      <c r="O144" s="479"/>
      <c r="P144" s="477"/>
      <c r="Q144" s="480"/>
      <c r="R144" s="481"/>
    </row>
    <row r="145" spans="1:18" ht="25" x14ac:dyDescent="0.25">
      <c r="A145" s="482" t="s">
        <v>306</v>
      </c>
      <c r="B145" s="451" t="s">
        <v>1558</v>
      </c>
      <c r="C145" s="451" t="s">
        <v>1559</v>
      </c>
      <c r="D145" s="451" t="s">
        <v>1441</v>
      </c>
      <c r="E145" s="452" t="s">
        <v>1529</v>
      </c>
      <c r="F145" s="453" t="s">
        <v>1530</v>
      </c>
      <c r="G145" s="450" t="s">
        <v>418</v>
      </c>
      <c r="H145" s="476" t="s">
        <v>357</v>
      </c>
      <c r="I145" s="477" t="s">
        <v>359</v>
      </c>
      <c r="J145" s="476" t="s">
        <v>317</v>
      </c>
      <c r="K145" s="470">
        <v>100</v>
      </c>
      <c r="L145" s="478"/>
      <c r="M145" s="477">
        <v>12</v>
      </c>
      <c r="N145" s="477">
        <v>12</v>
      </c>
      <c r="O145" s="479">
        <v>1</v>
      </c>
      <c r="P145" s="477"/>
      <c r="Q145" s="480">
        <v>1</v>
      </c>
      <c r="R145" s="481" t="s">
        <v>1531</v>
      </c>
    </row>
    <row r="146" spans="1:18" ht="25" x14ac:dyDescent="0.25">
      <c r="A146" s="482" t="s">
        <v>306</v>
      </c>
      <c r="B146" s="451" t="s">
        <v>1558</v>
      </c>
      <c r="C146" s="451" t="s">
        <v>1559</v>
      </c>
      <c r="D146" s="451" t="s">
        <v>1441</v>
      </c>
      <c r="E146" s="452" t="s">
        <v>1496</v>
      </c>
      <c r="F146" s="453" t="s">
        <v>1530</v>
      </c>
      <c r="G146" s="450" t="s">
        <v>416</v>
      </c>
      <c r="H146" s="476" t="s">
        <v>357</v>
      </c>
      <c r="I146" s="477" t="s">
        <v>359</v>
      </c>
      <c r="J146" s="476" t="s">
        <v>317</v>
      </c>
      <c r="K146" s="470">
        <v>50</v>
      </c>
      <c r="L146" s="478"/>
      <c r="M146" s="477">
        <v>12</v>
      </c>
      <c r="N146" s="477">
        <v>5</v>
      </c>
      <c r="O146" s="479">
        <v>0.41666666666666669</v>
      </c>
      <c r="P146" s="477"/>
      <c r="Q146" s="480">
        <v>0.83333333333333337</v>
      </c>
      <c r="R146" s="481" t="s">
        <v>1531</v>
      </c>
    </row>
    <row r="147" spans="1:18" ht="25" x14ac:dyDescent="0.25">
      <c r="A147" s="482" t="s">
        <v>306</v>
      </c>
      <c r="B147" s="451" t="s">
        <v>1558</v>
      </c>
      <c r="C147" s="451" t="s">
        <v>1559</v>
      </c>
      <c r="D147" s="451" t="s">
        <v>1441</v>
      </c>
      <c r="E147" s="452" t="s">
        <v>1497</v>
      </c>
      <c r="F147" s="453" t="s">
        <v>1530</v>
      </c>
      <c r="G147" s="450" t="s">
        <v>416</v>
      </c>
      <c r="H147" s="476" t="s">
        <v>357</v>
      </c>
      <c r="I147" s="477" t="s">
        <v>359</v>
      </c>
      <c r="J147" s="476" t="s">
        <v>317</v>
      </c>
      <c r="K147" s="470">
        <v>50</v>
      </c>
      <c r="L147" s="478"/>
      <c r="M147" s="477">
        <v>12</v>
      </c>
      <c r="N147" s="477">
        <v>5</v>
      </c>
      <c r="O147" s="479">
        <v>0.41666666666666669</v>
      </c>
      <c r="P147" s="477"/>
      <c r="Q147" s="480">
        <v>0.83333333333333337</v>
      </c>
      <c r="R147" s="481" t="s">
        <v>1531</v>
      </c>
    </row>
    <row r="148" spans="1:18" ht="25" x14ac:dyDescent="0.25">
      <c r="A148" s="482" t="s">
        <v>306</v>
      </c>
      <c r="B148" s="451" t="s">
        <v>1558</v>
      </c>
      <c r="C148" s="451" t="s">
        <v>1559</v>
      </c>
      <c r="D148" s="451" t="s">
        <v>1441</v>
      </c>
      <c r="E148" s="452" t="s">
        <v>1505</v>
      </c>
      <c r="F148" s="453" t="s">
        <v>1530</v>
      </c>
      <c r="G148" s="450" t="s">
        <v>418</v>
      </c>
      <c r="H148" s="476" t="s">
        <v>357</v>
      </c>
      <c r="I148" s="477" t="s">
        <v>359</v>
      </c>
      <c r="J148" s="476" t="s">
        <v>317</v>
      </c>
      <c r="K148" s="470">
        <v>100</v>
      </c>
      <c r="L148" s="478"/>
      <c r="M148" s="477">
        <v>12</v>
      </c>
      <c r="N148" s="477">
        <v>12</v>
      </c>
      <c r="O148" s="479">
        <v>1</v>
      </c>
      <c r="P148" s="477"/>
      <c r="Q148" s="480">
        <v>1</v>
      </c>
      <c r="R148" s="481" t="s">
        <v>1531</v>
      </c>
    </row>
    <row r="149" spans="1:18" ht="25" x14ac:dyDescent="0.25">
      <c r="A149" s="482" t="s">
        <v>306</v>
      </c>
      <c r="B149" s="451" t="s">
        <v>1558</v>
      </c>
      <c r="C149" s="451" t="s">
        <v>1559</v>
      </c>
      <c r="D149" s="451" t="s">
        <v>1441</v>
      </c>
      <c r="E149" s="452" t="s">
        <v>1486</v>
      </c>
      <c r="F149" s="453" t="s">
        <v>1530</v>
      </c>
      <c r="G149" s="450" t="s">
        <v>416</v>
      </c>
      <c r="H149" s="476" t="s">
        <v>357</v>
      </c>
      <c r="I149" s="477" t="s">
        <v>359</v>
      </c>
      <c r="J149" s="476" t="s">
        <v>317</v>
      </c>
      <c r="K149" s="470">
        <v>50</v>
      </c>
      <c r="L149" s="478"/>
      <c r="M149" s="477">
        <v>12</v>
      </c>
      <c r="N149" s="477">
        <v>5</v>
      </c>
      <c r="O149" s="479">
        <v>0.41666666666666669</v>
      </c>
      <c r="P149" s="477"/>
      <c r="Q149" s="480">
        <v>0.83333333333333337</v>
      </c>
      <c r="R149" s="481" t="s">
        <v>1531</v>
      </c>
    </row>
    <row r="150" spans="1:18" ht="25" x14ac:dyDescent="0.25">
      <c r="A150" s="482" t="s">
        <v>306</v>
      </c>
      <c r="B150" s="451" t="s">
        <v>1558</v>
      </c>
      <c r="C150" s="451" t="s">
        <v>1559</v>
      </c>
      <c r="D150" s="451" t="s">
        <v>1441</v>
      </c>
      <c r="E150" s="452" t="s">
        <v>1534</v>
      </c>
      <c r="F150" s="453" t="s">
        <v>1530</v>
      </c>
      <c r="G150" s="450" t="s">
        <v>416</v>
      </c>
      <c r="H150" s="476" t="s">
        <v>357</v>
      </c>
      <c r="I150" s="477" t="s">
        <v>359</v>
      </c>
      <c r="J150" s="476" t="s">
        <v>317</v>
      </c>
      <c r="K150" s="470">
        <v>50</v>
      </c>
      <c r="L150" s="478"/>
      <c r="M150" s="477">
        <v>12</v>
      </c>
      <c r="N150" s="477">
        <v>5</v>
      </c>
      <c r="O150" s="479">
        <v>0.41666666666666669</v>
      </c>
      <c r="P150" s="477"/>
      <c r="Q150" s="480">
        <v>0.83333333333333337</v>
      </c>
      <c r="R150" s="481" t="s">
        <v>1531</v>
      </c>
    </row>
    <row r="151" spans="1:18" ht="25" x14ac:dyDescent="0.25">
      <c r="A151" s="482" t="s">
        <v>306</v>
      </c>
      <c r="B151" s="451" t="s">
        <v>1558</v>
      </c>
      <c r="C151" s="451" t="s">
        <v>1559</v>
      </c>
      <c r="D151" s="451" t="s">
        <v>1441</v>
      </c>
      <c r="E151" s="452" t="s">
        <v>1535</v>
      </c>
      <c r="F151" s="453" t="s">
        <v>1530</v>
      </c>
      <c r="G151" s="450" t="s">
        <v>416</v>
      </c>
      <c r="H151" s="476" t="s">
        <v>357</v>
      </c>
      <c r="I151" s="477" t="s">
        <v>359</v>
      </c>
      <c r="J151" s="476" t="s">
        <v>317</v>
      </c>
      <c r="K151" s="470">
        <v>50</v>
      </c>
      <c r="L151" s="478"/>
      <c r="M151" s="477">
        <v>12</v>
      </c>
      <c r="N151" s="477">
        <v>5</v>
      </c>
      <c r="O151" s="479">
        <v>0.41666666666666669</v>
      </c>
      <c r="P151" s="477"/>
      <c r="Q151" s="480">
        <v>0.83333333333333337</v>
      </c>
      <c r="R151" s="481" t="s">
        <v>1531</v>
      </c>
    </row>
    <row r="152" spans="1:18" ht="25" x14ac:dyDescent="0.25">
      <c r="A152" s="482" t="s">
        <v>306</v>
      </c>
      <c r="B152" s="451" t="s">
        <v>1558</v>
      </c>
      <c r="C152" s="451" t="s">
        <v>1559</v>
      </c>
      <c r="D152" s="451" t="s">
        <v>1441</v>
      </c>
      <c r="E152" s="452" t="s">
        <v>1536</v>
      </c>
      <c r="F152" s="453" t="s">
        <v>1530</v>
      </c>
      <c r="G152" s="450" t="s">
        <v>416</v>
      </c>
      <c r="H152" s="476" t="s">
        <v>357</v>
      </c>
      <c r="I152" s="477" t="s">
        <v>359</v>
      </c>
      <c r="J152" s="476" t="s">
        <v>317</v>
      </c>
      <c r="K152" s="470">
        <v>50</v>
      </c>
      <c r="L152" s="478"/>
      <c r="M152" s="477">
        <v>12</v>
      </c>
      <c r="N152" s="477">
        <v>5</v>
      </c>
      <c r="O152" s="479">
        <v>0.41666666666666669</v>
      </c>
      <c r="P152" s="477"/>
      <c r="Q152" s="480">
        <v>0.83333333333333337</v>
      </c>
      <c r="R152" s="481" t="s">
        <v>1531</v>
      </c>
    </row>
    <row r="153" spans="1:18" ht="25" x14ac:dyDescent="0.25">
      <c r="A153" s="482" t="s">
        <v>306</v>
      </c>
      <c r="B153" s="451" t="s">
        <v>1558</v>
      </c>
      <c r="C153" s="451" t="s">
        <v>1559</v>
      </c>
      <c r="D153" s="451" t="s">
        <v>1441</v>
      </c>
      <c r="E153" s="452" t="s">
        <v>1537</v>
      </c>
      <c r="F153" s="453" t="s">
        <v>1530</v>
      </c>
      <c r="G153" s="450" t="s">
        <v>416</v>
      </c>
      <c r="H153" s="476" t="s">
        <v>357</v>
      </c>
      <c r="I153" s="477" t="s">
        <v>359</v>
      </c>
      <c r="J153" s="476" t="s">
        <v>317</v>
      </c>
      <c r="K153" s="470">
        <v>50</v>
      </c>
      <c r="L153" s="478"/>
      <c r="M153" s="477">
        <v>12</v>
      </c>
      <c r="N153" s="477">
        <v>5</v>
      </c>
      <c r="O153" s="479">
        <v>0.41666666666666669</v>
      </c>
      <c r="P153" s="477"/>
      <c r="Q153" s="480">
        <v>0.83333333333333337</v>
      </c>
      <c r="R153" s="481" t="s">
        <v>1531</v>
      </c>
    </row>
    <row r="154" spans="1:18" ht="25" x14ac:dyDescent="0.25">
      <c r="A154" s="482" t="s">
        <v>306</v>
      </c>
      <c r="B154" s="451" t="s">
        <v>1558</v>
      </c>
      <c r="C154" s="451" t="s">
        <v>1559</v>
      </c>
      <c r="D154" s="451" t="s">
        <v>1441</v>
      </c>
      <c r="E154" s="452" t="s">
        <v>1495</v>
      </c>
      <c r="F154" s="453" t="s">
        <v>1530</v>
      </c>
      <c r="G154" s="450" t="s">
        <v>416</v>
      </c>
      <c r="H154" s="476" t="s">
        <v>357</v>
      </c>
      <c r="I154" s="477" t="s">
        <v>359</v>
      </c>
      <c r="J154" s="476" t="s">
        <v>317</v>
      </c>
      <c r="K154" s="470">
        <v>50</v>
      </c>
      <c r="L154" s="478"/>
      <c r="M154" s="477">
        <v>12</v>
      </c>
      <c r="N154" s="477">
        <v>5</v>
      </c>
      <c r="O154" s="479">
        <v>0.41666666666666669</v>
      </c>
      <c r="P154" s="477"/>
      <c r="Q154" s="480">
        <v>0.83333333333333337</v>
      </c>
      <c r="R154" s="481" t="s">
        <v>1531</v>
      </c>
    </row>
    <row r="155" spans="1:18" ht="25" x14ac:dyDescent="0.25">
      <c r="A155" s="482" t="s">
        <v>306</v>
      </c>
      <c r="B155" s="451" t="s">
        <v>1558</v>
      </c>
      <c r="C155" s="451" t="s">
        <v>1559</v>
      </c>
      <c r="D155" s="451" t="s">
        <v>1441</v>
      </c>
      <c r="E155" s="452" t="s">
        <v>1499</v>
      </c>
      <c r="F155" s="453" t="s">
        <v>1530</v>
      </c>
      <c r="G155" s="450" t="s">
        <v>416</v>
      </c>
      <c r="H155" s="476" t="s">
        <v>357</v>
      </c>
      <c r="I155" s="477" t="s">
        <v>359</v>
      </c>
      <c r="J155" s="476" t="s">
        <v>317</v>
      </c>
      <c r="K155" s="470">
        <v>50</v>
      </c>
      <c r="L155" s="478"/>
      <c r="M155" s="477">
        <v>12</v>
      </c>
      <c r="N155" s="477">
        <v>5</v>
      </c>
      <c r="O155" s="479">
        <v>0.41666666666666669</v>
      </c>
      <c r="P155" s="477"/>
      <c r="Q155" s="480">
        <v>0.83333333333333337</v>
      </c>
      <c r="R155" s="481" t="s">
        <v>1531</v>
      </c>
    </row>
    <row r="156" spans="1:18" ht="25" x14ac:dyDescent="0.25">
      <c r="A156" s="482" t="s">
        <v>306</v>
      </c>
      <c r="B156" s="451" t="s">
        <v>1558</v>
      </c>
      <c r="C156" s="451" t="s">
        <v>1559</v>
      </c>
      <c r="D156" s="451" t="s">
        <v>1441</v>
      </c>
      <c r="E156" s="452" t="s">
        <v>1538</v>
      </c>
      <c r="F156" s="453" t="s">
        <v>1530</v>
      </c>
      <c r="G156" s="450" t="s">
        <v>416</v>
      </c>
      <c r="H156" s="476" t="s">
        <v>357</v>
      </c>
      <c r="I156" s="477" t="s">
        <v>359</v>
      </c>
      <c r="J156" s="476" t="s">
        <v>317</v>
      </c>
      <c r="K156" s="470">
        <v>50</v>
      </c>
      <c r="L156" s="478"/>
      <c r="M156" s="477">
        <v>12</v>
      </c>
      <c r="N156" s="477">
        <v>5</v>
      </c>
      <c r="O156" s="479">
        <v>0.41666666666666669</v>
      </c>
      <c r="P156" s="477"/>
      <c r="Q156" s="480">
        <v>0.83333333333333337</v>
      </c>
      <c r="R156" s="481" t="s">
        <v>1531</v>
      </c>
    </row>
    <row r="157" spans="1:18" ht="25" x14ac:dyDescent="0.25">
      <c r="A157" s="482" t="s">
        <v>306</v>
      </c>
      <c r="B157" s="451" t="s">
        <v>1558</v>
      </c>
      <c r="C157" s="451" t="s">
        <v>1559</v>
      </c>
      <c r="D157" s="451" t="s">
        <v>1441</v>
      </c>
      <c r="E157" s="452" t="s">
        <v>1539</v>
      </c>
      <c r="F157" s="453" t="s">
        <v>1530</v>
      </c>
      <c r="G157" s="450" t="s">
        <v>416</v>
      </c>
      <c r="H157" s="476" t="s">
        <v>357</v>
      </c>
      <c r="I157" s="477" t="s">
        <v>359</v>
      </c>
      <c r="J157" s="476" t="s">
        <v>317</v>
      </c>
      <c r="K157" s="470">
        <v>50</v>
      </c>
      <c r="L157" s="478"/>
      <c r="M157" s="477">
        <v>12</v>
      </c>
      <c r="N157" s="477">
        <v>5</v>
      </c>
      <c r="O157" s="479">
        <v>0.41666666666666669</v>
      </c>
      <c r="P157" s="477"/>
      <c r="Q157" s="480">
        <v>0.83333333333333337</v>
      </c>
      <c r="R157" s="481" t="s">
        <v>1531</v>
      </c>
    </row>
    <row r="158" spans="1:18" ht="25" x14ac:dyDescent="0.25">
      <c r="A158" s="482" t="s">
        <v>306</v>
      </c>
      <c r="B158" s="451" t="s">
        <v>1558</v>
      </c>
      <c r="C158" s="451" t="s">
        <v>1559</v>
      </c>
      <c r="D158" s="451" t="s">
        <v>1441</v>
      </c>
      <c r="E158" s="452" t="s">
        <v>1540</v>
      </c>
      <c r="F158" s="453" t="s">
        <v>1530</v>
      </c>
      <c r="G158" s="450" t="s">
        <v>416</v>
      </c>
      <c r="H158" s="476" t="s">
        <v>357</v>
      </c>
      <c r="I158" s="477" t="s">
        <v>359</v>
      </c>
      <c r="J158" s="476" t="s">
        <v>317</v>
      </c>
      <c r="K158" s="470">
        <v>50</v>
      </c>
      <c r="L158" s="478"/>
      <c r="M158" s="477">
        <v>12</v>
      </c>
      <c r="N158" s="477">
        <v>5</v>
      </c>
      <c r="O158" s="479">
        <v>0.41666666666666669</v>
      </c>
      <c r="P158" s="477"/>
      <c r="Q158" s="480">
        <v>0.83333333333333337</v>
      </c>
      <c r="R158" s="481" t="s">
        <v>1531</v>
      </c>
    </row>
    <row r="159" spans="1:18" ht="25" x14ac:dyDescent="0.25">
      <c r="A159" s="482" t="s">
        <v>306</v>
      </c>
      <c r="B159" s="451" t="s">
        <v>1558</v>
      </c>
      <c r="C159" s="451" t="s">
        <v>1559</v>
      </c>
      <c r="D159" s="451" t="s">
        <v>1441</v>
      </c>
      <c r="E159" s="452" t="s">
        <v>1541</v>
      </c>
      <c r="F159" s="453" t="s">
        <v>1530</v>
      </c>
      <c r="G159" s="450" t="s">
        <v>416</v>
      </c>
      <c r="H159" s="476" t="s">
        <v>357</v>
      </c>
      <c r="I159" s="477" t="s">
        <v>359</v>
      </c>
      <c r="J159" s="476" t="s">
        <v>317</v>
      </c>
      <c r="K159" s="470">
        <v>50</v>
      </c>
      <c r="L159" s="478"/>
      <c r="M159" s="477">
        <v>12</v>
      </c>
      <c r="N159" s="477">
        <v>5</v>
      </c>
      <c r="O159" s="479">
        <v>0.41666666666666669</v>
      </c>
      <c r="P159" s="477"/>
      <c r="Q159" s="480">
        <v>0.83333333333333337</v>
      </c>
      <c r="R159" s="481" t="s">
        <v>1531</v>
      </c>
    </row>
    <row r="160" spans="1:18" ht="25" x14ac:dyDescent="0.25">
      <c r="A160" s="482" t="s">
        <v>306</v>
      </c>
      <c r="B160" s="451" t="s">
        <v>1558</v>
      </c>
      <c r="C160" s="451" t="s">
        <v>1559</v>
      </c>
      <c r="D160" s="451" t="s">
        <v>1441</v>
      </c>
      <c r="E160" s="452" t="s">
        <v>1542</v>
      </c>
      <c r="F160" s="453" t="s">
        <v>1530</v>
      </c>
      <c r="G160" s="450" t="s">
        <v>416</v>
      </c>
      <c r="H160" s="476" t="s">
        <v>357</v>
      </c>
      <c r="I160" s="477" t="s">
        <v>359</v>
      </c>
      <c r="J160" s="476" t="s">
        <v>317</v>
      </c>
      <c r="K160" s="470">
        <v>50</v>
      </c>
      <c r="L160" s="478"/>
      <c r="M160" s="477">
        <v>12</v>
      </c>
      <c r="N160" s="477">
        <v>5</v>
      </c>
      <c r="O160" s="479">
        <v>0.41666666666666669</v>
      </c>
      <c r="P160" s="477"/>
      <c r="Q160" s="480">
        <v>0.83333333333333337</v>
      </c>
      <c r="R160" s="481" t="s">
        <v>1531</v>
      </c>
    </row>
    <row r="161" spans="1:18" ht="25" x14ac:dyDescent="0.25">
      <c r="A161" s="482" t="s">
        <v>306</v>
      </c>
      <c r="B161" s="451" t="s">
        <v>1558</v>
      </c>
      <c r="C161" s="451" t="s">
        <v>1559</v>
      </c>
      <c r="D161" s="451" t="s">
        <v>1441</v>
      </c>
      <c r="E161" s="452" t="s">
        <v>1543</v>
      </c>
      <c r="F161" s="453" t="s">
        <v>1530</v>
      </c>
      <c r="G161" s="450" t="s">
        <v>416</v>
      </c>
      <c r="H161" s="476" t="s">
        <v>357</v>
      </c>
      <c r="I161" s="477" t="s">
        <v>359</v>
      </c>
      <c r="J161" s="476" t="s">
        <v>317</v>
      </c>
      <c r="K161" s="470">
        <v>50</v>
      </c>
      <c r="L161" s="478"/>
      <c r="M161" s="477">
        <v>12</v>
      </c>
      <c r="N161" s="477">
        <v>5</v>
      </c>
      <c r="O161" s="479">
        <v>0.41666666666666669</v>
      </c>
      <c r="P161" s="477"/>
      <c r="Q161" s="480">
        <v>0.83333333333333337</v>
      </c>
      <c r="R161" s="481" t="s">
        <v>1531</v>
      </c>
    </row>
    <row r="162" spans="1:18" ht="25" x14ac:dyDescent="0.25">
      <c r="A162" s="482" t="s">
        <v>306</v>
      </c>
      <c r="B162" s="451" t="s">
        <v>1558</v>
      </c>
      <c r="C162" s="451" t="s">
        <v>1559</v>
      </c>
      <c r="D162" s="451" t="s">
        <v>1441</v>
      </c>
      <c r="E162" s="452" t="s">
        <v>1544</v>
      </c>
      <c r="F162" s="453" t="s">
        <v>1530</v>
      </c>
      <c r="G162" s="450" t="s">
        <v>416</v>
      </c>
      <c r="H162" s="476" t="s">
        <v>357</v>
      </c>
      <c r="I162" s="477" t="s">
        <v>359</v>
      </c>
      <c r="J162" s="476" t="s">
        <v>317</v>
      </c>
      <c r="K162" s="470">
        <v>50</v>
      </c>
      <c r="L162" s="478"/>
      <c r="M162" s="477">
        <v>12</v>
      </c>
      <c r="N162" s="477">
        <v>5</v>
      </c>
      <c r="O162" s="479">
        <v>0.41666666666666669</v>
      </c>
      <c r="P162" s="477"/>
      <c r="Q162" s="480">
        <v>0.83333333333333337</v>
      </c>
      <c r="R162" s="481" t="s">
        <v>1531</v>
      </c>
    </row>
    <row r="163" spans="1:18" ht="25" x14ac:dyDescent="0.25">
      <c r="A163" s="482" t="s">
        <v>306</v>
      </c>
      <c r="B163" s="451" t="s">
        <v>1558</v>
      </c>
      <c r="C163" s="451" t="s">
        <v>1559</v>
      </c>
      <c r="D163" s="451" t="s">
        <v>1441</v>
      </c>
      <c r="E163" s="452" t="s">
        <v>1545</v>
      </c>
      <c r="F163" s="453" t="s">
        <v>1530</v>
      </c>
      <c r="G163" s="450" t="s">
        <v>416</v>
      </c>
      <c r="H163" s="476" t="s">
        <v>357</v>
      </c>
      <c r="I163" s="477" t="s">
        <v>359</v>
      </c>
      <c r="J163" s="476" t="s">
        <v>317</v>
      </c>
      <c r="K163" s="470">
        <v>50</v>
      </c>
      <c r="L163" s="478"/>
      <c r="M163" s="477">
        <v>12</v>
      </c>
      <c r="N163" s="477">
        <v>5</v>
      </c>
      <c r="O163" s="479">
        <v>0.41666666666666669</v>
      </c>
      <c r="P163" s="477"/>
      <c r="Q163" s="480">
        <v>0.83333333333333337</v>
      </c>
      <c r="R163" s="481" t="s">
        <v>1531</v>
      </c>
    </row>
    <row r="164" spans="1:18" ht="25" x14ac:dyDescent="0.25">
      <c r="A164" s="482" t="s">
        <v>306</v>
      </c>
      <c r="B164" s="451" t="s">
        <v>1558</v>
      </c>
      <c r="C164" s="451" t="s">
        <v>1559</v>
      </c>
      <c r="D164" s="451" t="s">
        <v>1441</v>
      </c>
      <c r="E164" s="452" t="s">
        <v>1546</v>
      </c>
      <c r="F164" s="453" t="s">
        <v>1530</v>
      </c>
      <c r="G164" s="450" t="s">
        <v>418</v>
      </c>
      <c r="H164" s="476" t="s">
        <v>357</v>
      </c>
      <c r="I164" s="477" t="s">
        <v>359</v>
      </c>
      <c r="J164" s="476" t="s">
        <v>317</v>
      </c>
      <c r="K164" s="470">
        <v>100</v>
      </c>
      <c r="L164" s="478"/>
      <c r="M164" s="477">
        <v>12</v>
      </c>
      <c r="N164" s="477">
        <v>12</v>
      </c>
      <c r="O164" s="479">
        <v>1</v>
      </c>
      <c r="P164" s="477"/>
      <c r="Q164" s="480">
        <v>1</v>
      </c>
      <c r="R164" s="481" t="s">
        <v>1531</v>
      </c>
    </row>
    <row r="165" spans="1:18" ht="25" x14ac:dyDescent="0.25">
      <c r="A165" s="482" t="s">
        <v>306</v>
      </c>
      <c r="B165" s="451" t="s">
        <v>1558</v>
      </c>
      <c r="C165" s="451" t="s">
        <v>1559</v>
      </c>
      <c r="D165" s="451" t="s">
        <v>1441</v>
      </c>
      <c r="E165" s="452" t="s">
        <v>1547</v>
      </c>
      <c r="F165" s="453" t="s">
        <v>1530</v>
      </c>
      <c r="G165" s="450" t="s">
        <v>416</v>
      </c>
      <c r="H165" s="476" t="s">
        <v>357</v>
      </c>
      <c r="I165" s="477" t="s">
        <v>359</v>
      </c>
      <c r="J165" s="476" t="s">
        <v>317</v>
      </c>
      <c r="K165" s="470">
        <v>50</v>
      </c>
      <c r="L165" s="478"/>
      <c r="M165" s="477">
        <v>12</v>
      </c>
      <c r="N165" s="477">
        <v>5</v>
      </c>
      <c r="O165" s="479">
        <v>0.41666666666666669</v>
      </c>
      <c r="P165" s="477"/>
      <c r="Q165" s="480">
        <v>0.83333333333333337</v>
      </c>
      <c r="R165" s="481" t="s">
        <v>1531</v>
      </c>
    </row>
    <row r="166" spans="1:18" ht="25" x14ac:dyDescent="0.25">
      <c r="A166" s="482" t="s">
        <v>306</v>
      </c>
      <c r="B166" s="451" t="s">
        <v>1558</v>
      </c>
      <c r="C166" s="451" t="s">
        <v>1559</v>
      </c>
      <c r="D166" s="451" t="s">
        <v>1441</v>
      </c>
      <c r="E166" s="452" t="s">
        <v>1502</v>
      </c>
      <c r="F166" s="453" t="s">
        <v>1530</v>
      </c>
      <c r="G166" s="450" t="s">
        <v>418</v>
      </c>
      <c r="H166" s="476" t="s">
        <v>357</v>
      </c>
      <c r="I166" s="477" t="s">
        <v>359</v>
      </c>
      <c r="J166" s="476" t="s">
        <v>317</v>
      </c>
      <c r="K166" s="470">
        <v>100</v>
      </c>
      <c r="L166" s="478"/>
      <c r="M166" s="477">
        <v>12</v>
      </c>
      <c r="N166" s="477">
        <v>12</v>
      </c>
      <c r="O166" s="479">
        <v>1</v>
      </c>
      <c r="P166" s="477"/>
      <c r="Q166" s="480">
        <v>1</v>
      </c>
      <c r="R166" s="481" t="s">
        <v>1531</v>
      </c>
    </row>
    <row r="167" spans="1:18" ht="25" x14ac:dyDescent="0.25">
      <c r="A167" s="482" t="s">
        <v>306</v>
      </c>
      <c r="B167" s="451" t="s">
        <v>1558</v>
      </c>
      <c r="C167" s="451" t="s">
        <v>1559</v>
      </c>
      <c r="D167" s="451" t="s">
        <v>1441</v>
      </c>
      <c r="E167" s="452" t="s">
        <v>1548</v>
      </c>
      <c r="F167" s="453" t="s">
        <v>1530</v>
      </c>
      <c r="G167" s="450" t="s">
        <v>418</v>
      </c>
      <c r="H167" s="476" t="s">
        <v>357</v>
      </c>
      <c r="I167" s="477" t="s">
        <v>359</v>
      </c>
      <c r="J167" s="476" t="s">
        <v>317</v>
      </c>
      <c r="K167" s="470">
        <v>100</v>
      </c>
      <c r="L167" s="478"/>
      <c r="M167" s="477">
        <v>12</v>
      </c>
      <c r="N167" s="477">
        <v>12</v>
      </c>
      <c r="O167" s="479">
        <v>1</v>
      </c>
      <c r="P167" s="477"/>
      <c r="Q167" s="480">
        <v>1</v>
      </c>
      <c r="R167" s="481" t="s">
        <v>1531</v>
      </c>
    </row>
    <row r="168" spans="1:18" ht="25" x14ac:dyDescent="0.25">
      <c r="A168" s="482" t="s">
        <v>306</v>
      </c>
      <c r="B168" s="451" t="s">
        <v>1558</v>
      </c>
      <c r="C168" s="451" t="s">
        <v>1559</v>
      </c>
      <c r="D168" s="451" t="s">
        <v>1441</v>
      </c>
      <c r="E168" s="452" t="s">
        <v>1549</v>
      </c>
      <c r="F168" s="453" t="s">
        <v>1530</v>
      </c>
      <c r="G168" s="450" t="s">
        <v>416</v>
      </c>
      <c r="H168" s="476" t="s">
        <v>357</v>
      </c>
      <c r="I168" s="477" t="s">
        <v>359</v>
      </c>
      <c r="J168" s="476" t="s">
        <v>317</v>
      </c>
      <c r="K168" s="470">
        <v>50</v>
      </c>
      <c r="L168" s="478"/>
      <c r="M168" s="477">
        <v>12</v>
      </c>
      <c r="N168" s="477">
        <v>5</v>
      </c>
      <c r="O168" s="479">
        <v>0.41666666666666669</v>
      </c>
      <c r="P168" s="477"/>
      <c r="Q168" s="480">
        <v>0.83333333333333337</v>
      </c>
      <c r="R168" s="481" t="s">
        <v>1531</v>
      </c>
    </row>
    <row r="169" spans="1:18" ht="25" x14ac:dyDescent="0.25">
      <c r="A169" s="482" t="s">
        <v>306</v>
      </c>
      <c r="B169" s="451" t="s">
        <v>1558</v>
      </c>
      <c r="C169" s="451" t="s">
        <v>1559</v>
      </c>
      <c r="D169" s="451" t="s">
        <v>1441</v>
      </c>
      <c r="E169" s="452" t="s">
        <v>1550</v>
      </c>
      <c r="F169" s="453" t="s">
        <v>1530</v>
      </c>
      <c r="G169" s="450" t="s">
        <v>416</v>
      </c>
      <c r="H169" s="476" t="s">
        <v>357</v>
      </c>
      <c r="I169" s="477" t="s">
        <v>359</v>
      </c>
      <c r="J169" s="476" t="s">
        <v>317</v>
      </c>
      <c r="K169" s="470">
        <v>50</v>
      </c>
      <c r="L169" s="478"/>
      <c r="M169" s="477">
        <v>12</v>
      </c>
      <c r="N169" s="477">
        <v>5</v>
      </c>
      <c r="O169" s="479">
        <v>0.41666666666666669</v>
      </c>
      <c r="P169" s="477"/>
      <c r="Q169" s="480">
        <v>0.83333333333333337</v>
      </c>
      <c r="R169" s="481" t="s">
        <v>1531</v>
      </c>
    </row>
    <row r="170" spans="1:18" ht="25" x14ac:dyDescent="0.25">
      <c r="A170" s="482" t="s">
        <v>306</v>
      </c>
      <c r="B170" s="451" t="s">
        <v>1558</v>
      </c>
      <c r="C170" s="451" t="s">
        <v>1559</v>
      </c>
      <c r="D170" s="451" t="s">
        <v>1441</v>
      </c>
      <c r="E170" s="452" t="s">
        <v>1551</v>
      </c>
      <c r="F170" s="453" t="s">
        <v>1530</v>
      </c>
      <c r="G170" s="450" t="s">
        <v>416</v>
      </c>
      <c r="H170" s="476" t="s">
        <v>357</v>
      </c>
      <c r="I170" s="477" t="s">
        <v>359</v>
      </c>
      <c r="J170" s="476" t="s">
        <v>317</v>
      </c>
      <c r="K170" s="470">
        <v>50</v>
      </c>
      <c r="L170" s="478"/>
      <c r="M170" s="477">
        <v>12</v>
      </c>
      <c r="N170" s="477">
        <v>5</v>
      </c>
      <c r="O170" s="479">
        <v>0.41666666666666669</v>
      </c>
      <c r="P170" s="477"/>
      <c r="Q170" s="480">
        <v>0.83333333333333337</v>
      </c>
      <c r="R170" s="481" t="s">
        <v>1531</v>
      </c>
    </row>
    <row r="171" spans="1:18" ht="25" x14ac:dyDescent="0.25">
      <c r="A171" s="482" t="s">
        <v>306</v>
      </c>
      <c r="B171" s="451" t="s">
        <v>1558</v>
      </c>
      <c r="C171" s="451" t="s">
        <v>1559</v>
      </c>
      <c r="D171" s="451" t="s">
        <v>1515</v>
      </c>
      <c r="E171" s="452" t="s">
        <v>1522</v>
      </c>
      <c r="F171" s="453" t="s">
        <v>1530</v>
      </c>
      <c r="G171" s="450" t="s">
        <v>418</v>
      </c>
      <c r="H171" s="476" t="s">
        <v>357</v>
      </c>
      <c r="I171" s="477" t="s">
        <v>359</v>
      </c>
      <c r="J171" s="476" t="s">
        <v>317</v>
      </c>
      <c r="K171" s="470">
        <v>100</v>
      </c>
      <c r="L171" s="478"/>
      <c r="M171" s="477">
        <v>12</v>
      </c>
      <c r="N171" s="477">
        <v>12</v>
      </c>
      <c r="O171" s="479">
        <v>1</v>
      </c>
      <c r="P171" s="477"/>
      <c r="Q171" s="480">
        <v>1</v>
      </c>
      <c r="R171" s="481" t="s">
        <v>1531</v>
      </c>
    </row>
    <row r="172" spans="1:18" ht="25" x14ac:dyDescent="0.25">
      <c r="A172" s="482" t="s">
        <v>306</v>
      </c>
      <c r="B172" s="451" t="s">
        <v>1558</v>
      </c>
      <c r="C172" s="451" t="s">
        <v>1559</v>
      </c>
      <c r="D172" s="451" t="s">
        <v>1515</v>
      </c>
      <c r="E172" s="452" t="s">
        <v>1524</v>
      </c>
      <c r="F172" s="453" t="s">
        <v>1530</v>
      </c>
      <c r="G172" s="450" t="s">
        <v>418</v>
      </c>
      <c r="H172" s="476" t="s">
        <v>357</v>
      </c>
      <c r="I172" s="477" t="s">
        <v>359</v>
      </c>
      <c r="J172" s="476" t="s">
        <v>317</v>
      </c>
      <c r="K172" s="470">
        <v>100</v>
      </c>
      <c r="L172" s="478"/>
      <c r="M172" s="477">
        <v>12</v>
      </c>
      <c r="N172" s="477">
        <v>12</v>
      </c>
      <c r="O172" s="479">
        <v>1</v>
      </c>
      <c r="P172" s="477"/>
      <c r="Q172" s="480">
        <v>1</v>
      </c>
      <c r="R172" s="481" t="s">
        <v>1531</v>
      </c>
    </row>
    <row r="173" spans="1:18" ht="25" x14ac:dyDescent="0.25">
      <c r="A173" s="482" t="s">
        <v>306</v>
      </c>
      <c r="B173" s="451" t="s">
        <v>1558</v>
      </c>
      <c r="C173" s="451" t="s">
        <v>1559</v>
      </c>
      <c r="D173" s="451" t="s">
        <v>1515</v>
      </c>
      <c r="E173" s="452" t="s">
        <v>1552</v>
      </c>
      <c r="F173" s="453" t="s">
        <v>1530</v>
      </c>
      <c r="G173" s="450" t="s">
        <v>418</v>
      </c>
      <c r="H173" s="476" t="s">
        <v>357</v>
      </c>
      <c r="I173" s="477" t="s">
        <v>359</v>
      </c>
      <c r="J173" s="476" t="s">
        <v>317</v>
      </c>
      <c r="K173" s="470">
        <v>100</v>
      </c>
      <c r="L173" s="478"/>
      <c r="M173" s="477">
        <v>12</v>
      </c>
      <c r="N173" s="477">
        <v>12</v>
      </c>
      <c r="O173" s="479">
        <v>1</v>
      </c>
      <c r="P173" s="477"/>
      <c r="Q173" s="480">
        <v>1</v>
      </c>
      <c r="R173" s="481" t="s">
        <v>1531</v>
      </c>
    </row>
    <row r="174" spans="1:18" ht="25" x14ac:dyDescent="0.25">
      <c r="A174" s="482" t="s">
        <v>306</v>
      </c>
      <c r="B174" s="451" t="s">
        <v>1558</v>
      </c>
      <c r="C174" s="451" t="s">
        <v>1559</v>
      </c>
      <c r="D174" s="451" t="s">
        <v>1515</v>
      </c>
      <c r="E174" s="452" t="s">
        <v>1553</v>
      </c>
      <c r="F174" s="453" t="s">
        <v>1530</v>
      </c>
      <c r="G174" s="450" t="s">
        <v>418</v>
      </c>
      <c r="H174" s="476" t="s">
        <v>357</v>
      </c>
      <c r="I174" s="477" t="s">
        <v>359</v>
      </c>
      <c r="J174" s="476" t="s">
        <v>1554</v>
      </c>
      <c r="K174" s="470">
        <v>100</v>
      </c>
      <c r="L174" s="478"/>
      <c r="M174" s="477">
        <v>12</v>
      </c>
      <c r="N174" s="477">
        <v>12</v>
      </c>
      <c r="O174" s="479">
        <v>1</v>
      </c>
      <c r="P174" s="477"/>
      <c r="Q174" s="480">
        <v>1</v>
      </c>
      <c r="R174" s="481" t="s">
        <v>1519</v>
      </c>
    </row>
    <row r="175" spans="1:18" ht="25" x14ac:dyDescent="0.25">
      <c r="A175" s="482" t="s">
        <v>306</v>
      </c>
      <c r="B175" s="451" t="s">
        <v>1558</v>
      </c>
      <c r="C175" s="451" t="s">
        <v>1559</v>
      </c>
      <c r="D175" s="451" t="s">
        <v>1515</v>
      </c>
      <c r="E175" s="452" t="s">
        <v>1520</v>
      </c>
      <c r="F175" s="453" t="s">
        <v>1530</v>
      </c>
      <c r="G175" s="450" t="s">
        <v>418</v>
      </c>
      <c r="H175" s="476" t="s">
        <v>357</v>
      </c>
      <c r="I175" s="477" t="s">
        <v>359</v>
      </c>
      <c r="J175" s="476" t="s">
        <v>1554</v>
      </c>
      <c r="K175" s="470">
        <v>100</v>
      </c>
      <c r="L175" s="478"/>
      <c r="M175" s="477">
        <v>12</v>
      </c>
      <c r="N175" s="477">
        <v>12</v>
      </c>
      <c r="O175" s="479">
        <v>1</v>
      </c>
      <c r="P175" s="477"/>
      <c r="Q175" s="480">
        <v>1</v>
      </c>
      <c r="R175" s="481" t="s">
        <v>1519</v>
      </c>
    </row>
    <row r="176" spans="1:18" ht="25" x14ac:dyDescent="0.25">
      <c r="A176" s="482" t="s">
        <v>306</v>
      </c>
      <c r="B176" s="451" t="s">
        <v>1558</v>
      </c>
      <c r="C176" s="451" t="s">
        <v>1559</v>
      </c>
      <c r="D176" s="451" t="s">
        <v>1515</v>
      </c>
      <c r="E176" s="452" t="s">
        <v>1523</v>
      </c>
      <c r="F176" s="453" t="s">
        <v>1530</v>
      </c>
      <c r="G176" s="450" t="s">
        <v>418</v>
      </c>
      <c r="H176" s="476" t="s">
        <v>357</v>
      </c>
      <c r="I176" s="477" t="s">
        <v>359</v>
      </c>
      <c r="J176" s="476" t="s">
        <v>1554</v>
      </c>
      <c r="K176" s="470">
        <v>100</v>
      </c>
      <c r="L176" s="478"/>
      <c r="M176" s="477">
        <v>12</v>
      </c>
      <c r="N176" s="477">
        <v>12</v>
      </c>
      <c r="O176" s="479">
        <v>1</v>
      </c>
      <c r="P176" s="477"/>
      <c r="Q176" s="480">
        <v>1</v>
      </c>
      <c r="R176" s="481" t="s">
        <v>1519</v>
      </c>
    </row>
    <row r="177" spans="1:18" ht="25" x14ac:dyDescent="0.25">
      <c r="A177" s="482" t="s">
        <v>306</v>
      </c>
      <c r="B177" s="451" t="s">
        <v>1558</v>
      </c>
      <c r="C177" s="451" t="s">
        <v>1559</v>
      </c>
      <c r="D177" s="451" t="s">
        <v>1515</v>
      </c>
      <c r="E177" s="452" t="s">
        <v>1521</v>
      </c>
      <c r="F177" s="453" t="s">
        <v>1530</v>
      </c>
      <c r="G177" s="450" t="s">
        <v>418</v>
      </c>
      <c r="H177" s="476" t="s">
        <v>357</v>
      </c>
      <c r="I177" s="477" t="s">
        <v>359</v>
      </c>
      <c r="J177" s="476" t="s">
        <v>1554</v>
      </c>
      <c r="K177" s="470">
        <v>100</v>
      </c>
      <c r="L177" s="478"/>
      <c r="M177" s="477">
        <v>12</v>
      </c>
      <c r="N177" s="477">
        <v>12</v>
      </c>
      <c r="O177" s="479">
        <v>1</v>
      </c>
      <c r="P177" s="477"/>
      <c r="Q177" s="480">
        <v>1</v>
      </c>
      <c r="R177" s="481" t="s">
        <v>1519</v>
      </c>
    </row>
    <row r="178" spans="1:18" ht="25" x14ac:dyDescent="0.25">
      <c r="A178" s="482" t="s">
        <v>306</v>
      </c>
      <c r="B178" s="451" t="s">
        <v>1558</v>
      </c>
      <c r="C178" s="451" t="s">
        <v>1559</v>
      </c>
      <c r="D178" s="451" t="s">
        <v>1515</v>
      </c>
      <c r="E178" s="452" t="s">
        <v>1526</v>
      </c>
      <c r="F178" s="453" t="s">
        <v>1530</v>
      </c>
      <c r="G178" s="450" t="s">
        <v>418</v>
      </c>
      <c r="H178" s="476" t="s">
        <v>357</v>
      </c>
      <c r="I178" s="477" t="s">
        <v>359</v>
      </c>
      <c r="J178" s="476" t="s">
        <v>317</v>
      </c>
      <c r="K178" s="470">
        <v>100</v>
      </c>
      <c r="L178" s="478"/>
      <c r="M178" s="477">
        <v>12</v>
      </c>
      <c r="N178" s="477">
        <v>12</v>
      </c>
      <c r="O178" s="479">
        <v>1</v>
      </c>
      <c r="P178" s="477"/>
      <c r="Q178" s="480">
        <v>1</v>
      </c>
      <c r="R178" s="481" t="s">
        <v>1531</v>
      </c>
    </row>
    <row r="179" spans="1:18" x14ac:dyDescent="0.25">
      <c r="A179" s="482"/>
      <c r="B179" s="451"/>
      <c r="C179" s="451"/>
      <c r="D179" s="451"/>
      <c r="E179" s="452"/>
      <c r="F179" s="453"/>
      <c r="G179" s="450"/>
      <c r="H179" s="476"/>
      <c r="I179" s="477"/>
      <c r="J179" s="476"/>
      <c r="K179" s="470"/>
      <c r="L179" s="478"/>
      <c r="M179" s="477"/>
      <c r="N179" s="477"/>
      <c r="O179" s="479"/>
      <c r="P179" s="477"/>
      <c r="Q179" s="480"/>
      <c r="R179" s="481"/>
    </row>
    <row r="180" spans="1:18" ht="25" x14ac:dyDescent="0.25">
      <c r="A180" s="482" t="s">
        <v>306</v>
      </c>
      <c r="B180" s="451" t="s">
        <v>1560</v>
      </c>
      <c r="C180" s="451" t="s">
        <v>1561</v>
      </c>
      <c r="D180" s="451" t="s">
        <v>1441</v>
      </c>
      <c r="E180" s="452" t="s">
        <v>1529</v>
      </c>
      <c r="F180" s="453" t="s">
        <v>1530</v>
      </c>
      <c r="G180" s="450" t="s">
        <v>418</v>
      </c>
      <c r="H180" s="476" t="s">
        <v>357</v>
      </c>
      <c r="I180" s="477" t="s">
        <v>359</v>
      </c>
      <c r="J180" s="476" t="s">
        <v>317</v>
      </c>
      <c r="K180" s="470">
        <v>100</v>
      </c>
      <c r="L180" s="478"/>
      <c r="M180" s="477">
        <v>22</v>
      </c>
      <c r="N180" s="477">
        <v>22</v>
      </c>
      <c r="O180" s="479">
        <v>1</v>
      </c>
      <c r="P180" s="477"/>
      <c r="Q180" s="480">
        <v>1</v>
      </c>
      <c r="R180" s="481" t="s">
        <v>1531</v>
      </c>
    </row>
    <row r="181" spans="1:18" ht="25" x14ac:dyDescent="0.25">
      <c r="A181" s="482" t="s">
        <v>306</v>
      </c>
      <c r="B181" s="451" t="s">
        <v>1560</v>
      </c>
      <c r="C181" s="451" t="s">
        <v>1561</v>
      </c>
      <c r="D181" s="451" t="s">
        <v>1441</v>
      </c>
      <c r="E181" s="452" t="s">
        <v>1496</v>
      </c>
      <c r="F181" s="453" t="s">
        <v>1530</v>
      </c>
      <c r="G181" s="450" t="s">
        <v>416</v>
      </c>
      <c r="H181" s="476" t="s">
        <v>357</v>
      </c>
      <c r="I181" s="477" t="s">
        <v>359</v>
      </c>
      <c r="J181" s="476" t="s">
        <v>317</v>
      </c>
      <c r="K181" s="470">
        <v>50</v>
      </c>
      <c r="L181" s="478"/>
      <c r="M181" s="477">
        <v>22</v>
      </c>
      <c r="N181" s="477">
        <v>6</v>
      </c>
      <c r="O181" s="479">
        <v>0.27272727272727271</v>
      </c>
      <c r="P181" s="477"/>
      <c r="Q181" s="480">
        <v>0.54545454545454541</v>
      </c>
      <c r="R181" s="481" t="s">
        <v>1531</v>
      </c>
    </row>
    <row r="182" spans="1:18" ht="25" x14ac:dyDescent="0.25">
      <c r="A182" s="482" t="s">
        <v>306</v>
      </c>
      <c r="B182" s="451" t="s">
        <v>1560</v>
      </c>
      <c r="C182" s="451" t="s">
        <v>1561</v>
      </c>
      <c r="D182" s="451" t="s">
        <v>1441</v>
      </c>
      <c r="E182" s="452" t="s">
        <v>1497</v>
      </c>
      <c r="F182" s="453" t="s">
        <v>1530</v>
      </c>
      <c r="G182" s="450" t="s">
        <v>416</v>
      </c>
      <c r="H182" s="476" t="s">
        <v>357</v>
      </c>
      <c r="I182" s="477" t="s">
        <v>359</v>
      </c>
      <c r="J182" s="476" t="s">
        <v>317</v>
      </c>
      <c r="K182" s="470">
        <v>50</v>
      </c>
      <c r="L182" s="478"/>
      <c r="M182" s="477">
        <v>22</v>
      </c>
      <c r="N182" s="477">
        <v>6</v>
      </c>
      <c r="O182" s="479">
        <v>0.27272727272727271</v>
      </c>
      <c r="P182" s="477"/>
      <c r="Q182" s="480">
        <v>0.54545454545454541</v>
      </c>
      <c r="R182" s="481" t="s">
        <v>1531</v>
      </c>
    </row>
    <row r="183" spans="1:18" ht="25" x14ac:dyDescent="0.25">
      <c r="A183" s="482" t="s">
        <v>306</v>
      </c>
      <c r="B183" s="451" t="s">
        <v>1560</v>
      </c>
      <c r="C183" s="451" t="s">
        <v>1561</v>
      </c>
      <c r="D183" s="451" t="s">
        <v>1441</v>
      </c>
      <c r="E183" s="452" t="s">
        <v>1505</v>
      </c>
      <c r="F183" s="453" t="s">
        <v>1530</v>
      </c>
      <c r="G183" s="450" t="s">
        <v>418</v>
      </c>
      <c r="H183" s="476" t="s">
        <v>357</v>
      </c>
      <c r="I183" s="477" t="s">
        <v>359</v>
      </c>
      <c r="J183" s="476" t="s">
        <v>317</v>
      </c>
      <c r="K183" s="470">
        <v>100</v>
      </c>
      <c r="L183" s="478"/>
      <c r="M183" s="477">
        <v>22</v>
      </c>
      <c r="N183" s="477">
        <v>22</v>
      </c>
      <c r="O183" s="479">
        <v>1</v>
      </c>
      <c r="P183" s="477"/>
      <c r="Q183" s="480">
        <v>1</v>
      </c>
      <c r="R183" s="481" t="s">
        <v>1531</v>
      </c>
    </row>
    <row r="184" spans="1:18" ht="25" x14ac:dyDescent="0.25">
      <c r="A184" s="482" t="s">
        <v>306</v>
      </c>
      <c r="B184" s="451" t="s">
        <v>1560</v>
      </c>
      <c r="C184" s="451" t="s">
        <v>1561</v>
      </c>
      <c r="D184" s="451" t="s">
        <v>1441</v>
      </c>
      <c r="E184" s="452" t="s">
        <v>1486</v>
      </c>
      <c r="F184" s="453" t="s">
        <v>1530</v>
      </c>
      <c r="G184" s="450" t="s">
        <v>416</v>
      </c>
      <c r="H184" s="476" t="s">
        <v>357</v>
      </c>
      <c r="I184" s="477" t="s">
        <v>359</v>
      </c>
      <c r="J184" s="476" t="s">
        <v>317</v>
      </c>
      <c r="K184" s="470">
        <v>50</v>
      </c>
      <c r="L184" s="478"/>
      <c r="M184" s="477">
        <v>22</v>
      </c>
      <c r="N184" s="477">
        <v>6</v>
      </c>
      <c r="O184" s="479">
        <v>0.27272727272727271</v>
      </c>
      <c r="P184" s="477"/>
      <c r="Q184" s="480">
        <v>0.54545454545454541</v>
      </c>
      <c r="R184" s="481" t="s">
        <v>1531</v>
      </c>
    </row>
    <row r="185" spans="1:18" ht="25" x14ac:dyDescent="0.25">
      <c r="A185" s="482" t="s">
        <v>306</v>
      </c>
      <c r="B185" s="451" t="s">
        <v>1560</v>
      </c>
      <c r="C185" s="451" t="s">
        <v>1561</v>
      </c>
      <c r="D185" s="451" t="s">
        <v>1441</v>
      </c>
      <c r="E185" s="452" t="s">
        <v>1534</v>
      </c>
      <c r="F185" s="453" t="s">
        <v>1530</v>
      </c>
      <c r="G185" s="450" t="s">
        <v>416</v>
      </c>
      <c r="H185" s="476" t="s">
        <v>357</v>
      </c>
      <c r="I185" s="477" t="s">
        <v>359</v>
      </c>
      <c r="J185" s="476" t="s">
        <v>317</v>
      </c>
      <c r="K185" s="470">
        <v>50</v>
      </c>
      <c r="L185" s="478"/>
      <c r="M185" s="477">
        <v>22</v>
      </c>
      <c r="N185" s="477">
        <v>6</v>
      </c>
      <c r="O185" s="479">
        <v>0.27272727272727271</v>
      </c>
      <c r="P185" s="477"/>
      <c r="Q185" s="480">
        <v>0.54545454545454541</v>
      </c>
      <c r="R185" s="481" t="s">
        <v>1531</v>
      </c>
    </row>
    <row r="186" spans="1:18" ht="25" x14ac:dyDescent="0.25">
      <c r="A186" s="482" t="s">
        <v>306</v>
      </c>
      <c r="B186" s="451" t="s">
        <v>1560</v>
      </c>
      <c r="C186" s="451" t="s">
        <v>1561</v>
      </c>
      <c r="D186" s="451" t="s">
        <v>1441</v>
      </c>
      <c r="E186" s="452" t="s">
        <v>1535</v>
      </c>
      <c r="F186" s="453" t="s">
        <v>1530</v>
      </c>
      <c r="G186" s="450" t="s">
        <v>416</v>
      </c>
      <c r="H186" s="476" t="s">
        <v>357</v>
      </c>
      <c r="I186" s="477" t="s">
        <v>359</v>
      </c>
      <c r="J186" s="476" t="s">
        <v>317</v>
      </c>
      <c r="K186" s="470">
        <v>50</v>
      </c>
      <c r="L186" s="478"/>
      <c r="M186" s="477">
        <v>22</v>
      </c>
      <c r="N186" s="477">
        <v>6</v>
      </c>
      <c r="O186" s="479">
        <v>0.27272727272727271</v>
      </c>
      <c r="P186" s="477"/>
      <c r="Q186" s="480">
        <v>0.54545454545454541</v>
      </c>
      <c r="R186" s="481" t="s">
        <v>1531</v>
      </c>
    </row>
    <row r="187" spans="1:18" ht="25" x14ac:dyDescent="0.25">
      <c r="A187" s="482" t="s">
        <v>306</v>
      </c>
      <c r="B187" s="451" t="s">
        <v>1560</v>
      </c>
      <c r="C187" s="451" t="s">
        <v>1561</v>
      </c>
      <c r="D187" s="451" t="s">
        <v>1441</v>
      </c>
      <c r="E187" s="452" t="s">
        <v>1536</v>
      </c>
      <c r="F187" s="453" t="s">
        <v>1530</v>
      </c>
      <c r="G187" s="450" t="s">
        <v>416</v>
      </c>
      <c r="H187" s="476" t="s">
        <v>357</v>
      </c>
      <c r="I187" s="477" t="s">
        <v>359</v>
      </c>
      <c r="J187" s="476" t="s">
        <v>317</v>
      </c>
      <c r="K187" s="470">
        <v>50</v>
      </c>
      <c r="L187" s="478"/>
      <c r="M187" s="477">
        <v>22</v>
      </c>
      <c r="N187" s="477">
        <v>6</v>
      </c>
      <c r="O187" s="479">
        <v>0.27272727272727271</v>
      </c>
      <c r="P187" s="477"/>
      <c r="Q187" s="480">
        <v>0.54545454545454541</v>
      </c>
      <c r="R187" s="481" t="s">
        <v>1531</v>
      </c>
    </row>
    <row r="188" spans="1:18" ht="25" x14ac:dyDescent="0.25">
      <c r="A188" s="482" t="s">
        <v>306</v>
      </c>
      <c r="B188" s="451" t="s">
        <v>1560</v>
      </c>
      <c r="C188" s="451" t="s">
        <v>1561</v>
      </c>
      <c r="D188" s="451" t="s">
        <v>1441</v>
      </c>
      <c r="E188" s="452" t="s">
        <v>1537</v>
      </c>
      <c r="F188" s="453" t="s">
        <v>1530</v>
      </c>
      <c r="G188" s="450" t="s">
        <v>416</v>
      </c>
      <c r="H188" s="476" t="s">
        <v>357</v>
      </c>
      <c r="I188" s="477" t="s">
        <v>359</v>
      </c>
      <c r="J188" s="476" t="s">
        <v>317</v>
      </c>
      <c r="K188" s="470">
        <v>50</v>
      </c>
      <c r="L188" s="478"/>
      <c r="M188" s="477">
        <v>22</v>
      </c>
      <c r="N188" s="477">
        <v>6</v>
      </c>
      <c r="O188" s="479">
        <v>0.27272727272727271</v>
      </c>
      <c r="P188" s="477"/>
      <c r="Q188" s="480">
        <v>0.54545454545454541</v>
      </c>
      <c r="R188" s="481" t="s">
        <v>1531</v>
      </c>
    </row>
    <row r="189" spans="1:18" ht="25" x14ac:dyDescent="0.25">
      <c r="A189" s="482" t="s">
        <v>306</v>
      </c>
      <c r="B189" s="451" t="s">
        <v>1560</v>
      </c>
      <c r="C189" s="451" t="s">
        <v>1561</v>
      </c>
      <c r="D189" s="451" t="s">
        <v>1441</v>
      </c>
      <c r="E189" s="452" t="s">
        <v>1495</v>
      </c>
      <c r="F189" s="453" t="s">
        <v>1530</v>
      </c>
      <c r="G189" s="450" t="s">
        <v>416</v>
      </c>
      <c r="H189" s="476" t="s">
        <v>357</v>
      </c>
      <c r="I189" s="477" t="s">
        <v>359</v>
      </c>
      <c r="J189" s="476" t="s">
        <v>317</v>
      </c>
      <c r="K189" s="470">
        <v>50</v>
      </c>
      <c r="L189" s="478"/>
      <c r="M189" s="477">
        <v>22</v>
      </c>
      <c r="N189" s="477">
        <v>6</v>
      </c>
      <c r="O189" s="479">
        <v>0.27272727272727271</v>
      </c>
      <c r="P189" s="477"/>
      <c r="Q189" s="480">
        <v>0.54545454545454541</v>
      </c>
      <c r="R189" s="481" t="s">
        <v>1531</v>
      </c>
    </row>
    <row r="190" spans="1:18" ht="25" x14ac:dyDescent="0.25">
      <c r="A190" s="482" t="s">
        <v>306</v>
      </c>
      <c r="B190" s="451" t="s">
        <v>1560</v>
      </c>
      <c r="C190" s="451" t="s">
        <v>1561</v>
      </c>
      <c r="D190" s="451" t="s">
        <v>1441</v>
      </c>
      <c r="E190" s="452" t="s">
        <v>1499</v>
      </c>
      <c r="F190" s="453" t="s">
        <v>1530</v>
      </c>
      <c r="G190" s="450" t="s">
        <v>416</v>
      </c>
      <c r="H190" s="476" t="s">
        <v>357</v>
      </c>
      <c r="I190" s="477" t="s">
        <v>359</v>
      </c>
      <c r="J190" s="476" t="s">
        <v>317</v>
      </c>
      <c r="K190" s="470">
        <v>50</v>
      </c>
      <c r="L190" s="478"/>
      <c r="M190" s="477">
        <v>22</v>
      </c>
      <c r="N190" s="477">
        <v>6</v>
      </c>
      <c r="O190" s="479">
        <v>0.27272727272727271</v>
      </c>
      <c r="P190" s="477"/>
      <c r="Q190" s="480">
        <v>0.54545454545454541</v>
      </c>
      <c r="R190" s="481" t="s">
        <v>1531</v>
      </c>
    </row>
    <row r="191" spans="1:18" ht="25" x14ac:dyDescent="0.25">
      <c r="A191" s="482" t="s">
        <v>306</v>
      </c>
      <c r="B191" s="451" t="s">
        <v>1560</v>
      </c>
      <c r="C191" s="451" t="s">
        <v>1561</v>
      </c>
      <c r="D191" s="451" t="s">
        <v>1441</v>
      </c>
      <c r="E191" s="452" t="s">
        <v>1538</v>
      </c>
      <c r="F191" s="453" t="s">
        <v>1530</v>
      </c>
      <c r="G191" s="450" t="s">
        <v>416</v>
      </c>
      <c r="H191" s="476" t="s">
        <v>357</v>
      </c>
      <c r="I191" s="477" t="s">
        <v>359</v>
      </c>
      <c r="J191" s="476" t="s">
        <v>317</v>
      </c>
      <c r="K191" s="470">
        <v>50</v>
      </c>
      <c r="L191" s="478"/>
      <c r="M191" s="477">
        <v>22</v>
      </c>
      <c r="N191" s="477">
        <v>6</v>
      </c>
      <c r="O191" s="479">
        <v>0.27272727272727271</v>
      </c>
      <c r="P191" s="477"/>
      <c r="Q191" s="480">
        <v>0.54545454545454541</v>
      </c>
      <c r="R191" s="481" t="s">
        <v>1531</v>
      </c>
    </row>
    <row r="192" spans="1:18" ht="25" x14ac:dyDescent="0.25">
      <c r="A192" s="482" t="s">
        <v>306</v>
      </c>
      <c r="B192" s="451" t="s">
        <v>1560</v>
      </c>
      <c r="C192" s="451" t="s">
        <v>1561</v>
      </c>
      <c r="D192" s="451" t="s">
        <v>1441</v>
      </c>
      <c r="E192" s="452" t="s">
        <v>1539</v>
      </c>
      <c r="F192" s="453" t="s">
        <v>1530</v>
      </c>
      <c r="G192" s="450" t="s">
        <v>416</v>
      </c>
      <c r="H192" s="476" t="s">
        <v>357</v>
      </c>
      <c r="I192" s="477" t="s">
        <v>359</v>
      </c>
      <c r="J192" s="476" t="s">
        <v>317</v>
      </c>
      <c r="K192" s="470">
        <v>50</v>
      </c>
      <c r="L192" s="478"/>
      <c r="M192" s="477">
        <v>22</v>
      </c>
      <c r="N192" s="477">
        <v>6</v>
      </c>
      <c r="O192" s="479">
        <v>0.27272727272727271</v>
      </c>
      <c r="P192" s="477"/>
      <c r="Q192" s="480">
        <v>0.54545454545454541</v>
      </c>
      <c r="R192" s="481" t="s">
        <v>1531</v>
      </c>
    </row>
    <row r="193" spans="1:18" ht="25" x14ac:dyDescent="0.25">
      <c r="A193" s="482" t="s">
        <v>306</v>
      </c>
      <c r="B193" s="451" t="s">
        <v>1560</v>
      </c>
      <c r="C193" s="451" t="s">
        <v>1561</v>
      </c>
      <c r="D193" s="451" t="s">
        <v>1441</v>
      </c>
      <c r="E193" s="452" t="s">
        <v>1540</v>
      </c>
      <c r="F193" s="453" t="s">
        <v>1530</v>
      </c>
      <c r="G193" s="450" t="s">
        <v>416</v>
      </c>
      <c r="H193" s="476" t="s">
        <v>357</v>
      </c>
      <c r="I193" s="477" t="s">
        <v>359</v>
      </c>
      <c r="J193" s="476" t="s">
        <v>317</v>
      </c>
      <c r="K193" s="470">
        <v>50</v>
      </c>
      <c r="L193" s="478"/>
      <c r="M193" s="477">
        <v>22</v>
      </c>
      <c r="N193" s="477">
        <v>6</v>
      </c>
      <c r="O193" s="479">
        <v>0.27272727272727271</v>
      </c>
      <c r="P193" s="477"/>
      <c r="Q193" s="480">
        <v>0.54545454545454541</v>
      </c>
      <c r="R193" s="481" t="s">
        <v>1531</v>
      </c>
    </row>
    <row r="194" spans="1:18" ht="25" x14ac:dyDescent="0.25">
      <c r="A194" s="482" t="s">
        <v>306</v>
      </c>
      <c r="B194" s="451" t="s">
        <v>1560</v>
      </c>
      <c r="C194" s="451" t="s">
        <v>1561</v>
      </c>
      <c r="D194" s="451" t="s">
        <v>1441</v>
      </c>
      <c r="E194" s="452" t="s">
        <v>1541</v>
      </c>
      <c r="F194" s="453" t="s">
        <v>1530</v>
      </c>
      <c r="G194" s="450" t="s">
        <v>416</v>
      </c>
      <c r="H194" s="476" t="s">
        <v>357</v>
      </c>
      <c r="I194" s="477" t="s">
        <v>359</v>
      </c>
      <c r="J194" s="476" t="s">
        <v>317</v>
      </c>
      <c r="K194" s="470">
        <v>50</v>
      </c>
      <c r="L194" s="478"/>
      <c r="M194" s="477">
        <v>22</v>
      </c>
      <c r="N194" s="477">
        <v>6</v>
      </c>
      <c r="O194" s="479">
        <v>0.27272727272727271</v>
      </c>
      <c r="P194" s="477"/>
      <c r="Q194" s="480">
        <v>0.54545454545454541</v>
      </c>
      <c r="R194" s="481" t="s">
        <v>1531</v>
      </c>
    </row>
    <row r="195" spans="1:18" ht="25" x14ac:dyDescent="0.25">
      <c r="A195" s="482" t="s">
        <v>306</v>
      </c>
      <c r="B195" s="451" t="s">
        <v>1560</v>
      </c>
      <c r="C195" s="451" t="s">
        <v>1561</v>
      </c>
      <c r="D195" s="451" t="s">
        <v>1441</v>
      </c>
      <c r="E195" s="452" t="s">
        <v>1542</v>
      </c>
      <c r="F195" s="453" t="s">
        <v>1530</v>
      </c>
      <c r="G195" s="450" t="s">
        <v>416</v>
      </c>
      <c r="H195" s="476" t="s">
        <v>357</v>
      </c>
      <c r="I195" s="477" t="s">
        <v>359</v>
      </c>
      <c r="J195" s="476" t="s">
        <v>317</v>
      </c>
      <c r="K195" s="470">
        <v>50</v>
      </c>
      <c r="L195" s="478"/>
      <c r="M195" s="477">
        <v>22</v>
      </c>
      <c r="N195" s="477">
        <v>6</v>
      </c>
      <c r="O195" s="479">
        <v>0.27272727272727271</v>
      </c>
      <c r="P195" s="477"/>
      <c r="Q195" s="480">
        <v>0.54545454545454541</v>
      </c>
      <c r="R195" s="481" t="s">
        <v>1531</v>
      </c>
    </row>
    <row r="196" spans="1:18" ht="25" x14ac:dyDescent="0.25">
      <c r="A196" s="482" t="s">
        <v>306</v>
      </c>
      <c r="B196" s="451" t="s">
        <v>1560</v>
      </c>
      <c r="C196" s="451" t="s">
        <v>1561</v>
      </c>
      <c r="D196" s="451" t="s">
        <v>1441</v>
      </c>
      <c r="E196" s="452" t="s">
        <v>1543</v>
      </c>
      <c r="F196" s="453" t="s">
        <v>1530</v>
      </c>
      <c r="G196" s="450" t="s">
        <v>416</v>
      </c>
      <c r="H196" s="476" t="s">
        <v>357</v>
      </c>
      <c r="I196" s="477" t="s">
        <v>359</v>
      </c>
      <c r="J196" s="476" t="s">
        <v>317</v>
      </c>
      <c r="K196" s="470">
        <v>50</v>
      </c>
      <c r="L196" s="478"/>
      <c r="M196" s="477">
        <v>22</v>
      </c>
      <c r="N196" s="477">
        <v>6</v>
      </c>
      <c r="O196" s="479">
        <v>0.27272727272727271</v>
      </c>
      <c r="P196" s="477"/>
      <c r="Q196" s="480">
        <v>0.54545454545454541</v>
      </c>
      <c r="R196" s="481" t="s">
        <v>1531</v>
      </c>
    </row>
    <row r="197" spans="1:18" ht="25" x14ac:dyDescent="0.25">
      <c r="A197" s="482" t="s">
        <v>306</v>
      </c>
      <c r="B197" s="451" t="s">
        <v>1560</v>
      </c>
      <c r="C197" s="451" t="s">
        <v>1561</v>
      </c>
      <c r="D197" s="451" t="s">
        <v>1441</v>
      </c>
      <c r="E197" s="452" t="s">
        <v>1544</v>
      </c>
      <c r="F197" s="453" t="s">
        <v>1530</v>
      </c>
      <c r="G197" s="450" t="s">
        <v>416</v>
      </c>
      <c r="H197" s="476" t="s">
        <v>357</v>
      </c>
      <c r="I197" s="477" t="s">
        <v>359</v>
      </c>
      <c r="J197" s="476" t="s">
        <v>317</v>
      </c>
      <c r="K197" s="470">
        <v>50</v>
      </c>
      <c r="L197" s="478"/>
      <c r="M197" s="477">
        <v>22</v>
      </c>
      <c r="N197" s="477">
        <v>6</v>
      </c>
      <c r="O197" s="479">
        <v>0.27272727272727271</v>
      </c>
      <c r="P197" s="477"/>
      <c r="Q197" s="480">
        <v>0.54545454545454541</v>
      </c>
      <c r="R197" s="481" t="s">
        <v>1531</v>
      </c>
    </row>
    <row r="198" spans="1:18" ht="25" x14ac:dyDescent="0.25">
      <c r="A198" s="482" t="s">
        <v>306</v>
      </c>
      <c r="B198" s="451" t="s">
        <v>1560</v>
      </c>
      <c r="C198" s="451" t="s">
        <v>1561</v>
      </c>
      <c r="D198" s="451" t="s">
        <v>1441</v>
      </c>
      <c r="E198" s="452" t="s">
        <v>1545</v>
      </c>
      <c r="F198" s="453" t="s">
        <v>1530</v>
      </c>
      <c r="G198" s="450" t="s">
        <v>416</v>
      </c>
      <c r="H198" s="476" t="s">
        <v>357</v>
      </c>
      <c r="I198" s="477" t="s">
        <v>359</v>
      </c>
      <c r="J198" s="476" t="s">
        <v>317</v>
      </c>
      <c r="K198" s="470">
        <v>50</v>
      </c>
      <c r="L198" s="478"/>
      <c r="M198" s="477">
        <v>22</v>
      </c>
      <c r="N198" s="477">
        <v>6</v>
      </c>
      <c r="O198" s="479">
        <v>0.27272727272727271</v>
      </c>
      <c r="P198" s="477"/>
      <c r="Q198" s="480">
        <v>0.54545454545454541</v>
      </c>
      <c r="R198" s="481" t="s">
        <v>1531</v>
      </c>
    </row>
    <row r="199" spans="1:18" ht="25" x14ac:dyDescent="0.25">
      <c r="A199" s="482" t="s">
        <v>306</v>
      </c>
      <c r="B199" s="451" t="s">
        <v>1560</v>
      </c>
      <c r="C199" s="451" t="s">
        <v>1561</v>
      </c>
      <c r="D199" s="451" t="s">
        <v>1441</v>
      </c>
      <c r="E199" s="452" t="s">
        <v>1546</v>
      </c>
      <c r="F199" s="453" t="s">
        <v>1530</v>
      </c>
      <c r="G199" s="450" t="s">
        <v>418</v>
      </c>
      <c r="H199" s="476" t="s">
        <v>357</v>
      </c>
      <c r="I199" s="477" t="s">
        <v>359</v>
      </c>
      <c r="J199" s="476" t="s">
        <v>317</v>
      </c>
      <c r="K199" s="470">
        <v>100</v>
      </c>
      <c r="L199" s="478"/>
      <c r="M199" s="477">
        <v>22</v>
      </c>
      <c r="N199" s="477">
        <v>22</v>
      </c>
      <c r="O199" s="479">
        <v>1</v>
      </c>
      <c r="P199" s="477"/>
      <c r="Q199" s="480">
        <v>1</v>
      </c>
      <c r="R199" s="481" t="s">
        <v>1531</v>
      </c>
    </row>
    <row r="200" spans="1:18" ht="25" x14ac:dyDescent="0.25">
      <c r="A200" s="482" t="s">
        <v>306</v>
      </c>
      <c r="B200" s="451" t="s">
        <v>1560</v>
      </c>
      <c r="C200" s="451" t="s">
        <v>1561</v>
      </c>
      <c r="D200" s="451" t="s">
        <v>1441</v>
      </c>
      <c r="E200" s="452" t="s">
        <v>1547</v>
      </c>
      <c r="F200" s="453" t="s">
        <v>1530</v>
      </c>
      <c r="G200" s="450" t="s">
        <v>416</v>
      </c>
      <c r="H200" s="476" t="s">
        <v>357</v>
      </c>
      <c r="I200" s="477" t="s">
        <v>359</v>
      </c>
      <c r="J200" s="476" t="s">
        <v>317</v>
      </c>
      <c r="K200" s="470">
        <v>50</v>
      </c>
      <c r="L200" s="478"/>
      <c r="M200" s="477">
        <v>22</v>
      </c>
      <c r="N200" s="477">
        <v>6</v>
      </c>
      <c r="O200" s="479">
        <v>0.27272727272727271</v>
      </c>
      <c r="P200" s="477"/>
      <c r="Q200" s="480">
        <v>0.54545454545454541</v>
      </c>
      <c r="R200" s="481" t="s">
        <v>1531</v>
      </c>
    </row>
    <row r="201" spans="1:18" ht="25" x14ac:dyDescent="0.25">
      <c r="A201" s="482" t="s">
        <v>306</v>
      </c>
      <c r="B201" s="451" t="s">
        <v>1560</v>
      </c>
      <c r="C201" s="451" t="s">
        <v>1561</v>
      </c>
      <c r="D201" s="451" t="s">
        <v>1441</v>
      </c>
      <c r="E201" s="452" t="s">
        <v>1502</v>
      </c>
      <c r="F201" s="453" t="s">
        <v>1530</v>
      </c>
      <c r="G201" s="450" t="s">
        <v>418</v>
      </c>
      <c r="H201" s="476" t="s">
        <v>357</v>
      </c>
      <c r="I201" s="477" t="s">
        <v>359</v>
      </c>
      <c r="J201" s="476" t="s">
        <v>317</v>
      </c>
      <c r="K201" s="470">
        <v>100</v>
      </c>
      <c r="L201" s="478"/>
      <c r="M201" s="477">
        <v>22</v>
      </c>
      <c r="N201" s="477">
        <v>22</v>
      </c>
      <c r="O201" s="479">
        <v>1</v>
      </c>
      <c r="P201" s="477"/>
      <c r="Q201" s="480">
        <v>1</v>
      </c>
      <c r="R201" s="481" t="s">
        <v>1531</v>
      </c>
    </row>
    <row r="202" spans="1:18" ht="25" x14ac:dyDescent="0.25">
      <c r="A202" s="482" t="s">
        <v>306</v>
      </c>
      <c r="B202" s="451" t="s">
        <v>1560</v>
      </c>
      <c r="C202" s="451" t="s">
        <v>1561</v>
      </c>
      <c r="D202" s="451" t="s">
        <v>1441</v>
      </c>
      <c r="E202" s="452" t="s">
        <v>1548</v>
      </c>
      <c r="F202" s="453" t="s">
        <v>1530</v>
      </c>
      <c r="G202" s="450" t="s">
        <v>418</v>
      </c>
      <c r="H202" s="476" t="s">
        <v>357</v>
      </c>
      <c r="I202" s="477" t="s">
        <v>359</v>
      </c>
      <c r="J202" s="476" t="s">
        <v>317</v>
      </c>
      <c r="K202" s="470">
        <v>100</v>
      </c>
      <c r="L202" s="478"/>
      <c r="M202" s="477">
        <v>22</v>
      </c>
      <c r="N202" s="477">
        <v>22</v>
      </c>
      <c r="O202" s="479">
        <v>1</v>
      </c>
      <c r="P202" s="477"/>
      <c r="Q202" s="480">
        <v>1</v>
      </c>
      <c r="R202" s="481" t="s">
        <v>1531</v>
      </c>
    </row>
    <row r="203" spans="1:18" ht="25" x14ac:dyDescent="0.25">
      <c r="A203" s="482" t="s">
        <v>306</v>
      </c>
      <c r="B203" s="451" t="s">
        <v>1560</v>
      </c>
      <c r="C203" s="451" t="s">
        <v>1561</v>
      </c>
      <c r="D203" s="451" t="s">
        <v>1441</v>
      </c>
      <c r="E203" s="452" t="s">
        <v>1549</v>
      </c>
      <c r="F203" s="453" t="s">
        <v>1530</v>
      </c>
      <c r="G203" s="450" t="s">
        <v>416</v>
      </c>
      <c r="H203" s="476" t="s">
        <v>357</v>
      </c>
      <c r="I203" s="477" t="s">
        <v>359</v>
      </c>
      <c r="J203" s="476" t="s">
        <v>317</v>
      </c>
      <c r="K203" s="470">
        <v>50</v>
      </c>
      <c r="L203" s="478"/>
      <c r="M203" s="477">
        <v>22</v>
      </c>
      <c r="N203" s="477">
        <v>6</v>
      </c>
      <c r="O203" s="479">
        <v>0.27272727272727271</v>
      </c>
      <c r="P203" s="477"/>
      <c r="Q203" s="480">
        <v>0.54545454545454541</v>
      </c>
      <c r="R203" s="481" t="s">
        <v>1531</v>
      </c>
    </row>
    <row r="204" spans="1:18" ht="25" x14ac:dyDescent="0.25">
      <c r="A204" s="482" t="s">
        <v>306</v>
      </c>
      <c r="B204" s="451" t="s">
        <v>1560</v>
      </c>
      <c r="C204" s="451" t="s">
        <v>1561</v>
      </c>
      <c r="D204" s="451" t="s">
        <v>1441</v>
      </c>
      <c r="E204" s="452" t="s">
        <v>1550</v>
      </c>
      <c r="F204" s="453" t="s">
        <v>1530</v>
      </c>
      <c r="G204" s="450" t="s">
        <v>416</v>
      </c>
      <c r="H204" s="476" t="s">
        <v>357</v>
      </c>
      <c r="I204" s="477" t="s">
        <v>359</v>
      </c>
      <c r="J204" s="476" t="s">
        <v>317</v>
      </c>
      <c r="K204" s="470">
        <v>50</v>
      </c>
      <c r="L204" s="478"/>
      <c r="M204" s="477">
        <v>22</v>
      </c>
      <c r="N204" s="477">
        <v>6</v>
      </c>
      <c r="O204" s="479">
        <v>0.27272727272727271</v>
      </c>
      <c r="P204" s="477"/>
      <c r="Q204" s="480">
        <v>0.54545454545454541</v>
      </c>
      <c r="R204" s="481" t="s">
        <v>1531</v>
      </c>
    </row>
    <row r="205" spans="1:18" ht="25" x14ac:dyDescent="0.25">
      <c r="A205" s="482" t="s">
        <v>306</v>
      </c>
      <c r="B205" s="451" t="s">
        <v>1560</v>
      </c>
      <c r="C205" s="451" t="s">
        <v>1561</v>
      </c>
      <c r="D205" s="451" t="s">
        <v>1441</v>
      </c>
      <c r="E205" s="452" t="s">
        <v>1551</v>
      </c>
      <c r="F205" s="453" t="s">
        <v>1530</v>
      </c>
      <c r="G205" s="450" t="s">
        <v>416</v>
      </c>
      <c r="H205" s="476" t="s">
        <v>357</v>
      </c>
      <c r="I205" s="477" t="s">
        <v>359</v>
      </c>
      <c r="J205" s="476" t="s">
        <v>317</v>
      </c>
      <c r="K205" s="470">
        <v>50</v>
      </c>
      <c r="L205" s="478"/>
      <c r="M205" s="477">
        <v>22</v>
      </c>
      <c r="N205" s="477">
        <v>6</v>
      </c>
      <c r="O205" s="479">
        <v>0.27272727272727271</v>
      </c>
      <c r="P205" s="477"/>
      <c r="Q205" s="480">
        <v>0.54545454545454541</v>
      </c>
      <c r="R205" s="481" t="s">
        <v>1531</v>
      </c>
    </row>
    <row r="206" spans="1:18" ht="25" x14ac:dyDescent="0.25">
      <c r="A206" s="482" t="s">
        <v>306</v>
      </c>
      <c r="B206" s="451" t="s">
        <v>1560</v>
      </c>
      <c r="C206" s="451" t="s">
        <v>1561</v>
      </c>
      <c r="D206" s="451" t="s">
        <v>1515</v>
      </c>
      <c r="E206" s="452" t="s">
        <v>1522</v>
      </c>
      <c r="F206" s="453" t="s">
        <v>1530</v>
      </c>
      <c r="G206" s="450" t="s">
        <v>418</v>
      </c>
      <c r="H206" s="476" t="s">
        <v>357</v>
      </c>
      <c r="I206" s="477" t="s">
        <v>359</v>
      </c>
      <c r="J206" s="476" t="s">
        <v>317</v>
      </c>
      <c r="K206" s="470">
        <v>100</v>
      </c>
      <c r="L206" s="478"/>
      <c r="M206" s="477">
        <v>22</v>
      </c>
      <c r="N206" s="477">
        <v>22</v>
      </c>
      <c r="O206" s="479">
        <v>1</v>
      </c>
      <c r="P206" s="477"/>
      <c r="Q206" s="480">
        <v>1</v>
      </c>
      <c r="R206" s="481" t="s">
        <v>1531</v>
      </c>
    </row>
    <row r="207" spans="1:18" ht="25" x14ac:dyDescent="0.25">
      <c r="A207" s="482" t="s">
        <v>306</v>
      </c>
      <c r="B207" s="451" t="s">
        <v>1560</v>
      </c>
      <c r="C207" s="451" t="s">
        <v>1561</v>
      </c>
      <c r="D207" s="451" t="s">
        <v>1515</v>
      </c>
      <c r="E207" s="452" t="s">
        <v>1524</v>
      </c>
      <c r="F207" s="453" t="s">
        <v>1530</v>
      </c>
      <c r="G207" s="450" t="s">
        <v>418</v>
      </c>
      <c r="H207" s="476" t="s">
        <v>357</v>
      </c>
      <c r="I207" s="477" t="s">
        <v>359</v>
      </c>
      <c r="J207" s="476" t="s">
        <v>317</v>
      </c>
      <c r="K207" s="470">
        <v>100</v>
      </c>
      <c r="L207" s="478"/>
      <c r="M207" s="477">
        <v>22</v>
      </c>
      <c r="N207" s="477">
        <v>22</v>
      </c>
      <c r="O207" s="479">
        <v>1</v>
      </c>
      <c r="P207" s="477"/>
      <c r="Q207" s="480">
        <v>1</v>
      </c>
      <c r="R207" s="481" t="s">
        <v>1531</v>
      </c>
    </row>
    <row r="208" spans="1:18" ht="25" x14ac:dyDescent="0.25">
      <c r="A208" s="482" t="s">
        <v>306</v>
      </c>
      <c r="B208" s="451" t="s">
        <v>1560</v>
      </c>
      <c r="C208" s="451" t="s">
        <v>1561</v>
      </c>
      <c r="D208" s="451" t="s">
        <v>1515</v>
      </c>
      <c r="E208" s="452" t="s">
        <v>1552</v>
      </c>
      <c r="F208" s="453" t="s">
        <v>1530</v>
      </c>
      <c r="G208" s="450" t="s">
        <v>418</v>
      </c>
      <c r="H208" s="476" t="s">
        <v>357</v>
      </c>
      <c r="I208" s="477" t="s">
        <v>359</v>
      </c>
      <c r="J208" s="476" t="s">
        <v>317</v>
      </c>
      <c r="K208" s="470">
        <v>100</v>
      </c>
      <c r="L208" s="478"/>
      <c r="M208" s="477">
        <v>22</v>
      </c>
      <c r="N208" s="477">
        <v>22</v>
      </c>
      <c r="O208" s="479">
        <v>1</v>
      </c>
      <c r="P208" s="477"/>
      <c r="Q208" s="480">
        <v>1</v>
      </c>
      <c r="R208" s="481" t="s">
        <v>1531</v>
      </c>
    </row>
    <row r="209" spans="1:18" ht="25" x14ac:dyDescent="0.25">
      <c r="A209" s="482" t="s">
        <v>306</v>
      </c>
      <c r="B209" s="451" t="s">
        <v>1560</v>
      </c>
      <c r="C209" s="451" t="s">
        <v>1561</v>
      </c>
      <c r="D209" s="451" t="s">
        <v>1515</v>
      </c>
      <c r="E209" s="452" t="s">
        <v>1553</v>
      </c>
      <c r="F209" s="453" t="s">
        <v>1530</v>
      </c>
      <c r="G209" s="450" t="s">
        <v>418</v>
      </c>
      <c r="H209" s="476" t="s">
        <v>357</v>
      </c>
      <c r="I209" s="477" t="s">
        <v>359</v>
      </c>
      <c r="J209" s="476" t="s">
        <v>1554</v>
      </c>
      <c r="K209" s="470">
        <v>100</v>
      </c>
      <c r="L209" s="478"/>
      <c r="M209" s="477">
        <v>22</v>
      </c>
      <c r="N209" s="477">
        <v>22</v>
      </c>
      <c r="O209" s="479">
        <v>1</v>
      </c>
      <c r="P209" s="477"/>
      <c r="Q209" s="480">
        <v>1</v>
      </c>
      <c r="R209" s="481" t="s">
        <v>1519</v>
      </c>
    </row>
    <row r="210" spans="1:18" ht="25" x14ac:dyDescent="0.25">
      <c r="A210" s="482" t="s">
        <v>306</v>
      </c>
      <c r="B210" s="451" t="s">
        <v>1560</v>
      </c>
      <c r="C210" s="451" t="s">
        <v>1561</v>
      </c>
      <c r="D210" s="451" t="s">
        <v>1515</v>
      </c>
      <c r="E210" s="452" t="s">
        <v>1520</v>
      </c>
      <c r="F210" s="453" t="s">
        <v>1530</v>
      </c>
      <c r="G210" s="450" t="s">
        <v>418</v>
      </c>
      <c r="H210" s="476" t="s">
        <v>357</v>
      </c>
      <c r="I210" s="477" t="s">
        <v>359</v>
      </c>
      <c r="J210" s="476" t="s">
        <v>1554</v>
      </c>
      <c r="K210" s="470">
        <v>100</v>
      </c>
      <c r="L210" s="478"/>
      <c r="M210" s="477">
        <v>22</v>
      </c>
      <c r="N210" s="477">
        <v>22</v>
      </c>
      <c r="O210" s="479">
        <v>1</v>
      </c>
      <c r="P210" s="477"/>
      <c r="Q210" s="480">
        <v>1</v>
      </c>
      <c r="R210" s="481" t="s">
        <v>1519</v>
      </c>
    </row>
    <row r="211" spans="1:18" ht="25" x14ac:dyDescent="0.25">
      <c r="A211" s="482" t="s">
        <v>306</v>
      </c>
      <c r="B211" s="451" t="s">
        <v>1560</v>
      </c>
      <c r="C211" s="451" t="s">
        <v>1561</v>
      </c>
      <c r="D211" s="451" t="s">
        <v>1515</v>
      </c>
      <c r="E211" s="452" t="s">
        <v>1523</v>
      </c>
      <c r="F211" s="453" t="s">
        <v>1530</v>
      </c>
      <c r="G211" s="450" t="s">
        <v>418</v>
      </c>
      <c r="H211" s="476" t="s">
        <v>357</v>
      </c>
      <c r="I211" s="477" t="s">
        <v>359</v>
      </c>
      <c r="J211" s="476" t="s">
        <v>1554</v>
      </c>
      <c r="K211" s="470">
        <v>100</v>
      </c>
      <c r="L211" s="478"/>
      <c r="M211" s="477">
        <v>22</v>
      </c>
      <c r="N211" s="477">
        <v>22</v>
      </c>
      <c r="O211" s="479">
        <v>1</v>
      </c>
      <c r="P211" s="477"/>
      <c r="Q211" s="480">
        <v>1</v>
      </c>
      <c r="R211" s="481" t="s">
        <v>1519</v>
      </c>
    </row>
    <row r="212" spans="1:18" ht="25" x14ac:dyDescent="0.25">
      <c r="A212" s="482" t="s">
        <v>306</v>
      </c>
      <c r="B212" s="451" t="s">
        <v>1560</v>
      </c>
      <c r="C212" s="451" t="s">
        <v>1561</v>
      </c>
      <c r="D212" s="451" t="s">
        <v>1515</v>
      </c>
      <c r="E212" s="452" t="s">
        <v>1521</v>
      </c>
      <c r="F212" s="453" t="s">
        <v>1530</v>
      </c>
      <c r="G212" s="450" t="s">
        <v>418</v>
      </c>
      <c r="H212" s="476" t="s">
        <v>357</v>
      </c>
      <c r="I212" s="477" t="s">
        <v>359</v>
      </c>
      <c r="J212" s="476" t="s">
        <v>1554</v>
      </c>
      <c r="K212" s="470">
        <v>100</v>
      </c>
      <c r="L212" s="478"/>
      <c r="M212" s="477">
        <v>22</v>
      </c>
      <c r="N212" s="477">
        <v>22</v>
      </c>
      <c r="O212" s="479">
        <v>1</v>
      </c>
      <c r="P212" s="477"/>
      <c r="Q212" s="480">
        <v>1</v>
      </c>
      <c r="R212" s="481" t="s">
        <v>1519</v>
      </c>
    </row>
    <row r="213" spans="1:18" ht="25" x14ac:dyDescent="0.25">
      <c r="A213" s="482" t="s">
        <v>306</v>
      </c>
      <c r="B213" s="451" t="s">
        <v>1560</v>
      </c>
      <c r="C213" s="451" t="s">
        <v>1561</v>
      </c>
      <c r="D213" s="451" t="s">
        <v>1515</v>
      </c>
      <c r="E213" s="452" t="s">
        <v>1526</v>
      </c>
      <c r="F213" s="453" t="s">
        <v>1530</v>
      </c>
      <c r="G213" s="450" t="s">
        <v>418</v>
      </c>
      <c r="H213" s="476" t="s">
        <v>357</v>
      </c>
      <c r="I213" s="477" t="s">
        <v>359</v>
      </c>
      <c r="J213" s="476" t="s">
        <v>317</v>
      </c>
      <c r="K213" s="470">
        <v>100</v>
      </c>
      <c r="L213" s="478"/>
      <c r="M213" s="477">
        <v>22</v>
      </c>
      <c r="N213" s="477">
        <v>22</v>
      </c>
      <c r="O213" s="479">
        <v>1</v>
      </c>
      <c r="P213" s="477"/>
      <c r="Q213" s="480">
        <v>1</v>
      </c>
      <c r="R213" s="481" t="s">
        <v>1531</v>
      </c>
    </row>
    <row r="214" spans="1:18" x14ac:dyDescent="0.25">
      <c r="A214" s="482"/>
      <c r="B214" s="451"/>
      <c r="C214" s="445"/>
      <c r="D214" s="451"/>
      <c r="E214" s="451"/>
      <c r="F214" s="454"/>
      <c r="G214" s="449"/>
      <c r="H214" s="455"/>
      <c r="I214" s="477"/>
      <c r="J214" s="455"/>
      <c r="K214" s="470"/>
      <c r="L214" s="478"/>
      <c r="M214" s="483"/>
      <c r="N214" s="483"/>
      <c r="O214" s="479"/>
      <c r="P214" s="477"/>
      <c r="Q214" s="480"/>
      <c r="R214" s="481"/>
    </row>
  </sheetData>
  <autoFilter ref="A4:R4"/>
  <pageMargins left="0.25" right="0.25" top="0.75" bottom="0.75" header="0.3" footer="0.3"/>
  <pageSetup paperSize="9" scale="42" firstPageNumber="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92D050"/>
    <pageSetUpPr fitToPage="1"/>
  </sheetPr>
  <dimension ref="A1:O113"/>
  <sheetViews>
    <sheetView zoomScale="70" zoomScaleNormal="70" workbookViewId="0">
      <pane ySplit="4" topLeftCell="A5" activePane="bottomLeft" state="frozen"/>
      <selection pane="bottomLeft" activeCell="D13" sqref="D13"/>
    </sheetView>
  </sheetViews>
  <sheetFormatPr defaultColWidth="8.6328125" defaultRowHeight="12.5" x14ac:dyDescent="0.25"/>
  <cols>
    <col min="1" max="1" width="8.6328125" style="518"/>
    <col min="2" max="2" width="19.36328125" style="518" customWidth="1"/>
    <col min="3" max="3" width="12.6328125" style="518" customWidth="1"/>
    <col min="4" max="4" width="23.453125" style="518" customWidth="1"/>
    <col min="5" max="5" width="21.08984375" style="518" customWidth="1"/>
    <col min="6" max="6" width="27.90625" style="518" customWidth="1"/>
    <col min="7" max="7" width="16.08984375" style="518" customWidth="1"/>
    <col min="8" max="8" width="15.54296875" style="518" customWidth="1"/>
    <col min="9" max="9" width="13.54296875" style="518" customWidth="1"/>
    <col min="10" max="10" width="19.6328125" style="518" customWidth="1"/>
    <col min="11" max="11" width="18.6328125" style="518" customWidth="1"/>
    <col min="12" max="13" width="19.6328125" style="518" customWidth="1"/>
    <col min="14" max="14" width="22" style="518" bestFit="1" customWidth="1"/>
    <col min="15" max="15" width="14.453125" style="518" customWidth="1"/>
    <col min="16" max="16384" width="8.6328125" style="518"/>
  </cols>
  <sheetData>
    <row r="1" spans="1:15" ht="13.5" thickBot="1" x14ac:dyDescent="0.35">
      <c r="A1" s="520" t="s">
        <v>101</v>
      </c>
    </row>
    <row r="2" spans="1:15" x14ac:dyDescent="0.25">
      <c r="A2" s="521"/>
      <c r="B2" s="521"/>
      <c r="C2" s="521"/>
      <c r="D2" s="521"/>
      <c r="E2" s="521"/>
      <c r="F2" s="521"/>
      <c r="G2" s="521"/>
      <c r="H2" s="521"/>
      <c r="I2" s="521"/>
      <c r="J2" s="521"/>
      <c r="K2" s="521"/>
      <c r="L2" s="521"/>
      <c r="N2" s="524" t="s">
        <v>52</v>
      </c>
      <c r="O2" s="523" t="s">
        <v>304</v>
      </c>
    </row>
    <row r="3" spans="1:15" ht="13.5" thickBot="1" x14ac:dyDescent="0.3">
      <c r="A3" s="521"/>
      <c r="B3" s="521"/>
      <c r="C3" s="521"/>
      <c r="D3" s="521"/>
      <c r="E3" s="521"/>
      <c r="F3" s="521"/>
      <c r="G3" s="521"/>
      <c r="H3" s="521"/>
      <c r="I3" s="521"/>
      <c r="J3" s="521"/>
      <c r="K3" s="521"/>
      <c r="L3" s="521"/>
      <c r="N3" s="525" t="s">
        <v>51</v>
      </c>
      <c r="O3" s="532">
        <v>2020</v>
      </c>
    </row>
    <row r="4" spans="1:15" ht="48.75" customHeight="1" thickBot="1" x14ac:dyDescent="0.3">
      <c r="A4" s="527" t="s">
        <v>0</v>
      </c>
      <c r="B4" s="528" t="s">
        <v>102</v>
      </c>
      <c r="C4" s="526" t="s">
        <v>90</v>
      </c>
      <c r="D4" s="529" t="s">
        <v>103</v>
      </c>
      <c r="E4" s="529" t="s">
        <v>3</v>
      </c>
      <c r="F4" s="527" t="s">
        <v>92</v>
      </c>
      <c r="G4" s="530" t="s">
        <v>7</v>
      </c>
      <c r="H4" s="522" t="s">
        <v>93</v>
      </c>
      <c r="I4" s="531" t="s">
        <v>4</v>
      </c>
      <c r="J4" s="534" t="s">
        <v>262</v>
      </c>
      <c r="K4" s="534" t="s">
        <v>263</v>
      </c>
      <c r="L4" s="533" t="s">
        <v>94</v>
      </c>
      <c r="M4" s="533" t="s">
        <v>264</v>
      </c>
      <c r="N4" s="536" t="s">
        <v>265</v>
      </c>
      <c r="O4" s="535" t="s">
        <v>166</v>
      </c>
    </row>
    <row r="5" spans="1:15" x14ac:dyDescent="0.25">
      <c r="A5" s="519" t="s">
        <v>306</v>
      </c>
      <c r="B5" s="518" t="s">
        <v>1577</v>
      </c>
      <c r="C5" s="518" t="s">
        <v>1441</v>
      </c>
      <c r="D5" s="518" t="s">
        <v>1578</v>
      </c>
      <c r="E5" s="518" t="s">
        <v>1579</v>
      </c>
      <c r="F5" s="518" t="s">
        <v>1444</v>
      </c>
      <c r="G5" s="518" t="s">
        <v>1580</v>
      </c>
      <c r="H5" s="518">
        <v>100</v>
      </c>
      <c r="J5" s="484">
        <v>43</v>
      </c>
      <c r="K5" s="484">
        <v>43</v>
      </c>
      <c r="L5" s="485">
        <f>K5/J5</f>
        <v>1</v>
      </c>
      <c r="M5" s="484"/>
      <c r="N5" s="490">
        <f>K5/(J5*H5/100)</f>
        <v>1</v>
      </c>
      <c r="O5" s="484"/>
    </row>
    <row r="6" spans="1:15" x14ac:dyDescent="0.25">
      <c r="A6" s="518" t="s">
        <v>306</v>
      </c>
      <c r="B6" s="518" t="s">
        <v>1577</v>
      </c>
      <c r="C6" s="518" t="s">
        <v>1441</v>
      </c>
      <c r="D6" s="518" t="s">
        <v>1496</v>
      </c>
      <c r="E6" s="518" t="s">
        <v>1579</v>
      </c>
      <c r="F6" s="518" t="s">
        <v>1444</v>
      </c>
      <c r="G6" s="518" t="s">
        <v>1580</v>
      </c>
      <c r="H6" s="518">
        <v>100</v>
      </c>
      <c r="J6" s="484">
        <v>43</v>
      </c>
      <c r="K6" s="484">
        <v>43</v>
      </c>
      <c r="L6" s="485">
        <f t="shared" ref="L6:L71" si="0">K6/J6</f>
        <v>1</v>
      </c>
      <c r="M6" s="484"/>
      <c r="N6" s="490">
        <f t="shared" ref="N6:N71" si="1">K6/(J6*H6/100)</f>
        <v>1</v>
      </c>
      <c r="O6" s="484"/>
    </row>
    <row r="7" spans="1:15" x14ac:dyDescent="0.25">
      <c r="A7" s="518" t="s">
        <v>306</v>
      </c>
      <c r="B7" s="518" t="s">
        <v>1577</v>
      </c>
      <c r="C7" s="518" t="s">
        <v>1441</v>
      </c>
      <c r="D7" s="518" t="s">
        <v>1581</v>
      </c>
      <c r="E7" s="518" t="s">
        <v>1579</v>
      </c>
      <c r="F7" s="518" t="s">
        <v>1444</v>
      </c>
      <c r="G7" s="518" t="s">
        <v>1580</v>
      </c>
      <c r="H7" s="518">
        <v>100</v>
      </c>
      <c r="J7" s="484">
        <v>43</v>
      </c>
      <c r="K7" s="484">
        <v>43</v>
      </c>
      <c r="L7" s="485">
        <f t="shared" si="0"/>
        <v>1</v>
      </c>
      <c r="M7" s="484"/>
      <c r="N7" s="490">
        <f t="shared" si="1"/>
        <v>1</v>
      </c>
      <c r="O7" s="484"/>
    </row>
    <row r="8" spans="1:15" x14ac:dyDescent="0.25">
      <c r="A8" s="518" t="s">
        <v>306</v>
      </c>
      <c r="B8" s="518" t="s">
        <v>1577</v>
      </c>
      <c r="C8" s="518" t="s">
        <v>1441</v>
      </c>
      <c r="D8" s="518" t="s">
        <v>1505</v>
      </c>
      <c r="E8" s="518" t="s">
        <v>1579</v>
      </c>
      <c r="F8" s="518" t="s">
        <v>1444</v>
      </c>
      <c r="G8" s="518" t="s">
        <v>1580</v>
      </c>
      <c r="H8" s="518">
        <v>100</v>
      </c>
      <c r="J8" s="484">
        <v>43</v>
      </c>
      <c r="K8" s="484">
        <v>43</v>
      </c>
      <c r="L8" s="485">
        <f t="shared" si="0"/>
        <v>1</v>
      </c>
      <c r="M8" s="484"/>
      <c r="N8" s="490">
        <f t="shared" si="1"/>
        <v>1</v>
      </c>
      <c r="O8" s="484"/>
    </row>
    <row r="9" spans="1:15" x14ac:dyDescent="0.25">
      <c r="A9" s="518" t="s">
        <v>306</v>
      </c>
      <c r="B9" s="518" t="s">
        <v>1577</v>
      </c>
      <c r="C9" s="518" t="s">
        <v>1441</v>
      </c>
      <c r="D9" s="518" t="s">
        <v>1582</v>
      </c>
      <c r="E9" s="518" t="s">
        <v>1579</v>
      </c>
      <c r="F9" s="518" t="s">
        <v>1444</v>
      </c>
      <c r="G9" s="518" t="s">
        <v>1580</v>
      </c>
      <c r="H9" s="518">
        <v>100</v>
      </c>
      <c r="J9" s="484">
        <v>43</v>
      </c>
      <c r="K9" s="484">
        <v>43</v>
      </c>
      <c r="L9" s="485">
        <f t="shared" si="0"/>
        <v>1</v>
      </c>
      <c r="M9" s="484"/>
      <c r="N9" s="490">
        <f t="shared" si="1"/>
        <v>1</v>
      </c>
      <c r="O9" s="484"/>
    </row>
    <row r="10" spans="1:15" x14ac:dyDescent="0.25">
      <c r="A10" s="518" t="s">
        <v>306</v>
      </c>
      <c r="B10" s="518" t="s">
        <v>1577</v>
      </c>
      <c r="C10" s="518" t="s">
        <v>1441</v>
      </c>
      <c r="D10" s="518" t="s">
        <v>1486</v>
      </c>
      <c r="E10" s="518" t="s">
        <v>1579</v>
      </c>
      <c r="F10" s="518" t="s">
        <v>1444</v>
      </c>
      <c r="G10" s="518" t="s">
        <v>1580</v>
      </c>
      <c r="H10" s="518">
        <v>100</v>
      </c>
      <c r="J10" s="484">
        <v>43</v>
      </c>
      <c r="K10" s="484">
        <v>43</v>
      </c>
      <c r="L10" s="485">
        <f t="shared" si="0"/>
        <v>1</v>
      </c>
      <c r="M10" s="484"/>
      <c r="N10" s="490">
        <f t="shared" si="1"/>
        <v>1</v>
      </c>
      <c r="O10" s="484"/>
    </row>
    <row r="11" spans="1:15" x14ac:dyDescent="0.25">
      <c r="A11" s="518" t="s">
        <v>306</v>
      </c>
      <c r="B11" s="518" t="s">
        <v>1577</v>
      </c>
      <c r="C11" s="518" t="s">
        <v>1441</v>
      </c>
      <c r="D11" s="518" t="s">
        <v>1583</v>
      </c>
      <c r="E11" s="518" t="s">
        <v>1579</v>
      </c>
      <c r="F11" s="518" t="s">
        <v>1444</v>
      </c>
      <c r="G11" s="518" t="s">
        <v>1580</v>
      </c>
      <c r="H11" s="518">
        <v>100</v>
      </c>
      <c r="J11" s="484">
        <v>43</v>
      </c>
      <c r="K11" s="484">
        <v>43</v>
      </c>
      <c r="L11" s="485">
        <f t="shared" si="0"/>
        <v>1</v>
      </c>
      <c r="M11" s="484"/>
      <c r="N11" s="490">
        <f t="shared" si="1"/>
        <v>1</v>
      </c>
      <c r="O11" s="484"/>
    </row>
    <row r="12" spans="1:15" x14ac:dyDescent="0.25">
      <c r="A12" s="518" t="s">
        <v>306</v>
      </c>
      <c r="B12" s="518" t="s">
        <v>1577</v>
      </c>
      <c r="C12" s="518" t="s">
        <v>1441</v>
      </c>
      <c r="D12" s="518" t="s">
        <v>1584</v>
      </c>
      <c r="E12" s="518" t="s">
        <v>1579</v>
      </c>
      <c r="F12" s="518" t="s">
        <v>1444</v>
      </c>
      <c r="G12" s="518" t="s">
        <v>1580</v>
      </c>
      <c r="H12" s="518">
        <v>100</v>
      </c>
      <c r="J12" s="484">
        <v>43</v>
      </c>
      <c r="K12" s="484">
        <v>43</v>
      </c>
      <c r="L12" s="485">
        <f t="shared" si="0"/>
        <v>1</v>
      </c>
      <c r="M12" s="484"/>
      <c r="N12" s="490">
        <f t="shared" si="1"/>
        <v>1</v>
      </c>
      <c r="O12" s="484"/>
    </row>
    <row r="13" spans="1:15" x14ac:dyDescent="0.25">
      <c r="A13" s="518" t="s">
        <v>306</v>
      </c>
      <c r="B13" s="518" t="s">
        <v>1577</v>
      </c>
      <c r="C13" s="518" t="s">
        <v>1441</v>
      </c>
      <c r="D13" s="518" t="s">
        <v>1495</v>
      </c>
      <c r="E13" s="518" t="s">
        <v>1579</v>
      </c>
      <c r="F13" s="518" t="s">
        <v>1444</v>
      </c>
      <c r="G13" s="518" t="s">
        <v>1580</v>
      </c>
      <c r="H13" s="518">
        <v>100</v>
      </c>
      <c r="J13" s="484">
        <v>43</v>
      </c>
      <c r="K13" s="484">
        <v>43</v>
      </c>
      <c r="L13" s="485">
        <f t="shared" si="0"/>
        <v>1</v>
      </c>
      <c r="M13" s="484"/>
      <c r="N13" s="490">
        <f t="shared" si="1"/>
        <v>1</v>
      </c>
      <c r="O13" s="484"/>
    </row>
    <row r="14" spans="1:15" x14ac:dyDescent="0.25">
      <c r="A14" s="518" t="s">
        <v>306</v>
      </c>
      <c r="B14" s="518" t="s">
        <v>1577</v>
      </c>
      <c r="C14" s="518" t="s">
        <v>1441</v>
      </c>
      <c r="D14" s="518" t="s">
        <v>1585</v>
      </c>
      <c r="E14" s="518" t="s">
        <v>1579</v>
      </c>
      <c r="F14" s="518" t="s">
        <v>1444</v>
      </c>
      <c r="G14" s="518" t="s">
        <v>1580</v>
      </c>
      <c r="H14" s="518">
        <v>100</v>
      </c>
      <c r="J14" s="484">
        <v>43</v>
      </c>
      <c r="K14" s="484">
        <v>43</v>
      </c>
      <c r="L14" s="485">
        <f t="shared" si="0"/>
        <v>1</v>
      </c>
      <c r="M14" s="484"/>
      <c r="N14" s="490">
        <f t="shared" si="1"/>
        <v>1</v>
      </c>
      <c r="O14" s="484"/>
    </row>
    <row r="15" spans="1:15" x14ac:dyDescent="0.25">
      <c r="A15" s="518" t="s">
        <v>306</v>
      </c>
      <c r="B15" s="518" t="s">
        <v>1577</v>
      </c>
      <c r="C15" s="518" t="s">
        <v>1441</v>
      </c>
      <c r="D15" s="518" t="s">
        <v>1586</v>
      </c>
      <c r="E15" s="518" t="s">
        <v>1579</v>
      </c>
      <c r="F15" s="518" t="s">
        <v>1444</v>
      </c>
      <c r="G15" s="518" t="s">
        <v>1580</v>
      </c>
      <c r="H15" s="518">
        <v>100</v>
      </c>
      <c r="J15" s="484">
        <v>43</v>
      </c>
      <c r="K15" s="484">
        <v>43</v>
      </c>
      <c r="L15" s="485">
        <f t="shared" si="0"/>
        <v>1</v>
      </c>
      <c r="M15" s="484"/>
      <c r="N15" s="490">
        <f t="shared" si="1"/>
        <v>1</v>
      </c>
      <c r="O15" s="484"/>
    </row>
    <row r="16" spans="1:15" x14ac:dyDescent="0.25">
      <c r="A16" s="518" t="s">
        <v>306</v>
      </c>
      <c r="B16" s="518" t="s">
        <v>1577</v>
      </c>
      <c r="C16" s="518" t="s">
        <v>1441</v>
      </c>
      <c r="D16" s="518" t="s">
        <v>1539</v>
      </c>
      <c r="E16" s="518" t="s">
        <v>1579</v>
      </c>
      <c r="F16" s="518" t="s">
        <v>1444</v>
      </c>
      <c r="G16" s="518" t="s">
        <v>1580</v>
      </c>
      <c r="H16" s="518">
        <v>100</v>
      </c>
      <c r="J16" s="484">
        <v>43</v>
      </c>
      <c r="K16" s="484">
        <v>43</v>
      </c>
      <c r="L16" s="485">
        <f t="shared" si="0"/>
        <v>1</v>
      </c>
      <c r="M16" s="484"/>
      <c r="N16" s="490">
        <f t="shared" si="1"/>
        <v>1</v>
      </c>
      <c r="O16" s="484"/>
    </row>
    <row r="17" spans="1:15" x14ac:dyDescent="0.25">
      <c r="A17" s="518" t="s">
        <v>306</v>
      </c>
      <c r="B17" s="518" t="s">
        <v>1577</v>
      </c>
      <c r="C17" s="518" t="s">
        <v>1441</v>
      </c>
      <c r="D17" s="518" t="s">
        <v>1587</v>
      </c>
      <c r="E17" s="518" t="s">
        <v>1579</v>
      </c>
      <c r="F17" s="518" t="s">
        <v>1444</v>
      </c>
      <c r="G17" s="518" t="s">
        <v>1580</v>
      </c>
      <c r="H17" s="518">
        <v>100</v>
      </c>
      <c r="J17" s="484">
        <v>43</v>
      </c>
      <c r="K17" s="484">
        <v>43</v>
      </c>
      <c r="L17" s="485">
        <f t="shared" si="0"/>
        <v>1</v>
      </c>
      <c r="M17" s="484"/>
      <c r="N17" s="490">
        <f t="shared" si="1"/>
        <v>1</v>
      </c>
      <c r="O17" s="484"/>
    </row>
    <row r="18" spans="1:15" x14ac:dyDescent="0.25">
      <c r="A18" s="518" t="s">
        <v>306</v>
      </c>
      <c r="B18" s="518" t="s">
        <v>1577</v>
      </c>
      <c r="C18" s="518" t="s">
        <v>1441</v>
      </c>
      <c r="D18" s="518" t="s">
        <v>1588</v>
      </c>
      <c r="E18" s="518" t="s">
        <v>1579</v>
      </c>
      <c r="F18" s="518" t="s">
        <v>1444</v>
      </c>
      <c r="G18" s="518" t="s">
        <v>1580</v>
      </c>
      <c r="H18" s="518">
        <v>100</v>
      </c>
      <c r="J18" s="484">
        <v>43</v>
      </c>
      <c r="K18" s="484">
        <v>43</v>
      </c>
      <c r="L18" s="485">
        <f t="shared" si="0"/>
        <v>1</v>
      </c>
      <c r="M18" s="484"/>
      <c r="N18" s="490">
        <f t="shared" si="1"/>
        <v>1</v>
      </c>
      <c r="O18" s="484"/>
    </row>
    <row r="19" spans="1:15" x14ac:dyDescent="0.25">
      <c r="A19" s="518" t="s">
        <v>306</v>
      </c>
      <c r="B19" s="518" t="s">
        <v>1577</v>
      </c>
      <c r="C19" s="518" t="s">
        <v>1441</v>
      </c>
      <c r="D19" s="518" t="s">
        <v>1542</v>
      </c>
      <c r="E19" s="518" t="s">
        <v>1579</v>
      </c>
      <c r="F19" s="518" t="s">
        <v>1444</v>
      </c>
      <c r="G19" s="518" t="s">
        <v>1580</v>
      </c>
      <c r="H19" s="518">
        <v>100</v>
      </c>
      <c r="J19" s="484">
        <v>43</v>
      </c>
      <c r="K19" s="484">
        <v>43</v>
      </c>
      <c r="L19" s="485">
        <f t="shared" si="0"/>
        <v>1</v>
      </c>
      <c r="M19" s="484"/>
      <c r="N19" s="490">
        <f t="shared" si="1"/>
        <v>1</v>
      </c>
      <c r="O19" s="484"/>
    </row>
    <row r="20" spans="1:15" x14ac:dyDescent="0.25">
      <c r="A20" s="518" t="s">
        <v>306</v>
      </c>
      <c r="B20" s="518" t="s">
        <v>1577</v>
      </c>
      <c r="C20" s="518" t="s">
        <v>1441</v>
      </c>
      <c r="D20" s="518" t="s">
        <v>1543</v>
      </c>
      <c r="E20" s="518" t="s">
        <v>1579</v>
      </c>
      <c r="F20" s="518" t="s">
        <v>1444</v>
      </c>
      <c r="G20" s="518" t="s">
        <v>1580</v>
      </c>
      <c r="H20" s="518">
        <v>100</v>
      </c>
      <c r="J20" s="484">
        <v>43</v>
      </c>
      <c r="K20" s="484">
        <v>43</v>
      </c>
      <c r="L20" s="485">
        <f t="shared" si="0"/>
        <v>1</v>
      </c>
      <c r="M20" s="484"/>
      <c r="N20" s="490">
        <f t="shared" si="1"/>
        <v>1</v>
      </c>
      <c r="O20" s="484"/>
    </row>
    <row r="21" spans="1:15" x14ac:dyDescent="0.25">
      <c r="A21" s="519" t="s">
        <v>306</v>
      </c>
      <c r="B21" s="519" t="s">
        <v>1577</v>
      </c>
      <c r="C21" s="519" t="s">
        <v>1515</v>
      </c>
      <c r="D21" s="519" t="s">
        <v>1589</v>
      </c>
      <c r="E21" s="403" t="s">
        <v>1517</v>
      </c>
      <c r="F21" s="519" t="s">
        <v>1444</v>
      </c>
      <c r="G21" s="519" t="s">
        <v>1580</v>
      </c>
      <c r="H21" s="519">
        <v>100</v>
      </c>
      <c r="I21" s="519"/>
      <c r="J21" s="184">
        <v>43</v>
      </c>
      <c r="K21" s="184">
        <v>43</v>
      </c>
      <c r="L21" s="185">
        <f t="shared" si="0"/>
        <v>1</v>
      </c>
      <c r="M21" s="184"/>
      <c r="N21" s="490">
        <f t="shared" si="1"/>
        <v>1</v>
      </c>
      <c r="O21" s="484"/>
    </row>
    <row r="22" spans="1:15" x14ac:dyDescent="0.25">
      <c r="A22" s="519" t="s">
        <v>306</v>
      </c>
      <c r="B22" s="519" t="s">
        <v>1577</v>
      </c>
      <c r="C22" s="519" t="s">
        <v>1515</v>
      </c>
      <c r="D22" s="519" t="s">
        <v>1488</v>
      </c>
      <c r="E22" s="403" t="s">
        <v>1517</v>
      </c>
      <c r="F22" s="519" t="s">
        <v>1444</v>
      </c>
      <c r="G22" s="519" t="s">
        <v>1580</v>
      </c>
      <c r="H22" s="519">
        <v>100</v>
      </c>
      <c r="I22" s="519"/>
      <c r="J22" s="184">
        <v>43</v>
      </c>
      <c r="K22" s="184">
        <v>43</v>
      </c>
      <c r="L22" s="185">
        <f t="shared" si="0"/>
        <v>1</v>
      </c>
      <c r="M22" s="184"/>
      <c r="N22" s="490">
        <f t="shared" si="1"/>
        <v>1</v>
      </c>
      <c r="O22" s="484"/>
    </row>
    <row r="23" spans="1:15" x14ac:dyDescent="0.25">
      <c r="A23" s="519" t="s">
        <v>306</v>
      </c>
      <c r="B23" s="519" t="s">
        <v>1577</v>
      </c>
      <c r="C23" s="519" t="s">
        <v>1515</v>
      </c>
      <c r="D23" s="519" t="s">
        <v>1502</v>
      </c>
      <c r="E23" s="403" t="s">
        <v>1517</v>
      </c>
      <c r="F23" s="519" t="s">
        <v>1444</v>
      </c>
      <c r="G23" s="519" t="s">
        <v>1580</v>
      </c>
      <c r="H23" s="519">
        <v>100</v>
      </c>
      <c r="I23" s="519"/>
      <c r="J23" s="184">
        <v>43</v>
      </c>
      <c r="K23" s="184">
        <v>43</v>
      </c>
      <c r="L23" s="185">
        <f t="shared" si="0"/>
        <v>1</v>
      </c>
      <c r="M23" s="184"/>
      <c r="N23" s="490">
        <f t="shared" si="1"/>
        <v>1</v>
      </c>
      <c r="O23" s="484"/>
    </row>
    <row r="24" spans="1:15" x14ac:dyDescent="0.25">
      <c r="A24" s="519" t="s">
        <v>306</v>
      </c>
      <c r="B24" s="519" t="s">
        <v>1577</v>
      </c>
      <c r="C24" s="519" t="s">
        <v>1515</v>
      </c>
      <c r="D24" s="519" t="s">
        <v>1590</v>
      </c>
      <c r="E24" s="403" t="s">
        <v>1517</v>
      </c>
      <c r="F24" s="519" t="s">
        <v>1444</v>
      </c>
      <c r="G24" s="519" t="s">
        <v>1580</v>
      </c>
      <c r="H24" s="519">
        <v>100</v>
      </c>
      <c r="I24" s="519"/>
      <c r="J24" s="184">
        <v>43</v>
      </c>
      <c r="K24" s="184">
        <v>43</v>
      </c>
      <c r="L24" s="185">
        <f t="shared" si="0"/>
        <v>1</v>
      </c>
      <c r="M24" s="184"/>
      <c r="N24" s="490">
        <f t="shared" si="1"/>
        <v>1</v>
      </c>
      <c r="O24" s="484"/>
    </row>
    <row r="25" spans="1:15" x14ac:dyDescent="0.25">
      <c r="A25" s="519" t="s">
        <v>306</v>
      </c>
      <c r="B25" s="519" t="s">
        <v>1577</v>
      </c>
      <c r="C25" s="519" t="s">
        <v>1441</v>
      </c>
      <c r="D25" s="519" t="s">
        <v>1591</v>
      </c>
      <c r="E25" s="519" t="s">
        <v>1579</v>
      </c>
      <c r="F25" s="519" t="s">
        <v>1444</v>
      </c>
      <c r="G25" s="519" t="s">
        <v>1580</v>
      </c>
      <c r="H25" s="519">
        <v>100</v>
      </c>
      <c r="I25" s="519"/>
      <c r="J25" s="184">
        <v>43</v>
      </c>
      <c r="K25" s="184">
        <v>43</v>
      </c>
      <c r="L25" s="185">
        <f t="shared" si="0"/>
        <v>1</v>
      </c>
      <c r="M25" s="184"/>
      <c r="N25" s="490">
        <f t="shared" si="1"/>
        <v>1</v>
      </c>
      <c r="O25" s="484"/>
    </row>
    <row r="26" spans="1:15" x14ac:dyDescent="0.25">
      <c r="A26" s="519" t="s">
        <v>306</v>
      </c>
      <c r="B26" s="519" t="s">
        <v>1577</v>
      </c>
      <c r="C26" s="519" t="s">
        <v>1441</v>
      </c>
      <c r="D26" s="519" t="s">
        <v>1592</v>
      </c>
      <c r="E26" s="519"/>
      <c r="F26" s="519"/>
      <c r="G26" s="519"/>
      <c r="H26" s="519"/>
      <c r="I26" s="519" t="s">
        <v>1593</v>
      </c>
      <c r="J26" s="402"/>
      <c r="K26" s="402"/>
      <c r="L26" s="185"/>
      <c r="M26" s="184"/>
      <c r="N26" s="490"/>
      <c r="O26" s="484" t="s">
        <v>1593</v>
      </c>
    </row>
    <row r="27" spans="1:15" x14ac:dyDescent="0.25">
      <c r="A27" s="519" t="s">
        <v>306</v>
      </c>
      <c r="B27" s="519" t="s">
        <v>1577</v>
      </c>
      <c r="C27" s="519" t="s">
        <v>1515</v>
      </c>
      <c r="D27" s="519" t="s">
        <v>1522</v>
      </c>
      <c r="E27" s="403" t="s">
        <v>1517</v>
      </c>
      <c r="F27" s="519" t="s">
        <v>1444</v>
      </c>
      <c r="G27" s="519" t="s">
        <v>1554</v>
      </c>
      <c r="H27" s="519">
        <v>100</v>
      </c>
      <c r="I27" s="519"/>
      <c r="J27" s="184">
        <v>43</v>
      </c>
      <c r="K27" s="184">
        <v>43</v>
      </c>
      <c r="L27" s="185">
        <f t="shared" si="0"/>
        <v>1</v>
      </c>
      <c r="M27" s="184"/>
      <c r="N27" s="490">
        <f t="shared" si="1"/>
        <v>1</v>
      </c>
      <c r="O27" s="484"/>
    </row>
    <row r="28" spans="1:15" x14ac:dyDescent="0.25">
      <c r="A28" s="519" t="s">
        <v>306</v>
      </c>
      <c r="B28" s="519" t="s">
        <v>1577</v>
      </c>
      <c r="C28" s="519" t="s">
        <v>1515</v>
      </c>
      <c r="D28" s="519" t="s">
        <v>1594</v>
      </c>
      <c r="E28" s="403" t="s">
        <v>1517</v>
      </c>
      <c r="F28" s="519" t="s">
        <v>1444</v>
      </c>
      <c r="G28" s="519" t="s">
        <v>1554</v>
      </c>
      <c r="H28" s="519">
        <v>100</v>
      </c>
      <c r="I28" s="519"/>
      <c r="J28" s="184">
        <v>43</v>
      </c>
      <c r="K28" s="184">
        <v>43</v>
      </c>
      <c r="L28" s="185">
        <f t="shared" si="0"/>
        <v>1</v>
      </c>
      <c r="M28" s="184"/>
      <c r="N28" s="490">
        <f t="shared" si="1"/>
        <v>1</v>
      </c>
      <c r="O28" s="484"/>
    </row>
    <row r="29" spans="1:15" x14ac:dyDescent="0.25">
      <c r="A29" s="519" t="s">
        <v>306</v>
      </c>
      <c r="B29" s="519" t="s">
        <v>1577</v>
      </c>
      <c r="C29" s="519" t="s">
        <v>1515</v>
      </c>
      <c r="D29" s="519" t="s">
        <v>1520</v>
      </c>
      <c r="E29" s="403" t="s">
        <v>1517</v>
      </c>
      <c r="F29" s="519" t="s">
        <v>1444</v>
      </c>
      <c r="G29" s="519" t="s">
        <v>1554</v>
      </c>
      <c r="H29" s="519">
        <v>100</v>
      </c>
      <c r="I29" s="519"/>
      <c r="J29" s="184">
        <v>43</v>
      </c>
      <c r="K29" s="184">
        <v>43</v>
      </c>
      <c r="L29" s="185">
        <f t="shared" si="0"/>
        <v>1</v>
      </c>
      <c r="M29" s="184"/>
      <c r="N29" s="490">
        <f t="shared" si="1"/>
        <v>1</v>
      </c>
      <c r="O29" s="484"/>
    </row>
    <row r="30" spans="1:15" x14ac:dyDescent="0.25">
      <c r="A30" s="519" t="s">
        <v>306</v>
      </c>
      <c r="B30" s="519" t="s">
        <v>1577</v>
      </c>
      <c r="C30" s="519" t="s">
        <v>1515</v>
      </c>
      <c r="D30" s="519" t="s">
        <v>1523</v>
      </c>
      <c r="E30" s="403" t="s">
        <v>1517</v>
      </c>
      <c r="F30" s="519" t="s">
        <v>1444</v>
      </c>
      <c r="G30" s="519" t="s">
        <v>1554</v>
      </c>
      <c r="H30" s="519">
        <v>100</v>
      </c>
      <c r="I30" s="519"/>
      <c r="J30" s="184">
        <v>43</v>
      </c>
      <c r="K30" s="184">
        <v>43</v>
      </c>
      <c r="L30" s="185">
        <f t="shared" si="0"/>
        <v>1</v>
      </c>
      <c r="M30" s="184"/>
      <c r="N30" s="490">
        <f t="shared" si="1"/>
        <v>1</v>
      </c>
      <c r="O30" s="484"/>
    </row>
    <row r="31" spans="1:15" x14ac:dyDescent="0.25">
      <c r="A31" s="519"/>
      <c r="B31" s="519"/>
      <c r="C31" s="519"/>
      <c r="D31" s="519"/>
      <c r="E31" s="403"/>
      <c r="F31" s="519"/>
      <c r="G31" s="519"/>
      <c r="H31" s="519"/>
      <c r="I31" s="519"/>
      <c r="J31" s="184"/>
      <c r="K31" s="184"/>
      <c r="L31" s="185"/>
      <c r="M31" s="184"/>
      <c r="N31" s="490"/>
      <c r="O31" s="484"/>
    </row>
    <row r="32" spans="1:15" x14ac:dyDescent="0.25">
      <c r="A32" s="519" t="s">
        <v>306</v>
      </c>
      <c r="B32" s="519" t="s">
        <v>1595</v>
      </c>
      <c r="C32" s="519" t="s">
        <v>1441</v>
      </c>
      <c r="D32" s="519" t="s">
        <v>1578</v>
      </c>
      <c r="E32" s="519" t="s">
        <v>1579</v>
      </c>
      <c r="F32" s="519" t="s">
        <v>1444</v>
      </c>
      <c r="G32" s="519" t="s">
        <v>1580</v>
      </c>
      <c r="H32" s="519">
        <v>100</v>
      </c>
      <c r="I32" s="519"/>
      <c r="J32" s="402">
        <v>32</v>
      </c>
      <c r="K32" s="402">
        <v>32</v>
      </c>
      <c r="L32" s="185">
        <f t="shared" si="0"/>
        <v>1</v>
      </c>
      <c r="M32" s="184"/>
      <c r="N32" s="490">
        <f t="shared" si="1"/>
        <v>1</v>
      </c>
      <c r="O32" s="484"/>
    </row>
    <row r="33" spans="1:15" x14ac:dyDescent="0.25">
      <c r="A33" s="519" t="s">
        <v>306</v>
      </c>
      <c r="B33" s="519" t="s">
        <v>1595</v>
      </c>
      <c r="C33" s="519" t="s">
        <v>1441</v>
      </c>
      <c r="D33" s="519" t="s">
        <v>1496</v>
      </c>
      <c r="E33" s="519" t="s">
        <v>1579</v>
      </c>
      <c r="F33" s="519" t="s">
        <v>1444</v>
      </c>
      <c r="G33" s="519" t="s">
        <v>1580</v>
      </c>
      <c r="H33" s="519">
        <v>100</v>
      </c>
      <c r="I33" s="519"/>
      <c r="J33" s="402">
        <v>32</v>
      </c>
      <c r="K33" s="402">
        <v>32</v>
      </c>
      <c r="L33" s="185">
        <f t="shared" si="0"/>
        <v>1</v>
      </c>
      <c r="M33" s="184"/>
      <c r="N33" s="490">
        <f t="shared" si="1"/>
        <v>1</v>
      </c>
      <c r="O33" s="484"/>
    </row>
    <row r="34" spans="1:15" x14ac:dyDescent="0.25">
      <c r="A34" s="519" t="s">
        <v>306</v>
      </c>
      <c r="B34" s="519" t="s">
        <v>1595</v>
      </c>
      <c r="C34" s="519" t="s">
        <v>1441</v>
      </c>
      <c r="D34" s="519" t="s">
        <v>1581</v>
      </c>
      <c r="E34" s="519" t="s">
        <v>1579</v>
      </c>
      <c r="F34" s="519" t="s">
        <v>1444</v>
      </c>
      <c r="G34" s="519" t="s">
        <v>1580</v>
      </c>
      <c r="H34" s="519">
        <v>100</v>
      </c>
      <c r="I34" s="519"/>
      <c r="J34" s="402">
        <v>32</v>
      </c>
      <c r="K34" s="402">
        <v>32</v>
      </c>
      <c r="L34" s="185">
        <f t="shared" si="0"/>
        <v>1</v>
      </c>
      <c r="M34" s="184"/>
      <c r="N34" s="490">
        <f t="shared" si="1"/>
        <v>1</v>
      </c>
      <c r="O34" s="484"/>
    </row>
    <row r="35" spans="1:15" x14ac:dyDescent="0.25">
      <c r="A35" s="519" t="s">
        <v>306</v>
      </c>
      <c r="B35" s="519" t="s">
        <v>1595</v>
      </c>
      <c r="C35" s="519" t="s">
        <v>1441</v>
      </c>
      <c r="D35" s="519" t="s">
        <v>1505</v>
      </c>
      <c r="E35" s="519" t="s">
        <v>1579</v>
      </c>
      <c r="F35" s="519" t="s">
        <v>1444</v>
      </c>
      <c r="G35" s="519" t="s">
        <v>1580</v>
      </c>
      <c r="H35" s="519">
        <v>100</v>
      </c>
      <c r="I35" s="519"/>
      <c r="J35" s="402">
        <v>32</v>
      </c>
      <c r="K35" s="402">
        <v>32</v>
      </c>
      <c r="L35" s="185">
        <f t="shared" si="0"/>
        <v>1</v>
      </c>
      <c r="M35" s="184"/>
      <c r="N35" s="490">
        <f t="shared" si="1"/>
        <v>1</v>
      </c>
      <c r="O35" s="484"/>
    </row>
    <row r="36" spans="1:15" x14ac:dyDescent="0.25">
      <c r="A36" s="519" t="s">
        <v>306</v>
      </c>
      <c r="B36" s="519" t="s">
        <v>1595</v>
      </c>
      <c r="C36" s="519" t="s">
        <v>1441</v>
      </c>
      <c r="D36" s="519" t="s">
        <v>1582</v>
      </c>
      <c r="E36" s="519" t="s">
        <v>1579</v>
      </c>
      <c r="F36" s="519" t="s">
        <v>1444</v>
      </c>
      <c r="G36" s="519" t="s">
        <v>1580</v>
      </c>
      <c r="H36" s="519">
        <v>100</v>
      </c>
      <c r="I36" s="519"/>
      <c r="J36" s="402">
        <v>32</v>
      </c>
      <c r="K36" s="402">
        <v>32</v>
      </c>
      <c r="L36" s="185">
        <f t="shared" si="0"/>
        <v>1</v>
      </c>
      <c r="M36" s="184"/>
      <c r="N36" s="490">
        <f t="shared" si="1"/>
        <v>1</v>
      </c>
      <c r="O36" s="484"/>
    </row>
    <row r="37" spans="1:15" x14ac:dyDescent="0.25">
      <c r="A37" s="519" t="s">
        <v>306</v>
      </c>
      <c r="B37" s="519" t="s">
        <v>1595</v>
      </c>
      <c r="C37" s="519" t="s">
        <v>1441</v>
      </c>
      <c r="D37" s="519" t="s">
        <v>1486</v>
      </c>
      <c r="E37" s="519" t="s">
        <v>1579</v>
      </c>
      <c r="F37" s="519" t="s">
        <v>1444</v>
      </c>
      <c r="G37" s="519" t="s">
        <v>1580</v>
      </c>
      <c r="H37" s="519">
        <v>100</v>
      </c>
      <c r="I37" s="519"/>
      <c r="J37" s="402">
        <v>32</v>
      </c>
      <c r="K37" s="402">
        <v>32</v>
      </c>
      <c r="L37" s="185">
        <f t="shared" si="0"/>
        <v>1</v>
      </c>
      <c r="M37" s="184"/>
      <c r="N37" s="490">
        <f t="shared" si="1"/>
        <v>1</v>
      </c>
      <c r="O37" s="484"/>
    </row>
    <row r="38" spans="1:15" x14ac:dyDescent="0.25">
      <c r="A38" s="519" t="s">
        <v>306</v>
      </c>
      <c r="B38" s="519" t="s">
        <v>1595</v>
      </c>
      <c r="C38" s="519" t="s">
        <v>1441</v>
      </c>
      <c r="D38" s="519" t="s">
        <v>1583</v>
      </c>
      <c r="E38" s="519" t="s">
        <v>1579</v>
      </c>
      <c r="F38" s="519" t="s">
        <v>1444</v>
      </c>
      <c r="G38" s="519" t="s">
        <v>1580</v>
      </c>
      <c r="H38" s="519">
        <v>100</v>
      </c>
      <c r="I38" s="519"/>
      <c r="J38" s="402">
        <v>32</v>
      </c>
      <c r="K38" s="402">
        <v>32</v>
      </c>
      <c r="L38" s="185">
        <f t="shared" si="0"/>
        <v>1</v>
      </c>
      <c r="M38" s="184"/>
      <c r="N38" s="490">
        <f t="shared" si="1"/>
        <v>1</v>
      </c>
      <c r="O38" s="484"/>
    </row>
    <row r="39" spans="1:15" x14ac:dyDescent="0.25">
      <c r="A39" s="519" t="s">
        <v>306</v>
      </c>
      <c r="B39" s="519" t="s">
        <v>1595</v>
      </c>
      <c r="C39" s="519" t="s">
        <v>1441</v>
      </c>
      <c r="D39" s="519" t="s">
        <v>1584</v>
      </c>
      <c r="E39" s="519" t="s">
        <v>1579</v>
      </c>
      <c r="F39" s="519" t="s">
        <v>1444</v>
      </c>
      <c r="G39" s="519" t="s">
        <v>1580</v>
      </c>
      <c r="H39" s="519">
        <v>100</v>
      </c>
      <c r="I39" s="519"/>
      <c r="J39" s="402">
        <v>32</v>
      </c>
      <c r="K39" s="402">
        <v>32</v>
      </c>
      <c r="L39" s="185">
        <f t="shared" si="0"/>
        <v>1</v>
      </c>
      <c r="M39" s="184"/>
      <c r="N39" s="490">
        <f t="shared" si="1"/>
        <v>1</v>
      </c>
      <c r="O39" s="484"/>
    </row>
    <row r="40" spans="1:15" x14ac:dyDescent="0.25">
      <c r="A40" s="519" t="s">
        <v>306</v>
      </c>
      <c r="B40" s="519" t="s">
        <v>1595</v>
      </c>
      <c r="C40" s="519" t="s">
        <v>1441</v>
      </c>
      <c r="D40" s="519" t="s">
        <v>1495</v>
      </c>
      <c r="E40" s="519" t="s">
        <v>1579</v>
      </c>
      <c r="F40" s="519" t="s">
        <v>1444</v>
      </c>
      <c r="G40" s="519" t="s">
        <v>1580</v>
      </c>
      <c r="H40" s="519">
        <v>100</v>
      </c>
      <c r="I40" s="519"/>
      <c r="J40" s="402">
        <v>32</v>
      </c>
      <c r="K40" s="402">
        <v>32</v>
      </c>
      <c r="L40" s="185">
        <f t="shared" si="0"/>
        <v>1</v>
      </c>
      <c r="M40" s="184"/>
      <c r="N40" s="490">
        <f t="shared" si="1"/>
        <v>1</v>
      </c>
      <c r="O40" s="484"/>
    </row>
    <row r="41" spans="1:15" x14ac:dyDescent="0.25">
      <c r="A41" s="519" t="s">
        <v>306</v>
      </c>
      <c r="B41" s="519" t="s">
        <v>1595</v>
      </c>
      <c r="C41" s="519" t="s">
        <v>1441</v>
      </c>
      <c r="D41" s="519" t="s">
        <v>1585</v>
      </c>
      <c r="E41" s="519" t="s">
        <v>1579</v>
      </c>
      <c r="F41" s="519" t="s">
        <v>1444</v>
      </c>
      <c r="G41" s="519" t="s">
        <v>1580</v>
      </c>
      <c r="H41" s="519">
        <v>100</v>
      </c>
      <c r="I41" s="519"/>
      <c r="J41" s="402">
        <v>32</v>
      </c>
      <c r="K41" s="402">
        <v>32</v>
      </c>
      <c r="L41" s="185">
        <f t="shared" si="0"/>
        <v>1</v>
      </c>
      <c r="M41" s="184"/>
      <c r="N41" s="490">
        <f t="shared" si="1"/>
        <v>1</v>
      </c>
      <c r="O41" s="484"/>
    </row>
    <row r="42" spans="1:15" x14ac:dyDescent="0.25">
      <c r="A42" s="519" t="s">
        <v>306</v>
      </c>
      <c r="B42" s="519" t="s">
        <v>1595</v>
      </c>
      <c r="C42" s="519" t="s">
        <v>1441</v>
      </c>
      <c r="D42" s="519" t="s">
        <v>1586</v>
      </c>
      <c r="E42" s="519" t="s">
        <v>1579</v>
      </c>
      <c r="F42" s="519" t="s">
        <v>1444</v>
      </c>
      <c r="G42" s="519" t="s">
        <v>1580</v>
      </c>
      <c r="H42" s="519">
        <v>100</v>
      </c>
      <c r="I42" s="519"/>
      <c r="J42" s="402">
        <v>32</v>
      </c>
      <c r="K42" s="402">
        <v>32</v>
      </c>
      <c r="L42" s="185">
        <f t="shared" si="0"/>
        <v>1</v>
      </c>
      <c r="M42" s="184"/>
      <c r="N42" s="490">
        <f t="shared" si="1"/>
        <v>1</v>
      </c>
      <c r="O42" s="484"/>
    </row>
    <row r="43" spans="1:15" x14ac:dyDescent="0.25">
      <c r="A43" s="519" t="s">
        <v>306</v>
      </c>
      <c r="B43" s="519" t="s">
        <v>1595</v>
      </c>
      <c r="C43" s="519" t="s">
        <v>1441</v>
      </c>
      <c r="D43" s="519" t="s">
        <v>1539</v>
      </c>
      <c r="E43" s="519" t="s">
        <v>1579</v>
      </c>
      <c r="F43" s="519" t="s">
        <v>1444</v>
      </c>
      <c r="G43" s="519" t="s">
        <v>1580</v>
      </c>
      <c r="H43" s="519">
        <v>100</v>
      </c>
      <c r="I43" s="519"/>
      <c r="J43" s="402">
        <v>32</v>
      </c>
      <c r="K43" s="402">
        <v>32</v>
      </c>
      <c r="L43" s="185">
        <f t="shared" si="0"/>
        <v>1</v>
      </c>
      <c r="M43" s="184"/>
      <c r="N43" s="490">
        <f t="shared" si="1"/>
        <v>1</v>
      </c>
      <c r="O43" s="484"/>
    </row>
    <row r="44" spans="1:15" x14ac:dyDescent="0.25">
      <c r="A44" s="519" t="s">
        <v>306</v>
      </c>
      <c r="B44" s="519" t="s">
        <v>1595</v>
      </c>
      <c r="C44" s="519" t="s">
        <v>1441</v>
      </c>
      <c r="D44" s="519" t="s">
        <v>1587</v>
      </c>
      <c r="E44" s="519" t="s">
        <v>1579</v>
      </c>
      <c r="F44" s="519" t="s">
        <v>1444</v>
      </c>
      <c r="G44" s="519" t="s">
        <v>1580</v>
      </c>
      <c r="H44" s="519">
        <v>100</v>
      </c>
      <c r="I44" s="519"/>
      <c r="J44" s="402">
        <v>32</v>
      </c>
      <c r="K44" s="402">
        <v>32</v>
      </c>
      <c r="L44" s="185">
        <f t="shared" si="0"/>
        <v>1</v>
      </c>
      <c r="M44" s="184"/>
      <c r="N44" s="490">
        <f t="shared" si="1"/>
        <v>1</v>
      </c>
      <c r="O44" s="484"/>
    </row>
    <row r="45" spans="1:15" x14ac:dyDescent="0.25">
      <c r="A45" s="519" t="s">
        <v>306</v>
      </c>
      <c r="B45" s="519" t="s">
        <v>1595</v>
      </c>
      <c r="C45" s="519" t="s">
        <v>1441</v>
      </c>
      <c r="D45" s="519" t="s">
        <v>1588</v>
      </c>
      <c r="E45" s="519" t="s">
        <v>1579</v>
      </c>
      <c r="F45" s="519" t="s">
        <v>1444</v>
      </c>
      <c r="G45" s="519" t="s">
        <v>1580</v>
      </c>
      <c r="H45" s="519">
        <v>100</v>
      </c>
      <c r="I45" s="519"/>
      <c r="J45" s="402">
        <v>32</v>
      </c>
      <c r="K45" s="402">
        <v>32</v>
      </c>
      <c r="L45" s="185">
        <f t="shared" si="0"/>
        <v>1</v>
      </c>
      <c r="M45" s="184"/>
      <c r="N45" s="490">
        <f t="shared" si="1"/>
        <v>1</v>
      </c>
      <c r="O45" s="484"/>
    </row>
    <row r="46" spans="1:15" x14ac:dyDescent="0.25">
      <c r="A46" s="519" t="s">
        <v>306</v>
      </c>
      <c r="B46" s="519" t="s">
        <v>1595</v>
      </c>
      <c r="C46" s="519" t="s">
        <v>1441</v>
      </c>
      <c r="D46" s="519" t="s">
        <v>1542</v>
      </c>
      <c r="E46" s="519" t="s">
        <v>1579</v>
      </c>
      <c r="F46" s="519" t="s">
        <v>1444</v>
      </c>
      <c r="G46" s="519" t="s">
        <v>1580</v>
      </c>
      <c r="H46" s="519">
        <v>100</v>
      </c>
      <c r="I46" s="519"/>
      <c r="J46" s="402">
        <v>32</v>
      </c>
      <c r="K46" s="402">
        <v>32</v>
      </c>
      <c r="L46" s="185">
        <f t="shared" si="0"/>
        <v>1</v>
      </c>
      <c r="M46" s="184"/>
      <c r="N46" s="490">
        <f t="shared" si="1"/>
        <v>1</v>
      </c>
      <c r="O46" s="484"/>
    </row>
    <row r="47" spans="1:15" x14ac:dyDescent="0.25">
      <c r="A47" s="519" t="s">
        <v>306</v>
      </c>
      <c r="B47" s="519" t="s">
        <v>1595</v>
      </c>
      <c r="C47" s="519" t="s">
        <v>1441</v>
      </c>
      <c r="D47" s="519" t="s">
        <v>1543</v>
      </c>
      <c r="E47" s="519" t="s">
        <v>1579</v>
      </c>
      <c r="F47" s="519" t="s">
        <v>1444</v>
      </c>
      <c r="G47" s="519" t="s">
        <v>1580</v>
      </c>
      <c r="H47" s="519">
        <v>100</v>
      </c>
      <c r="I47" s="519"/>
      <c r="J47" s="402">
        <v>32</v>
      </c>
      <c r="K47" s="402">
        <v>32</v>
      </c>
      <c r="L47" s="185">
        <f t="shared" si="0"/>
        <v>1</v>
      </c>
      <c r="M47" s="184"/>
      <c r="N47" s="490">
        <f t="shared" si="1"/>
        <v>1</v>
      </c>
      <c r="O47" s="484"/>
    </row>
    <row r="48" spans="1:15" x14ac:dyDescent="0.25">
      <c r="A48" s="519" t="s">
        <v>306</v>
      </c>
      <c r="B48" s="519" t="s">
        <v>1595</v>
      </c>
      <c r="C48" s="519" t="s">
        <v>1515</v>
      </c>
      <c r="D48" s="519" t="s">
        <v>1589</v>
      </c>
      <c r="E48" s="403" t="s">
        <v>1517</v>
      </c>
      <c r="F48" s="519" t="s">
        <v>1444</v>
      </c>
      <c r="G48" s="519" t="s">
        <v>1580</v>
      </c>
      <c r="H48" s="519">
        <v>100</v>
      </c>
      <c r="I48" s="519"/>
      <c r="J48" s="402">
        <v>32</v>
      </c>
      <c r="K48" s="402">
        <v>32</v>
      </c>
      <c r="L48" s="185">
        <f t="shared" si="0"/>
        <v>1</v>
      </c>
      <c r="M48" s="184"/>
      <c r="N48" s="490">
        <f t="shared" si="1"/>
        <v>1</v>
      </c>
      <c r="O48" s="484"/>
    </row>
    <row r="49" spans="1:15" x14ac:dyDescent="0.25">
      <c r="A49" s="519" t="s">
        <v>306</v>
      </c>
      <c r="B49" s="519" t="s">
        <v>1595</v>
      </c>
      <c r="C49" s="519" t="s">
        <v>1515</v>
      </c>
      <c r="D49" s="519" t="s">
        <v>1488</v>
      </c>
      <c r="E49" s="403" t="s">
        <v>1517</v>
      </c>
      <c r="F49" s="519" t="s">
        <v>1444</v>
      </c>
      <c r="G49" s="519" t="s">
        <v>1580</v>
      </c>
      <c r="H49" s="519">
        <v>100</v>
      </c>
      <c r="I49" s="519"/>
      <c r="J49" s="402">
        <v>32</v>
      </c>
      <c r="K49" s="402">
        <v>32</v>
      </c>
      <c r="L49" s="185">
        <f t="shared" si="0"/>
        <v>1</v>
      </c>
      <c r="M49" s="184"/>
      <c r="N49" s="490">
        <f t="shared" si="1"/>
        <v>1</v>
      </c>
      <c r="O49" s="484"/>
    </row>
    <row r="50" spans="1:15" x14ac:dyDescent="0.25">
      <c r="A50" s="519" t="s">
        <v>306</v>
      </c>
      <c r="B50" s="519" t="s">
        <v>1595</v>
      </c>
      <c r="C50" s="519" t="s">
        <v>1515</v>
      </c>
      <c r="D50" s="519" t="s">
        <v>1502</v>
      </c>
      <c r="E50" s="403" t="s">
        <v>1517</v>
      </c>
      <c r="F50" s="519" t="s">
        <v>1444</v>
      </c>
      <c r="G50" s="519" t="s">
        <v>1580</v>
      </c>
      <c r="H50" s="519">
        <v>100</v>
      </c>
      <c r="I50" s="519"/>
      <c r="J50" s="402">
        <v>32</v>
      </c>
      <c r="K50" s="402">
        <v>32</v>
      </c>
      <c r="L50" s="185">
        <f t="shared" si="0"/>
        <v>1</v>
      </c>
      <c r="M50" s="184"/>
      <c r="N50" s="490">
        <f t="shared" si="1"/>
        <v>1</v>
      </c>
      <c r="O50" s="484"/>
    </row>
    <row r="51" spans="1:15" x14ac:dyDescent="0.25">
      <c r="A51" s="519" t="s">
        <v>306</v>
      </c>
      <c r="B51" s="519" t="s">
        <v>1595</v>
      </c>
      <c r="C51" s="519" t="s">
        <v>1515</v>
      </c>
      <c r="D51" s="519" t="s">
        <v>1590</v>
      </c>
      <c r="E51" s="403" t="s">
        <v>1517</v>
      </c>
      <c r="F51" s="519" t="s">
        <v>1444</v>
      </c>
      <c r="G51" s="519" t="s">
        <v>1580</v>
      </c>
      <c r="H51" s="519">
        <v>100</v>
      </c>
      <c r="I51" s="519"/>
      <c r="J51" s="402">
        <v>32</v>
      </c>
      <c r="K51" s="402">
        <v>32</v>
      </c>
      <c r="L51" s="185">
        <f t="shared" si="0"/>
        <v>1</v>
      </c>
      <c r="M51" s="184"/>
      <c r="N51" s="490">
        <f t="shared" si="1"/>
        <v>1</v>
      </c>
      <c r="O51" s="484"/>
    </row>
    <row r="52" spans="1:15" x14ac:dyDescent="0.25">
      <c r="A52" s="519" t="s">
        <v>306</v>
      </c>
      <c r="B52" s="519" t="s">
        <v>1595</v>
      </c>
      <c r="C52" s="519" t="s">
        <v>1441</v>
      </c>
      <c r="D52" s="519" t="s">
        <v>1591</v>
      </c>
      <c r="E52" s="519" t="s">
        <v>1579</v>
      </c>
      <c r="F52" s="519" t="s">
        <v>1444</v>
      </c>
      <c r="G52" s="519" t="s">
        <v>1580</v>
      </c>
      <c r="H52" s="519">
        <v>100</v>
      </c>
      <c r="I52" s="519"/>
      <c r="J52" s="402">
        <v>32</v>
      </c>
      <c r="K52" s="402">
        <v>32</v>
      </c>
      <c r="L52" s="185">
        <f t="shared" si="0"/>
        <v>1</v>
      </c>
      <c r="M52" s="184"/>
      <c r="N52" s="490">
        <f t="shared" si="1"/>
        <v>1</v>
      </c>
      <c r="O52" s="484"/>
    </row>
    <row r="53" spans="1:15" x14ac:dyDescent="0.25">
      <c r="A53" s="519" t="s">
        <v>306</v>
      </c>
      <c r="B53" s="519" t="s">
        <v>1595</v>
      </c>
      <c r="C53" s="519" t="s">
        <v>1441</v>
      </c>
      <c r="D53" s="519" t="s">
        <v>1592</v>
      </c>
      <c r="E53" s="519"/>
      <c r="F53" s="519"/>
      <c r="G53" s="519"/>
      <c r="H53" s="519"/>
      <c r="I53" s="519" t="s">
        <v>1593</v>
      </c>
      <c r="J53" s="402"/>
      <c r="K53" s="402"/>
      <c r="L53" s="185"/>
      <c r="M53" s="184"/>
      <c r="N53" s="490"/>
      <c r="O53" s="517" t="s">
        <v>1593</v>
      </c>
    </row>
    <row r="54" spans="1:15" x14ac:dyDescent="0.25">
      <c r="A54" s="519" t="s">
        <v>306</v>
      </c>
      <c r="B54" s="519" t="s">
        <v>1595</v>
      </c>
      <c r="C54" s="519" t="s">
        <v>1515</v>
      </c>
      <c r="D54" s="519" t="s">
        <v>1522</v>
      </c>
      <c r="E54" s="403" t="s">
        <v>1517</v>
      </c>
      <c r="F54" s="519" t="s">
        <v>1444</v>
      </c>
      <c r="G54" s="519" t="s">
        <v>1554</v>
      </c>
      <c r="H54" s="519">
        <v>100</v>
      </c>
      <c r="I54" s="519"/>
      <c r="J54" s="402">
        <v>32</v>
      </c>
      <c r="K54" s="402">
        <v>32</v>
      </c>
      <c r="L54" s="185">
        <f t="shared" si="0"/>
        <v>1</v>
      </c>
      <c r="M54" s="184"/>
      <c r="N54" s="490">
        <f t="shared" si="1"/>
        <v>1</v>
      </c>
      <c r="O54" s="484"/>
    </row>
    <row r="55" spans="1:15" x14ac:dyDescent="0.25">
      <c r="A55" s="519" t="s">
        <v>306</v>
      </c>
      <c r="B55" s="519" t="s">
        <v>1595</v>
      </c>
      <c r="C55" s="519" t="s">
        <v>1515</v>
      </c>
      <c r="D55" s="519" t="s">
        <v>1594</v>
      </c>
      <c r="E55" s="403" t="s">
        <v>1517</v>
      </c>
      <c r="F55" s="519" t="s">
        <v>1444</v>
      </c>
      <c r="G55" s="519" t="s">
        <v>1554</v>
      </c>
      <c r="H55" s="519">
        <v>100</v>
      </c>
      <c r="I55" s="519"/>
      <c r="J55" s="402">
        <v>32</v>
      </c>
      <c r="K55" s="402">
        <v>32</v>
      </c>
      <c r="L55" s="185">
        <f t="shared" si="0"/>
        <v>1</v>
      </c>
      <c r="M55" s="184"/>
      <c r="N55" s="490">
        <f t="shared" si="1"/>
        <v>1</v>
      </c>
      <c r="O55" s="484"/>
    </row>
    <row r="56" spans="1:15" x14ac:dyDescent="0.25">
      <c r="A56" s="519" t="s">
        <v>306</v>
      </c>
      <c r="B56" s="519" t="s">
        <v>1595</v>
      </c>
      <c r="C56" s="519" t="s">
        <v>1515</v>
      </c>
      <c r="D56" s="519" t="s">
        <v>1520</v>
      </c>
      <c r="E56" s="403" t="s">
        <v>1517</v>
      </c>
      <c r="F56" s="519" t="s">
        <v>1444</v>
      </c>
      <c r="G56" s="519" t="s">
        <v>1554</v>
      </c>
      <c r="H56" s="519">
        <v>100</v>
      </c>
      <c r="I56" s="519"/>
      <c r="J56" s="402">
        <v>32</v>
      </c>
      <c r="K56" s="402">
        <v>32</v>
      </c>
      <c r="L56" s="185">
        <f t="shared" si="0"/>
        <v>1</v>
      </c>
      <c r="M56" s="184"/>
      <c r="N56" s="490">
        <f t="shared" si="1"/>
        <v>1</v>
      </c>
      <c r="O56" s="484"/>
    </row>
    <row r="57" spans="1:15" x14ac:dyDescent="0.25">
      <c r="A57" s="519" t="s">
        <v>306</v>
      </c>
      <c r="B57" s="519" t="s">
        <v>1595</v>
      </c>
      <c r="C57" s="519" t="s">
        <v>1515</v>
      </c>
      <c r="D57" s="519" t="s">
        <v>1523</v>
      </c>
      <c r="E57" s="403" t="s">
        <v>1517</v>
      </c>
      <c r="F57" s="519" t="s">
        <v>1444</v>
      </c>
      <c r="G57" s="519" t="s">
        <v>1554</v>
      </c>
      <c r="H57" s="519">
        <v>100</v>
      </c>
      <c r="I57" s="519"/>
      <c r="J57" s="402">
        <v>32</v>
      </c>
      <c r="K57" s="402">
        <v>32</v>
      </c>
      <c r="L57" s="185">
        <f t="shared" si="0"/>
        <v>1</v>
      </c>
      <c r="M57" s="184"/>
      <c r="N57" s="490">
        <f t="shared" si="1"/>
        <v>1</v>
      </c>
      <c r="O57" s="484"/>
    </row>
    <row r="58" spans="1:15" x14ac:dyDescent="0.25">
      <c r="A58" s="519"/>
      <c r="B58" s="519"/>
      <c r="C58" s="519"/>
      <c r="D58" s="519"/>
      <c r="E58" s="403"/>
      <c r="F58" s="519"/>
      <c r="G58" s="519"/>
      <c r="H58" s="519"/>
      <c r="I58" s="519"/>
      <c r="J58" s="402"/>
      <c r="K58" s="402"/>
      <c r="L58" s="185"/>
      <c r="M58" s="184"/>
      <c r="N58" s="490"/>
      <c r="O58" s="484"/>
    </row>
    <row r="59" spans="1:15" x14ac:dyDescent="0.25">
      <c r="A59" s="519" t="s">
        <v>306</v>
      </c>
      <c r="B59" s="519" t="s">
        <v>1596</v>
      </c>
      <c r="C59" s="519" t="s">
        <v>1441</v>
      </c>
      <c r="D59" s="519" t="s">
        <v>1578</v>
      </c>
      <c r="E59" s="519" t="s">
        <v>1579</v>
      </c>
      <c r="F59" s="519" t="s">
        <v>1444</v>
      </c>
      <c r="G59" s="519" t="s">
        <v>1580</v>
      </c>
      <c r="H59" s="519">
        <v>100</v>
      </c>
      <c r="I59" s="519"/>
      <c r="J59" s="402">
        <v>22</v>
      </c>
      <c r="K59" s="402">
        <v>22</v>
      </c>
      <c r="L59" s="185">
        <f t="shared" si="0"/>
        <v>1</v>
      </c>
      <c r="M59" s="184"/>
      <c r="N59" s="490">
        <f t="shared" si="1"/>
        <v>1</v>
      </c>
      <c r="O59" s="484"/>
    </row>
    <row r="60" spans="1:15" x14ac:dyDescent="0.25">
      <c r="A60" s="519" t="s">
        <v>306</v>
      </c>
      <c r="B60" s="519" t="s">
        <v>1596</v>
      </c>
      <c r="C60" s="519" t="s">
        <v>1441</v>
      </c>
      <c r="D60" s="519" t="s">
        <v>1496</v>
      </c>
      <c r="E60" s="519" t="s">
        <v>1579</v>
      </c>
      <c r="F60" s="519" t="s">
        <v>1444</v>
      </c>
      <c r="G60" s="519" t="s">
        <v>1580</v>
      </c>
      <c r="H60" s="519">
        <v>100</v>
      </c>
      <c r="I60" s="519"/>
      <c r="J60" s="402">
        <v>22</v>
      </c>
      <c r="K60" s="402">
        <v>22</v>
      </c>
      <c r="L60" s="185">
        <f t="shared" si="0"/>
        <v>1</v>
      </c>
      <c r="M60" s="184"/>
      <c r="N60" s="490">
        <f t="shared" si="1"/>
        <v>1</v>
      </c>
      <c r="O60" s="484"/>
    </row>
    <row r="61" spans="1:15" x14ac:dyDescent="0.25">
      <c r="A61" s="519" t="s">
        <v>306</v>
      </c>
      <c r="B61" s="519" t="s">
        <v>1596</v>
      </c>
      <c r="C61" s="519" t="s">
        <v>1441</v>
      </c>
      <c r="D61" s="519" t="s">
        <v>1581</v>
      </c>
      <c r="E61" s="519" t="s">
        <v>1579</v>
      </c>
      <c r="F61" s="519" t="s">
        <v>1444</v>
      </c>
      <c r="G61" s="519" t="s">
        <v>1580</v>
      </c>
      <c r="H61" s="519">
        <v>100</v>
      </c>
      <c r="I61" s="519"/>
      <c r="J61" s="402">
        <v>22</v>
      </c>
      <c r="K61" s="402">
        <v>22</v>
      </c>
      <c r="L61" s="185">
        <f t="shared" si="0"/>
        <v>1</v>
      </c>
      <c r="M61" s="184"/>
      <c r="N61" s="490">
        <f t="shared" si="1"/>
        <v>1</v>
      </c>
      <c r="O61" s="484"/>
    </row>
    <row r="62" spans="1:15" x14ac:dyDescent="0.25">
      <c r="A62" s="519" t="s">
        <v>306</v>
      </c>
      <c r="B62" s="519" t="s">
        <v>1596</v>
      </c>
      <c r="C62" s="519" t="s">
        <v>1441</v>
      </c>
      <c r="D62" s="519" t="s">
        <v>1505</v>
      </c>
      <c r="E62" s="519" t="s">
        <v>1579</v>
      </c>
      <c r="F62" s="519" t="s">
        <v>1444</v>
      </c>
      <c r="G62" s="519" t="s">
        <v>1580</v>
      </c>
      <c r="H62" s="519">
        <v>100</v>
      </c>
      <c r="I62" s="519"/>
      <c r="J62" s="402">
        <v>22</v>
      </c>
      <c r="K62" s="402">
        <v>22</v>
      </c>
      <c r="L62" s="185">
        <f t="shared" si="0"/>
        <v>1</v>
      </c>
      <c r="M62" s="184"/>
      <c r="N62" s="490">
        <f t="shared" si="1"/>
        <v>1</v>
      </c>
      <c r="O62" s="484"/>
    </row>
    <row r="63" spans="1:15" x14ac:dyDescent="0.25">
      <c r="A63" s="519" t="s">
        <v>306</v>
      </c>
      <c r="B63" s="519" t="s">
        <v>1596</v>
      </c>
      <c r="C63" s="519" t="s">
        <v>1441</v>
      </c>
      <c r="D63" s="519" t="s">
        <v>1582</v>
      </c>
      <c r="E63" s="519" t="s">
        <v>1579</v>
      </c>
      <c r="F63" s="519" t="s">
        <v>1444</v>
      </c>
      <c r="G63" s="519" t="s">
        <v>1580</v>
      </c>
      <c r="H63" s="519">
        <v>100</v>
      </c>
      <c r="I63" s="519"/>
      <c r="J63" s="402">
        <v>22</v>
      </c>
      <c r="K63" s="402">
        <v>22</v>
      </c>
      <c r="L63" s="185">
        <f t="shared" si="0"/>
        <v>1</v>
      </c>
      <c r="M63" s="184"/>
      <c r="N63" s="490">
        <f t="shared" si="1"/>
        <v>1</v>
      </c>
      <c r="O63" s="484"/>
    </row>
    <row r="64" spans="1:15" x14ac:dyDescent="0.25">
      <c r="A64" s="519" t="s">
        <v>306</v>
      </c>
      <c r="B64" s="519" t="s">
        <v>1596</v>
      </c>
      <c r="C64" s="519" t="s">
        <v>1441</v>
      </c>
      <c r="D64" s="519" t="s">
        <v>1486</v>
      </c>
      <c r="E64" s="519" t="s">
        <v>1579</v>
      </c>
      <c r="F64" s="519" t="s">
        <v>1444</v>
      </c>
      <c r="G64" s="519" t="s">
        <v>1580</v>
      </c>
      <c r="H64" s="519">
        <v>100</v>
      </c>
      <c r="I64" s="519"/>
      <c r="J64" s="402">
        <v>22</v>
      </c>
      <c r="K64" s="402">
        <v>22</v>
      </c>
      <c r="L64" s="185">
        <f t="shared" si="0"/>
        <v>1</v>
      </c>
      <c r="M64" s="184"/>
      <c r="N64" s="490">
        <f t="shared" si="1"/>
        <v>1</v>
      </c>
      <c r="O64" s="484"/>
    </row>
    <row r="65" spans="1:15" x14ac:dyDescent="0.25">
      <c r="A65" s="519" t="s">
        <v>306</v>
      </c>
      <c r="B65" s="519" t="s">
        <v>1596</v>
      </c>
      <c r="C65" s="519" t="s">
        <v>1441</v>
      </c>
      <c r="D65" s="519" t="s">
        <v>1583</v>
      </c>
      <c r="E65" s="519" t="s">
        <v>1579</v>
      </c>
      <c r="F65" s="519" t="s">
        <v>1444</v>
      </c>
      <c r="G65" s="519" t="s">
        <v>1580</v>
      </c>
      <c r="H65" s="519">
        <v>100</v>
      </c>
      <c r="I65" s="519"/>
      <c r="J65" s="402">
        <v>22</v>
      </c>
      <c r="K65" s="402">
        <v>22</v>
      </c>
      <c r="L65" s="185">
        <f t="shared" si="0"/>
        <v>1</v>
      </c>
      <c r="M65" s="184"/>
      <c r="N65" s="490">
        <f t="shared" si="1"/>
        <v>1</v>
      </c>
      <c r="O65" s="484"/>
    </row>
    <row r="66" spans="1:15" x14ac:dyDescent="0.25">
      <c r="A66" s="519" t="s">
        <v>306</v>
      </c>
      <c r="B66" s="519" t="s">
        <v>1596</v>
      </c>
      <c r="C66" s="519" t="s">
        <v>1441</v>
      </c>
      <c r="D66" s="519" t="s">
        <v>1584</v>
      </c>
      <c r="E66" s="519" t="s">
        <v>1579</v>
      </c>
      <c r="F66" s="519" t="s">
        <v>1444</v>
      </c>
      <c r="G66" s="519" t="s">
        <v>1580</v>
      </c>
      <c r="H66" s="519">
        <v>100</v>
      </c>
      <c r="I66" s="519"/>
      <c r="J66" s="402">
        <v>22</v>
      </c>
      <c r="K66" s="402">
        <v>22</v>
      </c>
      <c r="L66" s="185">
        <f t="shared" si="0"/>
        <v>1</v>
      </c>
      <c r="M66" s="184"/>
      <c r="N66" s="490">
        <f t="shared" si="1"/>
        <v>1</v>
      </c>
      <c r="O66" s="484"/>
    </row>
    <row r="67" spans="1:15" x14ac:dyDescent="0.25">
      <c r="A67" s="519" t="s">
        <v>306</v>
      </c>
      <c r="B67" s="519" t="s">
        <v>1596</v>
      </c>
      <c r="C67" s="519" t="s">
        <v>1441</v>
      </c>
      <c r="D67" s="519" t="s">
        <v>1495</v>
      </c>
      <c r="E67" s="519" t="s">
        <v>1579</v>
      </c>
      <c r="F67" s="519" t="s">
        <v>1444</v>
      </c>
      <c r="G67" s="519" t="s">
        <v>1580</v>
      </c>
      <c r="H67" s="519">
        <v>100</v>
      </c>
      <c r="I67" s="519"/>
      <c r="J67" s="402">
        <v>22</v>
      </c>
      <c r="K67" s="402">
        <v>22</v>
      </c>
      <c r="L67" s="185">
        <f t="shared" si="0"/>
        <v>1</v>
      </c>
      <c r="M67" s="184"/>
      <c r="N67" s="490">
        <f t="shared" si="1"/>
        <v>1</v>
      </c>
      <c r="O67" s="484"/>
    </row>
    <row r="68" spans="1:15" x14ac:dyDescent="0.25">
      <c r="A68" s="519" t="s">
        <v>306</v>
      </c>
      <c r="B68" s="519" t="s">
        <v>1596</v>
      </c>
      <c r="C68" s="519" t="s">
        <v>1441</v>
      </c>
      <c r="D68" s="519" t="s">
        <v>1585</v>
      </c>
      <c r="E68" s="519" t="s">
        <v>1579</v>
      </c>
      <c r="F68" s="519" t="s">
        <v>1444</v>
      </c>
      <c r="G68" s="519" t="s">
        <v>1580</v>
      </c>
      <c r="H68" s="519">
        <v>100</v>
      </c>
      <c r="I68" s="519"/>
      <c r="J68" s="402">
        <v>22</v>
      </c>
      <c r="K68" s="402">
        <v>22</v>
      </c>
      <c r="L68" s="185">
        <f t="shared" si="0"/>
        <v>1</v>
      </c>
      <c r="M68" s="184"/>
      <c r="N68" s="490">
        <f t="shared" si="1"/>
        <v>1</v>
      </c>
      <c r="O68" s="484"/>
    </row>
    <row r="69" spans="1:15" x14ac:dyDescent="0.25">
      <c r="A69" s="519" t="s">
        <v>306</v>
      </c>
      <c r="B69" s="519" t="s">
        <v>1596</v>
      </c>
      <c r="C69" s="519" t="s">
        <v>1441</v>
      </c>
      <c r="D69" s="519" t="s">
        <v>1586</v>
      </c>
      <c r="E69" s="519" t="s">
        <v>1579</v>
      </c>
      <c r="F69" s="519" t="s">
        <v>1444</v>
      </c>
      <c r="G69" s="519" t="s">
        <v>1580</v>
      </c>
      <c r="H69" s="519">
        <v>100</v>
      </c>
      <c r="I69" s="519"/>
      <c r="J69" s="402">
        <v>22</v>
      </c>
      <c r="K69" s="402">
        <v>22</v>
      </c>
      <c r="L69" s="185">
        <f t="shared" si="0"/>
        <v>1</v>
      </c>
      <c r="M69" s="184"/>
      <c r="N69" s="490">
        <f t="shared" si="1"/>
        <v>1</v>
      </c>
      <c r="O69" s="484"/>
    </row>
    <row r="70" spans="1:15" x14ac:dyDescent="0.25">
      <c r="A70" s="519" t="s">
        <v>306</v>
      </c>
      <c r="B70" s="519" t="s">
        <v>1596</v>
      </c>
      <c r="C70" s="519" t="s">
        <v>1441</v>
      </c>
      <c r="D70" s="519" t="s">
        <v>1539</v>
      </c>
      <c r="E70" s="519" t="s">
        <v>1579</v>
      </c>
      <c r="F70" s="519" t="s">
        <v>1444</v>
      </c>
      <c r="G70" s="519" t="s">
        <v>1580</v>
      </c>
      <c r="H70" s="519">
        <v>100</v>
      </c>
      <c r="I70" s="519"/>
      <c r="J70" s="402">
        <v>22</v>
      </c>
      <c r="K70" s="402">
        <v>22</v>
      </c>
      <c r="L70" s="185">
        <f t="shared" si="0"/>
        <v>1</v>
      </c>
      <c r="M70" s="184"/>
      <c r="N70" s="490">
        <f t="shared" si="1"/>
        <v>1</v>
      </c>
      <c r="O70" s="484"/>
    </row>
    <row r="71" spans="1:15" x14ac:dyDescent="0.25">
      <c r="A71" s="519" t="s">
        <v>306</v>
      </c>
      <c r="B71" s="519" t="s">
        <v>1596</v>
      </c>
      <c r="C71" s="519" t="s">
        <v>1441</v>
      </c>
      <c r="D71" s="519" t="s">
        <v>1587</v>
      </c>
      <c r="E71" s="519" t="s">
        <v>1579</v>
      </c>
      <c r="F71" s="519" t="s">
        <v>1444</v>
      </c>
      <c r="G71" s="519" t="s">
        <v>1580</v>
      </c>
      <c r="H71" s="519">
        <v>100</v>
      </c>
      <c r="I71" s="519"/>
      <c r="J71" s="402">
        <v>22</v>
      </c>
      <c r="K71" s="402">
        <v>22</v>
      </c>
      <c r="L71" s="185">
        <f t="shared" si="0"/>
        <v>1</v>
      </c>
      <c r="M71" s="184"/>
      <c r="N71" s="490">
        <f t="shared" si="1"/>
        <v>1</v>
      </c>
      <c r="O71" s="484"/>
    </row>
    <row r="72" spans="1:15" x14ac:dyDescent="0.25">
      <c r="A72" s="519" t="s">
        <v>306</v>
      </c>
      <c r="B72" s="519" t="s">
        <v>1596</v>
      </c>
      <c r="C72" s="519" t="s">
        <v>1441</v>
      </c>
      <c r="D72" s="519" t="s">
        <v>1588</v>
      </c>
      <c r="E72" s="519" t="s">
        <v>1579</v>
      </c>
      <c r="F72" s="519" t="s">
        <v>1444</v>
      </c>
      <c r="G72" s="519" t="s">
        <v>1580</v>
      </c>
      <c r="H72" s="519">
        <v>100</v>
      </c>
      <c r="I72" s="519"/>
      <c r="J72" s="402">
        <v>22</v>
      </c>
      <c r="K72" s="402">
        <v>22</v>
      </c>
      <c r="L72" s="185">
        <f t="shared" ref="L72:L79" si="2">K72/J72</f>
        <v>1</v>
      </c>
      <c r="M72" s="184"/>
      <c r="N72" s="490">
        <f t="shared" ref="N72:N79" si="3">K72/(J72*H72/100)</f>
        <v>1</v>
      </c>
      <c r="O72" s="484"/>
    </row>
    <row r="73" spans="1:15" x14ac:dyDescent="0.25">
      <c r="A73" s="519" t="s">
        <v>306</v>
      </c>
      <c r="B73" s="519" t="s">
        <v>1596</v>
      </c>
      <c r="C73" s="519" t="s">
        <v>1441</v>
      </c>
      <c r="D73" s="519" t="s">
        <v>1542</v>
      </c>
      <c r="E73" s="519" t="s">
        <v>1579</v>
      </c>
      <c r="F73" s="519" t="s">
        <v>1444</v>
      </c>
      <c r="G73" s="519" t="s">
        <v>1580</v>
      </c>
      <c r="H73" s="519">
        <v>100</v>
      </c>
      <c r="I73" s="519"/>
      <c r="J73" s="402">
        <v>22</v>
      </c>
      <c r="K73" s="402">
        <v>22</v>
      </c>
      <c r="L73" s="185">
        <f t="shared" si="2"/>
        <v>1</v>
      </c>
      <c r="M73" s="184"/>
      <c r="N73" s="490">
        <f t="shared" si="3"/>
        <v>1</v>
      </c>
      <c r="O73" s="484"/>
    </row>
    <row r="74" spans="1:15" x14ac:dyDescent="0.25">
      <c r="A74" s="519" t="s">
        <v>306</v>
      </c>
      <c r="B74" s="519" t="s">
        <v>1596</v>
      </c>
      <c r="C74" s="519" t="s">
        <v>1441</v>
      </c>
      <c r="D74" s="519" t="s">
        <v>1543</v>
      </c>
      <c r="E74" s="519" t="s">
        <v>1579</v>
      </c>
      <c r="F74" s="519" t="s">
        <v>1444</v>
      </c>
      <c r="G74" s="519" t="s">
        <v>1580</v>
      </c>
      <c r="H74" s="519">
        <v>100</v>
      </c>
      <c r="I74" s="519"/>
      <c r="J74" s="402">
        <v>22</v>
      </c>
      <c r="K74" s="402">
        <v>22</v>
      </c>
      <c r="L74" s="185">
        <f t="shared" si="2"/>
        <v>1</v>
      </c>
      <c r="M74" s="184"/>
      <c r="N74" s="490">
        <f t="shared" si="3"/>
        <v>1</v>
      </c>
      <c r="O74" s="484"/>
    </row>
    <row r="75" spans="1:15" x14ac:dyDescent="0.25">
      <c r="A75" s="519" t="s">
        <v>306</v>
      </c>
      <c r="B75" s="519" t="s">
        <v>1596</v>
      </c>
      <c r="C75" s="519" t="s">
        <v>1515</v>
      </c>
      <c r="D75" s="519" t="s">
        <v>1589</v>
      </c>
      <c r="E75" s="403" t="s">
        <v>1517</v>
      </c>
      <c r="F75" s="519" t="s">
        <v>1444</v>
      </c>
      <c r="G75" s="519" t="s">
        <v>1580</v>
      </c>
      <c r="H75" s="519">
        <v>100</v>
      </c>
      <c r="I75" s="519"/>
      <c r="J75" s="402">
        <v>22</v>
      </c>
      <c r="K75" s="402">
        <v>22</v>
      </c>
      <c r="L75" s="185">
        <f t="shared" si="2"/>
        <v>1</v>
      </c>
      <c r="M75" s="184"/>
      <c r="N75" s="490">
        <f t="shared" si="3"/>
        <v>1</v>
      </c>
      <c r="O75" s="484"/>
    </row>
    <row r="76" spans="1:15" x14ac:dyDescent="0.25">
      <c r="A76" s="519" t="s">
        <v>306</v>
      </c>
      <c r="B76" s="519" t="s">
        <v>1596</v>
      </c>
      <c r="C76" s="519" t="s">
        <v>1515</v>
      </c>
      <c r="D76" s="519" t="s">
        <v>1488</v>
      </c>
      <c r="E76" s="403" t="s">
        <v>1517</v>
      </c>
      <c r="F76" s="519" t="s">
        <v>1444</v>
      </c>
      <c r="G76" s="519" t="s">
        <v>1580</v>
      </c>
      <c r="H76" s="519">
        <v>100</v>
      </c>
      <c r="I76" s="519"/>
      <c r="J76" s="402">
        <v>22</v>
      </c>
      <c r="K76" s="402">
        <v>22</v>
      </c>
      <c r="L76" s="185">
        <f t="shared" si="2"/>
        <v>1</v>
      </c>
      <c r="M76" s="184"/>
      <c r="N76" s="490">
        <f t="shared" si="3"/>
        <v>1</v>
      </c>
      <c r="O76" s="484"/>
    </row>
    <row r="77" spans="1:15" x14ac:dyDescent="0.25">
      <c r="A77" s="519" t="s">
        <v>306</v>
      </c>
      <c r="B77" s="519" t="s">
        <v>1596</v>
      </c>
      <c r="C77" s="519" t="s">
        <v>1515</v>
      </c>
      <c r="D77" s="519" t="s">
        <v>1502</v>
      </c>
      <c r="E77" s="403" t="s">
        <v>1517</v>
      </c>
      <c r="F77" s="519" t="s">
        <v>1444</v>
      </c>
      <c r="G77" s="519" t="s">
        <v>1580</v>
      </c>
      <c r="H77" s="519">
        <v>100</v>
      </c>
      <c r="I77" s="519"/>
      <c r="J77" s="402">
        <v>22</v>
      </c>
      <c r="K77" s="402">
        <v>22</v>
      </c>
      <c r="L77" s="185">
        <f t="shared" si="2"/>
        <v>1</v>
      </c>
      <c r="M77" s="184"/>
      <c r="N77" s="490">
        <f t="shared" si="3"/>
        <v>1</v>
      </c>
      <c r="O77" s="484"/>
    </row>
    <row r="78" spans="1:15" x14ac:dyDescent="0.25">
      <c r="A78" s="519" t="s">
        <v>306</v>
      </c>
      <c r="B78" s="519" t="s">
        <v>1596</v>
      </c>
      <c r="C78" s="519" t="s">
        <v>1515</v>
      </c>
      <c r="D78" s="519" t="s">
        <v>1590</v>
      </c>
      <c r="E78" s="403" t="s">
        <v>1517</v>
      </c>
      <c r="F78" s="519" t="s">
        <v>1444</v>
      </c>
      <c r="G78" s="519" t="s">
        <v>1580</v>
      </c>
      <c r="H78" s="519">
        <v>100</v>
      </c>
      <c r="I78" s="519"/>
      <c r="J78" s="402">
        <v>22</v>
      </c>
      <c r="K78" s="402">
        <v>22</v>
      </c>
      <c r="L78" s="185">
        <f t="shared" si="2"/>
        <v>1</v>
      </c>
      <c r="M78" s="184"/>
      <c r="N78" s="490">
        <f t="shared" si="3"/>
        <v>1</v>
      </c>
      <c r="O78" s="484"/>
    </row>
    <row r="79" spans="1:15" x14ac:dyDescent="0.25">
      <c r="A79" s="519" t="s">
        <v>306</v>
      </c>
      <c r="B79" s="519" t="s">
        <v>1596</v>
      </c>
      <c r="C79" s="519" t="s">
        <v>1441</v>
      </c>
      <c r="D79" s="519" t="s">
        <v>1591</v>
      </c>
      <c r="E79" s="519" t="s">
        <v>1579</v>
      </c>
      <c r="F79" s="519" t="s">
        <v>1444</v>
      </c>
      <c r="G79" s="519" t="s">
        <v>1580</v>
      </c>
      <c r="H79" s="519">
        <v>100</v>
      </c>
      <c r="I79" s="519"/>
      <c r="J79" s="402">
        <v>22</v>
      </c>
      <c r="K79" s="402">
        <v>22</v>
      </c>
      <c r="L79" s="185">
        <f t="shared" si="2"/>
        <v>1</v>
      </c>
      <c r="M79" s="184"/>
      <c r="N79" s="490">
        <f t="shared" si="3"/>
        <v>1</v>
      </c>
      <c r="O79" s="484"/>
    </row>
    <row r="80" spans="1:15" x14ac:dyDescent="0.25">
      <c r="A80" s="519" t="s">
        <v>306</v>
      </c>
      <c r="B80" s="519" t="s">
        <v>1596</v>
      </c>
      <c r="C80" s="519" t="s">
        <v>1441</v>
      </c>
      <c r="D80" s="519" t="s">
        <v>1592</v>
      </c>
      <c r="E80" s="519"/>
      <c r="F80" s="519"/>
      <c r="G80" s="519"/>
      <c r="H80" s="519"/>
      <c r="I80" s="519" t="s">
        <v>1593</v>
      </c>
      <c r="J80" s="402"/>
      <c r="K80" s="402"/>
      <c r="L80" s="185"/>
      <c r="M80" s="184"/>
      <c r="N80" s="490"/>
      <c r="O80" s="517" t="s">
        <v>1593</v>
      </c>
    </row>
    <row r="81" spans="1:15" x14ac:dyDescent="0.25">
      <c r="A81" s="519" t="s">
        <v>306</v>
      </c>
      <c r="B81" s="519" t="s">
        <v>1596</v>
      </c>
      <c r="C81" s="519" t="s">
        <v>1515</v>
      </c>
      <c r="D81" s="519" t="s">
        <v>1522</v>
      </c>
      <c r="E81" s="403" t="s">
        <v>1517</v>
      </c>
      <c r="F81" s="519" t="s">
        <v>1444</v>
      </c>
      <c r="G81" s="519" t="s">
        <v>1554</v>
      </c>
      <c r="H81" s="519">
        <v>100</v>
      </c>
      <c r="I81" s="519"/>
      <c r="J81" s="402">
        <v>22</v>
      </c>
      <c r="K81" s="402">
        <v>22</v>
      </c>
      <c r="L81" s="185">
        <v>1</v>
      </c>
      <c r="M81" s="184"/>
      <c r="N81" s="490">
        <v>1</v>
      </c>
      <c r="O81" s="484"/>
    </row>
    <row r="82" spans="1:15" x14ac:dyDescent="0.25">
      <c r="A82" s="519" t="s">
        <v>306</v>
      </c>
      <c r="B82" s="519" t="s">
        <v>1596</v>
      </c>
      <c r="C82" s="519" t="s">
        <v>1515</v>
      </c>
      <c r="D82" s="519" t="s">
        <v>1594</v>
      </c>
      <c r="E82" s="403" t="s">
        <v>1517</v>
      </c>
      <c r="F82" s="519" t="s">
        <v>1444</v>
      </c>
      <c r="G82" s="519" t="s">
        <v>1554</v>
      </c>
      <c r="H82" s="519">
        <v>100</v>
      </c>
      <c r="I82" s="519"/>
      <c r="J82" s="402">
        <v>22</v>
      </c>
      <c r="K82" s="402">
        <v>22</v>
      </c>
      <c r="L82" s="185">
        <v>1</v>
      </c>
      <c r="M82" s="184"/>
      <c r="N82" s="490">
        <v>1</v>
      </c>
      <c r="O82" s="484"/>
    </row>
    <row r="83" spans="1:15" x14ac:dyDescent="0.25">
      <c r="A83" s="519" t="s">
        <v>306</v>
      </c>
      <c r="B83" s="519" t="s">
        <v>1596</v>
      </c>
      <c r="C83" s="519" t="s">
        <v>1515</v>
      </c>
      <c r="D83" s="519" t="s">
        <v>1520</v>
      </c>
      <c r="E83" s="403" t="s">
        <v>1517</v>
      </c>
      <c r="F83" s="519" t="s">
        <v>1444</v>
      </c>
      <c r="G83" s="519" t="s">
        <v>1554</v>
      </c>
      <c r="H83" s="519">
        <v>100</v>
      </c>
      <c r="I83" s="519"/>
      <c r="J83" s="402">
        <v>22</v>
      </c>
      <c r="K83" s="402">
        <v>22</v>
      </c>
      <c r="L83" s="185">
        <v>1</v>
      </c>
      <c r="M83" s="184"/>
      <c r="N83" s="490">
        <v>1</v>
      </c>
      <c r="O83" s="484"/>
    </row>
    <row r="84" spans="1:15" x14ac:dyDescent="0.25">
      <c r="A84" s="519" t="s">
        <v>306</v>
      </c>
      <c r="B84" s="519" t="s">
        <v>1596</v>
      </c>
      <c r="C84" s="519" t="s">
        <v>1515</v>
      </c>
      <c r="D84" s="519" t="s">
        <v>1523</v>
      </c>
      <c r="E84" s="403" t="s">
        <v>1517</v>
      </c>
      <c r="F84" s="519" t="s">
        <v>1444</v>
      </c>
      <c r="G84" s="519" t="s">
        <v>1554</v>
      </c>
      <c r="H84" s="519">
        <v>100</v>
      </c>
      <c r="I84" s="519"/>
      <c r="J84" s="402">
        <v>22</v>
      </c>
      <c r="K84" s="402">
        <v>22</v>
      </c>
      <c r="L84" s="185">
        <v>1</v>
      </c>
      <c r="M84" s="184"/>
      <c r="N84" s="490">
        <v>1</v>
      </c>
      <c r="O84" s="484"/>
    </row>
    <row r="85" spans="1:15" x14ac:dyDescent="0.25">
      <c r="A85" s="519"/>
      <c r="B85" s="519"/>
      <c r="C85" s="519"/>
      <c r="D85" s="519"/>
      <c r="E85" s="403"/>
      <c r="F85" s="519"/>
      <c r="G85" s="519"/>
      <c r="H85" s="519"/>
      <c r="I85" s="519"/>
      <c r="J85" s="402"/>
      <c r="K85" s="402"/>
      <c r="L85" s="185"/>
      <c r="M85" s="184"/>
      <c r="N85" s="490"/>
      <c r="O85" s="484"/>
    </row>
    <row r="86" spans="1:15" x14ac:dyDescent="0.25">
      <c r="A86" s="519" t="s">
        <v>306</v>
      </c>
      <c r="B86" s="519" t="s">
        <v>1597</v>
      </c>
      <c r="C86" s="519" t="s">
        <v>1441</v>
      </c>
      <c r="D86" s="519" t="s">
        <v>1578</v>
      </c>
      <c r="E86" s="519" t="s">
        <v>1579</v>
      </c>
      <c r="F86" s="519" t="s">
        <v>1444</v>
      </c>
      <c r="G86" s="519" t="s">
        <v>1580</v>
      </c>
      <c r="H86" s="519">
        <v>100</v>
      </c>
      <c r="I86" s="519" t="s">
        <v>1598</v>
      </c>
      <c r="J86" s="402">
        <v>0</v>
      </c>
      <c r="K86" s="402">
        <v>0</v>
      </c>
      <c r="L86" s="185">
        <v>1</v>
      </c>
      <c r="M86" s="184"/>
      <c r="N86" s="490">
        <v>1</v>
      </c>
      <c r="O86" s="484"/>
    </row>
    <row r="87" spans="1:15" x14ac:dyDescent="0.25">
      <c r="A87" s="519" t="s">
        <v>306</v>
      </c>
      <c r="B87" s="519" t="s">
        <v>1597</v>
      </c>
      <c r="C87" s="519" t="s">
        <v>1441</v>
      </c>
      <c r="D87" s="519" t="s">
        <v>1496</v>
      </c>
      <c r="E87" s="519" t="s">
        <v>1579</v>
      </c>
      <c r="F87" s="519" t="s">
        <v>1444</v>
      </c>
      <c r="G87" s="519" t="s">
        <v>1580</v>
      </c>
      <c r="H87" s="519">
        <v>100</v>
      </c>
      <c r="I87" s="519" t="s">
        <v>1598</v>
      </c>
      <c r="J87" s="402">
        <v>0</v>
      </c>
      <c r="K87" s="402">
        <v>0</v>
      </c>
      <c r="L87" s="185">
        <v>1</v>
      </c>
      <c r="M87" s="184"/>
      <c r="N87" s="490">
        <v>1</v>
      </c>
      <c r="O87" s="484"/>
    </row>
    <row r="88" spans="1:15" x14ac:dyDescent="0.25">
      <c r="A88" s="519" t="s">
        <v>306</v>
      </c>
      <c r="B88" s="519" t="s">
        <v>1597</v>
      </c>
      <c r="C88" s="519" t="s">
        <v>1441</v>
      </c>
      <c r="D88" s="519" t="s">
        <v>1581</v>
      </c>
      <c r="E88" s="519" t="s">
        <v>1579</v>
      </c>
      <c r="F88" s="519" t="s">
        <v>1444</v>
      </c>
      <c r="G88" s="519" t="s">
        <v>1580</v>
      </c>
      <c r="H88" s="519">
        <v>100</v>
      </c>
      <c r="I88" s="519" t="s">
        <v>1598</v>
      </c>
      <c r="J88" s="402">
        <v>0</v>
      </c>
      <c r="K88" s="402">
        <v>0</v>
      </c>
      <c r="L88" s="185">
        <v>1</v>
      </c>
      <c r="M88" s="184"/>
      <c r="N88" s="490">
        <v>1</v>
      </c>
      <c r="O88" s="484"/>
    </row>
    <row r="89" spans="1:15" x14ac:dyDescent="0.25">
      <c r="A89" s="519" t="s">
        <v>306</v>
      </c>
      <c r="B89" s="519" t="s">
        <v>1597</v>
      </c>
      <c r="C89" s="519" t="s">
        <v>1441</v>
      </c>
      <c r="D89" s="519" t="s">
        <v>1505</v>
      </c>
      <c r="E89" s="519" t="s">
        <v>1579</v>
      </c>
      <c r="F89" s="519" t="s">
        <v>1444</v>
      </c>
      <c r="G89" s="519" t="s">
        <v>1580</v>
      </c>
      <c r="H89" s="519">
        <v>100</v>
      </c>
      <c r="I89" s="519" t="s">
        <v>1598</v>
      </c>
      <c r="J89" s="402">
        <v>0</v>
      </c>
      <c r="K89" s="402">
        <v>0</v>
      </c>
      <c r="L89" s="185">
        <v>1</v>
      </c>
      <c r="M89" s="184"/>
      <c r="N89" s="490">
        <v>1</v>
      </c>
      <c r="O89" s="484"/>
    </row>
    <row r="90" spans="1:15" x14ac:dyDescent="0.25">
      <c r="A90" s="519" t="s">
        <v>306</v>
      </c>
      <c r="B90" s="519" t="s">
        <v>1597</v>
      </c>
      <c r="C90" s="519" t="s">
        <v>1441</v>
      </c>
      <c r="D90" s="519" t="s">
        <v>1582</v>
      </c>
      <c r="E90" s="519" t="s">
        <v>1579</v>
      </c>
      <c r="F90" s="519" t="s">
        <v>1444</v>
      </c>
      <c r="G90" s="519" t="s">
        <v>1580</v>
      </c>
      <c r="H90" s="519">
        <v>100</v>
      </c>
      <c r="I90" s="519" t="s">
        <v>1598</v>
      </c>
      <c r="J90" s="402">
        <v>0</v>
      </c>
      <c r="K90" s="402">
        <v>0</v>
      </c>
      <c r="L90" s="185">
        <v>1</v>
      </c>
      <c r="M90" s="184"/>
      <c r="N90" s="490">
        <v>1</v>
      </c>
      <c r="O90" s="484"/>
    </row>
    <row r="91" spans="1:15" x14ac:dyDescent="0.25">
      <c r="A91" s="519" t="s">
        <v>306</v>
      </c>
      <c r="B91" s="519" t="s">
        <v>1597</v>
      </c>
      <c r="C91" s="519" t="s">
        <v>1441</v>
      </c>
      <c r="D91" s="519" t="s">
        <v>1486</v>
      </c>
      <c r="E91" s="519" t="s">
        <v>1579</v>
      </c>
      <c r="F91" s="519" t="s">
        <v>1444</v>
      </c>
      <c r="G91" s="519" t="s">
        <v>1580</v>
      </c>
      <c r="H91" s="519">
        <v>100</v>
      </c>
      <c r="I91" s="519" t="s">
        <v>1598</v>
      </c>
      <c r="J91" s="402">
        <v>0</v>
      </c>
      <c r="K91" s="402">
        <v>0</v>
      </c>
      <c r="L91" s="185">
        <v>1</v>
      </c>
      <c r="M91" s="184"/>
      <c r="N91" s="490">
        <v>1</v>
      </c>
      <c r="O91" s="484"/>
    </row>
    <row r="92" spans="1:15" x14ac:dyDescent="0.25">
      <c r="A92" s="519" t="s">
        <v>306</v>
      </c>
      <c r="B92" s="519" t="s">
        <v>1597</v>
      </c>
      <c r="C92" s="519" t="s">
        <v>1441</v>
      </c>
      <c r="D92" s="519" t="s">
        <v>1583</v>
      </c>
      <c r="E92" s="519" t="s">
        <v>1579</v>
      </c>
      <c r="F92" s="519" t="s">
        <v>1444</v>
      </c>
      <c r="G92" s="519" t="s">
        <v>1580</v>
      </c>
      <c r="H92" s="519">
        <v>100</v>
      </c>
      <c r="I92" s="519" t="s">
        <v>1598</v>
      </c>
      <c r="J92" s="402">
        <v>0</v>
      </c>
      <c r="K92" s="402">
        <v>0</v>
      </c>
      <c r="L92" s="185">
        <v>1</v>
      </c>
      <c r="M92" s="184"/>
      <c r="N92" s="490">
        <v>1</v>
      </c>
      <c r="O92" s="484"/>
    </row>
    <row r="93" spans="1:15" x14ac:dyDescent="0.25">
      <c r="A93" s="519" t="s">
        <v>306</v>
      </c>
      <c r="B93" s="519" t="s">
        <v>1597</v>
      </c>
      <c r="C93" s="519" t="s">
        <v>1441</v>
      </c>
      <c r="D93" s="519" t="s">
        <v>1584</v>
      </c>
      <c r="E93" s="519" t="s">
        <v>1579</v>
      </c>
      <c r="F93" s="519" t="s">
        <v>1444</v>
      </c>
      <c r="G93" s="519" t="s">
        <v>1580</v>
      </c>
      <c r="H93" s="519">
        <v>100</v>
      </c>
      <c r="I93" s="519" t="s">
        <v>1598</v>
      </c>
      <c r="J93" s="402">
        <v>0</v>
      </c>
      <c r="K93" s="402">
        <v>0</v>
      </c>
      <c r="L93" s="185">
        <v>1</v>
      </c>
      <c r="M93" s="184"/>
      <c r="N93" s="490">
        <v>1</v>
      </c>
      <c r="O93" s="484"/>
    </row>
    <row r="94" spans="1:15" x14ac:dyDescent="0.25">
      <c r="A94" s="519" t="s">
        <v>306</v>
      </c>
      <c r="B94" s="519" t="s">
        <v>1597</v>
      </c>
      <c r="C94" s="519" t="s">
        <v>1441</v>
      </c>
      <c r="D94" s="519" t="s">
        <v>1495</v>
      </c>
      <c r="E94" s="519" t="s">
        <v>1579</v>
      </c>
      <c r="F94" s="519" t="s">
        <v>1444</v>
      </c>
      <c r="G94" s="519" t="s">
        <v>1580</v>
      </c>
      <c r="H94" s="519">
        <v>100</v>
      </c>
      <c r="I94" s="519" t="s">
        <v>1598</v>
      </c>
      <c r="J94" s="402">
        <v>0</v>
      </c>
      <c r="K94" s="402">
        <v>0</v>
      </c>
      <c r="L94" s="185">
        <v>1</v>
      </c>
      <c r="M94" s="184"/>
      <c r="N94" s="490">
        <v>1</v>
      </c>
      <c r="O94" s="484"/>
    </row>
    <row r="95" spans="1:15" x14ac:dyDescent="0.25">
      <c r="A95" s="519" t="s">
        <v>306</v>
      </c>
      <c r="B95" s="519" t="s">
        <v>1597</v>
      </c>
      <c r="C95" s="519" t="s">
        <v>1441</v>
      </c>
      <c r="D95" s="519" t="s">
        <v>1585</v>
      </c>
      <c r="E95" s="519" t="s">
        <v>1579</v>
      </c>
      <c r="F95" s="519" t="s">
        <v>1444</v>
      </c>
      <c r="G95" s="519" t="s">
        <v>1580</v>
      </c>
      <c r="H95" s="519">
        <v>100</v>
      </c>
      <c r="I95" s="519" t="s">
        <v>1598</v>
      </c>
      <c r="J95" s="402">
        <v>0</v>
      </c>
      <c r="K95" s="402">
        <v>0</v>
      </c>
      <c r="L95" s="185">
        <v>1</v>
      </c>
      <c r="M95" s="184"/>
      <c r="N95" s="490">
        <v>1</v>
      </c>
      <c r="O95" s="484"/>
    </row>
    <row r="96" spans="1:15" x14ac:dyDescent="0.25">
      <c r="A96" s="519" t="s">
        <v>306</v>
      </c>
      <c r="B96" s="519" t="s">
        <v>1597</v>
      </c>
      <c r="C96" s="519" t="s">
        <v>1441</v>
      </c>
      <c r="D96" s="519" t="s">
        <v>1586</v>
      </c>
      <c r="E96" s="519" t="s">
        <v>1579</v>
      </c>
      <c r="F96" s="519" t="s">
        <v>1444</v>
      </c>
      <c r="G96" s="519" t="s">
        <v>1580</v>
      </c>
      <c r="H96" s="519">
        <v>100</v>
      </c>
      <c r="I96" s="519" t="s">
        <v>1598</v>
      </c>
      <c r="J96" s="402">
        <v>0</v>
      </c>
      <c r="K96" s="402">
        <v>0</v>
      </c>
      <c r="L96" s="185">
        <v>1</v>
      </c>
      <c r="M96" s="184"/>
      <c r="N96" s="490">
        <v>1</v>
      </c>
      <c r="O96" s="484"/>
    </row>
    <row r="97" spans="1:15" x14ac:dyDescent="0.25">
      <c r="A97" s="519" t="s">
        <v>306</v>
      </c>
      <c r="B97" s="519" t="s">
        <v>1597</v>
      </c>
      <c r="C97" s="519" t="s">
        <v>1441</v>
      </c>
      <c r="D97" s="519" t="s">
        <v>1539</v>
      </c>
      <c r="E97" s="519" t="s">
        <v>1579</v>
      </c>
      <c r="F97" s="519" t="s">
        <v>1444</v>
      </c>
      <c r="G97" s="519" t="s">
        <v>1580</v>
      </c>
      <c r="H97" s="519">
        <v>100</v>
      </c>
      <c r="I97" s="519" t="s">
        <v>1598</v>
      </c>
      <c r="J97" s="402">
        <v>0</v>
      </c>
      <c r="K97" s="402">
        <v>0</v>
      </c>
      <c r="L97" s="185">
        <v>1</v>
      </c>
      <c r="M97" s="184"/>
      <c r="N97" s="490">
        <v>1</v>
      </c>
      <c r="O97" s="484"/>
    </row>
    <row r="98" spans="1:15" x14ac:dyDescent="0.25">
      <c r="A98" s="519" t="s">
        <v>306</v>
      </c>
      <c r="B98" s="519" t="s">
        <v>1597</v>
      </c>
      <c r="C98" s="519" t="s">
        <v>1441</v>
      </c>
      <c r="D98" s="519" t="s">
        <v>1587</v>
      </c>
      <c r="E98" s="519" t="s">
        <v>1579</v>
      </c>
      <c r="F98" s="519" t="s">
        <v>1444</v>
      </c>
      <c r="G98" s="519" t="s">
        <v>1580</v>
      </c>
      <c r="H98" s="519">
        <v>100</v>
      </c>
      <c r="I98" s="519" t="s">
        <v>1598</v>
      </c>
      <c r="J98" s="402">
        <v>0</v>
      </c>
      <c r="K98" s="402">
        <v>0</v>
      </c>
      <c r="L98" s="185">
        <v>1</v>
      </c>
      <c r="M98" s="184"/>
      <c r="N98" s="490">
        <v>1</v>
      </c>
      <c r="O98" s="484"/>
    </row>
    <row r="99" spans="1:15" x14ac:dyDescent="0.25">
      <c r="A99" s="519" t="s">
        <v>306</v>
      </c>
      <c r="B99" s="519" t="s">
        <v>1597</v>
      </c>
      <c r="C99" s="519" t="s">
        <v>1441</v>
      </c>
      <c r="D99" s="519" t="s">
        <v>1588</v>
      </c>
      <c r="E99" s="519" t="s">
        <v>1579</v>
      </c>
      <c r="F99" s="519" t="s">
        <v>1444</v>
      </c>
      <c r="G99" s="519" t="s">
        <v>1580</v>
      </c>
      <c r="H99" s="519">
        <v>100</v>
      </c>
      <c r="I99" s="519" t="s">
        <v>1598</v>
      </c>
      <c r="J99" s="402">
        <v>0</v>
      </c>
      <c r="K99" s="402">
        <v>0</v>
      </c>
      <c r="L99" s="185">
        <v>1</v>
      </c>
      <c r="M99" s="184"/>
      <c r="N99" s="490">
        <v>1</v>
      </c>
      <c r="O99" s="484"/>
    </row>
    <row r="100" spans="1:15" x14ac:dyDescent="0.25">
      <c r="A100" s="519" t="s">
        <v>306</v>
      </c>
      <c r="B100" s="519" t="s">
        <v>1597</v>
      </c>
      <c r="C100" s="519" t="s">
        <v>1441</v>
      </c>
      <c r="D100" s="519" t="s">
        <v>1542</v>
      </c>
      <c r="E100" s="519" t="s">
        <v>1579</v>
      </c>
      <c r="F100" s="519" t="s">
        <v>1444</v>
      </c>
      <c r="G100" s="519" t="s">
        <v>1580</v>
      </c>
      <c r="H100" s="519">
        <v>100</v>
      </c>
      <c r="I100" s="519" t="s">
        <v>1598</v>
      </c>
      <c r="J100" s="402">
        <v>0</v>
      </c>
      <c r="K100" s="402">
        <v>0</v>
      </c>
      <c r="L100" s="185">
        <v>1</v>
      </c>
      <c r="M100" s="184"/>
      <c r="N100" s="490">
        <v>1</v>
      </c>
      <c r="O100" s="484"/>
    </row>
    <row r="101" spans="1:15" x14ac:dyDescent="0.25">
      <c r="A101" s="519" t="s">
        <v>306</v>
      </c>
      <c r="B101" s="519" t="s">
        <v>1597</v>
      </c>
      <c r="C101" s="519" t="s">
        <v>1441</v>
      </c>
      <c r="D101" s="519" t="s">
        <v>1543</v>
      </c>
      <c r="E101" s="519" t="s">
        <v>1579</v>
      </c>
      <c r="F101" s="519" t="s">
        <v>1444</v>
      </c>
      <c r="G101" s="519" t="s">
        <v>1580</v>
      </c>
      <c r="H101" s="519">
        <v>100</v>
      </c>
      <c r="I101" s="519" t="s">
        <v>1598</v>
      </c>
      <c r="J101" s="402">
        <v>0</v>
      </c>
      <c r="K101" s="402">
        <v>0</v>
      </c>
      <c r="L101" s="185">
        <v>1</v>
      </c>
      <c r="M101" s="184"/>
      <c r="N101" s="490">
        <v>1</v>
      </c>
      <c r="O101" s="484"/>
    </row>
    <row r="102" spans="1:15" x14ac:dyDescent="0.25">
      <c r="A102" s="519" t="s">
        <v>306</v>
      </c>
      <c r="B102" s="519" t="s">
        <v>1597</v>
      </c>
      <c r="C102" s="519" t="s">
        <v>1515</v>
      </c>
      <c r="D102" s="519" t="s">
        <v>1589</v>
      </c>
      <c r="E102" s="403" t="s">
        <v>1517</v>
      </c>
      <c r="F102" s="519" t="s">
        <v>1444</v>
      </c>
      <c r="G102" s="519" t="s">
        <v>1580</v>
      </c>
      <c r="H102" s="519">
        <v>100</v>
      </c>
      <c r="I102" s="519" t="s">
        <v>1598</v>
      </c>
      <c r="J102" s="402">
        <v>0</v>
      </c>
      <c r="K102" s="402">
        <v>0</v>
      </c>
      <c r="L102" s="185">
        <v>1</v>
      </c>
      <c r="M102" s="184"/>
      <c r="N102" s="490">
        <v>1</v>
      </c>
      <c r="O102" s="484"/>
    </row>
    <row r="103" spans="1:15" x14ac:dyDescent="0.25">
      <c r="A103" s="519" t="s">
        <v>306</v>
      </c>
      <c r="B103" s="519" t="s">
        <v>1597</v>
      </c>
      <c r="C103" s="519" t="s">
        <v>1515</v>
      </c>
      <c r="D103" s="519" t="s">
        <v>1488</v>
      </c>
      <c r="E103" s="403" t="s">
        <v>1517</v>
      </c>
      <c r="F103" s="519" t="s">
        <v>1444</v>
      </c>
      <c r="G103" s="519" t="s">
        <v>1580</v>
      </c>
      <c r="H103" s="519">
        <v>100</v>
      </c>
      <c r="I103" s="519" t="s">
        <v>1598</v>
      </c>
      <c r="J103" s="402">
        <v>0</v>
      </c>
      <c r="K103" s="402">
        <v>0</v>
      </c>
      <c r="L103" s="185">
        <v>1</v>
      </c>
      <c r="M103" s="184"/>
      <c r="N103" s="490">
        <v>1</v>
      </c>
      <c r="O103" s="484"/>
    </row>
    <row r="104" spans="1:15" x14ac:dyDescent="0.25">
      <c r="A104" s="519" t="s">
        <v>306</v>
      </c>
      <c r="B104" s="519" t="s">
        <v>1597</v>
      </c>
      <c r="C104" s="519" t="s">
        <v>1515</v>
      </c>
      <c r="D104" s="519" t="s">
        <v>1502</v>
      </c>
      <c r="E104" s="403" t="s">
        <v>1517</v>
      </c>
      <c r="F104" s="519" t="s">
        <v>1444</v>
      </c>
      <c r="G104" s="519" t="s">
        <v>1580</v>
      </c>
      <c r="H104" s="519">
        <v>100</v>
      </c>
      <c r="I104" s="519" t="s">
        <v>1598</v>
      </c>
      <c r="J104" s="402">
        <v>0</v>
      </c>
      <c r="K104" s="402">
        <v>0</v>
      </c>
      <c r="L104" s="185">
        <v>1</v>
      </c>
      <c r="M104" s="184"/>
      <c r="N104" s="490">
        <v>1</v>
      </c>
      <c r="O104" s="484"/>
    </row>
    <row r="105" spans="1:15" x14ac:dyDescent="0.25">
      <c r="A105" s="519" t="s">
        <v>306</v>
      </c>
      <c r="B105" s="519" t="s">
        <v>1597</v>
      </c>
      <c r="C105" s="519" t="s">
        <v>1515</v>
      </c>
      <c r="D105" s="519" t="s">
        <v>1590</v>
      </c>
      <c r="E105" s="403" t="s">
        <v>1517</v>
      </c>
      <c r="F105" s="519" t="s">
        <v>1444</v>
      </c>
      <c r="G105" s="519" t="s">
        <v>1580</v>
      </c>
      <c r="H105" s="519">
        <v>100</v>
      </c>
      <c r="I105" s="519" t="s">
        <v>1598</v>
      </c>
      <c r="J105" s="402">
        <v>0</v>
      </c>
      <c r="K105" s="402">
        <v>0</v>
      </c>
      <c r="L105" s="185">
        <v>1</v>
      </c>
      <c r="M105" s="184"/>
      <c r="N105" s="490">
        <v>1</v>
      </c>
      <c r="O105" s="484"/>
    </row>
    <row r="106" spans="1:15" x14ac:dyDescent="0.25">
      <c r="A106" s="519" t="s">
        <v>306</v>
      </c>
      <c r="B106" s="519" t="s">
        <v>1597</v>
      </c>
      <c r="C106" s="519" t="s">
        <v>1441</v>
      </c>
      <c r="D106" s="519" t="s">
        <v>1591</v>
      </c>
      <c r="E106" s="519" t="s">
        <v>1579</v>
      </c>
      <c r="F106" s="519" t="s">
        <v>1444</v>
      </c>
      <c r="G106" s="519" t="s">
        <v>1580</v>
      </c>
      <c r="H106" s="519">
        <v>100</v>
      </c>
      <c r="I106" s="519" t="s">
        <v>1598</v>
      </c>
      <c r="J106" s="402">
        <v>0</v>
      </c>
      <c r="K106" s="402">
        <v>0</v>
      </c>
      <c r="L106" s="185">
        <v>1</v>
      </c>
      <c r="M106" s="184"/>
      <c r="N106" s="490">
        <v>1</v>
      </c>
      <c r="O106" s="484"/>
    </row>
    <row r="107" spans="1:15" x14ac:dyDescent="0.25">
      <c r="A107" s="519" t="s">
        <v>306</v>
      </c>
      <c r="B107" s="519" t="s">
        <v>1597</v>
      </c>
      <c r="C107" s="519" t="s">
        <v>1441</v>
      </c>
      <c r="D107" s="519" t="s">
        <v>1592</v>
      </c>
      <c r="E107" s="519"/>
      <c r="F107" s="519"/>
      <c r="G107" s="519"/>
      <c r="H107" s="519"/>
      <c r="I107" s="519" t="s">
        <v>1598</v>
      </c>
      <c r="J107" s="402"/>
      <c r="K107" s="402"/>
      <c r="L107" s="185"/>
      <c r="M107" s="184"/>
      <c r="N107" s="490"/>
      <c r="O107" s="517" t="s">
        <v>1598</v>
      </c>
    </row>
    <row r="108" spans="1:15" x14ac:dyDescent="0.25">
      <c r="A108" s="519" t="s">
        <v>306</v>
      </c>
      <c r="B108" s="519" t="s">
        <v>1597</v>
      </c>
      <c r="C108" s="519" t="s">
        <v>1515</v>
      </c>
      <c r="D108" s="519" t="s">
        <v>1522</v>
      </c>
      <c r="E108" s="403" t="s">
        <v>1517</v>
      </c>
      <c r="F108" s="519" t="s">
        <v>1444</v>
      </c>
      <c r="G108" s="519" t="s">
        <v>1554</v>
      </c>
      <c r="H108" s="519">
        <v>100</v>
      </c>
      <c r="I108" s="519" t="s">
        <v>1598</v>
      </c>
      <c r="J108" s="402">
        <v>0</v>
      </c>
      <c r="K108" s="402">
        <v>0</v>
      </c>
      <c r="L108" s="185">
        <v>1</v>
      </c>
      <c r="M108" s="184"/>
      <c r="N108" s="490">
        <v>1</v>
      </c>
      <c r="O108" s="484"/>
    </row>
    <row r="109" spans="1:15" x14ac:dyDescent="0.25">
      <c r="A109" s="519" t="s">
        <v>306</v>
      </c>
      <c r="B109" s="519" t="s">
        <v>1597</v>
      </c>
      <c r="C109" s="519" t="s">
        <v>1515</v>
      </c>
      <c r="D109" s="519" t="s">
        <v>1594</v>
      </c>
      <c r="E109" s="403" t="s">
        <v>1517</v>
      </c>
      <c r="F109" s="519" t="s">
        <v>1444</v>
      </c>
      <c r="G109" s="519" t="s">
        <v>1554</v>
      </c>
      <c r="H109" s="519">
        <v>100</v>
      </c>
      <c r="I109" s="519" t="s">
        <v>1598</v>
      </c>
      <c r="J109" s="402">
        <v>0</v>
      </c>
      <c r="K109" s="402">
        <v>0</v>
      </c>
      <c r="L109" s="185">
        <v>1</v>
      </c>
      <c r="M109" s="184"/>
      <c r="N109" s="490">
        <v>1</v>
      </c>
      <c r="O109" s="484"/>
    </row>
    <row r="110" spans="1:15" x14ac:dyDescent="0.25">
      <c r="A110" s="519" t="s">
        <v>306</v>
      </c>
      <c r="B110" s="519" t="s">
        <v>1597</v>
      </c>
      <c r="C110" s="519" t="s">
        <v>1515</v>
      </c>
      <c r="D110" s="519" t="s">
        <v>1520</v>
      </c>
      <c r="E110" s="403" t="s">
        <v>1517</v>
      </c>
      <c r="F110" s="519" t="s">
        <v>1444</v>
      </c>
      <c r="G110" s="519" t="s">
        <v>1554</v>
      </c>
      <c r="H110" s="519">
        <v>100</v>
      </c>
      <c r="I110" s="519" t="s">
        <v>1598</v>
      </c>
      <c r="J110" s="402">
        <v>0</v>
      </c>
      <c r="K110" s="402">
        <v>0</v>
      </c>
      <c r="L110" s="185">
        <v>1</v>
      </c>
      <c r="M110" s="184"/>
      <c r="N110" s="490">
        <v>1</v>
      </c>
      <c r="O110" s="484"/>
    </row>
    <row r="111" spans="1:15" x14ac:dyDescent="0.25">
      <c r="A111" s="519" t="s">
        <v>306</v>
      </c>
      <c r="B111" s="519" t="s">
        <v>1597</v>
      </c>
      <c r="C111" s="519" t="s">
        <v>1515</v>
      </c>
      <c r="D111" s="519" t="s">
        <v>1523</v>
      </c>
      <c r="E111" s="403" t="s">
        <v>1517</v>
      </c>
      <c r="F111" s="519" t="s">
        <v>1444</v>
      </c>
      <c r="G111" s="519" t="s">
        <v>1554</v>
      </c>
      <c r="H111" s="519">
        <v>100</v>
      </c>
      <c r="I111" s="519" t="s">
        <v>1598</v>
      </c>
      <c r="J111" s="402">
        <v>0</v>
      </c>
      <c r="K111" s="402">
        <v>0</v>
      </c>
      <c r="L111" s="185">
        <v>1</v>
      </c>
      <c r="M111" s="184"/>
      <c r="N111" s="490">
        <v>1</v>
      </c>
      <c r="O111" s="484"/>
    </row>
    <row r="112" spans="1:15" x14ac:dyDescent="0.25">
      <c r="A112" s="519"/>
      <c r="B112" s="519"/>
      <c r="C112" s="519"/>
      <c r="D112" s="519"/>
      <c r="E112" s="519"/>
      <c r="F112" s="519"/>
      <c r="G112" s="519"/>
      <c r="H112" s="519"/>
      <c r="I112" s="519"/>
      <c r="J112" s="519"/>
      <c r="K112" s="519"/>
      <c r="L112" s="519"/>
      <c r="M112" s="519"/>
    </row>
    <row r="113" spans="1:13" x14ac:dyDescent="0.25">
      <c r="A113" s="519"/>
      <c r="B113" s="519"/>
      <c r="C113" s="519"/>
      <c r="D113" s="519"/>
      <c r="E113" s="519"/>
      <c r="F113" s="519"/>
      <c r="G113" s="519"/>
      <c r="H113" s="519"/>
      <c r="I113" s="519"/>
      <c r="J113" s="519"/>
      <c r="K113" s="519"/>
      <c r="L113" s="519"/>
      <c r="M113" s="519"/>
    </row>
  </sheetData>
  <autoFilter ref="A4:O4"/>
  <pageMargins left="0.7" right="0.7" top="0.75" bottom="0.75" header="0.3" footer="0.3"/>
  <pageSetup paperSize="9" scale="4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filterMode="1">
    <tabColor rgb="FF92D050"/>
    <pageSetUpPr fitToPage="1"/>
  </sheetPr>
  <dimension ref="A1:Z62"/>
  <sheetViews>
    <sheetView workbookViewId="0">
      <selection activeCell="H32" sqref="H32"/>
    </sheetView>
  </sheetViews>
  <sheetFormatPr defaultColWidth="9.36328125" defaultRowHeight="14.5" x14ac:dyDescent="0.35"/>
  <cols>
    <col min="1" max="2" width="9.36328125" style="49"/>
    <col min="3" max="3" width="33.6328125" style="618" customWidth="1"/>
    <col min="4" max="4" width="9.36328125" style="49"/>
    <col min="5" max="5" width="15.54296875" style="49" customWidth="1"/>
    <col min="6" max="6" width="18.36328125" style="49" customWidth="1"/>
    <col min="7" max="7" width="22.6328125" style="49" customWidth="1"/>
    <col min="8" max="9" width="9.36328125" style="49"/>
    <col min="10" max="10" width="20.453125" style="49" customWidth="1"/>
    <col min="11" max="11" width="12" style="49" customWidth="1"/>
    <col min="12" max="12" width="12.36328125" style="49" customWidth="1"/>
    <col min="13" max="14" width="9.36328125" style="49"/>
    <col min="15" max="15" width="61.54296875" style="49" customWidth="1"/>
    <col min="16" max="16" width="13.453125" style="49" customWidth="1"/>
    <col min="17" max="17" width="13.54296875" style="49" customWidth="1"/>
    <col min="18" max="18" width="14" style="49" customWidth="1"/>
    <col min="19" max="24" width="10.54296875" style="49" customWidth="1"/>
    <col min="25" max="25" width="51.08984375" style="49" customWidth="1"/>
    <col min="26" max="30" width="10.54296875" style="49" customWidth="1"/>
    <col min="31" max="16384" width="9.36328125" style="49"/>
  </cols>
  <sheetData>
    <row r="1" spans="1:25" x14ac:dyDescent="0.35">
      <c r="A1" s="50" t="s">
        <v>222</v>
      </c>
    </row>
    <row r="2" spans="1:25" x14ac:dyDescent="0.35">
      <c r="X2" s="46" t="s">
        <v>52</v>
      </c>
      <c r="Y2" s="16" t="s">
        <v>304</v>
      </c>
    </row>
    <row r="3" spans="1:25" ht="15" thickBot="1" x14ac:dyDescent="0.4">
      <c r="X3" s="54" t="s">
        <v>51</v>
      </c>
      <c r="Y3" s="187">
        <v>2020</v>
      </c>
    </row>
    <row r="4" spans="1:25" ht="15" thickBot="1" x14ac:dyDescent="0.4">
      <c r="A4" s="109"/>
      <c r="B4" s="109"/>
      <c r="C4" s="619"/>
      <c r="D4" s="109"/>
      <c r="E4" s="109"/>
      <c r="F4" s="109"/>
      <c r="G4" s="109"/>
      <c r="H4" s="109"/>
      <c r="I4" s="109"/>
      <c r="J4" s="109"/>
      <c r="K4" s="109"/>
      <c r="L4" s="109"/>
      <c r="M4" s="109"/>
      <c r="N4" s="109"/>
      <c r="O4" s="110"/>
      <c r="P4" s="852" t="s">
        <v>214</v>
      </c>
      <c r="Q4" s="853"/>
      <c r="R4" s="854"/>
      <c r="S4" s="855" t="s">
        <v>280</v>
      </c>
      <c r="T4" s="855"/>
      <c r="U4" s="855"/>
      <c r="V4" s="855"/>
      <c r="W4" s="855"/>
      <c r="X4" s="855"/>
      <c r="Y4" s="856"/>
    </row>
    <row r="5" spans="1:25" ht="91.5" thickBot="1" x14ac:dyDescent="0.4">
      <c r="A5" s="111" t="s">
        <v>0</v>
      </c>
      <c r="B5" s="112" t="s">
        <v>8</v>
      </c>
      <c r="C5" s="617" t="s">
        <v>1</v>
      </c>
      <c r="D5" s="112" t="s">
        <v>5</v>
      </c>
      <c r="E5" s="112" t="s">
        <v>181</v>
      </c>
      <c r="F5" s="112" t="s">
        <v>182</v>
      </c>
      <c r="G5" s="112" t="s">
        <v>215</v>
      </c>
      <c r="H5" s="111" t="s">
        <v>216</v>
      </c>
      <c r="I5" s="113" t="s">
        <v>217</v>
      </c>
      <c r="J5" s="113" t="s">
        <v>218</v>
      </c>
      <c r="K5" s="114" t="s">
        <v>219</v>
      </c>
      <c r="L5" s="115" t="s">
        <v>56</v>
      </c>
      <c r="M5" s="112" t="s">
        <v>220</v>
      </c>
      <c r="N5" s="114" t="s">
        <v>186</v>
      </c>
      <c r="O5" s="114" t="s">
        <v>4</v>
      </c>
      <c r="P5" s="186" t="s">
        <v>286</v>
      </c>
      <c r="Q5" s="186" t="s">
        <v>287</v>
      </c>
      <c r="R5" s="236" t="s">
        <v>281</v>
      </c>
      <c r="S5" s="186" t="s">
        <v>224</v>
      </c>
      <c r="T5" s="186" t="s">
        <v>221</v>
      </c>
      <c r="U5" s="186" t="s">
        <v>282</v>
      </c>
      <c r="V5" s="186" t="s">
        <v>283</v>
      </c>
      <c r="W5" s="186" t="s">
        <v>296</v>
      </c>
      <c r="X5" s="186" t="s">
        <v>297</v>
      </c>
      <c r="Y5" s="186" t="s">
        <v>285</v>
      </c>
    </row>
    <row r="6" spans="1:25" ht="26" hidden="1" x14ac:dyDescent="0.35">
      <c r="A6" s="325" t="s">
        <v>306</v>
      </c>
      <c r="B6" s="336" t="s">
        <v>306</v>
      </c>
      <c r="C6" s="328" t="s">
        <v>1102</v>
      </c>
      <c r="D6" s="329" t="s">
        <v>1124</v>
      </c>
      <c r="E6" s="329" t="s">
        <v>1125</v>
      </c>
      <c r="F6" s="328" t="s">
        <v>1126</v>
      </c>
      <c r="G6" s="337" t="s">
        <v>1127</v>
      </c>
      <c r="H6" s="328" t="s">
        <v>1128</v>
      </c>
      <c r="I6" s="324" t="s">
        <v>1118</v>
      </c>
      <c r="J6" s="330" t="s">
        <v>1129</v>
      </c>
      <c r="K6" s="331" t="s">
        <v>1130</v>
      </c>
      <c r="L6" s="337">
        <v>2018</v>
      </c>
      <c r="M6" s="324">
        <v>311</v>
      </c>
      <c r="N6" s="332">
        <v>1</v>
      </c>
      <c r="O6" s="328" t="s">
        <v>1131</v>
      </c>
      <c r="P6" s="327">
        <v>288</v>
      </c>
      <c r="Q6" s="327">
        <v>10</v>
      </c>
      <c r="R6" s="338">
        <v>1000</v>
      </c>
      <c r="S6" s="327">
        <v>46</v>
      </c>
      <c r="T6" s="327">
        <v>10</v>
      </c>
      <c r="U6" s="327">
        <v>1197</v>
      </c>
      <c r="V6" s="327">
        <v>19</v>
      </c>
      <c r="W6" s="327">
        <v>4</v>
      </c>
      <c r="X6" s="327">
        <v>3474</v>
      </c>
      <c r="Y6" s="339" t="s">
        <v>1132</v>
      </c>
    </row>
    <row r="7" spans="1:25" ht="26" hidden="1" x14ac:dyDescent="0.35">
      <c r="A7" s="325" t="s">
        <v>306</v>
      </c>
      <c r="B7" s="336" t="s">
        <v>306</v>
      </c>
      <c r="C7" s="328" t="s">
        <v>1102</v>
      </c>
      <c r="D7" s="329" t="s">
        <v>1124</v>
      </c>
      <c r="E7" s="329" t="s">
        <v>1125</v>
      </c>
      <c r="F7" s="328" t="s">
        <v>1126</v>
      </c>
      <c r="G7" s="337" t="s">
        <v>1133</v>
      </c>
      <c r="H7" s="328" t="s">
        <v>1128</v>
      </c>
      <c r="I7" s="324" t="s">
        <v>1118</v>
      </c>
      <c r="J7" s="333" t="s">
        <v>1129</v>
      </c>
      <c r="K7" s="334" t="s">
        <v>1130</v>
      </c>
      <c r="L7" s="337">
        <v>2018</v>
      </c>
      <c r="M7" s="324">
        <v>275</v>
      </c>
      <c r="N7" s="332">
        <v>1</v>
      </c>
      <c r="O7" s="328" t="s">
        <v>1131</v>
      </c>
      <c r="P7" s="326">
        <v>84</v>
      </c>
      <c r="Q7" s="326">
        <v>1</v>
      </c>
      <c r="R7" s="338">
        <v>100</v>
      </c>
      <c r="S7" s="326">
        <v>15</v>
      </c>
      <c r="T7" s="326">
        <v>1</v>
      </c>
      <c r="U7" s="326">
        <v>104</v>
      </c>
      <c r="V7" s="326">
        <v>1</v>
      </c>
      <c r="W7" s="326">
        <v>1</v>
      </c>
      <c r="X7" s="326">
        <v>198</v>
      </c>
      <c r="Y7" s="339" t="s">
        <v>1134</v>
      </c>
    </row>
    <row r="8" spans="1:25" ht="26" hidden="1" x14ac:dyDescent="0.35">
      <c r="A8" s="335" t="s">
        <v>306</v>
      </c>
      <c r="B8" s="336" t="s">
        <v>306</v>
      </c>
      <c r="C8" s="328" t="s">
        <v>1102</v>
      </c>
      <c r="D8" s="329" t="s">
        <v>1124</v>
      </c>
      <c r="E8" s="329" t="s">
        <v>1135</v>
      </c>
      <c r="F8" s="328" t="s">
        <v>1126</v>
      </c>
      <c r="G8" s="337" t="s">
        <v>1136</v>
      </c>
      <c r="H8" s="328" t="s">
        <v>1128</v>
      </c>
      <c r="I8" s="324" t="s">
        <v>1118</v>
      </c>
      <c r="J8" s="333" t="s">
        <v>1129</v>
      </c>
      <c r="K8" s="334" t="s">
        <v>1130</v>
      </c>
      <c r="L8" s="337">
        <v>2018</v>
      </c>
      <c r="M8" s="324">
        <v>234</v>
      </c>
      <c r="N8" s="332">
        <v>1</v>
      </c>
      <c r="O8" s="328" t="s">
        <v>1131</v>
      </c>
      <c r="P8" s="326">
        <v>163</v>
      </c>
      <c r="Q8" s="326">
        <v>2</v>
      </c>
      <c r="R8" s="338">
        <v>200</v>
      </c>
      <c r="S8" s="326">
        <v>16</v>
      </c>
      <c r="T8" s="326">
        <v>2</v>
      </c>
      <c r="U8" s="326">
        <v>260</v>
      </c>
      <c r="V8" s="326">
        <v>2</v>
      </c>
      <c r="W8" s="326">
        <v>1</v>
      </c>
      <c r="X8" s="326">
        <v>77</v>
      </c>
      <c r="Y8" s="339" t="s">
        <v>1137</v>
      </c>
    </row>
    <row r="9" spans="1:25" ht="26" hidden="1" x14ac:dyDescent="0.35">
      <c r="A9" s="335" t="s">
        <v>306</v>
      </c>
      <c r="B9" s="336" t="s">
        <v>306</v>
      </c>
      <c r="C9" s="328" t="s">
        <v>1102</v>
      </c>
      <c r="D9" s="329" t="s">
        <v>1124</v>
      </c>
      <c r="E9" s="329" t="s">
        <v>1125</v>
      </c>
      <c r="F9" s="328" t="s">
        <v>1126</v>
      </c>
      <c r="G9" s="337" t="s">
        <v>1138</v>
      </c>
      <c r="H9" s="328" t="s">
        <v>1128</v>
      </c>
      <c r="I9" s="324" t="s">
        <v>1118</v>
      </c>
      <c r="J9" s="333" t="s">
        <v>1129</v>
      </c>
      <c r="K9" s="334" t="s">
        <v>1130</v>
      </c>
      <c r="L9" s="337">
        <v>2018</v>
      </c>
      <c r="M9" s="324">
        <v>332</v>
      </c>
      <c r="N9" s="332">
        <v>4</v>
      </c>
      <c r="O9" s="328" t="s">
        <v>1131</v>
      </c>
      <c r="P9" s="326">
        <v>286</v>
      </c>
      <c r="Q9" s="326">
        <v>3</v>
      </c>
      <c r="R9" s="338">
        <v>75</v>
      </c>
      <c r="S9" s="326">
        <v>22</v>
      </c>
      <c r="T9" s="326">
        <v>8</v>
      </c>
      <c r="U9" s="326">
        <v>605</v>
      </c>
      <c r="V9" s="326">
        <v>10</v>
      </c>
      <c r="W9" s="326">
        <v>3</v>
      </c>
      <c r="X9" s="326">
        <v>1213</v>
      </c>
      <c r="Y9" s="339" t="s">
        <v>1139</v>
      </c>
    </row>
    <row r="10" spans="1:25" ht="38.5" hidden="1" x14ac:dyDescent="0.35">
      <c r="A10" s="335" t="s">
        <v>306</v>
      </c>
      <c r="B10" s="336" t="s">
        <v>306</v>
      </c>
      <c r="C10" s="328" t="s">
        <v>1102</v>
      </c>
      <c r="D10" s="329" t="s">
        <v>1124</v>
      </c>
      <c r="E10" s="329" t="s">
        <v>1140</v>
      </c>
      <c r="F10" s="328" t="s">
        <v>1126</v>
      </c>
      <c r="G10" s="337" t="s">
        <v>1141</v>
      </c>
      <c r="H10" s="328" t="s">
        <v>1128</v>
      </c>
      <c r="I10" s="324" t="s">
        <v>1118</v>
      </c>
      <c r="J10" s="333" t="s">
        <v>1129</v>
      </c>
      <c r="K10" s="334" t="s">
        <v>1130</v>
      </c>
      <c r="L10" s="337">
        <v>2018</v>
      </c>
      <c r="M10" s="324">
        <v>323</v>
      </c>
      <c r="N10" s="332">
        <v>13</v>
      </c>
      <c r="O10" s="328" t="s">
        <v>1131</v>
      </c>
      <c r="P10" s="326">
        <v>194</v>
      </c>
      <c r="Q10" s="326">
        <v>16</v>
      </c>
      <c r="R10" s="338">
        <v>123.07692307692308</v>
      </c>
      <c r="S10" s="326">
        <v>50</v>
      </c>
      <c r="T10" s="326">
        <v>12</v>
      </c>
      <c r="U10" s="326">
        <v>394</v>
      </c>
      <c r="V10" s="326">
        <v>29</v>
      </c>
      <c r="W10" s="326">
        <v>2</v>
      </c>
      <c r="X10" s="326">
        <v>3108</v>
      </c>
      <c r="Y10" s="339" t="s">
        <v>1142</v>
      </c>
    </row>
    <row r="11" spans="1:25" ht="26" hidden="1" x14ac:dyDescent="0.35">
      <c r="A11" s="335" t="s">
        <v>306</v>
      </c>
      <c r="B11" s="336" t="s">
        <v>306</v>
      </c>
      <c r="C11" s="328" t="s">
        <v>1143</v>
      </c>
      <c r="D11" s="329" t="s">
        <v>1124</v>
      </c>
      <c r="E11" s="329" t="s">
        <v>1125</v>
      </c>
      <c r="F11" s="328" t="s">
        <v>1126</v>
      </c>
      <c r="G11" s="337" t="s">
        <v>1144</v>
      </c>
      <c r="H11" s="328" t="s">
        <v>1128</v>
      </c>
      <c r="I11" s="324" t="s">
        <v>1118</v>
      </c>
      <c r="J11" s="333" t="s">
        <v>1129</v>
      </c>
      <c r="K11" s="334" t="s">
        <v>1130</v>
      </c>
      <c r="L11" s="337">
        <v>2018</v>
      </c>
      <c r="M11" s="324">
        <v>305</v>
      </c>
      <c r="N11" s="332">
        <v>4</v>
      </c>
      <c r="O11" s="328" t="s">
        <v>1131</v>
      </c>
      <c r="P11" s="326">
        <v>121</v>
      </c>
      <c r="Q11" s="326">
        <v>1</v>
      </c>
      <c r="R11" s="338">
        <v>25</v>
      </c>
      <c r="S11" s="326">
        <v>29</v>
      </c>
      <c r="T11" s="326">
        <v>1</v>
      </c>
      <c r="U11" s="326">
        <v>173</v>
      </c>
      <c r="V11" s="326">
        <v>1</v>
      </c>
      <c r="W11" s="326">
        <v>1</v>
      </c>
      <c r="X11" s="326">
        <v>204</v>
      </c>
      <c r="Y11" s="339" t="s">
        <v>1145</v>
      </c>
    </row>
    <row r="12" spans="1:25" ht="26" hidden="1" x14ac:dyDescent="0.35">
      <c r="A12" s="335" t="s">
        <v>306</v>
      </c>
      <c r="B12" s="336" t="s">
        <v>306</v>
      </c>
      <c r="C12" s="328" t="s">
        <v>1143</v>
      </c>
      <c r="D12" s="329" t="s">
        <v>1124</v>
      </c>
      <c r="E12" s="329" t="s">
        <v>1146</v>
      </c>
      <c r="F12" s="328" t="s">
        <v>1126</v>
      </c>
      <c r="G12" s="337" t="s">
        <v>1147</v>
      </c>
      <c r="H12" s="328" t="s">
        <v>1128</v>
      </c>
      <c r="I12" s="324" t="s">
        <v>1118</v>
      </c>
      <c r="J12" s="333" t="s">
        <v>1129</v>
      </c>
      <c r="K12" s="334" t="s">
        <v>1130</v>
      </c>
      <c r="L12" s="337">
        <v>2018</v>
      </c>
      <c r="M12" s="324">
        <v>347</v>
      </c>
      <c r="N12" s="332">
        <v>16</v>
      </c>
      <c r="O12" s="328" t="s">
        <v>1131</v>
      </c>
      <c r="P12" s="326">
        <v>329</v>
      </c>
      <c r="Q12" s="326">
        <v>14</v>
      </c>
      <c r="R12" s="338">
        <v>87.5</v>
      </c>
      <c r="S12" s="326">
        <v>170</v>
      </c>
      <c r="T12" s="326">
        <v>48</v>
      </c>
      <c r="U12" s="326">
        <v>2506</v>
      </c>
      <c r="V12" s="326">
        <v>81</v>
      </c>
      <c r="W12" s="326">
        <v>12</v>
      </c>
      <c r="X12" s="326">
        <v>10356</v>
      </c>
      <c r="Y12" s="339" t="s">
        <v>1142</v>
      </c>
    </row>
    <row r="13" spans="1:25" ht="26" hidden="1" x14ac:dyDescent="0.35">
      <c r="A13" s="335" t="s">
        <v>306</v>
      </c>
      <c r="B13" s="336" t="s">
        <v>306</v>
      </c>
      <c r="C13" s="328" t="s">
        <v>1143</v>
      </c>
      <c r="D13" s="329" t="s">
        <v>1124</v>
      </c>
      <c r="E13" s="329" t="s">
        <v>1146</v>
      </c>
      <c r="F13" s="328" t="s">
        <v>1126</v>
      </c>
      <c r="G13" s="337" t="s">
        <v>1148</v>
      </c>
      <c r="H13" s="328" t="s">
        <v>1128</v>
      </c>
      <c r="I13" s="324" t="s">
        <v>1118</v>
      </c>
      <c r="J13" s="333" t="s">
        <v>1129</v>
      </c>
      <c r="K13" s="334" t="s">
        <v>1130</v>
      </c>
      <c r="L13" s="337">
        <v>2018</v>
      </c>
      <c r="M13" s="324">
        <v>359</v>
      </c>
      <c r="N13" s="332">
        <v>16</v>
      </c>
      <c r="O13" s="328" t="s">
        <v>1131</v>
      </c>
      <c r="P13" s="326">
        <v>311</v>
      </c>
      <c r="Q13" s="326">
        <v>14</v>
      </c>
      <c r="R13" s="338">
        <v>87.5</v>
      </c>
      <c r="S13" s="326">
        <v>172</v>
      </c>
      <c r="T13" s="326">
        <v>37</v>
      </c>
      <c r="U13" s="326">
        <v>2819</v>
      </c>
      <c r="V13" s="326">
        <v>59</v>
      </c>
      <c r="W13" s="326">
        <v>9</v>
      </c>
      <c r="X13" s="326">
        <v>4629</v>
      </c>
      <c r="Y13" s="339" t="s">
        <v>1132</v>
      </c>
    </row>
    <row r="14" spans="1:25" ht="26" hidden="1" x14ac:dyDescent="0.35">
      <c r="A14" s="335" t="s">
        <v>306</v>
      </c>
      <c r="B14" s="336" t="s">
        <v>306</v>
      </c>
      <c r="C14" s="328" t="s">
        <v>1143</v>
      </c>
      <c r="D14" s="329" t="s">
        <v>1124</v>
      </c>
      <c r="E14" s="329" t="s">
        <v>1125</v>
      </c>
      <c r="F14" s="328" t="s">
        <v>1126</v>
      </c>
      <c r="G14" s="337" t="s">
        <v>1149</v>
      </c>
      <c r="H14" s="328" t="s">
        <v>1128</v>
      </c>
      <c r="I14" s="324" t="s">
        <v>1118</v>
      </c>
      <c r="J14" s="333" t="s">
        <v>1129</v>
      </c>
      <c r="K14" s="334" t="s">
        <v>1130</v>
      </c>
      <c r="L14" s="337">
        <v>2018</v>
      </c>
      <c r="M14" s="324">
        <v>216</v>
      </c>
      <c r="N14" s="332">
        <v>2</v>
      </c>
      <c r="O14" s="328" t="s">
        <v>1131</v>
      </c>
      <c r="P14" s="326">
        <v>35</v>
      </c>
      <c r="Q14" s="326">
        <v>0</v>
      </c>
      <c r="R14" s="338">
        <v>0</v>
      </c>
      <c r="S14" s="326">
        <v>9</v>
      </c>
      <c r="T14" s="326">
        <v>0</v>
      </c>
      <c r="U14" s="326">
        <v>51</v>
      </c>
      <c r="V14" s="326">
        <v>0</v>
      </c>
      <c r="W14" s="326">
        <v>0</v>
      </c>
      <c r="X14" s="326">
        <v>0</v>
      </c>
      <c r="Y14" s="339" t="s">
        <v>1150</v>
      </c>
    </row>
    <row r="15" spans="1:25" ht="51" hidden="1" x14ac:dyDescent="0.35">
      <c r="A15" s="335" t="s">
        <v>306</v>
      </c>
      <c r="B15" s="336" t="s">
        <v>306</v>
      </c>
      <c r="C15" s="328" t="s">
        <v>1143</v>
      </c>
      <c r="D15" s="329" t="s">
        <v>1124</v>
      </c>
      <c r="E15" s="329" t="s">
        <v>1151</v>
      </c>
      <c r="F15" s="328" t="s">
        <v>1126</v>
      </c>
      <c r="G15" s="337" t="s">
        <v>1152</v>
      </c>
      <c r="H15" s="328" t="s">
        <v>1128</v>
      </c>
      <c r="I15" s="324" t="s">
        <v>1118</v>
      </c>
      <c r="J15" s="333" t="s">
        <v>1129</v>
      </c>
      <c r="K15" s="334" t="s">
        <v>1130</v>
      </c>
      <c r="L15" s="337">
        <v>2018</v>
      </c>
      <c r="M15" s="324">
        <v>362</v>
      </c>
      <c r="N15" s="332">
        <v>16</v>
      </c>
      <c r="O15" s="328" t="s">
        <v>1131</v>
      </c>
      <c r="P15" s="326">
        <v>205</v>
      </c>
      <c r="Q15" s="326">
        <v>20</v>
      </c>
      <c r="R15" s="338">
        <v>125</v>
      </c>
      <c r="S15" s="326">
        <v>43</v>
      </c>
      <c r="T15" s="326">
        <v>36</v>
      </c>
      <c r="U15" s="326">
        <v>426</v>
      </c>
      <c r="V15" s="326">
        <v>58</v>
      </c>
      <c r="W15" s="326">
        <v>5</v>
      </c>
      <c r="X15" s="326">
        <v>8111</v>
      </c>
      <c r="Y15" s="339" t="s">
        <v>1132</v>
      </c>
    </row>
    <row r="16" spans="1:25" ht="26" hidden="1" x14ac:dyDescent="0.35">
      <c r="A16" s="335" t="s">
        <v>306</v>
      </c>
      <c r="B16" s="336" t="s">
        <v>306</v>
      </c>
      <c r="C16" s="328" t="s">
        <v>1102</v>
      </c>
      <c r="D16" s="329" t="s">
        <v>1124</v>
      </c>
      <c r="E16" s="329" t="s">
        <v>1153</v>
      </c>
      <c r="F16" s="328" t="s">
        <v>1126</v>
      </c>
      <c r="G16" s="337" t="s">
        <v>1154</v>
      </c>
      <c r="H16" s="328" t="s">
        <v>1128</v>
      </c>
      <c r="I16" s="324" t="s">
        <v>1118</v>
      </c>
      <c r="J16" s="333" t="s">
        <v>1129</v>
      </c>
      <c r="K16" s="334" t="s">
        <v>1130</v>
      </c>
      <c r="L16" s="337">
        <v>2018</v>
      </c>
      <c r="M16" s="324">
        <v>222</v>
      </c>
      <c r="N16" s="332">
        <v>4</v>
      </c>
      <c r="O16" s="328" t="s">
        <v>1131</v>
      </c>
      <c r="P16" s="326">
        <v>100</v>
      </c>
      <c r="Q16" s="326">
        <v>4</v>
      </c>
      <c r="R16" s="338">
        <v>100</v>
      </c>
      <c r="S16" s="326">
        <v>24</v>
      </c>
      <c r="T16" s="326">
        <v>2</v>
      </c>
      <c r="U16" s="326">
        <v>130</v>
      </c>
      <c r="V16" s="326">
        <v>4</v>
      </c>
      <c r="W16" s="326">
        <v>3</v>
      </c>
      <c r="X16" s="326">
        <v>578</v>
      </c>
      <c r="Y16" s="339" t="s">
        <v>1155</v>
      </c>
    </row>
    <row r="17" spans="1:25" ht="26" hidden="1" x14ac:dyDescent="0.35">
      <c r="A17" s="325" t="s">
        <v>306</v>
      </c>
      <c r="B17" s="336" t="s">
        <v>306</v>
      </c>
      <c r="C17" s="328" t="s">
        <v>1102</v>
      </c>
      <c r="D17" s="329" t="s">
        <v>1124</v>
      </c>
      <c r="E17" s="329" t="s">
        <v>1125</v>
      </c>
      <c r="F17" s="328" t="s">
        <v>1126</v>
      </c>
      <c r="G17" s="337" t="s">
        <v>1156</v>
      </c>
      <c r="H17" s="328" t="s">
        <v>1128</v>
      </c>
      <c r="I17" s="324" t="s">
        <v>1118</v>
      </c>
      <c r="J17" s="333" t="s">
        <v>1129</v>
      </c>
      <c r="K17" s="334" t="s">
        <v>1130</v>
      </c>
      <c r="L17" s="337">
        <v>2018</v>
      </c>
      <c r="M17" s="324">
        <v>255</v>
      </c>
      <c r="N17" s="332">
        <v>1</v>
      </c>
      <c r="O17" s="328" t="s">
        <v>1131</v>
      </c>
      <c r="P17" s="326">
        <v>125</v>
      </c>
      <c r="Q17" s="326">
        <v>0</v>
      </c>
      <c r="R17" s="338">
        <v>0</v>
      </c>
      <c r="S17" s="326">
        <v>10</v>
      </c>
      <c r="T17" s="326">
        <v>0</v>
      </c>
      <c r="U17" s="326">
        <v>162</v>
      </c>
      <c r="V17" s="326">
        <v>0</v>
      </c>
      <c r="W17" s="326">
        <v>0</v>
      </c>
      <c r="X17" s="326">
        <v>0</v>
      </c>
      <c r="Y17" s="339" t="s">
        <v>1150</v>
      </c>
    </row>
    <row r="18" spans="1:25" ht="26" hidden="1" x14ac:dyDescent="0.35">
      <c r="A18" s="335" t="s">
        <v>306</v>
      </c>
      <c r="B18" s="336" t="s">
        <v>306</v>
      </c>
      <c r="C18" s="328" t="s">
        <v>1102</v>
      </c>
      <c r="D18" s="329" t="s">
        <v>1124</v>
      </c>
      <c r="E18" s="329" t="s">
        <v>1135</v>
      </c>
      <c r="F18" s="328" t="s">
        <v>1126</v>
      </c>
      <c r="G18" s="337" t="s">
        <v>1157</v>
      </c>
      <c r="H18" s="328" t="s">
        <v>1128</v>
      </c>
      <c r="I18" s="324" t="s">
        <v>1118</v>
      </c>
      <c r="J18" s="333" t="s">
        <v>1129</v>
      </c>
      <c r="K18" s="334" t="s">
        <v>1130</v>
      </c>
      <c r="L18" s="337">
        <v>2018</v>
      </c>
      <c r="M18" s="324">
        <v>201</v>
      </c>
      <c r="N18" s="332">
        <v>1</v>
      </c>
      <c r="O18" s="328" t="s">
        <v>1131</v>
      </c>
      <c r="P18" s="326">
        <v>128</v>
      </c>
      <c r="Q18" s="326">
        <v>1</v>
      </c>
      <c r="R18" s="338">
        <v>100</v>
      </c>
      <c r="S18" s="326">
        <v>9</v>
      </c>
      <c r="T18" s="326">
        <v>2</v>
      </c>
      <c r="U18" s="326">
        <v>167</v>
      </c>
      <c r="V18" s="326">
        <v>2</v>
      </c>
      <c r="W18" s="326">
        <v>1</v>
      </c>
      <c r="X18" s="326">
        <v>36</v>
      </c>
      <c r="Y18" s="339" t="s">
        <v>1137</v>
      </c>
    </row>
    <row r="19" spans="1:25" ht="26" hidden="1" x14ac:dyDescent="0.35">
      <c r="A19" s="325" t="s">
        <v>306</v>
      </c>
      <c r="B19" s="336" t="s">
        <v>306</v>
      </c>
      <c r="C19" s="328" t="s">
        <v>1102</v>
      </c>
      <c r="D19" s="329" t="s">
        <v>1124</v>
      </c>
      <c r="E19" s="329" t="s">
        <v>1135</v>
      </c>
      <c r="F19" s="328" t="s">
        <v>1126</v>
      </c>
      <c r="G19" s="337" t="s">
        <v>1158</v>
      </c>
      <c r="H19" s="328" t="s">
        <v>1128</v>
      </c>
      <c r="I19" s="324" t="s">
        <v>1118</v>
      </c>
      <c r="J19" s="333" t="s">
        <v>1129</v>
      </c>
      <c r="K19" s="334" t="s">
        <v>1130</v>
      </c>
      <c r="L19" s="337">
        <v>2018</v>
      </c>
      <c r="M19" s="324">
        <v>270</v>
      </c>
      <c r="N19" s="332">
        <v>2</v>
      </c>
      <c r="O19" s="328" t="s">
        <v>1131</v>
      </c>
      <c r="P19" s="326">
        <v>232</v>
      </c>
      <c r="Q19" s="326">
        <v>0</v>
      </c>
      <c r="R19" s="338">
        <v>0</v>
      </c>
      <c r="S19" s="326">
        <v>12</v>
      </c>
      <c r="T19" s="326">
        <v>0</v>
      </c>
      <c r="U19" s="326">
        <v>396</v>
      </c>
      <c r="V19" s="326">
        <v>0</v>
      </c>
      <c r="W19" s="326">
        <v>0</v>
      </c>
      <c r="X19" s="326">
        <v>0</v>
      </c>
      <c r="Y19" s="339" t="s">
        <v>1137</v>
      </c>
    </row>
    <row r="20" spans="1:25" ht="26" hidden="1" x14ac:dyDescent="0.35">
      <c r="A20" s="335" t="s">
        <v>306</v>
      </c>
      <c r="B20" s="336" t="s">
        <v>306</v>
      </c>
      <c r="C20" s="328" t="s">
        <v>1102</v>
      </c>
      <c r="D20" s="329" t="s">
        <v>1124</v>
      </c>
      <c r="E20" s="329" t="s">
        <v>1153</v>
      </c>
      <c r="F20" s="328" t="s">
        <v>1126</v>
      </c>
      <c r="G20" s="337" t="s">
        <v>1159</v>
      </c>
      <c r="H20" s="328" t="s">
        <v>1128</v>
      </c>
      <c r="I20" s="324" t="s">
        <v>1118</v>
      </c>
      <c r="J20" s="333" t="s">
        <v>1129</v>
      </c>
      <c r="K20" s="334" t="s">
        <v>1130</v>
      </c>
      <c r="L20" s="337">
        <v>2018</v>
      </c>
      <c r="M20" s="324">
        <v>299</v>
      </c>
      <c r="N20" s="332">
        <v>10</v>
      </c>
      <c r="O20" s="328" t="s">
        <v>1131</v>
      </c>
      <c r="P20" s="326">
        <v>118</v>
      </c>
      <c r="Q20" s="326">
        <v>4</v>
      </c>
      <c r="R20" s="338">
        <v>40</v>
      </c>
      <c r="S20" s="326">
        <v>22</v>
      </c>
      <c r="T20" s="326">
        <v>4</v>
      </c>
      <c r="U20" s="326">
        <v>207</v>
      </c>
      <c r="V20" s="326">
        <v>7</v>
      </c>
      <c r="W20" s="326">
        <v>2</v>
      </c>
      <c r="X20" s="326">
        <v>653</v>
      </c>
      <c r="Y20" s="339" t="s">
        <v>1160</v>
      </c>
    </row>
    <row r="21" spans="1:25" ht="26" hidden="1" x14ac:dyDescent="0.35">
      <c r="A21" s="325" t="s">
        <v>306</v>
      </c>
      <c r="B21" s="336" t="s">
        <v>306</v>
      </c>
      <c r="C21" s="328" t="s">
        <v>1102</v>
      </c>
      <c r="D21" s="329" t="s">
        <v>1124</v>
      </c>
      <c r="E21" s="329" t="s">
        <v>1153</v>
      </c>
      <c r="F21" s="328" t="s">
        <v>1126</v>
      </c>
      <c r="G21" s="337" t="s">
        <v>1161</v>
      </c>
      <c r="H21" s="328" t="s">
        <v>1128</v>
      </c>
      <c r="I21" s="324" t="s">
        <v>1118</v>
      </c>
      <c r="J21" s="333" t="s">
        <v>1129</v>
      </c>
      <c r="K21" s="334" t="s">
        <v>1130</v>
      </c>
      <c r="L21" s="337">
        <v>2018</v>
      </c>
      <c r="M21" s="324">
        <v>255</v>
      </c>
      <c r="N21" s="332">
        <v>3</v>
      </c>
      <c r="O21" s="328" t="s">
        <v>1131</v>
      </c>
      <c r="P21" s="326">
        <v>116</v>
      </c>
      <c r="Q21" s="326">
        <v>2</v>
      </c>
      <c r="R21" s="338">
        <v>66.666666666666657</v>
      </c>
      <c r="S21" s="326">
        <v>17</v>
      </c>
      <c r="T21" s="326">
        <v>4</v>
      </c>
      <c r="U21" s="326">
        <v>163</v>
      </c>
      <c r="V21" s="326">
        <v>4</v>
      </c>
      <c r="W21" s="326">
        <v>1</v>
      </c>
      <c r="X21" s="326">
        <v>195</v>
      </c>
      <c r="Y21" s="339" t="s">
        <v>1150</v>
      </c>
    </row>
    <row r="22" spans="1:25" ht="26" hidden="1" x14ac:dyDescent="0.35">
      <c r="A22" s="335" t="s">
        <v>306</v>
      </c>
      <c r="B22" s="336" t="s">
        <v>306</v>
      </c>
      <c r="C22" s="328" t="s">
        <v>1102</v>
      </c>
      <c r="D22" s="329" t="s">
        <v>1124</v>
      </c>
      <c r="E22" s="329" t="s">
        <v>1153</v>
      </c>
      <c r="F22" s="328" t="s">
        <v>1126</v>
      </c>
      <c r="G22" s="337" t="s">
        <v>1162</v>
      </c>
      <c r="H22" s="328" t="s">
        <v>1128</v>
      </c>
      <c r="I22" s="324" t="s">
        <v>1118</v>
      </c>
      <c r="J22" s="333" t="s">
        <v>1129</v>
      </c>
      <c r="K22" s="334" t="s">
        <v>1130</v>
      </c>
      <c r="L22" s="337">
        <v>2018</v>
      </c>
      <c r="M22" s="324">
        <v>297</v>
      </c>
      <c r="N22" s="332">
        <v>7</v>
      </c>
      <c r="O22" s="328" t="s">
        <v>1131</v>
      </c>
      <c r="P22" s="326">
        <v>187</v>
      </c>
      <c r="Q22" s="326">
        <v>3</v>
      </c>
      <c r="R22" s="338">
        <v>42.857142857142854</v>
      </c>
      <c r="S22" s="326">
        <v>21</v>
      </c>
      <c r="T22" s="326">
        <v>6</v>
      </c>
      <c r="U22" s="326">
        <v>453</v>
      </c>
      <c r="V22" s="326">
        <v>6</v>
      </c>
      <c r="W22" s="326">
        <v>2</v>
      </c>
      <c r="X22" s="326">
        <v>594</v>
      </c>
      <c r="Y22" s="339" t="s">
        <v>1155</v>
      </c>
    </row>
    <row r="23" spans="1:25" ht="38.5" hidden="1" x14ac:dyDescent="0.35">
      <c r="A23" s="335" t="s">
        <v>306</v>
      </c>
      <c r="B23" s="336" t="s">
        <v>306</v>
      </c>
      <c r="C23" s="328" t="s">
        <v>1143</v>
      </c>
      <c r="D23" s="329" t="s">
        <v>1124</v>
      </c>
      <c r="E23" s="329" t="s">
        <v>1163</v>
      </c>
      <c r="F23" s="328" t="s">
        <v>1126</v>
      </c>
      <c r="G23" s="337" t="s">
        <v>1164</v>
      </c>
      <c r="H23" s="328" t="s">
        <v>1128</v>
      </c>
      <c r="I23" s="324" t="s">
        <v>1118</v>
      </c>
      <c r="J23" s="333" t="s">
        <v>1129</v>
      </c>
      <c r="K23" s="334" t="s">
        <v>1130</v>
      </c>
      <c r="L23" s="337">
        <v>2018</v>
      </c>
      <c r="M23" s="324">
        <v>358</v>
      </c>
      <c r="N23" s="332">
        <v>6</v>
      </c>
      <c r="O23" s="328" t="s">
        <v>1131</v>
      </c>
      <c r="P23" s="326">
        <v>278</v>
      </c>
      <c r="Q23" s="326">
        <v>3</v>
      </c>
      <c r="R23" s="338">
        <v>50</v>
      </c>
      <c r="S23" s="326">
        <v>87</v>
      </c>
      <c r="T23" s="326">
        <v>4</v>
      </c>
      <c r="U23" s="326">
        <v>973</v>
      </c>
      <c r="V23" s="326">
        <v>4</v>
      </c>
      <c r="W23" s="326">
        <v>2</v>
      </c>
      <c r="X23" s="326">
        <v>32</v>
      </c>
      <c r="Y23" s="339" t="s">
        <v>1137</v>
      </c>
    </row>
    <row r="24" spans="1:25" ht="26" hidden="1" x14ac:dyDescent="0.35">
      <c r="A24" s="325" t="s">
        <v>306</v>
      </c>
      <c r="B24" s="336" t="s">
        <v>306</v>
      </c>
      <c r="C24" s="328" t="s">
        <v>1102</v>
      </c>
      <c r="D24" s="329" t="s">
        <v>1124</v>
      </c>
      <c r="E24" s="329" t="s">
        <v>1135</v>
      </c>
      <c r="F24" s="328" t="s">
        <v>1126</v>
      </c>
      <c r="G24" s="337" t="s">
        <v>1165</v>
      </c>
      <c r="H24" s="328" t="s">
        <v>1128</v>
      </c>
      <c r="I24" s="324" t="s">
        <v>1118</v>
      </c>
      <c r="J24" s="333" t="s">
        <v>1129</v>
      </c>
      <c r="K24" s="334" t="s">
        <v>1130</v>
      </c>
      <c r="L24" s="337">
        <v>2018</v>
      </c>
      <c r="M24" s="324">
        <v>282</v>
      </c>
      <c r="N24" s="332">
        <v>2</v>
      </c>
      <c r="O24" s="328" t="s">
        <v>1131</v>
      </c>
      <c r="P24" s="326">
        <v>191</v>
      </c>
      <c r="Q24" s="326">
        <v>1</v>
      </c>
      <c r="R24" s="338">
        <v>50</v>
      </c>
      <c r="S24" s="326">
        <v>6</v>
      </c>
      <c r="T24" s="326">
        <v>1</v>
      </c>
      <c r="U24" s="326">
        <v>270</v>
      </c>
      <c r="V24" s="326">
        <v>1</v>
      </c>
      <c r="W24" s="326">
        <v>1</v>
      </c>
      <c r="X24" s="326">
        <v>59</v>
      </c>
      <c r="Y24" s="339" t="s">
        <v>1137</v>
      </c>
    </row>
    <row r="25" spans="1:25" ht="38.5" hidden="1" x14ac:dyDescent="0.35">
      <c r="A25" s="335" t="s">
        <v>306</v>
      </c>
      <c r="B25" s="336" t="s">
        <v>306</v>
      </c>
      <c r="C25" s="328" t="s">
        <v>1143</v>
      </c>
      <c r="D25" s="329" t="s">
        <v>1124</v>
      </c>
      <c r="E25" s="329" t="s">
        <v>1163</v>
      </c>
      <c r="F25" s="328" t="s">
        <v>1126</v>
      </c>
      <c r="G25" s="337" t="s">
        <v>1166</v>
      </c>
      <c r="H25" s="328" t="s">
        <v>1128</v>
      </c>
      <c r="I25" s="324" t="s">
        <v>1118</v>
      </c>
      <c r="J25" s="333" t="s">
        <v>1129</v>
      </c>
      <c r="K25" s="334" t="s">
        <v>1130</v>
      </c>
      <c r="L25" s="337">
        <v>2018</v>
      </c>
      <c r="M25" s="324">
        <v>352</v>
      </c>
      <c r="N25" s="332">
        <v>7</v>
      </c>
      <c r="O25" s="328" t="s">
        <v>1131</v>
      </c>
      <c r="P25" s="326">
        <v>243</v>
      </c>
      <c r="Q25" s="326">
        <v>10</v>
      </c>
      <c r="R25" s="338">
        <v>142.85714285714286</v>
      </c>
      <c r="S25" s="326">
        <v>75</v>
      </c>
      <c r="T25" s="326">
        <v>15</v>
      </c>
      <c r="U25" s="326">
        <v>641</v>
      </c>
      <c r="V25" s="326">
        <v>22</v>
      </c>
      <c r="W25" s="326">
        <v>5</v>
      </c>
      <c r="X25" s="326">
        <v>3599</v>
      </c>
      <c r="Y25" s="339" t="s">
        <v>1167</v>
      </c>
    </row>
    <row r="26" spans="1:25" ht="26" hidden="1" x14ac:dyDescent="0.35">
      <c r="A26" s="335" t="s">
        <v>306</v>
      </c>
      <c r="B26" s="336" t="s">
        <v>306</v>
      </c>
      <c r="C26" s="328" t="s">
        <v>1102</v>
      </c>
      <c r="D26" s="329" t="s">
        <v>1124</v>
      </c>
      <c r="E26" s="329" t="s">
        <v>1153</v>
      </c>
      <c r="F26" s="328" t="s">
        <v>1126</v>
      </c>
      <c r="G26" s="337" t="s">
        <v>1168</v>
      </c>
      <c r="H26" s="328" t="s">
        <v>1128</v>
      </c>
      <c r="I26" s="324" t="s">
        <v>1118</v>
      </c>
      <c r="J26" s="333" t="s">
        <v>1129</v>
      </c>
      <c r="K26" s="334" t="s">
        <v>1130</v>
      </c>
      <c r="L26" s="337">
        <v>2018</v>
      </c>
      <c r="M26" s="324">
        <v>83</v>
      </c>
      <c r="N26" s="332">
        <v>2</v>
      </c>
      <c r="O26" s="328" t="s">
        <v>1131</v>
      </c>
      <c r="P26" s="326">
        <v>2</v>
      </c>
      <c r="Q26" s="326">
        <v>0</v>
      </c>
      <c r="R26" s="338">
        <v>0</v>
      </c>
      <c r="S26" s="326">
        <v>1</v>
      </c>
      <c r="T26" s="326">
        <v>0</v>
      </c>
      <c r="U26" s="326">
        <v>2</v>
      </c>
      <c r="V26" s="326">
        <v>0</v>
      </c>
      <c r="W26" s="326">
        <v>0</v>
      </c>
      <c r="X26" s="326">
        <v>0</v>
      </c>
      <c r="Y26" s="339" t="s">
        <v>1134</v>
      </c>
    </row>
    <row r="27" spans="1:25" ht="26" hidden="1" x14ac:dyDescent="0.35">
      <c r="A27" s="335" t="s">
        <v>306</v>
      </c>
      <c r="B27" s="336" t="s">
        <v>306</v>
      </c>
      <c r="C27" s="328" t="s">
        <v>1143</v>
      </c>
      <c r="D27" s="329" t="s">
        <v>1124</v>
      </c>
      <c r="E27" s="329" t="s">
        <v>1146</v>
      </c>
      <c r="F27" s="328" t="s">
        <v>1126</v>
      </c>
      <c r="G27" s="337" t="s">
        <v>1169</v>
      </c>
      <c r="H27" s="328" t="s">
        <v>1128</v>
      </c>
      <c r="I27" s="324" t="s">
        <v>1118</v>
      </c>
      <c r="J27" s="333" t="s">
        <v>1129</v>
      </c>
      <c r="K27" s="334" t="s">
        <v>1130</v>
      </c>
      <c r="L27" s="337">
        <v>2018</v>
      </c>
      <c r="M27" s="324">
        <v>300</v>
      </c>
      <c r="N27" s="332">
        <v>3</v>
      </c>
      <c r="O27" s="328" t="s">
        <v>1131</v>
      </c>
      <c r="P27" s="326">
        <v>175</v>
      </c>
      <c r="Q27" s="326">
        <v>2</v>
      </c>
      <c r="R27" s="338">
        <v>66.666666666666657</v>
      </c>
      <c r="S27" s="326">
        <v>18</v>
      </c>
      <c r="T27" s="326">
        <v>2</v>
      </c>
      <c r="U27" s="326">
        <v>389</v>
      </c>
      <c r="V27" s="326">
        <v>2</v>
      </c>
      <c r="W27" s="326">
        <v>2</v>
      </c>
      <c r="X27" s="326">
        <v>398</v>
      </c>
      <c r="Y27" s="339" t="s">
        <v>1145</v>
      </c>
    </row>
    <row r="28" spans="1:25" ht="26" hidden="1" x14ac:dyDescent="0.35">
      <c r="A28" s="335" t="s">
        <v>306</v>
      </c>
      <c r="B28" s="336" t="s">
        <v>306</v>
      </c>
      <c r="C28" s="328" t="s">
        <v>1143</v>
      </c>
      <c r="D28" s="329" t="s">
        <v>1124</v>
      </c>
      <c r="E28" s="329" t="s">
        <v>1146</v>
      </c>
      <c r="F28" s="328" t="s">
        <v>1126</v>
      </c>
      <c r="G28" s="337" t="s">
        <v>1170</v>
      </c>
      <c r="H28" s="328" t="s">
        <v>1128</v>
      </c>
      <c r="I28" s="324" t="s">
        <v>1118</v>
      </c>
      <c r="J28" s="333" t="s">
        <v>1129</v>
      </c>
      <c r="K28" s="334" t="s">
        <v>1130</v>
      </c>
      <c r="L28" s="337">
        <v>2018</v>
      </c>
      <c r="M28" s="324">
        <v>352</v>
      </c>
      <c r="N28" s="332">
        <v>16</v>
      </c>
      <c r="O28" s="328" t="s">
        <v>1131</v>
      </c>
      <c r="P28" s="326">
        <v>286</v>
      </c>
      <c r="Q28" s="326">
        <v>24</v>
      </c>
      <c r="R28" s="338">
        <v>150</v>
      </c>
      <c r="S28" s="326">
        <v>88</v>
      </c>
      <c r="T28" s="326">
        <v>23</v>
      </c>
      <c r="U28" s="326">
        <v>913</v>
      </c>
      <c r="V28" s="326">
        <v>51</v>
      </c>
      <c r="W28" s="326">
        <v>12</v>
      </c>
      <c r="X28" s="326">
        <v>10650</v>
      </c>
      <c r="Y28" s="339" t="s">
        <v>1142</v>
      </c>
    </row>
    <row r="29" spans="1:25" ht="26" hidden="1" x14ac:dyDescent="0.35">
      <c r="A29" s="335" t="s">
        <v>306</v>
      </c>
      <c r="B29" s="336" t="s">
        <v>306</v>
      </c>
      <c r="C29" s="328" t="s">
        <v>1102</v>
      </c>
      <c r="D29" s="329" t="s">
        <v>1124</v>
      </c>
      <c r="E29" s="329" t="s">
        <v>1135</v>
      </c>
      <c r="F29" s="328" t="s">
        <v>1126</v>
      </c>
      <c r="G29" s="337" t="s">
        <v>1171</v>
      </c>
      <c r="H29" s="328" t="s">
        <v>1128</v>
      </c>
      <c r="I29" s="324" t="s">
        <v>1118</v>
      </c>
      <c r="J29" s="333" t="s">
        <v>1129</v>
      </c>
      <c r="K29" s="334" t="s">
        <v>1130</v>
      </c>
      <c r="L29" s="337">
        <v>2018</v>
      </c>
      <c r="M29" s="324">
        <v>274</v>
      </c>
      <c r="N29" s="332">
        <v>2</v>
      </c>
      <c r="O29" s="328" t="s">
        <v>1131</v>
      </c>
      <c r="P29" s="326">
        <v>207</v>
      </c>
      <c r="Q29" s="326">
        <v>2</v>
      </c>
      <c r="R29" s="338">
        <v>100</v>
      </c>
      <c r="S29" s="326">
        <v>8</v>
      </c>
      <c r="T29" s="326">
        <v>1</v>
      </c>
      <c r="U29" s="326">
        <v>399</v>
      </c>
      <c r="V29" s="326">
        <v>2</v>
      </c>
      <c r="W29" s="326">
        <v>2</v>
      </c>
      <c r="X29" s="326">
        <v>151</v>
      </c>
      <c r="Y29" s="339" t="s">
        <v>1145</v>
      </c>
    </row>
    <row r="30" spans="1:25" ht="43.75" hidden="1" customHeight="1" x14ac:dyDescent="0.35">
      <c r="A30" s="604" t="s">
        <v>306</v>
      </c>
      <c r="B30" s="665" t="s">
        <v>306</v>
      </c>
      <c r="C30" s="543" t="s">
        <v>1606</v>
      </c>
      <c r="D30" s="329" t="s">
        <v>1124</v>
      </c>
      <c r="E30" s="687" t="s">
        <v>1704</v>
      </c>
      <c r="F30" s="543" t="s">
        <v>1126</v>
      </c>
      <c r="G30" s="666" t="s">
        <v>1749</v>
      </c>
      <c r="H30" s="543" t="s">
        <v>1128</v>
      </c>
      <c r="I30" s="601" t="s">
        <v>1118</v>
      </c>
      <c r="J30" s="667" t="s">
        <v>1129</v>
      </c>
      <c r="K30" s="673"/>
      <c r="L30" s="556">
        <v>2018</v>
      </c>
      <c r="M30" s="601">
        <v>9995</v>
      </c>
      <c r="N30" s="668">
        <v>0</v>
      </c>
      <c r="O30" s="669" t="s">
        <v>2056</v>
      </c>
      <c r="P30" s="670">
        <v>2451</v>
      </c>
      <c r="Q30" s="670">
        <v>0</v>
      </c>
      <c r="R30" s="671"/>
      <c r="S30" s="670">
        <v>263</v>
      </c>
      <c r="T30" s="670">
        <v>0</v>
      </c>
      <c r="U30" s="670">
        <v>3517</v>
      </c>
      <c r="V30" s="670">
        <v>0</v>
      </c>
      <c r="W30" s="670">
        <v>0</v>
      </c>
      <c r="X30" s="670">
        <v>0</v>
      </c>
      <c r="Y30" s="672" t="s">
        <v>2057</v>
      </c>
    </row>
    <row r="31" spans="1:25" ht="38.5" hidden="1" x14ac:dyDescent="0.35">
      <c r="A31" s="335" t="s">
        <v>306</v>
      </c>
      <c r="B31" s="336" t="s">
        <v>306</v>
      </c>
      <c r="C31" s="328" t="s">
        <v>1607</v>
      </c>
      <c r="D31" s="329" t="s">
        <v>1124</v>
      </c>
      <c r="E31" s="329" t="s">
        <v>1704</v>
      </c>
      <c r="F31" s="328" t="s">
        <v>1705</v>
      </c>
      <c r="G31" s="337" t="s">
        <v>1706</v>
      </c>
      <c r="H31" s="328" t="s">
        <v>1707</v>
      </c>
      <c r="I31" s="324" t="s">
        <v>1708</v>
      </c>
      <c r="J31" s="333" t="s">
        <v>1709</v>
      </c>
      <c r="K31" s="334" t="s">
        <v>1580</v>
      </c>
      <c r="L31" s="337">
        <v>2018</v>
      </c>
      <c r="M31" s="324">
        <v>2279</v>
      </c>
      <c r="N31" s="332">
        <v>15</v>
      </c>
      <c r="O31" s="328" t="s">
        <v>1710</v>
      </c>
      <c r="P31" s="326">
        <v>1752</v>
      </c>
      <c r="Q31" s="326">
        <v>17</v>
      </c>
      <c r="R31" s="338">
        <f>(100*Q31/N31)</f>
        <v>113.33333333333333</v>
      </c>
      <c r="S31" s="326">
        <v>19</v>
      </c>
      <c r="T31" s="326">
        <v>7</v>
      </c>
      <c r="U31" s="326">
        <v>1752</v>
      </c>
      <c r="V31" s="326">
        <v>17</v>
      </c>
      <c r="W31" s="326">
        <v>46</v>
      </c>
      <c r="X31" s="326">
        <v>15727</v>
      </c>
      <c r="Y31" s="339" t="s">
        <v>1711</v>
      </c>
    </row>
    <row r="32" spans="1:25" ht="38.5" x14ac:dyDescent="0.35">
      <c r="A32" s="335" t="s">
        <v>306</v>
      </c>
      <c r="B32" s="336" t="s">
        <v>306</v>
      </c>
      <c r="C32" s="328" t="s">
        <v>1607</v>
      </c>
      <c r="D32" s="329" t="s">
        <v>1124</v>
      </c>
      <c r="E32" s="329" t="s">
        <v>1704</v>
      </c>
      <c r="F32" s="328" t="s">
        <v>1705</v>
      </c>
      <c r="G32" s="337" t="s">
        <v>1712</v>
      </c>
      <c r="H32" s="328" t="s">
        <v>1707</v>
      </c>
      <c r="I32" s="324" t="s">
        <v>1708</v>
      </c>
      <c r="J32" s="333" t="s">
        <v>1709</v>
      </c>
      <c r="K32" s="334" t="s">
        <v>1580</v>
      </c>
      <c r="L32" s="337">
        <v>2018</v>
      </c>
      <c r="M32" s="324">
        <v>897</v>
      </c>
      <c r="N32" s="332">
        <v>12</v>
      </c>
      <c r="O32" s="328" t="s">
        <v>1710</v>
      </c>
      <c r="P32" s="326">
        <v>917</v>
      </c>
      <c r="Q32" s="326">
        <v>10</v>
      </c>
      <c r="R32" s="338">
        <f t="shared" ref="R32:R49" si="0">(100*Q32/N32)</f>
        <v>83.333333333333329</v>
      </c>
      <c r="S32" s="326">
        <v>8</v>
      </c>
      <c r="T32" s="326">
        <v>6</v>
      </c>
      <c r="U32" s="326">
        <v>917</v>
      </c>
      <c r="V32" s="326">
        <v>10</v>
      </c>
      <c r="W32" s="326">
        <v>31</v>
      </c>
      <c r="X32" s="326">
        <v>20425</v>
      </c>
      <c r="Y32" s="339" t="s">
        <v>1711</v>
      </c>
    </row>
    <row r="33" spans="1:26" ht="38.5" hidden="1" x14ac:dyDescent="0.35">
      <c r="A33" s="335" t="s">
        <v>306</v>
      </c>
      <c r="B33" s="336" t="s">
        <v>306</v>
      </c>
      <c r="C33" s="328" t="s">
        <v>1607</v>
      </c>
      <c r="D33" s="329" t="s">
        <v>1124</v>
      </c>
      <c r="E33" s="329" t="s">
        <v>1704</v>
      </c>
      <c r="F33" s="328" t="s">
        <v>1705</v>
      </c>
      <c r="G33" s="337" t="s">
        <v>1713</v>
      </c>
      <c r="H33" s="328" t="s">
        <v>1707</v>
      </c>
      <c r="I33" s="324" t="s">
        <v>1708</v>
      </c>
      <c r="J33" s="333" t="s">
        <v>1709</v>
      </c>
      <c r="K33" s="334" t="s">
        <v>1580</v>
      </c>
      <c r="L33" s="337">
        <v>2018</v>
      </c>
      <c r="M33" s="324">
        <v>1729</v>
      </c>
      <c r="N33" s="332">
        <v>32</v>
      </c>
      <c r="O33" s="328" t="s">
        <v>1710</v>
      </c>
      <c r="P33" s="326">
        <v>2130</v>
      </c>
      <c r="Q33" s="326">
        <v>26</v>
      </c>
      <c r="R33" s="338">
        <f t="shared" si="0"/>
        <v>81.25</v>
      </c>
      <c r="S33" s="326">
        <v>39</v>
      </c>
      <c r="T33" s="326">
        <v>14</v>
      </c>
      <c r="U33" s="326">
        <v>2130</v>
      </c>
      <c r="V33" s="326">
        <v>26</v>
      </c>
      <c r="W33" s="326">
        <v>60</v>
      </c>
      <c r="X33" s="326">
        <v>19999</v>
      </c>
      <c r="Y33" s="339" t="s">
        <v>1711</v>
      </c>
    </row>
    <row r="34" spans="1:26" ht="38.5" hidden="1" x14ac:dyDescent="0.35">
      <c r="A34" s="335" t="s">
        <v>306</v>
      </c>
      <c r="B34" s="336" t="s">
        <v>306</v>
      </c>
      <c r="C34" s="328" t="s">
        <v>1607</v>
      </c>
      <c r="D34" s="329" t="s">
        <v>1124</v>
      </c>
      <c r="E34" s="329" t="s">
        <v>1704</v>
      </c>
      <c r="F34" s="328" t="s">
        <v>1705</v>
      </c>
      <c r="G34" s="337" t="s">
        <v>1714</v>
      </c>
      <c r="H34" s="328" t="s">
        <v>1707</v>
      </c>
      <c r="I34" s="324" t="s">
        <v>1708</v>
      </c>
      <c r="J34" s="333" t="s">
        <v>1709</v>
      </c>
      <c r="K34" s="334" t="s">
        <v>1580</v>
      </c>
      <c r="L34" s="337">
        <v>2018</v>
      </c>
      <c r="M34" s="324">
        <v>11864</v>
      </c>
      <c r="N34" s="332">
        <v>75</v>
      </c>
      <c r="O34" s="328" t="s">
        <v>1710</v>
      </c>
      <c r="P34" s="326">
        <v>11383</v>
      </c>
      <c r="Q34" s="326">
        <v>49</v>
      </c>
      <c r="R34" s="338">
        <f t="shared" si="0"/>
        <v>65.333333333333329</v>
      </c>
      <c r="S34" s="326">
        <v>116</v>
      </c>
      <c r="T34" s="326">
        <v>23</v>
      </c>
      <c r="U34" s="326">
        <v>11383</v>
      </c>
      <c r="V34" s="326">
        <v>49</v>
      </c>
      <c r="W34" s="326">
        <v>64</v>
      </c>
      <c r="X34" s="326">
        <v>30127</v>
      </c>
      <c r="Y34" s="339" t="s">
        <v>1711</v>
      </c>
    </row>
    <row r="35" spans="1:26" ht="38.5" hidden="1" x14ac:dyDescent="0.35">
      <c r="A35" s="335" t="s">
        <v>306</v>
      </c>
      <c r="B35" s="336" t="s">
        <v>306</v>
      </c>
      <c r="C35" s="328" t="s">
        <v>1607</v>
      </c>
      <c r="D35" s="329" t="s">
        <v>1124</v>
      </c>
      <c r="E35" s="329" t="s">
        <v>1704</v>
      </c>
      <c r="F35" s="328" t="s">
        <v>1705</v>
      </c>
      <c r="G35" s="337" t="s">
        <v>1715</v>
      </c>
      <c r="H35" s="328" t="s">
        <v>1707</v>
      </c>
      <c r="I35" s="324" t="s">
        <v>1708</v>
      </c>
      <c r="J35" s="333" t="s">
        <v>1709</v>
      </c>
      <c r="K35" s="334" t="s">
        <v>1580</v>
      </c>
      <c r="L35" s="337">
        <v>2018</v>
      </c>
      <c r="M35" s="324">
        <v>2592</v>
      </c>
      <c r="N35" s="332">
        <v>12</v>
      </c>
      <c r="O35" s="328" t="s">
        <v>1710</v>
      </c>
      <c r="P35" s="326">
        <v>1424</v>
      </c>
      <c r="Q35" s="326">
        <v>7</v>
      </c>
      <c r="R35" s="338">
        <f t="shared" si="0"/>
        <v>58.333333333333336</v>
      </c>
      <c r="S35" s="326">
        <v>18</v>
      </c>
      <c r="T35" s="326">
        <v>3</v>
      </c>
      <c r="U35" s="326">
        <v>1424</v>
      </c>
      <c r="V35" s="326">
        <v>7</v>
      </c>
      <c r="W35" s="326">
        <v>23</v>
      </c>
      <c r="X35" s="326">
        <v>5371</v>
      </c>
      <c r="Y35" s="339" t="s">
        <v>1711</v>
      </c>
    </row>
    <row r="36" spans="1:26" ht="38.5" hidden="1" x14ac:dyDescent="0.35">
      <c r="A36" s="335" t="s">
        <v>306</v>
      </c>
      <c r="B36" s="336" t="s">
        <v>306</v>
      </c>
      <c r="C36" s="328" t="s">
        <v>1607</v>
      </c>
      <c r="D36" s="329" t="s">
        <v>1124</v>
      </c>
      <c r="E36" s="329" t="s">
        <v>1704</v>
      </c>
      <c r="F36" s="328" t="s">
        <v>1705</v>
      </c>
      <c r="G36" s="337" t="s">
        <v>1716</v>
      </c>
      <c r="H36" s="328" t="s">
        <v>1707</v>
      </c>
      <c r="I36" s="324" t="s">
        <v>1708</v>
      </c>
      <c r="J36" s="333" t="s">
        <v>1709</v>
      </c>
      <c r="K36" s="334" t="s">
        <v>1580</v>
      </c>
      <c r="L36" s="337">
        <v>2018</v>
      </c>
      <c r="M36" s="324">
        <v>7582</v>
      </c>
      <c r="N36" s="332">
        <v>75</v>
      </c>
      <c r="O36" s="328" t="s">
        <v>1710</v>
      </c>
      <c r="P36" s="326">
        <v>6198</v>
      </c>
      <c r="Q36" s="326">
        <v>47</v>
      </c>
      <c r="R36" s="338">
        <f t="shared" si="0"/>
        <v>62.666666666666664</v>
      </c>
      <c r="S36" s="326">
        <v>65</v>
      </c>
      <c r="T36" s="326">
        <v>14</v>
      </c>
      <c r="U36" s="326">
        <v>6198</v>
      </c>
      <c r="V36" s="326">
        <v>47</v>
      </c>
      <c r="W36" s="326">
        <v>47</v>
      </c>
      <c r="X36" s="326">
        <v>28982</v>
      </c>
      <c r="Y36" s="339" t="s">
        <v>1711</v>
      </c>
    </row>
    <row r="37" spans="1:26" ht="38.5" hidden="1" x14ac:dyDescent="0.35">
      <c r="A37" s="335" t="s">
        <v>306</v>
      </c>
      <c r="B37" s="336" t="s">
        <v>306</v>
      </c>
      <c r="C37" s="328" t="s">
        <v>1625</v>
      </c>
      <c r="D37" s="329" t="s">
        <v>1124</v>
      </c>
      <c r="E37" s="329" t="s">
        <v>633</v>
      </c>
      <c r="F37" s="328" t="s">
        <v>1656</v>
      </c>
      <c r="G37" s="337" t="s">
        <v>1717</v>
      </c>
      <c r="H37" s="328" t="s">
        <v>1718</v>
      </c>
      <c r="I37" s="324" t="s">
        <v>1719</v>
      </c>
      <c r="J37" s="688" t="s">
        <v>1720</v>
      </c>
      <c r="K37" s="334" t="s">
        <v>1580</v>
      </c>
      <c r="L37" s="337">
        <v>2018</v>
      </c>
      <c r="M37" s="324">
        <v>156</v>
      </c>
      <c r="N37" s="332">
        <v>2</v>
      </c>
      <c r="O37" s="328" t="s">
        <v>1710</v>
      </c>
      <c r="P37" s="326">
        <v>150</v>
      </c>
      <c r="Q37" s="326">
        <v>4</v>
      </c>
      <c r="R37" s="338">
        <f t="shared" si="0"/>
        <v>200</v>
      </c>
      <c r="S37" s="326">
        <v>150</v>
      </c>
      <c r="T37" s="326">
        <v>4</v>
      </c>
      <c r="U37" s="326">
        <v>4789</v>
      </c>
      <c r="V37" s="326">
        <v>262</v>
      </c>
      <c r="W37" s="326">
        <v>0</v>
      </c>
      <c r="X37" s="326">
        <v>0</v>
      </c>
      <c r="Y37" s="573" t="s">
        <v>1772</v>
      </c>
    </row>
    <row r="38" spans="1:26" ht="38.5" hidden="1" x14ac:dyDescent="0.35">
      <c r="A38" s="335" t="s">
        <v>306</v>
      </c>
      <c r="B38" s="336" t="s">
        <v>306</v>
      </c>
      <c r="C38" s="328" t="s">
        <v>481</v>
      </c>
      <c r="D38" s="329" t="s">
        <v>1124</v>
      </c>
      <c r="E38" s="329" t="s">
        <v>1768</v>
      </c>
      <c r="F38" s="328" t="s">
        <v>1656</v>
      </c>
      <c r="G38" s="337" t="s">
        <v>1769</v>
      </c>
      <c r="H38" s="328" t="s">
        <v>1718</v>
      </c>
      <c r="I38" s="324" t="s">
        <v>1719</v>
      </c>
      <c r="J38" s="688" t="s">
        <v>1720</v>
      </c>
      <c r="K38" s="334" t="s">
        <v>1580</v>
      </c>
      <c r="L38" s="337">
        <v>2018</v>
      </c>
      <c r="M38" s="324">
        <v>248</v>
      </c>
      <c r="N38" s="332">
        <v>2</v>
      </c>
      <c r="O38" s="328" t="s">
        <v>1710</v>
      </c>
      <c r="P38" s="326">
        <v>378</v>
      </c>
      <c r="Q38" s="326">
        <v>4</v>
      </c>
      <c r="R38" s="338">
        <f t="shared" si="0"/>
        <v>200</v>
      </c>
      <c r="S38" s="326">
        <v>378</v>
      </c>
      <c r="T38" s="326">
        <v>4</v>
      </c>
      <c r="U38" s="326">
        <v>12243</v>
      </c>
      <c r="V38" s="326">
        <v>617</v>
      </c>
      <c r="W38" s="326">
        <v>0</v>
      </c>
      <c r="X38" s="326">
        <v>0</v>
      </c>
      <c r="Y38" s="573" t="s">
        <v>1772</v>
      </c>
    </row>
    <row r="39" spans="1:26" ht="58" hidden="1" x14ac:dyDescent="0.35">
      <c r="A39" s="335" t="s">
        <v>306</v>
      </c>
      <c r="B39" s="336" t="s">
        <v>306</v>
      </c>
      <c r="C39" s="328" t="s">
        <v>1625</v>
      </c>
      <c r="D39" s="329" t="s">
        <v>1124</v>
      </c>
      <c r="E39" s="329" t="s">
        <v>1135</v>
      </c>
      <c r="F39" s="328" t="s">
        <v>1705</v>
      </c>
      <c r="G39" s="337" t="s">
        <v>1721</v>
      </c>
      <c r="H39" s="328" t="s">
        <v>1707</v>
      </c>
      <c r="I39" s="324" t="s">
        <v>1708</v>
      </c>
      <c r="J39" s="333" t="s">
        <v>1709</v>
      </c>
      <c r="K39" s="334" t="s">
        <v>1580</v>
      </c>
      <c r="L39" s="337"/>
      <c r="M39" s="324"/>
      <c r="N39" s="332"/>
      <c r="O39" s="328"/>
      <c r="P39" s="326">
        <v>4709</v>
      </c>
      <c r="Q39" s="326">
        <v>3</v>
      </c>
      <c r="R39" s="338"/>
      <c r="S39" s="326">
        <v>48</v>
      </c>
      <c r="T39" s="326">
        <v>3</v>
      </c>
      <c r="U39" s="326">
        <v>4709</v>
      </c>
      <c r="V39" s="326">
        <v>3</v>
      </c>
      <c r="W39" s="326">
        <v>14</v>
      </c>
      <c r="X39" s="326">
        <v>1201</v>
      </c>
      <c r="Y39" s="339" t="s">
        <v>2059</v>
      </c>
    </row>
    <row r="40" spans="1:26" ht="43.5" hidden="1" x14ac:dyDescent="0.35">
      <c r="A40" s="335" t="s">
        <v>306</v>
      </c>
      <c r="B40" s="336" t="s">
        <v>306</v>
      </c>
      <c r="C40" s="328" t="s">
        <v>1625</v>
      </c>
      <c r="D40" s="329" t="s">
        <v>1124</v>
      </c>
      <c r="E40" s="329" t="s">
        <v>468</v>
      </c>
      <c r="F40" s="328" t="s">
        <v>1656</v>
      </c>
      <c r="G40" s="337" t="s">
        <v>1722</v>
      </c>
      <c r="H40" s="328" t="s">
        <v>1718</v>
      </c>
      <c r="I40" s="324" t="s">
        <v>1719</v>
      </c>
      <c r="J40" s="333" t="s">
        <v>1774</v>
      </c>
      <c r="K40" s="334" t="s">
        <v>1580</v>
      </c>
      <c r="L40" s="337"/>
      <c r="M40" s="324"/>
      <c r="N40" s="332"/>
      <c r="O40" s="328" t="s">
        <v>1710</v>
      </c>
      <c r="P40" s="326">
        <v>114</v>
      </c>
      <c r="Q40" s="326">
        <v>1</v>
      </c>
      <c r="R40" s="338"/>
      <c r="S40" s="326">
        <v>114</v>
      </c>
      <c r="T40" s="326">
        <v>1</v>
      </c>
      <c r="U40" s="326">
        <v>3233</v>
      </c>
      <c r="V40" s="326">
        <v>53</v>
      </c>
      <c r="W40" s="326">
        <v>0</v>
      </c>
      <c r="X40" s="326">
        <v>0</v>
      </c>
      <c r="Y40" s="339" t="s">
        <v>1773</v>
      </c>
    </row>
    <row r="41" spans="1:26" ht="63.5" hidden="1" x14ac:dyDescent="0.35">
      <c r="A41" s="335" t="s">
        <v>306</v>
      </c>
      <c r="B41" s="336" t="s">
        <v>306</v>
      </c>
      <c r="C41" s="328" t="s">
        <v>1625</v>
      </c>
      <c r="D41" s="329" t="s">
        <v>450</v>
      </c>
      <c r="E41" s="329" t="s">
        <v>1072</v>
      </c>
      <c r="F41" s="328" t="s">
        <v>1621</v>
      </c>
      <c r="G41" s="337" t="s">
        <v>1758</v>
      </c>
      <c r="H41" s="328" t="s">
        <v>2022</v>
      </c>
      <c r="I41" s="324" t="s">
        <v>1118</v>
      </c>
      <c r="J41" s="333" t="s">
        <v>1709</v>
      </c>
      <c r="K41" s="334" t="s">
        <v>1580</v>
      </c>
      <c r="L41" s="337">
        <v>2018</v>
      </c>
      <c r="M41" s="324">
        <v>807</v>
      </c>
      <c r="N41" s="332">
        <v>35</v>
      </c>
      <c r="O41" s="328" t="s">
        <v>2023</v>
      </c>
      <c r="P41" s="326">
        <v>834</v>
      </c>
      <c r="Q41" s="326">
        <v>24</v>
      </c>
      <c r="R41" s="338">
        <f t="shared" si="0"/>
        <v>68.571428571428569</v>
      </c>
      <c r="S41" s="326">
        <v>79</v>
      </c>
      <c r="T41" s="326">
        <v>19</v>
      </c>
      <c r="U41" s="326">
        <v>834</v>
      </c>
      <c r="V41" s="326">
        <v>24</v>
      </c>
      <c r="W41" s="326">
        <v>8</v>
      </c>
      <c r="X41" s="326">
        <v>2710</v>
      </c>
      <c r="Y41" s="339"/>
    </row>
    <row r="42" spans="1:26" ht="63.5" hidden="1" x14ac:dyDescent="0.35">
      <c r="A42" s="335" t="s">
        <v>306</v>
      </c>
      <c r="B42" s="336" t="s">
        <v>306</v>
      </c>
      <c r="C42" s="328" t="s">
        <v>1620</v>
      </c>
      <c r="D42" s="329" t="s">
        <v>450</v>
      </c>
      <c r="E42" s="329" t="s">
        <v>1748</v>
      </c>
      <c r="F42" s="328" t="s">
        <v>1621</v>
      </c>
      <c r="G42" s="337" t="s">
        <v>534</v>
      </c>
      <c r="H42" s="328" t="s">
        <v>2022</v>
      </c>
      <c r="I42" s="324" t="s">
        <v>1118</v>
      </c>
      <c r="J42" s="333" t="s">
        <v>1709</v>
      </c>
      <c r="K42" s="334" t="s">
        <v>1580</v>
      </c>
      <c r="L42" s="337">
        <v>2018</v>
      </c>
      <c r="M42" s="324">
        <v>655</v>
      </c>
      <c r="N42" s="332">
        <v>80</v>
      </c>
      <c r="O42" s="328" t="s">
        <v>2023</v>
      </c>
      <c r="P42" s="326">
        <v>340</v>
      </c>
      <c r="Q42" s="326">
        <v>77</v>
      </c>
      <c r="R42" s="338">
        <f t="shared" si="0"/>
        <v>96.25</v>
      </c>
      <c r="S42" s="326">
        <v>45</v>
      </c>
      <c r="T42" s="326">
        <v>19</v>
      </c>
      <c r="U42" s="326">
        <v>340</v>
      </c>
      <c r="V42" s="326">
        <v>77</v>
      </c>
      <c r="W42" s="326">
        <v>1</v>
      </c>
      <c r="X42" s="326">
        <v>8798</v>
      </c>
      <c r="Y42" s="339"/>
    </row>
    <row r="43" spans="1:26" ht="63.5" hidden="1" x14ac:dyDescent="0.35">
      <c r="A43" s="335" t="s">
        <v>306</v>
      </c>
      <c r="B43" s="336" t="s">
        <v>306</v>
      </c>
      <c r="C43" s="328" t="s">
        <v>1620</v>
      </c>
      <c r="D43" s="329" t="s">
        <v>450</v>
      </c>
      <c r="E43" s="329" t="s">
        <v>1748</v>
      </c>
      <c r="F43" s="328" t="s">
        <v>1621</v>
      </c>
      <c r="G43" s="337" t="s">
        <v>761</v>
      </c>
      <c r="H43" s="328" t="s">
        <v>2022</v>
      </c>
      <c r="I43" s="324" t="s">
        <v>1118</v>
      </c>
      <c r="J43" s="333" t="s">
        <v>1709</v>
      </c>
      <c r="K43" s="334" t="s">
        <v>1580</v>
      </c>
      <c r="L43" s="337">
        <v>2018</v>
      </c>
      <c r="M43" s="324">
        <v>36</v>
      </c>
      <c r="N43" s="332">
        <v>20</v>
      </c>
      <c r="O43" s="328" t="s">
        <v>2023</v>
      </c>
      <c r="P43" s="326">
        <v>17</v>
      </c>
      <c r="Q43" s="326">
        <v>5</v>
      </c>
      <c r="R43" s="338">
        <f t="shared" si="0"/>
        <v>25</v>
      </c>
      <c r="S43" s="326">
        <v>6</v>
      </c>
      <c r="T43" s="326">
        <v>5</v>
      </c>
      <c r="U43" s="326">
        <v>17</v>
      </c>
      <c r="V43" s="326">
        <v>5</v>
      </c>
      <c r="W43" s="326">
        <v>1</v>
      </c>
      <c r="X43" s="326">
        <v>158</v>
      </c>
      <c r="Y43" s="339"/>
    </row>
    <row r="44" spans="1:26" ht="63.5" hidden="1" x14ac:dyDescent="0.35">
      <c r="A44" s="335" t="s">
        <v>306</v>
      </c>
      <c r="B44" s="336" t="s">
        <v>306</v>
      </c>
      <c r="C44" s="328" t="s">
        <v>1620</v>
      </c>
      <c r="D44" s="329" t="s">
        <v>450</v>
      </c>
      <c r="E44" s="329" t="s">
        <v>1748</v>
      </c>
      <c r="F44" s="328" t="s">
        <v>1621</v>
      </c>
      <c r="G44" s="337" t="s">
        <v>959</v>
      </c>
      <c r="H44" s="328" t="s">
        <v>2022</v>
      </c>
      <c r="I44" s="324" t="s">
        <v>1118</v>
      </c>
      <c r="J44" s="333" t="s">
        <v>1709</v>
      </c>
      <c r="K44" s="334" t="s">
        <v>1580</v>
      </c>
      <c r="L44" s="337">
        <v>2018</v>
      </c>
      <c r="M44" s="324">
        <v>405</v>
      </c>
      <c r="N44" s="332">
        <v>10</v>
      </c>
      <c r="O44" s="328" t="s">
        <v>2023</v>
      </c>
      <c r="P44" s="326">
        <v>125</v>
      </c>
      <c r="Q44" s="326">
        <v>8</v>
      </c>
      <c r="R44" s="338">
        <f t="shared" si="0"/>
        <v>80</v>
      </c>
      <c r="S44" s="326">
        <v>25</v>
      </c>
      <c r="T44" s="326">
        <v>6</v>
      </c>
      <c r="U44" s="326">
        <v>125</v>
      </c>
      <c r="V44" s="326">
        <v>8</v>
      </c>
      <c r="W44" s="326">
        <v>1</v>
      </c>
      <c r="X44" s="326">
        <v>681</v>
      </c>
      <c r="Y44" s="339"/>
    </row>
    <row r="45" spans="1:26" ht="63.5" hidden="1" x14ac:dyDescent="0.35">
      <c r="A45" s="335" t="s">
        <v>306</v>
      </c>
      <c r="B45" s="336" t="s">
        <v>306</v>
      </c>
      <c r="C45" s="328" t="s">
        <v>1607</v>
      </c>
      <c r="D45" s="329" t="s">
        <v>450</v>
      </c>
      <c r="E45" s="329" t="s">
        <v>1704</v>
      </c>
      <c r="F45" s="328" t="s">
        <v>1621</v>
      </c>
      <c r="G45" s="337" t="s">
        <v>1013</v>
      </c>
      <c r="H45" s="328" t="s">
        <v>2022</v>
      </c>
      <c r="I45" s="324" t="s">
        <v>1118</v>
      </c>
      <c r="J45" s="333" t="s">
        <v>1709</v>
      </c>
      <c r="K45" s="334" t="s">
        <v>1580</v>
      </c>
      <c r="L45" s="337">
        <v>2018</v>
      </c>
      <c r="M45" s="324">
        <v>885</v>
      </c>
      <c r="N45" s="332">
        <v>50</v>
      </c>
      <c r="O45" s="328" t="s">
        <v>2023</v>
      </c>
      <c r="P45" s="326">
        <v>721</v>
      </c>
      <c r="Q45" s="326">
        <v>29</v>
      </c>
      <c r="R45" s="338">
        <f t="shared" si="0"/>
        <v>58</v>
      </c>
      <c r="S45" s="326">
        <v>51</v>
      </c>
      <c r="T45" s="326">
        <v>15</v>
      </c>
      <c r="U45" s="326">
        <v>721</v>
      </c>
      <c r="V45" s="326">
        <v>29</v>
      </c>
      <c r="W45" s="326">
        <v>11</v>
      </c>
      <c r="X45" s="326">
        <v>3482</v>
      </c>
      <c r="Y45" s="339"/>
    </row>
    <row r="46" spans="1:26" ht="63.5" hidden="1" x14ac:dyDescent="0.35">
      <c r="A46" s="335" t="s">
        <v>306</v>
      </c>
      <c r="B46" s="336" t="s">
        <v>306</v>
      </c>
      <c r="C46" s="328" t="s">
        <v>1620</v>
      </c>
      <c r="D46" s="329" t="s">
        <v>450</v>
      </c>
      <c r="E46" s="329" t="s">
        <v>1748</v>
      </c>
      <c r="F46" s="328" t="s">
        <v>1621</v>
      </c>
      <c r="G46" s="337" t="s">
        <v>1042</v>
      </c>
      <c r="H46" s="328" t="s">
        <v>2022</v>
      </c>
      <c r="I46" s="324" t="s">
        <v>1118</v>
      </c>
      <c r="J46" s="333" t="s">
        <v>1709</v>
      </c>
      <c r="K46" s="334" t="s">
        <v>1580</v>
      </c>
      <c r="L46" s="337">
        <v>2018</v>
      </c>
      <c r="M46" s="324">
        <v>2</v>
      </c>
      <c r="N46" s="332">
        <v>1</v>
      </c>
      <c r="O46" s="328" t="s">
        <v>2023</v>
      </c>
      <c r="P46" s="326">
        <v>0</v>
      </c>
      <c r="Q46" s="326">
        <v>0</v>
      </c>
      <c r="R46" s="338">
        <f t="shared" si="0"/>
        <v>0</v>
      </c>
      <c r="S46" s="326">
        <v>0</v>
      </c>
      <c r="T46" s="326">
        <v>0</v>
      </c>
      <c r="U46" s="326">
        <v>0</v>
      </c>
      <c r="V46" s="326">
        <v>0</v>
      </c>
      <c r="W46" s="326">
        <v>0</v>
      </c>
      <c r="X46" s="326">
        <v>0</v>
      </c>
      <c r="Y46" s="339" t="s">
        <v>2053</v>
      </c>
      <c r="Z46" s="615" t="s">
        <v>2025</v>
      </c>
    </row>
    <row r="47" spans="1:26" ht="63.5" hidden="1" x14ac:dyDescent="0.35">
      <c r="A47" s="335" t="s">
        <v>306</v>
      </c>
      <c r="B47" s="336" t="s">
        <v>306</v>
      </c>
      <c r="C47" s="328" t="s">
        <v>1625</v>
      </c>
      <c r="D47" s="329" t="s">
        <v>450</v>
      </c>
      <c r="E47" s="329" t="s">
        <v>1072</v>
      </c>
      <c r="F47" s="328" t="s">
        <v>1621</v>
      </c>
      <c r="G47" s="337" t="s">
        <v>1051</v>
      </c>
      <c r="H47" s="328" t="s">
        <v>2022</v>
      </c>
      <c r="I47" s="324" t="s">
        <v>1118</v>
      </c>
      <c r="J47" s="333" t="s">
        <v>1709</v>
      </c>
      <c r="K47" s="334" t="s">
        <v>1580</v>
      </c>
      <c r="L47" s="337">
        <v>2018</v>
      </c>
      <c r="M47" s="324">
        <v>54</v>
      </c>
      <c r="N47" s="332">
        <v>5</v>
      </c>
      <c r="O47" s="328" t="s">
        <v>2023</v>
      </c>
      <c r="P47" s="326">
        <v>390</v>
      </c>
      <c r="Q47" s="326">
        <v>84</v>
      </c>
      <c r="R47" s="338">
        <f t="shared" si="0"/>
        <v>1680</v>
      </c>
      <c r="S47" s="326">
        <v>38</v>
      </c>
      <c r="T47" s="326">
        <v>28</v>
      </c>
      <c r="U47" s="326">
        <v>390</v>
      </c>
      <c r="V47" s="326">
        <v>84</v>
      </c>
      <c r="W47" s="326">
        <v>16</v>
      </c>
      <c r="X47" s="326">
        <v>8350</v>
      </c>
      <c r="Y47" s="339"/>
    </row>
    <row r="48" spans="1:26" ht="116" hidden="1" x14ac:dyDescent="0.35">
      <c r="A48" s="335" t="s">
        <v>306</v>
      </c>
      <c r="B48" s="336" t="s">
        <v>306</v>
      </c>
      <c r="C48" s="328" t="s">
        <v>1625</v>
      </c>
      <c r="D48" s="329" t="s">
        <v>450</v>
      </c>
      <c r="E48" s="329" t="s">
        <v>1072</v>
      </c>
      <c r="F48" s="328" t="s">
        <v>1631</v>
      </c>
      <c r="G48" s="337" t="s">
        <v>1758</v>
      </c>
      <c r="H48" s="328" t="s">
        <v>2022</v>
      </c>
      <c r="I48" s="324" t="s">
        <v>1118</v>
      </c>
      <c r="J48" s="333" t="s">
        <v>1709</v>
      </c>
      <c r="K48" s="334" t="s">
        <v>1130</v>
      </c>
      <c r="L48" s="337">
        <v>2018</v>
      </c>
      <c r="M48" s="324">
        <v>886</v>
      </c>
      <c r="N48" s="332">
        <v>230</v>
      </c>
      <c r="O48" s="328"/>
      <c r="P48" s="326">
        <v>903</v>
      </c>
      <c r="Q48" s="326">
        <v>213</v>
      </c>
      <c r="R48" s="338">
        <f t="shared" si="0"/>
        <v>92.608695652173907</v>
      </c>
      <c r="S48" s="326">
        <v>79</v>
      </c>
      <c r="T48" s="326">
        <v>51</v>
      </c>
      <c r="U48" s="326">
        <v>903</v>
      </c>
      <c r="V48" s="326">
        <v>213</v>
      </c>
      <c r="W48" s="326">
        <v>9</v>
      </c>
      <c r="X48" s="326">
        <v>54986</v>
      </c>
      <c r="Y48" s="339" t="s">
        <v>2024</v>
      </c>
    </row>
    <row r="49" spans="1:26" ht="116" hidden="1" x14ac:dyDescent="0.35">
      <c r="A49" s="335" t="s">
        <v>306</v>
      </c>
      <c r="B49" s="336" t="s">
        <v>306</v>
      </c>
      <c r="C49" s="328" t="s">
        <v>1607</v>
      </c>
      <c r="D49" s="329" t="s">
        <v>450</v>
      </c>
      <c r="E49" s="329" t="s">
        <v>1704</v>
      </c>
      <c r="F49" s="328" t="s">
        <v>1631</v>
      </c>
      <c r="G49" s="337" t="s">
        <v>1013</v>
      </c>
      <c r="H49" s="328" t="s">
        <v>2022</v>
      </c>
      <c r="I49" s="324" t="s">
        <v>1118</v>
      </c>
      <c r="J49" s="333" t="s">
        <v>1709</v>
      </c>
      <c r="K49" s="334" t="s">
        <v>1130</v>
      </c>
      <c r="L49" s="337">
        <v>2018</v>
      </c>
      <c r="M49" s="324">
        <v>1095</v>
      </c>
      <c r="N49" s="332">
        <v>30</v>
      </c>
      <c r="O49" s="328"/>
      <c r="P49" s="326">
        <v>890</v>
      </c>
      <c r="Q49" s="326">
        <v>30</v>
      </c>
      <c r="R49" s="338">
        <f t="shared" si="0"/>
        <v>100</v>
      </c>
      <c r="S49" s="326">
        <v>51</v>
      </c>
      <c r="T49" s="326">
        <v>5</v>
      </c>
      <c r="U49" s="326">
        <v>890</v>
      </c>
      <c r="V49" s="326">
        <v>30</v>
      </c>
      <c r="W49" s="326">
        <v>7</v>
      </c>
      <c r="X49" s="326">
        <v>10851</v>
      </c>
      <c r="Y49" s="339" t="s">
        <v>2024</v>
      </c>
    </row>
    <row r="50" spans="1:26" ht="38.5" hidden="1" x14ac:dyDescent="0.35">
      <c r="A50" s="335" t="s">
        <v>306</v>
      </c>
      <c r="B50" s="336" t="s">
        <v>306</v>
      </c>
      <c r="C50" s="328" t="s">
        <v>1386</v>
      </c>
      <c r="D50" s="329" t="s">
        <v>450</v>
      </c>
      <c r="E50" s="329" t="s">
        <v>466</v>
      </c>
      <c r="F50" s="328" t="s">
        <v>1631</v>
      </c>
      <c r="G50" s="337" t="s">
        <v>534</v>
      </c>
      <c r="H50" s="328" t="s">
        <v>2022</v>
      </c>
      <c r="I50" s="324" t="s">
        <v>1118</v>
      </c>
      <c r="J50" s="333" t="s">
        <v>1709</v>
      </c>
      <c r="K50" s="334" t="s">
        <v>1130</v>
      </c>
      <c r="L50" s="337"/>
      <c r="M50" s="324"/>
      <c r="N50" s="332"/>
      <c r="O50" s="328"/>
      <c r="P50" s="326">
        <v>423</v>
      </c>
      <c r="Q50" s="326">
        <v>37</v>
      </c>
      <c r="R50" s="338"/>
      <c r="S50" s="326">
        <v>49</v>
      </c>
      <c r="T50" s="326">
        <v>7</v>
      </c>
      <c r="U50" s="326">
        <v>423</v>
      </c>
      <c r="V50" s="326">
        <v>37</v>
      </c>
      <c r="W50" s="326">
        <v>3</v>
      </c>
      <c r="X50" s="326">
        <v>1727</v>
      </c>
      <c r="Y50" s="339" t="s">
        <v>1723</v>
      </c>
    </row>
    <row r="51" spans="1:26" ht="38.5" hidden="1" x14ac:dyDescent="0.35">
      <c r="A51" s="335" t="s">
        <v>306</v>
      </c>
      <c r="B51" s="336" t="s">
        <v>306</v>
      </c>
      <c r="C51" s="328" t="s">
        <v>1386</v>
      </c>
      <c r="D51" s="329" t="s">
        <v>450</v>
      </c>
      <c r="E51" s="329" t="s">
        <v>466</v>
      </c>
      <c r="F51" s="328" t="s">
        <v>1631</v>
      </c>
      <c r="G51" s="337" t="s">
        <v>761</v>
      </c>
      <c r="H51" s="328" t="s">
        <v>2022</v>
      </c>
      <c r="I51" s="324" t="s">
        <v>1118</v>
      </c>
      <c r="J51" s="333" t="s">
        <v>1709</v>
      </c>
      <c r="K51" s="334" t="s">
        <v>1130</v>
      </c>
      <c r="L51" s="337"/>
      <c r="M51" s="324"/>
      <c r="N51" s="332"/>
      <c r="O51" s="328"/>
      <c r="P51" s="326">
        <v>42</v>
      </c>
      <c r="Q51" s="326">
        <v>8</v>
      </c>
      <c r="R51" s="338"/>
      <c r="S51" s="326">
        <v>9</v>
      </c>
      <c r="T51" s="326">
        <v>2</v>
      </c>
      <c r="U51" s="326">
        <v>42</v>
      </c>
      <c r="V51" s="326">
        <v>8</v>
      </c>
      <c r="W51" s="326">
        <v>2</v>
      </c>
      <c r="X51" s="326">
        <v>324</v>
      </c>
      <c r="Y51" s="339" t="s">
        <v>1723</v>
      </c>
    </row>
    <row r="52" spans="1:26" ht="38.5" hidden="1" x14ac:dyDescent="0.35">
      <c r="A52" s="335" t="s">
        <v>306</v>
      </c>
      <c r="B52" s="336" t="s">
        <v>306</v>
      </c>
      <c r="C52" s="328" t="s">
        <v>1386</v>
      </c>
      <c r="D52" s="329" t="s">
        <v>450</v>
      </c>
      <c r="E52" s="329" t="s">
        <v>466</v>
      </c>
      <c r="F52" s="328" t="s">
        <v>1631</v>
      </c>
      <c r="G52" s="337" t="s">
        <v>959</v>
      </c>
      <c r="H52" s="328" t="s">
        <v>2022</v>
      </c>
      <c r="I52" s="324" t="s">
        <v>1118</v>
      </c>
      <c r="J52" s="333" t="s">
        <v>1709</v>
      </c>
      <c r="K52" s="334" t="s">
        <v>1130</v>
      </c>
      <c r="L52" s="337"/>
      <c r="M52" s="324"/>
      <c r="N52" s="332"/>
      <c r="O52" s="328"/>
      <c r="P52" s="326">
        <v>165</v>
      </c>
      <c r="Q52" s="326">
        <v>5</v>
      </c>
      <c r="R52" s="338"/>
      <c r="S52" s="326">
        <v>33</v>
      </c>
      <c r="T52" s="326">
        <v>2</v>
      </c>
      <c r="U52" s="326">
        <v>165</v>
      </c>
      <c r="V52" s="326">
        <v>5</v>
      </c>
      <c r="W52" s="326">
        <v>1</v>
      </c>
      <c r="X52" s="326">
        <v>138</v>
      </c>
      <c r="Y52" s="339" t="s">
        <v>1723</v>
      </c>
    </row>
    <row r="53" spans="1:26" ht="38.5" hidden="1" x14ac:dyDescent="0.35">
      <c r="A53" s="335" t="s">
        <v>306</v>
      </c>
      <c r="B53" s="336" t="s">
        <v>306</v>
      </c>
      <c r="C53" s="328" t="s">
        <v>1386</v>
      </c>
      <c r="D53" s="329" t="s">
        <v>450</v>
      </c>
      <c r="E53" s="329" t="s">
        <v>466</v>
      </c>
      <c r="F53" s="328" t="s">
        <v>1631</v>
      </c>
      <c r="G53" s="337" t="s">
        <v>1042</v>
      </c>
      <c r="H53" s="328" t="s">
        <v>2022</v>
      </c>
      <c r="I53" s="324" t="s">
        <v>1118</v>
      </c>
      <c r="J53" s="333" t="s">
        <v>1709</v>
      </c>
      <c r="K53" s="334" t="s">
        <v>1130</v>
      </c>
      <c r="L53" s="337"/>
      <c r="M53" s="324"/>
      <c r="N53" s="332"/>
      <c r="O53" s="328"/>
      <c r="P53" s="326">
        <v>17</v>
      </c>
      <c r="Q53" s="326">
        <v>3</v>
      </c>
      <c r="R53" s="338"/>
      <c r="S53" s="326">
        <v>6</v>
      </c>
      <c r="T53" s="326">
        <v>1</v>
      </c>
      <c r="U53" s="326">
        <v>17</v>
      </c>
      <c r="V53" s="326">
        <v>3</v>
      </c>
      <c r="W53" s="326">
        <v>1</v>
      </c>
      <c r="X53" s="326">
        <v>23</v>
      </c>
      <c r="Y53" s="339" t="s">
        <v>2054</v>
      </c>
    </row>
    <row r="54" spans="1:26" ht="38.5" hidden="1" x14ac:dyDescent="0.35">
      <c r="A54" s="335" t="s">
        <v>306</v>
      </c>
      <c r="B54" s="336" t="s">
        <v>306</v>
      </c>
      <c r="C54" s="328" t="s">
        <v>1625</v>
      </c>
      <c r="D54" s="329" t="s">
        <v>450</v>
      </c>
      <c r="E54" s="329" t="s">
        <v>1072</v>
      </c>
      <c r="F54" s="328" t="s">
        <v>1631</v>
      </c>
      <c r="G54" s="337" t="s">
        <v>1051</v>
      </c>
      <c r="H54" s="328" t="s">
        <v>2022</v>
      </c>
      <c r="I54" s="324" t="s">
        <v>1118</v>
      </c>
      <c r="J54" s="333" t="s">
        <v>1709</v>
      </c>
      <c r="K54" s="334" t="s">
        <v>1130</v>
      </c>
      <c r="L54" s="337"/>
      <c r="M54" s="324"/>
      <c r="N54" s="332"/>
      <c r="O54" s="328"/>
      <c r="P54" s="326">
        <v>392</v>
      </c>
      <c r="Q54" s="326">
        <v>17</v>
      </c>
      <c r="R54" s="338"/>
      <c r="S54" s="326">
        <v>38</v>
      </c>
      <c r="T54" s="326">
        <v>5</v>
      </c>
      <c r="U54" s="326">
        <v>392</v>
      </c>
      <c r="V54" s="326">
        <v>17</v>
      </c>
      <c r="W54" s="326">
        <v>12</v>
      </c>
      <c r="X54" s="326">
        <v>4065</v>
      </c>
      <c r="Y54" s="339" t="s">
        <v>1723</v>
      </c>
    </row>
    <row r="55" spans="1:26" ht="87" hidden="1" x14ac:dyDescent="0.35">
      <c r="A55" s="335" t="s">
        <v>306</v>
      </c>
      <c r="B55" s="336" t="s">
        <v>306</v>
      </c>
      <c r="C55" s="328" t="s">
        <v>1607</v>
      </c>
      <c r="D55" s="329" t="s">
        <v>450</v>
      </c>
      <c r="E55" s="329" t="s">
        <v>1704</v>
      </c>
      <c r="F55" s="328" t="s">
        <v>1705</v>
      </c>
      <c r="G55" s="337" t="s">
        <v>1751</v>
      </c>
      <c r="H55" s="328" t="s">
        <v>1707</v>
      </c>
      <c r="I55" s="324" t="s">
        <v>1708</v>
      </c>
      <c r="J55" s="333" t="s">
        <v>1709</v>
      </c>
      <c r="K55" s="334" t="s">
        <v>1580</v>
      </c>
      <c r="L55" s="337">
        <v>2018</v>
      </c>
      <c r="M55" s="324">
        <v>40486</v>
      </c>
      <c r="N55" s="332">
        <v>0</v>
      </c>
      <c r="O55" s="328" t="s">
        <v>2029</v>
      </c>
      <c r="P55" s="326">
        <v>23842</v>
      </c>
      <c r="Q55" s="326">
        <v>0</v>
      </c>
      <c r="R55" s="338"/>
      <c r="S55" s="326">
        <v>858</v>
      </c>
      <c r="T55" s="326">
        <v>0</v>
      </c>
      <c r="U55" s="326">
        <v>23842</v>
      </c>
      <c r="V55" s="326">
        <v>0</v>
      </c>
      <c r="W55" s="326">
        <v>0</v>
      </c>
      <c r="X55" s="326">
        <v>0</v>
      </c>
      <c r="Y55" s="339" t="s">
        <v>2055</v>
      </c>
      <c r="Z55" s="615"/>
    </row>
    <row r="57" spans="1:26" x14ac:dyDescent="0.35">
      <c r="P57" s="662"/>
      <c r="Q57" s="662"/>
      <c r="R57" s="663"/>
      <c r="S57" s="662"/>
      <c r="T57" s="662"/>
      <c r="U57" s="662"/>
      <c r="V57" s="662"/>
      <c r="W57" s="662"/>
      <c r="X57" s="662"/>
    </row>
    <row r="58" spans="1:26" x14ac:dyDescent="0.35">
      <c r="P58" s="664"/>
      <c r="Q58" s="664"/>
      <c r="R58" s="664"/>
      <c r="S58" s="664"/>
      <c r="T58" s="664"/>
      <c r="U58" s="664"/>
      <c r="V58" s="664"/>
      <c r="W58" s="664"/>
      <c r="X58" s="664"/>
    </row>
    <row r="59" spans="1:26" x14ac:dyDescent="0.35">
      <c r="P59" s="664"/>
      <c r="Q59" s="664"/>
      <c r="R59" s="664"/>
      <c r="S59" s="664"/>
      <c r="T59" s="664"/>
      <c r="U59" s="664"/>
      <c r="V59" s="664"/>
      <c r="W59" s="664"/>
      <c r="X59" s="664"/>
    </row>
    <row r="60" spans="1:26" x14ac:dyDescent="0.35">
      <c r="P60" s="664"/>
      <c r="Q60" s="664"/>
      <c r="R60" s="664"/>
      <c r="S60" s="664"/>
      <c r="T60" s="664"/>
      <c r="U60" s="664"/>
      <c r="V60" s="664"/>
      <c r="W60" s="664"/>
      <c r="X60" s="664"/>
    </row>
    <row r="61" spans="1:26" x14ac:dyDescent="0.35">
      <c r="P61" s="664"/>
      <c r="Q61" s="664"/>
      <c r="R61" s="664"/>
      <c r="S61" s="664"/>
      <c r="T61" s="664"/>
      <c r="U61" s="664"/>
      <c r="V61" s="664"/>
      <c r="W61" s="664"/>
      <c r="X61" s="664"/>
    </row>
    <row r="62" spans="1:26" x14ac:dyDescent="0.35">
      <c r="P62" s="664"/>
      <c r="Q62" s="664"/>
      <c r="R62" s="664"/>
      <c r="S62" s="664"/>
      <c r="T62" s="664"/>
      <c r="U62" s="664"/>
      <c r="V62" s="664"/>
      <c r="W62" s="664"/>
      <c r="X62" s="664"/>
    </row>
  </sheetData>
  <autoFilter ref="A5:AD55">
    <filterColumn colId="6">
      <filters>
        <filter val="Hirtshals - OTB_CRU_32-69_0_0"/>
      </filters>
    </filterColumn>
  </autoFilter>
  <mergeCells count="2">
    <mergeCell ref="P4:R4"/>
    <mergeCell ref="S4:Y4"/>
  </mergeCells>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'Q:\scientific-projects\eu-data-collection\Work_Plan\2020\[WP_table_4a_minus_HUC_auctions.xlsx]Drop-down list'!#REF!</xm:f>
          </x14:formula1>
          <xm:sqref>A55</xm:sqref>
        </x14:dataValidation>
        <x14:dataValidation type="list" allowBlank="1" showInputMessage="1" showErrorMessage="1">
          <x14:formula1>
            <xm:f>'C:\Users\marst\AppData\Local\Microsoft\Windows\Temporary Internet Files\Content.Outlook\MW2APF8O\Old\[DNK_WP_tables_DRAFT.xlsm]Drop-down list'!#REF!</xm:f>
          </x14:formula1>
          <xm:sqref>R55 R57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filterMode="1">
    <tabColor rgb="FF92D050"/>
    <pageSetUpPr fitToPage="1"/>
  </sheetPr>
  <dimension ref="A1:H54"/>
  <sheetViews>
    <sheetView workbookViewId="0">
      <pane ySplit="4" topLeftCell="A5" activePane="bottomLeft" state="frozen"/>
      <selection pane="bottomLeft" activeCell="A2" sqref="A2"/>
    </sheetView>
  </sheetViews>
  <sheetFormatPr defaultRowHeight="12.5" x14ac:dyDescent="0.25"/>
  <cols>
    <col min="2" max="2" width="23" customWidth="1"/>
    <col min="3" max="3" width="28.453125" customWidth="1"/>
    <col min="4" max="4" width="29.54296875" customWidth="1"/>
    <col min="5" max="5" width="45.36328125" customWidth="1"/>
    <col min="6" max="6" width="46.36328125" customWidth="1"/>
  </cols>
  <sheetData>
    <row r="1" spans="1:6" ht="13.5" thickBot="1" x14ac:dyDescent="0.35">
      <c r="A1" s="50" t="s">
        <v>225</v>
      </c>
      <c r="B1" s="116"/>
      <c r="C1" s="116"/>
      <c r="D1" s="116"/>
      <c r="E1" s="374"/>
      <c r="F1" s="55"/>
    </row>
    <row r="2" spans="1:6" x14ac:dyDescent="0.25">
      <c r="A2" s="117"/>
      <c r="B2" s="91"/>
      <c r="C2" s="91"/>
      <c r="D2" s="91"/>
      <c r="E2" s="103" t="s">
        <v>52</v>
      </c>
      <c r="F2" s="101" t="s">
        <v>304</v>
      </c>
    </row>
    <row r="3" spans="1:6" ht="13.5" thickBot="1" x14ac:dyDescent="0.3">
      <c r="A3" s="88"/>
      <c r="B3" s="89"/>
      <c r="C3" s="89"/>
      <c r="D3" s="89"/>
      <c r="E3" s="104" t="s">
        <v>51</v>
      </c>
      <c r="F3" s="152">
        <v>2020</v>
      </c>
    </row>
    <row r="4" spans="1:6" ht="13.5" thickBot="1" x14ac:dyDescent="0.3">
      <c r="A4" s="118" t="s">
        <v>0</v>
      </c>
      <c r="B4" s="118" t="s">
        <v>226</v>
      </c>
      <c r="C4" s="118" t="s">
        <v>227</v>
      </c>
      <c r="D4" s="118" t="s">
        <v>228</v>
      </c>
      <c r="E4" s="118" t="s">
        <v>229</v>
      </c>
      <c r="F4" s="106" t="s">
        <v>4</v>
      </c>
    </row>
    <row r="5" spans="1:6" ht="25" hidden="1" x14ac:dyDescent="0.25">
      <c r="A5" s="342" t="s">
        <v>306</v>
      </c>
      <c r="B5" s="341" t="s">
        <v>1127</v>
      </c>
      <c r="C5" s="340" t="s">
        <v>1172</v>
      </c>
      <c r="D5" s="343" t="s">
        <v>1173</v>
      </c>
      <c r="E5" s="343" t="s">
        <v>1174</v>
      </c>
      <c r="F5" s="344" t="s">
        <v>1175</v>
      </c>
    </row>
    <row r="6" spans="1:6" ht="25" hidden="1" x14ac:dyDescent="0.25">
      <c r="A6" s="342" t="s">
        <v>306</v>
      </c>
      <c r="B6" s="341" t="s">
        <v>1133</v>
      </c>
      <c r="C6" s="340" t="s">
        <v>1176</v>
      </c>
      <c r="D6" s="343" t="s">
        <v>1173</v>
      </c>
      <c r="E6" s="343" t="s">
        <v>1174</v>
      </c>
      <c r="F6" s="344" t="s">
        <v>1175</v>
      </c>
    </row>
    <row r="7" spans="1:6" ht="25" hidden="1" x14ac:dyDescent="0.25">
      <c r="A7" s="342" t="s">
        <v>306</v>
      </c>
      <c r="B7" s="341" t="s">
        <v>1136</v>
      </c>
      <c r="C7" s="340" t="s">
        <v>1177</v>
      </c>
      <c r="D7" s="343" t="s">
        <v>1173</v>
      </c>
      <c r="E7" s="343" t="s">
        <v>1174</v>
      </c>
      <c r="F7" s="344" t="s">
        <v>1175</v>
      </c>
    </row>
    <row r="8" spans="1:6" ht="25" hidden="1" x14ac:dyDescent="0.25">
      <c r="A8" s="342" t="s">
        <v>306</v>
      </c>
      <c r="B8" s="341" t="s">
        <v>1138</v>
      </c>
      <c r="C8" s="340" t="s">
        <v>1178</v>
      </c>
      <c r="D8" s="343" t="s">
        <v>1173</v>
      </c>
      <c r="E8" s="343" t="s">
        <v>1174</v>
      </c>
      <c r="F8" s="344" t="s">
        <v>1175</v>
      </c>
    </row>
    <row r="9" spans="1:6" ht="25" hidden="1" x14ac:dyDescent="0.25">
      <c r="A9" s="342" t="s">
        <v>306</v>
      </c>
      <c r="B9" s="341" t="s">
        <v>1141</v>
      </c>
      <c r="C9" s="340" t="s">
        <v>1179</v>
      </c>
      <c r="D9" s="343" t="s">
        <v>1173</v>
      </c>
      <c r="E9" s="343" t="s">
        <v>1174</v>
      </c>
      <c r="F9" s="344" t="s">
        <v>1175</v>
      </c>
    </row>
    <row r="10" spans="1:6" ht="25" hidden="1" x14ac:dyDescent="0.25">
      <c r="A10" s="342" t="s">
        <v>306</v>
      </c>
      <c r="B10" s="341" t="s">
        <v>1144</v>
      </c>
      <c r="C10" s="340" t="s">
        <v>1180</v>
      </c>
      <c r="D10" s="343" t="s">
        <v>1173</v>
      </c>
      <c r="E10" s="343" t="s">
        <v>1174</v>
      </c>
      <c r="F10" s="344" t="s">
        <v>1175</v>
      </c>
    </row>
    <row r="11" spans="1:6" ht="25" hidden="1" x14ac:dyDescent="0.25">
      <c r="A11" s="342" t="s">
        <v>306</v>
      </c>
      <c r="B11" s="341" t="s">
        <v>1147</v>
      </c>
      <c r="C11" s="340" t="s">
        <v>1181</v>
      </c>
      <c r="D11" s="343" t="s">
        <v>1173</v>
      </c>
      <c r="E11" s="343" t="s">
        <v>1174</v>
      </c>
      <c r="F11" s="344" t="s">
        <v>1175</v>
      </c>
    </row>
    <row r="12" spans="1:6" ht="25" hidden="1" x14ac:dyDescent="0.25">
      <c r="A12" s="342" t="s">
        <v>306</v>
      </c>
      <c r="B12" s="341" t="s">
        <v>1148</v>
      </c>
      <c r="C12" s="340" t="s">
        <v>1182</v>
      </c>
      <c r="D12" s="343" t="s">
        <v>1173</v>
      </c>
      <c r="E12" s="343" t="s">
        <v>1174</v>
      </c>
      <c r="F12" s="344" t="s">
        <v>1175</v>
      </c>
    </row>
    <row r="13" spans="1:6" ht="25" hidden="1" x14ac:dyDescent="0.25">
      <c r="A13" s="342" t="s">
        <v>306</v>
      </c>
      <c r="B13" s="341" t="s">
        <v>1149</v>
      </c>
      <c r="C13" s="340" t="s">
        <v>1183</v>
      </c>
      <c r="D13" s="343" t="s">
        <v>1173</v>
      </c>
      <c r="E13" s="343" t="s">
        <v>1174</v>
      </c>
      <c r="F13" s="344" t="s">
        <v>1175</v>
      </c>
    </row>
    <row r="14" spans="1:6" ht="25" hidden="1" x14ac:dyDescent="0.25">
      <c r="A14" s="342" t="s">
        <v>306</v>
      </c>
      <c r="B14" s="341" t="s">
        <v>1152</v>
      </c>
      <c r="C14" s="340" t="s">
        <v>1184</v>
      </c>
      <c r="D14" s="343" t="s">
        <v>1173</v>
      </c>
      <c r="E14" s="343" t="s">
        <v>1174</v>
      </c>
      <c r="F14" s="344" t="s">
        <v>1175</v>
      </c>
    </row>
    <row r="15" spans="1:6" ht="25" hidden="1" x14ac:dyDescent="0.25">
      <c r="A15" s="342" t="s">
        <v>306</v>
      </c>
      <c r="B15" s="341" t="s">
        <v>1154</v>
      </c>
      <c r="C15" s="340" t="s">
        <v>1185</v>
      </c>
      <c r="D15" s="343" t="s">
        <v>1173</v>
      </c>
      <c r="E15" s="343" t="s">
        <v>1174</v>
      </c>
      <c r="F15" s="344" t="s">
        <v>1175</v>
      </c>
    </row>
    <row r="16" spans="1:6" ht="25" hidden="1" x14ac:dyDescent="0.25">
      <c r="A16" s="342" t="s">
        <v>306</v>
      </c>
      <c r="B16" s="341" t="s">
        <v>1156</v>
      </c>
      <c r="C16" s="340" t="s">
        <v>1186</v>
      </c>
      <c r="D16" s="343" t="s">
        <v>1173</v>
      </c>
      <c r="E16" s="343" t="s">
        <v>1174</v>
      </c>
      <c r="F16" s="344" t="s">
        <v>1175</v>
      </c>
    </row>
    <row r="17" spans="1:6" ht="25" hidden="1" x14ac:dyDescent="0.25">
      <c r="A17" s="342" t="s">
        <v>306</v>
      </c>
      <c r="B17" s="341" t="s">
        <v>1157</v>
      </c>
      <c r="C17" s="340" t="s">
        <v>1187</v>
      </c>
      <c r="D17" s="343" t="s">
        <v>1173</v>
      </c>
      <c r="E17" s="343" t="s">
        <v>1174</v>
      </c>
      <c r="F17" s="344" t="s">
        <v>1175</v>
      </c>
    </row>
    <row r="18" spans="1:6" ht="25" hidden="1" x14ac:dyDescent="0.25">
      <c r="A18" s="342" t="s">
        <v>306</v>
      </c>
      <c r="B18" s="341" t="s">
        <v>1158</v>
      </c>
      <c r="C18" s="340" t="s">
        <v>1188</v>
      </c>
      <c r="D18" s="343" t="s">
        <v>1173</v>
      </c>
      <c r="E18" s="343" t="s">
        <v>1174</v>
      </c>
      <c r="F18" s="344" t="s">
        <v>1175</v>
      </c>
    </row>
    <row r="19" spans="1:6" ht="25" hidden="1" x14ac:dyDescent="0.25">
      <c r="A19" s="342" t="s">
        <v>306</v>
      </c>
      <c r="B19" s="341" t="s">
        <v>1159</v>
      </c>
      <c r="C19" s="340" t="s">
        <v>1189</v>
      </c>
      <c r="D19" s="343" t="s">
        <v>1173</v>
      </c>
      <c r="E19" s="343" t="s">
        <v>1174</v>
      </c>
      <c r="F19" s="344" t="s">
        <v>1175</v>
      </c>
    </row>
    <row r="20" spans="1:6" ht="25" hidden="1" x14ac:dyDescent="0.25">
      <c r="A20" s="342" t="s">
        <v>306</v>
      </c>
      <c r="B20" s="341" t="s">
        <v>1161</v>
      </c>
      <c r="C20" s="340" t="s">
        <v>1190</v>
      </c>
      <c r="D20" s="343" t="s">
        <v>1173</v>
      </c>
      <c r="E20" s="343" t="s">
        <v>1174</v>
      </c>
      <c r="F20" s="344" t="s">
        <v>1175</v>
      </c>
    </row>
    <row r="21" spans="1:6" ht="25" hidden="1" x14ac:dyDescent="0.25">
      <c r="A21" s="342" t="s">
        <v>306</v>
      </c>
      <c r="B21" s="341" t="s">
        <v>1162</v>
      </c>
      <c r="C21" s="340" t="s">
        <v>1191</v>
      </c>
      <c r="D21" s="343" t="s">
        <v>1173</v>
      </c>
      <c r="E21" s="343" t="s">
        <v>1174</v>
      </c>
      <c r="F21" s="344" t="s">
        <v>1175</v>
      </c>
    </row>
    <row r="22" spans="1:6" ht="25" hidden="1" x14ac:dyDescent="0.25">
      <c r="A22" s="342" t="s">
        <v>306</v>
      </c>
      <c r="B22" s="341" t="s">
        <v>1164</v>
      </c>
      <c r="C22" s="340" t="s">
        <v>1192</v>
      </c>
      <c r="D22" s="343" t="s">
        <v>1173</v>
      </c>
      <c r="E22" s="343" t="s">
        <v>1174</v>
      </c>
      <c r="F22" s="344" t="s">
        <v>1175</v>
      </c>
    </row>
    <row r="23" spans="1:6" ht="25" hidden="1" x14ac:dyDescent="0.25">
      <c r="A23" s="342" t="s">
        <v>306</v>
      </c>
      <c r="B23" s="341" t="s">
        <v>1165</v>
      </c>
      <c r="C23" s="340" t="s">
        <v>1193</v>
      </c>
      <c r="D23" s="343" t="s">
        <v>1173</v>
      </c>
      <c r="E23" s="343" t="s">
        <v>1174</v>
      </c>
      <c r="F23" s="344" t="s">
        <v>1175</v>
      </c>
    </row>
    <row r="24" spans="1:6" ht="25" hidden="1" x14ac:dyDescent="0.25">
      <c r="A24" s="342" t="s">
        <v>306</v>
      </c>
      <c r="B24" s="341" t="s">
        <v>1166</v>
      </c>
      <c r="C24" s="340" t="s">
        <v>1194</v>
      </c>
      <c r="D24" s="343" t="s">
        <v>1173</v>
      </c>
      <c r="E24" s="343" t="s">
        <v>1174</v>
      </c>
      <c r="F24" s="344" t="s">
        <v>1175</v>
      </c>
    </row>
    <row r="25" spans="1:6" ht="25" hidden="1" x14ac:dyDescent="0.25">
      <c r="A25" s="342" t="s">
        <v>306</v>
      </c>
      <c r="B25" s="341" t="s">
        <v>1168</v>
      </c>
      <c r="C25" s="340" t="s">
        <v>1195</v>
      </c>
      <c r="D25" s="343" t="s">
        <v>1173</v>
      </c>
      <c r="E25" s="343" t="s">
        <v>1174</v>
      </c>
      <c r="F25" s="344" t="s">
        <v>1175</v>
      </c>
    </row>
    <row r="26" spans="1:6" ht="25" hidden="1" x14ac:dyDescent="0.25">
      <c r="A26" s="342" t="s">
        <v>306</v>
      </c>
      <c r="B26" s="341" t="s">
        <v>1169</v>
      </c>
      <c r="C26" s="340" t="s">
        <v>1196</v>
      </c>
      <c r="D26" s="343" t="s">
        <v>1173</v>
      </c>
      <c r="E26" s="343" t="s">
        <v>1174</v>
      </c>
      <c r="F26" s="344" t="s">
        <v>1175</v>
      </c>
    </row>
    <row r="27" spans="1:6" ht="25" hidden="1" x14ac:dyDescent="0.25">
      <c r="A27" s="342" t="s">
        <v>306</v>
      </c>
      <c r="B27" s="341" t="s">
        <v>1170</v>
      </c>
      <c r="C27" s="340" t="s">
        <v>1197</v>
      </c>
      <c r="D27" s="343" t="s">
        <v>1173</v>
      </c>
      <c r="E27" s="343" t="s">
        <v>1174</v>
      </c>
      <c r="F27" s="344" t="s">
        <v>1175</v>
      </c>
    </row>
    <row r="28" spans="1:6" ht="25" hidden="1" x14ac:dyDescent="0.25">
      <c r="A28" s="342" t="s">
        <v>306</v>
      </c>
      <c r="B28" s="341" t="s">
        <v>1171</v>
      </c>
      <c r="C28" s="340" t="s">
        <v>1198</v>
      </c>
      <c r="D28" s="343" t="s">
        <v>1173</v>
      </c>
      <c r="E28" s="343" t="s">
        <v>1174</v>
      </c>
      <c r="F28" s="344" t="s">
        <v>1175</v>
      </c>
    </row>
    <row r="29" spans="1:6" s="518" customFormat="1" ht="75" hidden="1" x14ac:dyDescent="0.25">
      <c r="A29" s="342" t="s">
        <v>306</v>
      </c>
      <c r="B29" s="340" t="s">
        <v>1706</v>
      </c>
      <c r="C29" s="341" t="s">
        <v>1705</v>
      </c>
      <c r="D29" s="343" t="s">
        <v>1617</v>
      </c>
      <c r="E29" s="343" t="s">
        <v>1724</v>
      </c>
      <c r="F29" s="344" t="s">
        <v>1725</v>
      </c>
    </row>
    <row r="30" spans="1:6" s="518" customFormat="1" ht="75" hidden="1" x14ac:dyDescent="0.25">
      <c r="A30" s="342" t="s">
        <v>306</v>
      </c>
      <c r="B30" s="340" t="s">
        <v>1712</v>
      </c>
      <c r="C30" s="341" t="s">
        <v>1705</v>
      </c>
      <c r="D30" s="343" t="s">
        <v>1619</v>
      </c>
      <c r="E30" s="343" t="s">
        <v>1724</v>
      </c>
      <c r="F30" s="344" t="s">
        <v>1725</v>
      </c>
    </row>
    <row r="31" spans="1:6" s="518" customFormat="1" ht="75" hidden="1" x14ac:dyDescent="0.25">
      <c r="A31" s="342" t="s">
        <v>306</v>
      </c>
      <c r="B31" s="340" t="s">
        <v>1713</v>
      </c>
      <c r="C31" s="341" t="s">
        <v>1705</v>
      </c>
      <c r="D31" s="343" t="s">
        <v>1611</v>
      </c>
      <c r="E31" s="343" t="s">
        <v>1724</v>
      </c>
      <c r="F31" s="344" t="s">
        <v>1725</v>
      </c>
    </row>
    <row r="32" spans="1:6" s="518" customFormat="1" ht="75" hidden="1" x14ac:dyDescent="0.25">
      <c r="A32" s="342" t="s">
        <v>306</v>
      </c>
      <c r="B32" s="340" t="s">
        <v>1714</v>
      </c>
      <c r="C32" s="341" t="s">
        <v>1705</v>
      </c>
      <c r="D32" s="343" t="s">
        <v>1609</v>
      </c>
      <c r="E32" s="343" t="s">
        <v>1724</v>
      </c>
      <c r="F32" s="344" t="s">
        <v>1725</v>
      </c>
    </row>
    <row r="33" spans="1:6" s="518" customFormat="1" ht="75" hidden="1" x14ac:dyDescent="0.25">
      <c r="A33" s="342" t="s">
        <v>306</v>
      </c>
      <c r="B33" s="340" t="s">
        <v>1715</v>
      </c>
      <c r="C33" s="341" t="s">
        <v>1705</v>
      </c>
      <c r="D33" s="343" t="s">
        <v>1613</v>
      </c>
      <c r="E33" s="343" t="s">
        <v>1724</v>
      </c>
      <c r="F33" s="344" t="s">
        <v>1725</v>
      </c>
    </row>
    <row r="34" spans="1:6" s="518" customFormat="1" ht="75" hidden="1" x14ac:dyDescent="0.25">
      <c r="A34" s="342" t="s">
        <v>306</v>
      </c>
      <c r="B34" s="340" t="s">
        <v>1716</v>
      </c>
      <c r="C34" s="341" t="s">
        <v>1705</v>
      </c>
      <c r="D34" s="343" t="s">
        <v>1726</v>
      </c>
      <c r="E34" s="343" t="s">
        <v>1724</v>
      </c>
      <c r="F34" s="344" t="s">
        <v>1725</v>
      </c>
    </row>
    <row r="35" spans="1:6" s="518" customFormat="1" ht="37.5" x14ac:dyDescent="0.25">
      <c r="A35" s="342" t="s">
        <v>306</v>
      </c>
      <c r="B35" s="340" t="s">
        <v>1717</v>
      </c>
      <c r="C35" s="341" t="s">
        <v>1656</v>
      </c>
      <c r="D35" s="542" t="s">
        <v>1657</v>
      </c>
      <c r="E35" s="561" t="s">
        <v>1727</v>
      </c>
      <c r="F35" s="344" t="s">
        <v>1775</v>
      </c>
    </row>
    <row r="36" spans="1:6" s="518" customFormat="1" ht="37.5" x14ac:dyDescent="0.25">
      <c r="A36" s="342" t="s">
        <v>306</v>
      </c>
      <c r="B36" s="340" t="s">
        <v>1769</v>
      </c>
      <c r="C36" s="341" t="s">
        <v>1656</v>
      </c>
      <c r="D36" s="542" t="s">
        <v>1657</v>
      </c>
      <c r="E36" s="561" t="s">
        <v>1727</v>
      </c>
      <c r="F36" s="344" t="s">
        <v>1775</v>
      </c>
    </row>
    <row r="37" spans="1:6" s="518" customFormat="1" ht="37.5" x14ac:dyDescent="0.25">
      <c r="A37" s="342" t="s">
        <v>306</v>
      </c>
      <c r="B37" s="340" t="s">
        <v>1721</v>
      </c>
      <c r="C37" s="341" t="s">
        <v>1705</v>
      </c>
      <c r="D37" s="343" t="s">
        <v>1728</v>
      </c>
      <c r="E37" s="343" t="s">
        <v>1724</v>
      </c>
      <c r="F37" s="344" t="s">
        <v>1723</v>
      </c>
    </row>
    <row r="38" spans="1:6" s="518" customFormat="1" ht="37.5" x14ac:dyDescent="0.25">
      <c r="A38" s="342" t="s">
        <v>306</v>
      </c>
      <c r="B38" s="340" t="s">
        <v>1722</v>
      </c>
      <c r="C38" s="341" t="s">
        <v>1656</v>
      </c>
      <c r="D38" s="542" t="s">
        <v>1657</v>
      </c>
      <c r="E38" s="561" t="s">
        <v>1727</v>
      </c>
      <c r="F38" s="344" t="s">
        <v>1776</v>
      </c>
    </row>
    <row r="39" spans="1:6" s="518" customFormat="1" ht="37.5" hidden="1" x14ac:dyDescent="0.25">
      <c r="A39" s="342" t="s">
        <v>306</v>
      </c>
      <c r="B39" s="340" t="s">
        <v>1758</v>
      </c>
      <c r="C39" s="341" t="s">
        <v>1621</v>
      </c>
      <c r="D39" s="616" t="s">
        <v>1626</v>
      </c>
      <c r="E39" s="616" t="s">
        <v>2026</v>
      </c>
      <c r="F39" s="344"/>
    </row>
    <row r="40" spans="1:6" s="518" customFormat="1" ht="91.5" hidden="1" x14ac:dyDescent="0.25">
      <c r="A40" s="342" t="s">
        <v>306</v>
      </c>
      <c r="B40" s="340" t="s">
        <v>534</v>
      </c>
      <c r="C40" s="341" t="s">
        <v>1621</v>
      </c>
      <c r="D40" s="616" t="s">
        <v>1622</v>
      </c>
      <c r="E40" s="616" t="s">
        <v>2026</v>
      </c>
      <c r="F40" s="636" t="s">
        <v>2058</v>
      </c>
    </row>
    <row r="41" spans="1:6" s="518" customFormat="1" ht="91.5" hidden="1" x14ac:dyDescent="0.25">
      <c r="A41" s="342" t="s">
        <v>306</v>
      </c>
      <c r="B41" s="340" t="s">
        <v>761</v>
      </c>
      <c r="C41" s="341" t="s">
        <v>1621</v>
      </c>
      <c r="D41" s="616" t="s">
        <v>1624</v>
      </c>
      <c r="E41" s="616" t="s">
        <v>2026</v>
      </c>
      <c r="F41" s="636" t="s">
        <v>2058</v>
      </c>
    </row>
    <row r="42" spans="1:6" s="518" customFormat="1" ht="91.5" hidden="1" x14ac:dyDescent="0.25">
      <c r="A42" s="342" t="s">
        <v>306</v>
      </c>
      <c r="B42" s="340" t="s">
        <v>959</v>
      </c>
      <c r="C42" s="341" t="s">
        <v>1621</v>
      </c>
      <c r="D42" s="616" t="s">
        <v>1628</v>
      </c>
      <c r="E42" s="616" t="s">
        <v>2026</v>
      </c>
      <c r="F42" s="636" t="s">
        <v>2058</v>
      </c>
    </row>
    <row r="43" spans="1:6" s="518" customFormat="1" ht="91.5" hidden="1" x14ac:dyDescent="0.25">
      <c r="A43" s="342" t="s">
        <v>306</v>
      </c>
      <c r="B43" s="340" t="s">
        <v>1013</v>
      </c>
      <c r="C43" s="341" t="s">
        <v>1621</v>
      </c>
      <c r="D43" s="616" t="s">
        <v>1627</v>
      </c>
      <c r="E43" s="616" t="s">
        <v>2026</v>
      </c>
      <c r="F43" s="636" t="s">
        <v>2058</v>
      </c>
    </row>
    <row r="44" spans="1:6" s="518" customFormat="1" ht="91.5" hidden="1" x14ac:dyDescent="0.25">
      <c r="A44" s="342" t="s">
        <v>306</v>
      </c>
      <c r="B44" s="340" t="s">
        <v>1042</v>
      </c>
      <c r="C44" s="341" t="s">
        <v>1621</v>
      </c>
      <c r="D44" s="616" t="s">
        <v>2027</v>
      </c>
      <c r="E44" s="616" t="s">
        <v>2026</v>
      </c>
      <c r="F44" s="636" t="s">
        <v>2058</v>
      </c>
    </row>
    <row r="45" spans="1:6" s="518" customFormat="1" ht="91.5" hidden="1" x14ac:dyDescent="0.25">
      <c r="A45" s="342" t="s">
        <v>306</v>
      </c>
      <c r="B45" s="340" t="s">
        <v>1051</v>
      </c>
      <c r="C45" s="341" t="s">
        <v>1621</v>
      </c>
      <c r="D45" s="616" t="s">
        <v>1629</v>
      </c>
      <c r="E45" s="616" t="s">
        <v>2026</v>
      </c>
      <c r="F45" s="636" t="s">
        <v>2058</v>
      </c>
    </row>
    <row r="46" spans="1:6" s="518" customFormat="1" ht="25" hidden="1" x14ac:dyDescent="0.25">
      <c r="A46" s="342" t="s">
        <v>306</v>
      </c>
      <c r="B46" s="340" t="s">
        <v>1758</v>
      </c>
      <c r="C46" s="341" t="s">
        <v>1631</v>
      </c>
      <c r="D46" s="542"/>
      <c r="E46" s="561" t="s">
        <v>2028</v>
      </c>
      <c r="F46" s="344"/>
    </row>
    <row r="47" spans="1:6" s="518" customFormat="1" ht="25" hidden="1" x14ac:dyDescent="0.25">
      <c r="A47" s="342" t="s">
        <v>306</v>
      </c>
      <c r="B47" s="340" t="s">
        <v>1013</v>
      </c>
      <c r="C47" s="341" t="s">
        <v>1631</v>
      </c>
      <c r="D47" s="542"/>
      <c r="E47" s="561" t="s">
        <v>2028</v>
      </c>
      <c r="F47" s="344"/>
    </row>
    <row r="48" spans="1:6" s="518" customFormat="1" ht="26" hidden="1" x14ac:dyDescent="0.35">
      <c r="A48" s="342" t="s">
        <v>306</v>
      </c>
      <c r="B48" s="340" t="s">
        <v>534</v>
      </c>
      <c r="C48" s="341" t="s">
        <v>1631</v>
      </c>
      <c r="D48" s="542"/>
      <c r="E48" s="616" t="s">
        <v>2026</v>
      </c>
      <c r="F48" s="621" t="s">
        <v>1723</v>
      </c>
    </row>
    <row r="49" spans="1:8" s="518" customFormat="1" ht="26" hidden="1" x14ac:dyDescent="0.35">
      <c r="A49" s="342" t="s">
        <v>306</v>
      </c>
      <c r="B49" s="340" t="s">
        <v>761</v>
      </c>
      <c r="C49" s="341" t="s">
        <v>1631</v>
      </c>
      <c r="D49" s="542"/>
      <c r="E49" s="616" t="s">
        <v>2026</v>
      </c>
      <c r="F49" s="621" t="s">
        <v>1723</v>
      </c>
    </row>
    <row r="50" spans="1:8" s="518" customFormat="1" ht="26" hidden="1" x14ac:dyDescent="0.35">
      <c r="A50" s="342" t="s">
        <v>306</v>
      </c>
      <c r="B50" s="340" t="s">
        <v>959</v>
      </c>
      <c r="C50" s="341" t="s">
        <v>1631</v>
      </c>
      <c r="D50" s="542"/>
      <c r="E50" s="616" t="s">
        <v>2026</v>
      </c>
      <c r="F50" s="621" t="s">
        <v>1723</v>
      </c>
    </row>
    <row r="51" spans="1:8" s="518" customFormat="1" ht="26" hidden="1" x14ac:dyDescent="0.35">
      <c r="A51" s="342" t="s">
        <v>306</v>
      </c>
      <c r="B51" s="340" t="s">
        <v>1042</v>
      </c>
      <c r="C51" s="341" t="s">
        <v>1631</v>
      </c>
      <c r="D51" s="542"/>
      <c r="E51" s="616" t="s">
        <v>2026</v>
      </c>
      <c r="F51" s="621" t="s">
        <v>1723</v>
      </c>
    </row>
    <row r="52" spans="1:8" s="518" customFormat="1" ht="26" hidden="1" x14ac:dyDescent="0.35">
      <c r="A52" s="342" t="s">
        <v>306</v>
      </c>
      <c r="B52" s="340" t="s">
        <v>1051</v>
      </c>
      <c r="C52" s="341" t="s">
        <v>1631</v>
      </c>
      <c r="D52" s="542"/>
      <c r="E52" s="616" t="s">
        <v>2026</v>
      </c>
      <c r="F52" s="621" t="s">
        <v>1723</v>
      </c>
    </row>
    <row r="53" spans="1:8" s="374" customFormat="1" ht="50" hidden="1" x14ac:dyDescent="0.25">
      <c r="A53" s="561" t="s">
        <v>306</v>
      </c>
      <c r="B53" s="561" t="s">
        <v>1751</v>
      </c>
      <c r="C53" s="561" t="s">
        <v>1705</v>
      </c>
      <c r="D53" s="561"/>
      <c r="E53" s="561"/>
      <c r="F53" s="620" t="s">
        <v>2030</v>
      </c>
      <c r="H53" s="622"/>
    </row>
    <row r="54" spans="1:8" s="374" customFormat="1" ht="25" hidden="1" x14ac:dyDescent="0.25">
      <c r="A54" s="623" t="s">
        <v>306</v>
      </c>
      <c r="B54" s="556" t="s">
        <v>1749</v>
      </c>
      <c r="C54" s="624" t="s">
        <v>2031</v>
      </c>
      <c r="D54" s="625" t="s">
        <v>2032</v>
      </c>
      <c r="E54" s="625"/>
      <c r="F54" s="626" t="s">
        <v>2033</v>
      </c>
      <c r="H54" s="622"/>
    </row>
  </sheetData>
  <autoFilter ref="A4:H54">
    <filterColumn colId="1">
      <filters>
        <filter val="CCTV-GNS-27.3.a.20"/>
        <filter val="CCTV-GNS-27.4"/>
        <filter val="CCTV-GNS-Baltic"/>
        <filter val="Gillnetters - Western Baltic"/>
      </filters>
    </filterColumn>
  </autoFilter>
  <pageMargins left="0.7" right="0.7" top="0.75" bottom="0.75" header="0.3" footer="0.3"/>
  <pageSetup paperSize="9" scale="91"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'Q:\scientific-projects\eu-data-collection\Work_Plan\2020\[WP_table_4b_minus_HUC_auctions.xlsx]Drop-down list'!#REF!</xm:f>
          </x14:formula1>
          <xm:sqref>A53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pageSetUpPr fitToPage="1"/>
  </sheetPr>
  <dimension ref="A1:V241"/>
  <sheetViews>
    <sheetView zoomScale="110" zoomScaleNormal="110" workbookViewId="0">
      <pane ySplit="4" topLeftCell="A5" activePane="bottomLeft" state="frozen"/>
      <selection pane="bottomLeft" activeCell="B13" sqref="B13"/>
    </sheetView>
  </sheetViews>
  <sheetFormatPr defaultRowHeight="12.5" x14ac:dyDescent="0.25"/>
  <cols>
    <col min="1" max="1" width="8.7265625" style="518"/>
    <col min="2" max="2" width="68" style="518" customWidth="1"/>
    <col min="3" max="3" width="14.36328125" style="518" customWidth="1"/>
    <col min="4" max="4" width="13.54296875" style="518" customWidth="1"/>
    <col min="5" max="5" width="21.453125" style="518" customWidth="1"/>
    <col min="6" max="6" width="20.36328125" style="518" customWidth="1"/>
    <col min="7" max="7" width="18.6328125" style="518" customWidth="1"/>
    <col min="8" max="8" width="16.6328125" style="518" customWidth="1"/>
    <col min="9" max="9" width="17.54296875" style="518" customWidth="1"/>
    <col min="10" max="10" width="20.453125" style="518" customWidth="1"/>
    <col min="11" max="11" width="16.54296875" style="518" customWidth="1"/>
    <col min="12" max="12" width="18.36328125" style="518" customWidth="1"/>
    <col min="13" max="13" width="18.453125" style="518" customWidth="1"/>
    <col min="14" max="14" width="27" style="518" customWidth="1"/>
    <col min="15" max="15" width="18.54296875" style="518" customWidth="1"/>
    <col min="16" max="16" width="21" style="518" customWidth="1"/>
    <col min="17" max="18" width="22.453125" style="518" customWidth="1"/>
    <col min="19" max="19" width="16.54296875" style="518" customWidth="1"/>
    <col min="20" max="20" width="21.36328125" style="518" customWidth="1"/>
    <col min="21" max="21" width="15.6328125" style="518" customWidth="1"/>
    <col min="22" max="22" width="43" style="518" customWidth="1"/>
    <col min="23" max="16384" width="8.7265625" style="518"/>
  </cols>
  <sheetData>
    <row r="1" spans="1:22" ht="13.5" thickBot="1" x14ac:dyDescent="0.35">
      <c r="A1" s="120" t="s">
        <v>230</v>
      </c>
      <c r="B1" s="116"/>
      <c r="C1" s="116"/>
      <c r="D1" s="116"/>
      <c r="E1" s="55"/>
      <c r="F1" s="55"/>
      <c r="G1" s="55"/>
      <c r="H1" s="55"/>
      <c r="I1" s="55"/>
      <c r="J1" s="55"/>
      <c r="K1" s="55"/>
      <c r="L1" s="55"/>
      <c r="M1" s="55"/>
      <c r="N1" s="55"/>
    </row>
    <row r="2" spans="1:22" x14ac:dyDescent="0.25">
      <c r="A2" s="117"/>
      <c r="B2" s="91"/>
      <c r="C2" s="91"/>
      <c r="D2" s="91"/>
      <c r="U2" s="524" t="s">
        <v>52</v>
      </c>
      <c r="V2" s="523" t="s">
        <v>304</v>
      </c>
    </row>
    <row r="3" spans="1:22" ht="13.5" thickBot="1" x14ac:dyDescent="0.3">
      <c r="A3" s="90"/>
      <c r="B3" s="91"/>
      <c r="C3" s="91"/>
      <c r="D3" s="91"/>
      <c r="U3" s="525" t="s">
        <v>51</v>
      </c>
      <c r="V3" s="689">
        <v>2020</v>
      </c>
    </row>
    <row r="4" spans="1:22" ht="39.5" thickBot="1" x14ac:dyDescent="0.3">
      <c r="A4" s="422" t="s">
        <v>0</v>
      </c>
      <c r="B4" s="422" t="s">
        <v>1</v>
      </c>
      <c r="C4" s="422" t="s">
        <v>5</v>
      </c>
      <c r="D4" s="105" t="s">
        <v>181</v>
      </c>
      <c r="E4" s="105" t="s">
        <v>56</v>
      </c>
      <c r="F4" s="119" t="s">
        <v>231</v>
      </c>
      <c r="G4" s="119" t="s">
        <v>232</v>
      </c>
      <c r="H4" s="422" t="s">
        <v>233</v>
      </c>
      <c r="I4" s="422" t="s">
        <v>234</v>
      </c>
      <c r="J4" s="422" t="s">
        <v>235</v>
      </c>
      <c r="K4" s="422" t="s">
        <v>236</v>
      </c>
      <c r="L4" s="422" t="s">
        <v>237</v>
      </c>
      <c r="M4" s="422" t="s">
        <v>238</v>
      </c>
      <c r="N4" s="422" t="s">
        <v>4</v>
      </c>
      <c r="O4" s="534" t="s">
        <v>239</v>
      </c>
      <c r="P4" s="534" t="s">
        <v>240</v>
      </c>
      <c r="Q4" s="534" t="s">
        <v>241</v>
      </c>
      <c r="R4" s="534" t="s">
        <v>298</v>
      </c>
      <c r="S4" s="534" t="s">
        <v>242</v>
      </c>
      <c r="T4" s="534" t="s">
        <v>243</v>
      </c>
      <c r="U4" s="534" t="s">
        <v>244</v>
      </c>
      <c r="V4" s="534" t="s">
        <v>57</v>
      </c>
    </row>
    <row r="5" spans="1:22" x14ac:dyDescent="0.25">
      <c r="A5" s="541" t="s">
        <v>306</v>
      </c>
      <c r="B5" s="541" t="s">
        <v>1102</v>
      </c>
      <c r="C5" s="541" t="s">
        <v>1124</v>
      </c>
      <c r="D5" s="690" t="s">
        <v>1243</v>
      </c>
      <c r="E5" s="541" t="s">
        <v>438</v>
      </c>
      <c r="F5" s="541" t="s">
        <v>1244</v>
      </c>
      <c r="G5" s="541" t="s">
        <v>1245</v>
      </c>
      <c r="H5" s="541">
        <v>2</v>
      </c>
      <c r="I5" s="541">
        <v>2</v>
      </c>
      <c r="J5" s="691" t="s">
        <v>1246</v>
      </c>
      <c r="K5" s="691" t="s">
        <v>1246</v>
      </c>
      <c r="L5" s="691" t="s">
        <v>1246</v>
      </c>
      <c r="M5" s="691" t="s">
        <v>1246</v>
      </c>
      <c r="N5" s="692" t="s">
        <v>1247</v>
      </c>
      <c r="O5" s="566">
        <v>1</v>
      </c>
      <c r="P5" s="566">
        <v>1</v>
      </c>
      <c r="Q5" s="693" t="s">
        <v>1246</v>
      </c>
      <c r="R5" s="584" t="s">
        <v>357</v>
      </c>
      <c r="S5" s="693" t="s">
        <v>1246</v>
      </c>
      <c r="T5" s="693" t="s">
        <v>1246</v>
      </c>
      <c r="U5" s="693" t="s">
        <v>1246</v>
      </c>
      <c r="V5" s="694" t="s">
        <v>1247</v>
      </c>
    </row>
    <row r="6" spans="1:22" x14ac:dyDescent="0.25">
      <c r="A6" s="541" t="s">
        <v>306</v>
      </c>
      <c r="B6" s="541" t="s">
        <v>1102</v>
      </c>
      <c r="C6" s="541" t="s">
        <v>1124</v>
      </c>
      <c r="D6" s="690" t="s">
        <v>1243</v>
      </c>
      <c r="E6" s="541" t="s">
        <v>438</v>
      </c>
      <c r="F6" s="541" t="s">
        <v>1248</v>
      </c>
      <c r="G6" s="541" t="s">
        <v>1249</v>
      </c>
      <c r="H6" s="541">
        <v>14</v>
      </c>
      <c r="I6" s="541">
        <v>160</v>
      </c>
      <c r="J6" s="541">
        <v>164</v>
      </c>
      <c r="K6" s="541">
        <v>39</v>
      </c>
      <c r="L6" s="541">
        <v>39</v>
      </c>
      <c r="M6" s="541"/>
      <c r="N6" s="541"/>
      <c r="O6" s="689">
        <v>32</v>
      </c>
      <c r="P6" s="689">
        <v>237</v>
      </c>
      <c r="Q6" s="689">
        <v>237</v>
      </c>
      <c r="R6" s="703" t="s">
        <v>310</v>
      </c>
      <c r="S6" s="689">
        <v>23</v>
      </c>
      <c r="T6" s="689">
        <v>23</v>
      </c>
      <c r="U6" s="689"/>
      <c r="V6" s="689"/>
    </row>
    <row r="7" spans="1:22" x14ac:dyDescent="0.25">
      <c r="A7" s="541" t="s">
        <v>306</v>
      </c>
      <c r="B7" s="541" t="s">
        <v>1102</v>
      </c>
      <c r="C7" s="541" t="s">
        <v>1124</v>
      </c>
      <c r="D7" s="690" t="s">
        <v>1243</v>
      </c>
      <c r="E7" s="541" t="s">
        <v>438</v>
      </c>
      <c r="F7" s="541" t="s">
        <v>1250</v>
      </c>
      <c r="G7" s="541" t="s">
        <v>1251</v>
      </c>
      <c r="H7" s="541">
        <v>1</v>
      </c>
      <c r="I7" s="541">
        <v>3</v>
      </c>
      <c r="J7" s="691" t="s">
        <v>1246</v>
      </c>
      <c r="K7" s="691" t="s">
        <v>1246</v>
      </c>
      <c r="L7" s="691" t="s">
        <v>1246</v>
      </c>
      <c r="M7" s="691" t="s">
        <v>1246</v>
      </c>
      <c r="N7" s="692" t="s">
        <v>1247</v>
      </c>
      <c r="O7" s="689">
        <v>1</v>
      </c>
      <c r="P7" s="689">
        <v>4</v>
      </c>
      <c r="Q7" s="693" t="s">
        <v>1246</v>
      </c>
      <c r="R7" s="584" t="s">
        <v>357</v>
      </c>
      <c r="S7" s="693" t="s">
        <v>1246</v>
      </c>
      <c r="T7" s="693" t="s">
        <v>1246</v>
      </c>
      <c r="U7" s="693" t="s">
        <v>1246</v>
      </c>
      <c r="V7" s="694" t="s">
        <v>1247</v>
      </c>
    </row>
    <row r="8" spans="1:22" x14ac:dyDescent="0.25">
      <c r="A8" s="541" t="s">
        <v>306</v>
      </c>
      <c r="B8" s="541" t="s">
        <v>1102</v>
      </c>
      <c r="C8" s="541" t="s">
        <v>1124</v>
      </c>
      <c r="D8" s="690" t="s">
        <v>1243</v>
      </c>
      <c r="E8" s="541" t="s">
        <v>438</v>
      </c>
      <c r="F8" s="541" t="s">
        <v>1252</v>
      </c>
      <c r="G8" s="541" t="s">
        <v>1253</v>
      </c>
      <c r="H8" s="541">
        <v>7</v>
      </c>
      <c r="I8" s="541">
        <v>43</v>
      </c>
      <c r="J8" s="541">
        <v>43</v>
      </c>
      <c r="K8" s="541">
        <v>4</v>
      </c>
      <c r="L8" s="541">
        <v>4</v>
      </c>
      <c r="M8" s="541"/>
      <c r="N8" s="541"/>
      <c r="O8" s="689">
        <v>4</v>
      </c>
      <c r="P8" s="689">
        <v>12</v>
      </c>
      <c r="Q8" s="689">
        <v>12</v>
      </c>
      <c r="R8" s="703" t="s">
        <v>357</v>
      </c>
      <c r="S8" s="689">
        <v>1</v>
      </c>
      <c r="T8" s="689">
        <v>1</v>
      </c>
      <c r="U8" s="689"/>
      <c r="V8" s="689"/>
    </row>
    <row r="9" spans="1:22" x14ac:dyDescent="0.25">
      <c r="A9" s="541" t="s">
        <v>306</v>
      </c>
      <c r="B9" s="541" t="s">
        <v>1102</v>
      </c>
      <c r="C9" s="541" t="s">
        <v>1124</v>
      </c>
      <c r="D9" s="690" t="s">
        <v>1243</v>
      </c>
      <c r="E9" s="541" t="s">
        <v>438</v>
      </c>
      <c r="F9" s="541" t="s">
        <v>1254</v>
      </c>
      <c r="G9" s="541" t="s">
        <v>1255</v>
      </c>
      <c r="H9" s="541">
        <v>1</v>
      </c>
      <c r="I9" s="541">
        <v>1</v>
      </c>
      <c r="J9" s="691" t="s">
        <v>1246</v>
      </c>
      <c r="K9" s="691" t="s">
        <v>1246</v>
      </c>
      <c r="L9" s="691" t="s">
        <v>1246</v>
      </c>
      <c r="M9" s="691" t="s">
        <v>1246</v>
      </c>
      <c r="N9" s="692" t="s">
        <v>1247</v>
      </c>
      <c r="O9" s="689">
        <v>2</v>
      </c>
      <c r="P9" s="689">
        <v>2</v>
      </c>
      <c r="Q9" s="693" t="s">
        <v>1246</v>
      </c>
      <c r="R9" s="584" t="s">
        <v>357</v>
      </c>
      <c r="S9" s="693" t="s">
        <v>1246</v>
      </c>
      <c r="T9" s="693" t="s">
        <v>1246</v>
      </c>
      <c r="U9" s="693" t="s">
        <v>1246</v>
      </c>
      <c r="V9" s="694" t="s">
        <v>1247</v>
      </c>
    </row>
    <row r="10" spans="1:22" x14ac:dyDescent="0.25">
      <c r="A10" s="541" t="s">
        <v>306</v>
      </c>
      <c r="B10" s="541" t="s">
        <v>1102</v>
      </c>
      <c r="C10" s="541" t="s">
        <v>1124</v>
      </c>
      <c r="D10" s="690" t="s">
        <v>1243</v>
      </c>
      <c r="E10" s="541" t="s">
        <v>438</v>
      </c>
      <c r="F10" s="541" t="s">
        <v>1256</v>
      </c>
      <c r="G10" s="541" t="s">
        <v>1257</v>
      </c>
      <c r="H10" s="541">
        <v>7</v>
      </c>
      <c r="I10" s="541">
        <v>34</v>
      </c>
      <c r="J10" s="541">
        <v>34</v>
      </c>
      <c r="K10" s="541">
        <v>11</v>
      </c>
      <c r="L10" s="541">
        <v>11</v>
      </c>
      <c r="M10" s="541"/>
      <c r="N10" s="541"/>
      <c r="O10" s="689">
        <v>4</v>
      </c>
      <c r="P10" s="689">
        <v>16</v>
      </c>
      <c r="Q10" s="689">
        <v>16</v>
      </c>
      <c r="R10" s="703" t="s">
        <v>310</v>
      </c>
      <c r="S10" s="689">
        <v>2</v>
      </c>
      <c r="T10" s="689">
        <v>2</v>
      </c>
      <c r="U10" s="689"/>
      <c r="V10" s="689"/>
    </row>
    <row r="11" spans="1:22" x14ac:dyDescent="0.25">
      <c r="A11" s="695" t="s">
        <v>306</v>
      </c>
      <c r="B11" s="695" t="s">
        <v>1102</v>
      </c>
      <c r="C11" s="695" t="s">
        <v>1124</v>
      </c>
      <c r="D11" s="696" t="s">
        <v>1243</v>
      </c>
      <c r="E11" s="695" t="s">
        <v>438</v>
      </c>
      <c r="F11" s="695" t="s">
        <v>1258</v>
      </c>
      <c r="G11" s="695" t="s">
        <v>1259</v>
      </c>
      <c r="H11" s="695">
        <v>1</v>
      </c>
      <c r="I11" s="695">
        <v>1</v>
      </c>
      <c r="J11" s="691" t="s">
        <v>1246</v>
      </c>
      <c r="K11" s="691" t="s">
        <v>1246</v>
      </c>
      <c r="L11" s="691" t="s">
        <v>1246</v>
      </c>
      <c r="M11" s="691" t="s">
        <v>1246</v>
      </c>
      <c r="N11" s="692" t="s">
        <v>1247</v>
      </c>
      <c r="O11" s="689">
        <v>0</v>
      </c>
      <c r="P11" s="689">
        <v>0</v>
      </c>
      <c r="Q11" s="689">
        <v>0</v>
      </c>
      <c r="R11" s="703" t="s">
        <v>357</v>
      </c>
      <c r="S11" s="689">
        <v>0</v>
      </c>
      <c r="T11" s="689">
        <v>0</v>
      </c>
      <c r="U11" s="689">
        <v>0</v>
      </c>
      <c r="V11" s="689"/>
    </row>
    <row r="12" spans="1:22" x14ac:dyDescent="0.25">
      <c r="A12" s="541" t="s">
        <v>306</v>
      </c>
      <c r="B12" s="541" t="s">
        <v>1102</v>
      </c>
      <c r="C12" s="541" t="s">
        <v>1124</v>
      </c>
      <c r="D12" s="690" t="s">
        <v>1243</v>
      </c>
      <c r="E12" s="541" t="s">
        <v>438</v>
      </c>
      <c r="F12" s="541" t="s">
        <v>1260</v>
      </c>
      <c r="G12" s="541" t="s">
        <v>1245</v>
      </c>
      <c r="H12" s="541">
        <v>5</v>
      </c>
      <c r="I12" s="541">
        <v>22</v>
      </c>
      <c r="J12" s="541">
        <v>22</v>
      </c>
      <c r="K12" s="541">
        <v>1</v>
      </c>
      <c r="L12" s="541">
        <v>1</v>
      </c>
      <c r="M12" s="541"/>
      <c r="N12" s="541"/>
      <c r="O12" s="689">
        <v>2</v>
      </c>
      <c r="P12" s="689">
        <v>2</v>
      </c>
      <c r="Q12" s="693" t="s">
        <v>1246</v>
      </c>
      <c r="R12" s="584" t="s">
        <v>357</v>
      </c>
      <c r="S12" s="693" t="s">
        <v>1246</v>
      </c>
      <c r="T12" s="693" t="s">
        <v>1246</v>
      </c>
      <c r="U12" s="693" t="s">
        <v>1246</v>
      </c>
      <c r="V12" s="694" t="s">
        <v>1247</v>
      </c>
    </row>
    <row r="13" spans="1:22" x14ac:dyDescent="0.25">
      <c r="A13" s="695" t="s">
        <v>306</v>
      </c>
      <c r="B13" s="695" t="s">
        <v>1102</v>
      </c>
      <c r="C13" s="695" t="s">
        <v>1124</v>
      </c>
      <c r="D13" s="696" t="s">
        <v>1243</v>
      </c>
      <c r="E13" s="695" t="s">
        <v>438</v>
      </c>
      <c r="F13" s="695" t="s">
        <v>1261</v>
      </c>
      <c r="G13" s="695" t="s">
        <v>1245</v>
      </c>
      <c r="H13" s="695">
        <v>1</v>
      </c>
      <c r="I13" s="695">
        <v>1</v>
      </c>
      <c r="J13" s="691" t="s">
        <v>1246</v>
      </c>
      <c r="K13" s="691" t="s">
        <v>1246</v>
      </c>
      <c r="L13" s="691" t="s">
        <v>1246</v>
      </c>
      <c r="M13" s="691" t="s">
        <v>1246</v>
      </c>
      <c r="N13" s="692" t="s">
        <v>1247</v>
      </c>
      <c r="O13" s="689">
        <v>0</v>
      </c>
      <c r="P13" s="689">
        <v>0</v>
      </c>
      <c r="Q13" s="689">
        <v>0</v>
      </c>
      <c r="R13" s="584" t="s">
        <v>357</v>
      </c>
      <c r="S13" s="689">
        <v>0</v>
      </c>
      <c r="T13" s="689">
        <v>0</v>
      </c>
      <c r="U13" s="689">
        <v>0</v>
      </c>
      <c r="V13" s="689"/>
    </row>
    <row r="14" spans="1:22" x14ac:dyDescent="0.25">
      <c r="A14" s="541" t="s">
        <v>306</v>
      </c>
      <c r="B14" s="541" t="s">
        <v>1102</v>
      </c>
      <c r="C14" s="541" t="s">
        <v>1124</v>
      </c>
      <c r="D14" s="690" t="s">
        <v>1243</v>
      </c>
      <c r="E14" s="541" t="s">
        <v>438</v>
      </c>
      <c r="F14" s="541" t="s">
        <v>1262</v>
      </c>
      <c r="G14" s="541" t="s">
        <v>1249</v>
      </c>
      <c r="H14" s="541">
        <v>28</v>
      </c>
      <c r="I14" s="541">
        <v>200</v>
      </c>
      <c r="J14" s="541">
        <v>204</v>
      </c>
      <c r="K14" s="541">
        <v>32</v>
      </c>
      <c r="L14" s="541">
        <v>32</v>
      </c>
      <c r="M14" s="541"/>
      <c r="N14" s="541"/>
      <c r="O14" s="689">
        <v>4</v>
      </c>
      <c r="P14" s="689">
        <v>12</v>
      </c>
      <c r="Q14" s="689">
        <v>12</v>
      </c>
      <c r="R14" s="703" t="s">
        <v>357</v>
      </c>
      <c r="S14" s="689">
        <v>1</v>
      </c>
      <c r="T14" s="689">
        <v>1</v>
      </c>
      <c r="U14" s="689"/>
      <c r="V14" s="689"/>
    </row>
    <row r="15" spans="1:22" x14ac:dyDescent="0.25">
      <c r="A15" s="541" t="s">
        <v>306</v>
      </c>
      <c r="B15" s="541" t="s">
        <v>1102</v>
      </c>
      <c r="C15" s="541" t="s">
        <v>1124</v>
      </c>
      <c r="D15" s="690" t="s">
        <v>1243</v>
      </c>
      <c r="E15" s="541" t="s">
        <v>438</v>
      </c>
      <c r="F15" s="541" t="s">
        <v>1263</v>
      </c>
      <c r="G15" s="541" t="s">
        <v>1251</v>
      </c>
      <c r="H15" s="541">
        <v>5</v>
      </c>
      <c r="I15" s="541">
        <v>20</v>
      </c>
      <c r="J15" s="541">
        <v>21</v>
      </c>
      <c r="K15" s="541">
        <v>11</v>
      </c>
      <c r="L15" s="541">
        <v>11</v>
      </c>
      <c r="M15" s="541"/>
      <c r="N15" s="541"/>
      <c r="O15" s="689">
        <v>3</v>
      </c>
      <c r="P15" s="689">
        <v>4</v>
      </c>
      <c r="Q15" s="689">
        <v>4</v>
      </c>
      <c r="R15" s="703" t="s">
        <v>357</v>
      </c>
      <c r="S15" s="689">
        <v>0</v>
      </c>
      <c r="T15" s="689">
        <v>0</v>
      </c>
      <c r="U15" s="689"/>
      <c r="V15" s="689"/>
    </row>
    <row r="16" spans="1:22" x14ac:dyDescent="0.25">
      <c r="A16" s="541" t="s">
        <v>306</v>
      </c>
      <c r="B16" s="541" t="s">
        <v>1102</v>
      </c>
      <c r="C16" s="541" t="s">
        <v>1124</v>
      </c>
      <c r="D16" s="690" t="s">
        <v>1243</v>
      </c>
      <c r="E16" s="541" t="s">
        <v>438</v>
      </c>
      <c r="F16" s="541" t="s">
        <v>1264</v>
      </c>
      <c r="G16" s="541" t="s">
        <v>1253</v>
      </c>
      <c r="H16" s="541">
        <v>67</v>
      </c>
      <c r="I16" s="541">
        <v>2409</v>
      </c>
      <c r="J16" s="541">
        <v>2412</v>
      </c>
      <c r="K16" s="541">
        <v>542</v>
      </c>
      <c r="L16" s="541">
        <v>542</v>
      </c>
      <c r="M16" s="541">
        <v>0</v>
      </c>
      <c r="N16" s="541"/>
      <c r="O16" s="689">
        <v>58</v>
      </c>
      <c r="P16" s="689">
        <v>1839</v>
      </c>
      <c r="Q16" s="689">
        <v>1839</v>
      </c>
      <c r="R16" s="703" t="s">
        <v>310</v>
      </c>
      <c r="S16" s="689">
        <v>262</v>
      </c>
      <c r="T16" s="689">
        <v>262</v>
      </c>
      <c r="U16" s="689"/>
      <c r="V16" s="689"/>
    </row>
    <row r="17" spans="1:22" x14ac:dyDescent="0.25">
      <c r="A17" s="541" t="s">
        <v>306</v>
      </c>
      <c r="B17" s="541" t="s">
        <v>1102</v>
      </c>
      <c r="C17" s="541" t="s">
        <v>1124</v>
      </c>
      <c r="D17" s="690" t="s">
        <v>1243</v>
      </c>
      <c r="E17" s="541" t="s">
        <v>438</v>
      </c>
      <c r="F17" s="541" t="s">
        <v>1265</v>
      </c>
      <c r="G17" s="541" t="s">
        <v>1253</v>
      </c>
      <c r="H17" s="541">
        <v>1</v>
      </c>
      <c r="I17" s="541">
        <v>4</v>
      </c>
      <c r="J17" s="691" t="s">
        <v>1246</v>
      </c>
      <c r="K17" s="691" t="s">
        <v>1246</v>
      </c>
      <c r="L17" s="691" t="s">
        <v>1246</v>
      </c>
      <c r="M17" s="691" t="s">
        <v>1246</v>
      </c>
      <c r="N17" s="692" t="s">
        <v>1247</v>
      </c>
      <c r="O17" s="689">
        <v>1</v>
      </c>
      <c r="P17" s="689">
        <v>1</v>
      </c>
      <c r="Q17" s="693" t="s">
        <v>1246</v>
      </c>
      <c r="R17" s="703" t="s">
        <v>310</v>
      </c>
      <c r="S17" s="693" t="s">
        <v>1246</v>
      </c>
      <c r="T17" s="693" t="s">
        <v>1246</v>
      </c>
      <c r="U17" s="693" t="s">
        <v>1246</v>
      </c>
      <c r="V17" s="694" t="s">
        <v>1247</v>
      </c>
    </row>
    <row r="18" spans="1:22" x14ac:dyDescent="0.25">
      <c r="A18" s="541" t="s">
        <v>306</v>
      </c>
      <c r="B18" s="541" t="s">
        <v>1102</v>
      </c>
      <c r="C18" s="541" t="s">
        <v>1124</v>
      </c>
      <c r="D18" s="690" t="s">
        <v>1243</v>
      </c>
      <c r="E18" s="541" t="s">
        <v>438</v>
      </c>
      <c r="F18" s="541" t="s">
        <v>1266</v>
      </c>
      <c r="G18" s="541" t="s">
        <v>1253</v>
      </c>
      <c r="H18" s="541">
        <v>29</v>
      </c>
      <c r="I18" s="541">
        <v>396</v>
      </c>
      <c r="J18" s="541">
        <v>397</v>
      </c>
      <c r="K18" s="541">
        <v>102</v>
      </c>
      <c r="L18" s="541">
        <v>102</v>
      </c>
      <c r="M18" s="541">
        <v>0</v>
      </c>
      <c r="N18" s="541"/>
      <c r="O18" s="689">
        <v>18</v>
      </c>
      <c r="P18" s="689">
        <v>246</v>
      </c>
      <c r="Q18" s="689">
        <v>246</v>
      </c>
      <c r="R18" s="703" t="s">
        <v>310</v>
      </c>
      <c r="S18" s="689">
        <v>23</v>
      </c>
      <c r="T18" s="689">
        <v>23</v>
      </c>
      <c r="U18" s="689">
        <v>0</v>
      </c>
      <c r="V18" s="689"/>
    </row>
    <row r="19" spans="1:22" x14ac:dyDescent="0.25">
      <c r="A19" s="541" t="s">
        <v>306</v>
      </c>
      <c r="B19" s="541" t="s">
        <v>1102</v>
      </c>
      <c r="C19" s="541" t="s">
        <v>1124</v>
      </c>
      <c r="D19" s="690" t="s">
        <v>1243</v>
      </c>
      <c r="E19" s="541" t="s">
        <v>438</v>
      </c>
      <c r="F19" s="541" t="s">
        <v>1267</v>
      </c>
      <c r="G19" s="541" t="s">
        <v>1257</v>
      </c>
      <c r="H19" s="541">
        <v>2</v>
      </c>
      <c r="I19" s="541">
        <v>24</v>
      </c>
      <c r="J19" s="691" t="s">
        <v>1246</v>
      </c>
      <c r="K19" s="691" t="s">
        <v>1246</v>
      </c>
      <c r="L19" s="691" t="s">
        <v>1246</v>
      </c>
      <c r="M19" s="691" t="s">
        <v>1246</v>
      </c>
      <c r="N19" s="692" t="s">
        <v>1247</v>
      </c>
      <c r="O19" s="689">
        <v>1</v>
      </c>
      <c r="P19" s="689">
        <v>1</v>
      </c>
      <c r="Q19" s="693" t="s">
        <v>1246</v>
      </c>
      <c r="R19" s="703" t="s">
        <v>310</v>
      </c>
      <c r="S19" s="693" t="s">
        <v>1246</v>
      </c>
      <c r="T19" s="693" t="s">
        <v>1246</v>
      </c>
      <c r="U19" s="693" t="s">
        <v>1246</v>
      </c>
      <c r="V19" s="694" t="s">
        <v>1247</v>
      </c>
    </row>
    <row r="20" spans="1:22" x14ac:dyDescent="0.25">
      <c r="A20" s="541" t="s">
        <v>306</v>
      </c>
      <c r="B20" s="541" t="s">
        <v>1102</v>
      </c>
      <c r="C20" s="541" t="s">
        <v>1124</v>
      </c>
      <c r="D20" s="690" t="s">
        <v>1243</v>
      </c>
      <c r="E20" s="541" t="s">
        <v>438</v>
      </c>
      <c r="F20" s="541" t="s">
        <v>1268</v>
      </c>
      <c r="G20" s="541" t="s">
        <v>1257</v>
      </c>
      <c r="H20" s="541">
        <v>8</v>
      </c>
      <c r="I20" s="541">
        <v>78</v>
      </c>
      <c r="J20" s="541">
        <v>78</v>
      </c>
      <c r="K20" s="541">
        <v>10</v>
      </c>
      <c r="L20" s="541">
        <v>10</v>
      </c>
      <c r="M20" s="541"/>
      <c r="N20" s="541"/>
      <c r="O20" s="689">
        <v>8</v>
      </c>
      <c r="P20" s="689">
        <v>60</v>
      </c>
      <c r="Q20" s="689">
        <v>60</v>
      </c>
      <c r="R20" s="703" t="s">
        <v>310</v>
      </c>
      <c r="S20" s="689">
        <v>11</v>
      </c>
      <c r="T20" s="689">
        <v>11</v>
      </c>
      <c r="U20" s="689"/>
      <c r="V20" s="689"/>
    </row>
    <row r="21" spans="1:22" x14ac:dyDescent="0.25">
      <c r="A21" s="541" t="s">
        <v>306</v>
      </c>
      <c r="B21" s="541" t="s">
        <v>1102</v>
      </c>
      <c r="C21" s="541" t="s">
        <v>1124</v>
      </c>
      <c r="D21" s="690" t="s">
        <v>1243</v>
      </c>
      <c r="E21" s="541" t="s">
        <v>438</v>
      </c>
      <c r="F21" s="541" t="s">
        <v>1269</v>
      </c>
      <c r="G21" s="541" t="s">
        <v>1257</v>
      </c>
      <c r="H21" s="541">
        <v>1</v>
      </c>
      <c r="I21" s="541">
        <v>1</v>
      </c>
      <c r="J21" s="691" t="s">
        <v>1246</v>
      </c>
      <c r="K21" s="691" t="s">
        <v>1246</v>
      </c>
      <c r="L21" s="691" t="s">
        <v>1246</v>
      </c>
      <c r="M21" s="691" t="s">
        <v>1246</v>
      </c>
      <c r="N21" s="692" t="s">
        <v>1247</v>
      </c>
      <c r="O21" s="689">
        <v>1</v>
      </c>
      <c r="P21" s="689">
        <v>6</v>
      </c>
      <c r="Q21" s="693" t="s">
        <v>1246</v>
      </c>
      <c r="R21" s="703" t="s">
        <v>310</v>
      </c>
      <c r="S21" s="693" t="s">
        <v>1246</v>
      </c>
      <c r="T21" s="693" t="s">
        <v>1246</v>
      </c>
      <c r="U21" s="693" t="s">
        <v>1246</v>
      </c>
      <c r="V21" s="694" t="s">
        <v>1247</v>
      </c>
    </row>
    <row r="22" spans="1:22" x14ac:dyDescent="0.25">
      <c r="A22" s="695" t="s">
        <v>306</v>
      </c>
      <c r="B22" s="695" t="s">
        <v>1102</v>
      </c>
      <c r="C22" s="695" t="s">
        <v>1124</v>
      </c>
      <c r="D22" s="696" t="s">
        <v>1243</v>
      </c>
      <c r="E22" s="695" t="s">
        <v>438</v>
      </c>
      <c r="F22" s="695" t="s">
        <v>1270</v>
      </c>
      <c r="G22" s="695" t="s">
        <v>1249</v>
      </c>
      <c r="H22" s="695">
        <v>1</v>
      </c>
      <c r="I22" s="695">
        <v>8</v>
      </c>
      <c r="J22" s="691" t="s">
        <v>1246</v>
      </c>
      <c r="K22" s="691" t="s">
        <v>1246</v>
      </c>
      <c r="L22" s="691" t="s">
        <v>1246</v>
      </c>
      <c r="M22" s="691" t="s">
        <v>1246</v>
      </c>
      <c r="N22" s="692" t="s">
        <v>1247</v>
      </c>
      <c r="O22" s="689">
        <v>0</v>
      </c>
      <c r="P22" s="689">
        <v>0</v>
      </c>
      <c r="Q22" s="689">
        <v>0</v>
      </c>
      <c r="R22" s="703" t="s">
        <v>357</v>
      </c>
      <c r="S22" s="689">
        <v>0</v>
      </c>
      <c r="T22" s="689">
        <v>0</v>
      </c>
      <c r="U22" s="689">
        <v>0</v>
      </c>
      <c r="V22" s="689"/>
    </row>
    <row r="23" spans="1:22" x14ac:dyDescent="0.25">
      <c r="A23" s="695" t="s">
        <v>306</v>
      </c>
      <c r="B23" s="695" t="s">
        <v>1102</v>
      </c>
      <c r="C23" s="695" t="s">
        <v>1124</v>
      </c>
      <c r="D23" s="696" t="s">
        <v>1243</v>
      </c>
      <c r="E23" s="695" t="s">
        <v>438</v>
      </c>
      <c r="F23" s="695" t="s">
        <v>1271</v>
      </c>
      <c r="G23" s="695" t="s">
        <v>1253</v>
      </c>
      <c r="H23" s="695">
        <v>1</v>
      </c>
      <c r="I23" s="695">
        <v>15</v>
      </c>
      <c r="J23" s="691" t="s">
        <v>1246</v>
      </c>
      <c r="K23" s="691" t="s">
        <v>1246</v>
      </c>
      <c r="L23" s="691" t="s">
        <v>1246</v>
      </c>
      <c r="M23" s="691" t="s">
        <v>1246</v>
      </c>
      <c r="N23" s="692" t="s">
        <v>1247</v>
      </c>
      <c r="O23" s="689">
        <v>0</v>
      </c>
      <c r="P23" s="689">
        <v>0</v>
      </c>
      <c r="Q23" s="689">
        <v>0</v>
      </c>
      <c r="R23" s="703" t="s">
        <v>357</v>
      </c>
      <c r="S23" s="689">
        <v>0</v>
      </c>
      <c r="T23" s="689">
        <v>0</v>
      </c>
      <c r="U23" s="689">
        <v>0</v>
      </c>
      <c r="V23" s="689"/>
    </row>
    <row r="24" spans="1:22" x14ac:dyDescent="0.25">
      <c r="A24" s="541" t="s">
        <v>306</v>
      </c>
      <c r="B24" s="541" t="s">
        <v>1102</v>
      </c>
      <c r="C24" s="541" t="s">
        <v>1124</v>
      </c>
      <c r="D24" s="690" t="s">
        <v>1243</v>
      </c>
      <c r="E24" s="541" t="s">
        <v>438</v>
      </c>
      <c r="F24" s="541" t="s">
        <v>1272</v>
      </c>
      <c r="G24" s="541"/>
      <c r="H24" s="541">
        <v>3</v>
      </c>
      <c r="I24" s="541">
        <v>4</v>
      </c>
      <c r="J24" s="541">
        <v>4</v>
      </c>
      <c r="K24" s="541">
        <v>0</v>
      </c>
      <c r="L24" s="541">
        <v>0</v>
      </c>
      <c r="M24" s="541"/>
      <c r="N24" s="541"/>
      <c r="O24" s="689">
        <v>4</v>
      </c>
      <c r="P24" s="689">
        <v>9</v>
      </c>
      <c r="Q24" s="689">
        <v>9</v>
      </c>
      <c r="R24" s="703" t="s">
        <v>357</v>
      </c>
      <c r="S24" s="689">
        <v>0</v>
      </c>
      <c r="T24" s="689">
        <v>0</v>
      </c>
      <c r="U24" s="689"/>
      <c r="V24" s="689"/>
    </row>
    <row r="25" spans="1:22" x14ac:dyDescent="0.25">
      <c r="A25" s="541" t="s">
        <v>306</v>
      </c>
      <c r="B25" s="541" t="s">
        <v>1102</v>
      </c>
      <c r="C25" s="541" t="s">
        <v>1124</v>
      </c>
      <c r="D25" s="690" t="s">
        <v>1243</v>
      </c>
      <c r="E25" s="541" t="s">
        <v>438</v>
      </c>
      <c r="F25" s="541" t="s">
        <v>1273</v>
      </c>
      <c r="G25" s="541" t="s">
        <v>1251</v>
      </c>
      <c r="H25" s="541">
        <v>6</v>
      </c>
      <c r="I25" s="541">
        <v>22</v>
      </c>
      <c r="J25" s="541">
        <v>23</v>
      </c>
      <c r="K25" s="541">
        <v>3</v>
      </c>
      <c r="L25" s="541">
        <v>3</v>
      </c>
      <c r="M25" s="541"/>
      <c r="N25" s="541"/>
      <c r="O25" s="689">
        <v>3</v>
      </c>
      <c r="P25" s="689">
        <v>10</v>
      </c>
      <c r="Q25" s="689">
        <v>10</v>
      </c>
      <c r="R25" s="703" t="s">
        <v>357</v>
      </c>
      <c r="S25" s="689">
        <v>2</v>
      </c>
      <c r="T25" s="689">
        <v>2</v>
      </c>
      <c r="U25" s="689"/>
      <c r="V25" s="689"/>
    </row>
    <row r="26" spans="1:22" x14ac:dyDescent="0.25">
      <c r="A26" s="541" t="s">
        <v>306</v>
      </c>
      <c r="B26" s="541" t="s">
        <v>1102</v>
      </c>
      <c r="C26" s="541" t="s">
        <v>1124</v>
      </c>
      <c r="D26" s="690" t="s">
        <v>1243</v>
      </c>
      <c r="E26" s="541" t="s">
        <v>438</v>
      </c>
      <c r="F26" s="541" t="s">
        <v>1274</v>
      </c>
      <c r="G26" s="541" t="s">
        <v>1253</v>
      </c>
      <c r="H26" s="541">
        <v>6</v>
      </c>
      <c r="I26" s="541">
        <v>39</v>
      </c>
      <c r="J26" s="541">
        <v>39</v>
      </c>
      <c r="K26" s="541">
        <v>21</v>
      </c>
      <c r="L26" s="541">
        <v>21</v>
      </c>
      <c r="M26" s="541"/>
      <c r="N26" s="541"/>
      <c r="O26" s="689">
        <v>1</v>
      </c>
      <c r="P26" s="689">
        <v>9</v>
      </c>
      <c r="Q26" s="693" t="s">
        <v>1246</v>
      </c>
      <c r="R26" s="703" t="s">
        <v>310</v>
      </c>
      <c r="S26" s="693" t="s">
        <v>1246</v>
      </c>
      <c r="T26" s="693" t="s">
        <v>1246</v>
      </c>
      <c r="U26" s="693" t="s">
        <v>1246</v>
      </c>
      <c r="V26" s="694" t="s">
        <v>1247</v>
      </c>
    </row>
    <row r="27" spans="1:22" x14ac:dyDescent="0.25">
      <c r="A27" s="695" t="s">
        <v>306</v>
      </c>
      <c r="B27" s="695" t="s">
        <v>1102</v>
      </c>
      <c r="C27" s="695" t="s">
        <v>1124</v>
      </c>
      <c r="D27" s="696" t="s">
        <v>1243</v>
      </c>
      <c r="E27" s="695" t="s">
        <v>438</v>
      </c>
      <c r="F27" s="695" t="s">
        <v>1275</v>
      </c>
      <c r="G27" s="695" t="s">
        <v>1253</v>
      </c>
      <c r="H27" s="695">
        <v>12</v>
      </c>
      <c r="I27" s="695">
        <v>87</v>
      </c>
      <c r="J27" s="695">
        <v>87</v>
      </c>
      <c r="K27" s="695">
        <v>83</v>
      </c>
      <c r="L27" s="695">
        <v>83</v>
      </c>
      <c r="M27" s="695"/>
      <c r="N27" s="695"/>
      <c r="O27" s="689">
        <v>0</v>
      </c>
      <c r="P27" s="689">
        <v>0</v>
      </c>
      <c r="Q27" s="689">
        <v>0</v>
      </c>
      <c r="R27" s="703" t="s">
        <v>310</v>
      </c>
      <c r="S27" s="689">
        <v>0</v>
      </c>
      <c r="T27" s="689">
        <v>0</v>
      </c>
      <c r="U27" s="689">
        <v>0</v>
      </c>
      <c r="V27" s="689"/>
    </row>
    <row r="28" spans="1:22" x14ac:dyDescent="0.25">
      <c r="A28" s="695" t="s">
        <v>306</v>
      </c>
      <c r="B28" s="695" t="s">
        <v>1102</v>
      </c>
      <c r="C28" s="695" t="s">
        <v>1124</v>
      </c>
      <c r="D28" s="696" t="s">
        <v>1243</v>
      </c>
      <c r="E28" s="695" t="s">
        <v>438</v>
      </c>
      <c r="F28" s="695" t="s">
        <v>1276</v>
      </c>
      <c r="G28" s="695" t="s">
        <v>1257</v>
      </c>
      <c r="H28" s="695">
        <v>1</v>
      </c>
      <c r="I28" s="695">
        <v>1</v>
      </c>
      <c r="J28" s="691" t="s">
        <v>1246</v>
      </c>
      <c r="K28" s="691" t="s">
        <v>1246</v>
      </c>
      <c r="L28" s="691" t="s">
        <v>1246</v>
      </c>
      <c r="M28" s="691" t="s">
        <v>1246</v>
      </c>
      <c r="N28" s="692" t="s">
        <v>1247</v>
      </c>
      <c r="O28" s="689">
        <v>0</v>
      </c>
      <c r="P28" s="689">
        <v>0</v>
      </c>
      <c r="Q28" s="689">
        <v>0</v>
      </c>
      <c r="R28" s="703" t="s">
        <v>310</v>
      </c>
      <c r="S28" s="689">
        <v>0</v>
      </c>
      <c r="T28" s="689">
        <v>0</v>
      </c>
      <c r="U28" s="689">
        <v>0</v>
      </c>
      <c r="V28" s="689"/>
    </row>
    <row r="29" spans="1:22" x14ac:dyDescent="0.25">
      <c r="A29" s="695" t="s">
        <v>306</v>
      </c>
      <c r="B29" s="695" t="s">
        <v>1102</v>
      </c>
      <c r="C29" s="695" t="s">
        <v>1124</v>
      </c>
      <c r="D29" s="696" t="s">
        <v>1243</v>
      </c>
      <c r="E29" s="695" t="s">
        <v>438</v>
      </c>
      <c r="F29" s="695" t="s">
        <v>1277</v>
      </c>
      <c r="G29" s="695" t="s">
        <v>1257</v>
      </c>
      <c r="H29" s="695">
        <v>1</v>
      </c>
      <c r="I29" s="695">
        <v>1</v>
      </c>
      <c r="J29" s="691" t="s">
        <v>1246</v>
      </c>
      <c r="K29" s="691" t="s">
        <v>1246</v>
      </c>
      <c r="L29" s="691" t="s">
        <v>1246</v>
      </c>
      <c r="M29" s="691" t="s">
        <v>1246</v>
      </c>
      <c r="N29" s="692" t="s">
        <v>1247</v>
      </c>
      <c r="O29" s="689">
        <v>0</v>
      </c>
      <c r="P29" s="689">
        <v>0</v>
      </c>
      <c r="Q29" s="689">
        <v>0</v>
      </c>
      <c r="R29" s="703" t="s">
        <v>310</v>
      </c>
      <c r="S29" s="689">
        <v>0</v>
      </c>
      <c r="T29" s="689">
        <v>0</v>
      </c>
      <c r="U29" s="689">
        <v>0</v>
      </c>
      <c r="V29" s="689"/>
    </row>
    <row r="30" spans="1:22" x14ac:dyDescent="0.25">
      <c r="A30" s="695" t="s">
        <v>306</v>
      </c>
      <c r="B30" s="695" t="s">
        <v>1102</v>
      </c>
      <c r="C30" s="695" t="s">
        <v>1124</v>
      </c>
      <c r="D30" s="696" t="s">
        <v>1243</v>
      </c>
      <c r="E30" s="695" t="s">
        <v>438</v>
      </c>
      <c r="F30" s="695" t="s">
        <v>1278</v>
      </c>
      <c r="G30" s="695" t="s">
        <v>1253</v>
      </c>
      <c r="H30" s="695">
        <v>1</v>
      </c>
      <c r="I30" s="695">
        <v>4</v>
      </c>
      <c r="J30" s="691" t="s">
        <v>1246</v>
      </c>
      <c r="K30" s="691" t="s">
        <v>1246</v>
      </c>
      <c r="L30" s="691" t="s">
        <v>1246</v>
      </c>
      <c r="M30" s="691" t="s">
        <v>1246</v>
      </c>
      <c r="N30" s="692" t="s">
        <v>1247</v>
      </c>
      <c r="O30" s="689">
        <v>0</v>
      </c>
      <c r="P30" s="689">
        <v>0</v>
      </c>
      <c r="Q30" s="689">
        <v>0</v>
      </c>
      <c r="R30" s="703" t="s">
        <v>310</v>
      </c>
      <c r="S30" s="689">
        <v>0</v>
      </c>
      <c r="T30" s="689">
        <v>0</v>
      </c>
      <c r="U30" s="689">
        <v>0</v>
      </c>
      <c r="V30" s="689"/>
    </row>
    <row r="31" spans="1:22" x14ac:dyDescent="0.25">
      <c r="A31" s="695" t="s">
        <v>306</v>
      </c>
      <c r="B31" s="695" t="s">
        <v>1102</v>
      </c>
      <c r="C31" s="695" t="s">
        <v>1124</v>
      </c>
      <c r="D31" s="696" t="s">
        <v>1243</v>
      </c>
      <c r="E31" s="695" t="s">
        <v>438</v>
      </c>
      <c r="F31" s="695" t="s">
        <v>1279</v>
      </c>
      <c r="G31" s="695" t="s">
        <v>1257</v>
      </c>
      <c r="H31" s="695">
        <v>2</v>
      </c>
      <c r="I31" s="695">
        <v>2</v>
      </c>
      <c r="J31" s="691" t="s">
        <v>1246</v>
      </c>
      <c r="K31" s="691" t="s">
        <v>1246</v>
      </c>
      <c r="L31" s="691" t="s">
        <v>1246</v>
      </c>
      <c r="M31" s="691" t="s">
        <v>1246</v>
      </c>
      <c r="N31" s="692" t="s">
        <v>1247</v>
      </c>
      <c r="O31" s="689">
        <v>0</v>
      </c>
      <c r="P31" s="689">
        <v>0</v>
      </c>
      <c r="Q31" s="689">
        <v>0</v>
      </c>
      <c r="R31" s="703" t="s">
        <v>310</v>
      </c>
      <c r="S31" s="689">
        <v>0</v>
      </c>
      <c r="T31" s="689">
        <v>0</v>
      </c>
      <c r="U31" s="689">
        <v>0</v>
      </c>
      <c r="V31" s="689"/>
    </row>
    <row r="32" spans="1:22" x14ac:dyDescent="0.25">
      <c r="A32" s="695" t="s">
        <v>306</v>
      </c>
      <c r="B32" s="695" t="s">
        <v>1102</v>
      </c>
      <c r="C32" s="695" t="s">
        <v>1124</v>
      </c>
      <c r="D32" s="696" t="s">
        <v>1243</v>
      </c>
      <c r="E32" s="695" t="s">
        <v>438</v>
      </c>
      <c r="F32" s="695" t="s">
        <v>1280</v>
      </c>
      <c r="G32" s="695" t="s">
        <v>1257</v>
      </c>
      <c r="H32" s="695">
        <v>3</v>
      </c>
      <c r="I32" s="695">
        <v>10</v>
      </c>
      <c r="J32" s="695">
        <v>12</v>
      </c>
      <c r="K32" s="695">
        <v>187</v>
      </c>
      <c r="L32" s="695">
        <v>187</v>
      </c>
      <c r="M32" s="695"/>
      <c r="N32" s="695"/>
      <c r="O32" s="689">
        <v>0</v>
      </c>
      <c r="P32" s="689">
        <v>0</v>
      </c>
      <c r="Q32" s="689">
        <v>0</v>
      </c>
      <c r="R32" s="703" t="s">
        <v>310</v>
      </c>
      <c r="S32" s="689">
        <v>0</v>
      </c>
      <c r="T32" s="689">
        <v>0</v>
      </c>
      <c r="U32" s="689">
        <v>0</v>
      </c>
      <c r="V32" s="689"/>
    </row>
    <row r="33" spans="1:22" x14ac:dyDescent="0.25">
      <c r="A33" s="541" t="s">
        <v>306</v>
      </c>
      <c r="B33" s="541" t="s">
        <v>1102</v>
      </c>
      <c r="C33" s="541" t="s">
        <v>1124</v>
      </c>
      <c r="D33" s="690" t="s">
        <v>1281</v>
      </c>
      <c r="E33" s="541" t="s">
        <v>438</v>
      </c>
      <c r="F33" s="541" t="s">
        <v>1282</v>
      </c>
      <c r="G33" s="541" t="s">
        <v>1259</v>
      </c>
      <c r="H33" s="541">
        <v>11</v>
      </c>
      <c r="I33" s="541">
        <v>964</v>
      </c>
      <c r="J33" s="541">
        <v>966</v>
      </c>
      <c r="K33" s="541">
        <v>24912</v>
      </c>
      <c r="L33" s="541">
        <v>24912</v>
      </c>
      <c r="M33" s="541"/>
      <c r="N33" s="541"/>
      <c r="O33" s="689">
        <v>11</v>
      </c>
      <c r="P33" s="689">
        <v>830</v>
      </c>
      <c r="Q33" s="689">
        <v>836</v>
      </c>
      <c r="R33" s="703" t="s">
        <v>357</v>
      </c>
      <c r="S33" s="689">
        <v>10267</v>
      </c>
      <c r="T33" s="689">
        <v>10267</v>
      </c>
      <c r="U33" s="689"/>
      <c r="V33" s="689"/>
    </row>
    <row r="34" spans="1:22" x14ac:dyDescent="0.25">
      <c r="A34" s="541" t="s">
        <v>306</v>
      </c>
      <c r="B34" s="541" t="s">
        <v>1102</v>
      </c>
      <c r="C34" s="541" t="s">
        <v>1124</v>
      </c>
      <c r="D34" s="690" t="s">
        <v>1281</v>
      </c>
      <c r="E34" s="541" t="s">
        <v>438</v>
      </c>
      <c r="F34" s="541" t="s">
        <v>1244</v>
      </c>
      <c r="G34" s="541" t="s">
        <v>1245</v>
      </c>
      <c r="H34" s="541">
        <v>13</v>
      </c>
      <c r="I34" s="541">
        <v>56</v>
      </c>
      <c r="J34" s="541">
        <v>56</v>
      </c>
      <c r="K34" s="541">
        <v>5</v>
      </c>
      <c r="L34" s="541">
        <v>5</v>
      </c>
      <c r="M34" s="541"/>
      <c r="N34" s="541"/>
      <c r="O34" s="689">
        <v>2</v>
      </c>
      <c r="P34" s="689">
        <v>3</v>
      </c>
      <c r="Q34" s="693" t="s">
        <v>1246</v>
      </c>
      <c r="R34" s="584" t="s">
        <v>357</v>
      </c>
      <c r="S34" s="693" t="s">
        <v>1246</v>
      </c>
      <c r="T34" s="693" t="s">
        <v>1246</v>
      </c>
      <c r="U34" s="693" t="s">
        <v>1246</v>
      </c>
      <c r="V34" s="694" t="s">
        <v>1247</v>
      </c>
    </row>
    <row r="35" spans="1:22" x14ac:dyDescent="0.25">
      <c r="A35" s="541" t="s">
        <v>306</v>
      </c>
      <c r="B35" s="541" t="s">
        <v>1102</v>
      </c>
      <c r="C35" s="541" t="s">
        <v>1124</v>
      </c>
      <c r="D35" s="690" t="s">
        <v>1281</v>
      </c>
      <c r="E35" s="541" t="s">
        <v>438</v>
      </c>
      <c r="F35" s="541" t="s">
        <v>1248</v>
      </c>
      <c r="G35" s="541" t="s">
        <v>1249</v>
      </c>
      <c r="H35" s="541">
        <v>19</v>
      </c>
      <c r="I35" s="541">
        <v>134</v>
      </c>
      <c r="J35" s="541">
        <v>134</v>
      </c>
      <c r="K35" s="541">
        <v>24</v>
      </c>
      <c r="L35" s="541">
        <v>24</v>
      </c>
      <c r="M35" s="541"/>
      <c r="N35" s="541"/>
      <c r="O35" s="689">
        <v>117</v>
      </c>
      <c r="P35" s="689">
        <v>977</v>
      </c>
      <c r="Q35" s="689">
        <v>977</v>
      </c>
      <c r="R35" s="703" t="s">
        <v>310</v>
      </c>
      <c r="S35" s="689">
        <v>66</v>
      </c>
      <c r="T35" s="689">
        <v>66</v>
      </c>
      <c r="U35" s="689"/>
      <c r="V35" s="689"/>
    </row>
    <row r="36" spans="1:22" x14ac:dyDescent="0.25">
      <c r="A36" s="541" t="s">
        <v>306</v>
      </c>
      <c r="B36" s="541" t="s">
        <v>1102</v>
      </c>
      <c r="C36" s="541" t="s">
        <v>1124</v>
      </c>
      <c r="D36" s="690" t="s">
        <v>1281</v>
      </c>
      <c r="E36" s="541" t="s">
        <v>438</v>
      </c>
      <c r="F36" s="541" t="s">
        <v>1250</v>
      </c>
      <c r="G36" s="541" t="s">
        <v>1251</v>
      </c>
      <c r="H36" s="541">
        <v>3</v>
      </c>
      <c r="I36" s="541">
        <v>32</v>
      </c>
      <c r="J36" s="541">
        <v>32</v>
      </c>
      <c r="K36" s="541">
        <v>16</v>
      </c>
      <c r="L36" s="541">
        <v>16</v>
      </c>
      <c r="M36" s="541"/>
      <c r="N36" s="541"/>
      <c r="O36" s="689">
        <v>6</v>
      </c>
      <c r="P36" s="689">
        <v>88</v>
      </c>
      <c r="Q36" s="689">
        <v>88</v>
      </c>
      <c r="R36" s="703" t="s">
        <v>357</v>
      </c>
      <c r="S36" s="689">
        <v>4</v>
      </c>
      <c r="T36" s="689">
        <v>4</v>
      </c>
      <c r="U36" s="689"/>
      <c r="V36" s="689"/>
    </row>
    <row r="37" spans="1:22" x14ac:dyDescent="0.25">
      <c r="A37" s="541" t="s">
        <v>306</v>
      </c>
      <c r="B37" s="541" t="s">
        <v>1102</v>
      </c>
      <c r="C37" s="541" t="s">
        <v>1124</v>
      </c>
      <c r="D37" s="690" t="s">
        <v>1281</v>
      </c>
      <c r="E37" s="541" t="s">
        <v>438</v>
      </c>
      <c r="F37" s="541" t="s">
        <v>1252</v>
      </c>
      <c r="G37" s="541" t="s">
        <v>1253</v>
      </c>
      <c r="H37" s="541">
        <v>8</v>
      </c>
      <c r="I37" s="541">
        <v>82</v>
      </c>
      <c r="J37" s="541">
        <v>82</v>
      </c>
      <c r="K37" s="541">
        <v>11</v>
      </c>
      <c r="L37" s="541">
        <v>11</v>
      </c>
      <c r="M37" s="541"/>
      <c r="N37" s="541"/>
      <c r="O37" s="689">
        <v>5</v>
      </c>
      <c r="P37" s="689">
        <v>76</v>
      </c>
      <c r="Q37" s="689">
        <v>76</v>
      </c>
      <c r="R37" s="703" t="s">
        <v>357</v>
      </c>
      <c r="S37" s="689">
        <v>3</v>
      </c>
      <c r="T37" s="689">
        <v>3</v>
      </c>
      <c r="U37" s="689"/>
      <c r="V37" s="689"/>
    </row>
    <row r="38" spans="1:22" x14ac:dyDescent="0.25">
      <c r="A38" s="695" t="s">
        <v>306</v>
      </c>
      <c r="B38" s="695" t="s">
        <v>1102</v>
      </c>
      <c r="C38" s="695" t="s">
        <v>1124</v>
      </c>
      <c r="D38" s="696" t="s">
        <v>1281</v>
      </c>
      <c r="E38" s="695" t="s">
        <v>438</v>
      </c>
      <c r="F38" s="695" t="s">
        <v>1254</v>
      </c>
      <c r="G38" s="695" t="s">
        <v>1255</v>
      </c>
      <c r="H38" s="695">
        <v>1</v>
      </c>
      <c r="I38" s="695">
        <v>1</v>
      </c>
      <c r="J38" s="691" t="s">
        <v>1246</v>
      </c>
      <c r="K38" s="691" t="s">
        <v>1246</v>
      </c>
      <c r="L38" s="691" t="s">
        <v>1246</v>
      </c>
      <c r="M38" s="691" t="s">
        <v>1246</v>
      </c>
      <c r="N38" s="692" t="s">
        <v>1247</v>
      </c>
      <c r="O38" s="689">
        <v>0</v>
      </c>
      <c r="P38" s="689">
        <v>0</v>
      </c>
      <c r="Q38" s="689">
        <v>0</v>
      </c>
      <c r="R38" s="584" t="s">
        <v>357</v>
      </c>
      <c r="S38" s="689">
        <v>0</v>
      </c>
      <c r="T38" s="689">
        <v>0</v>
      </c>
      <c r="U38" s="689">
        <v>0</v>
      </c>
      <c r="V38" s="689"/>
    </row>
    <row r="39" spans="1:22" x14ac:dyDescent="0.25">
      <c r="A39" s="541" t="s">
        <v>306</v>
      </c>
      <c r="B39" s="541" t="s">
        <v>1102</v>
      </c>
      <c r="C39" s="541" t="s">
        <v>1124</v>
      </c>
      <c r="D39" s="690" t="s">
        <v>1281</v>
      </c>
      <c r="E39" s="541" t="s">
        <v>438</v>
      </c>
      <c r="F39" s="541" t="s">
        <v>1256</v>
      </c>
      <c r="G39" s="541" t="s">
        <v>1257</v>
      </c>
      <c r="H39" s="541">
        <v>17</v>
      </c>
      <c r="I39" s="541">
        <v>216</v>
      </c>
      <c r="J39" s="541">
        <v>216</v>
      </c>
      <c r="K39" s="541">
        <v>123</v>
      </c>
      <c r="L39" s="541">
        <v>123</v>
      </c>
      <c r="M39" s="541"/>
      <c r="N39" s="541"/>
      <c r="O39" s="689">
        <v>3</v>
      </c>
      <c r="P39" s="689">
        <v>89</v>
      </c>
      <c r="Q39" s="689">
        <v>89</v>
      </c>
      <c r="R39" s="703" t="s">
        <v>357</v>
      </c>
      <c r="S39" s="689">
        <v>66</v>
      </c>
      <c r="T39" s="689">
        <v>66</v>
      </c>
      <c r="U39" s="689"/>
      <c r="V39" s="689"/>
    </row>
    <row r="40" spans="1:22" x14ac:dyDescent="0.25">
      <c r="A40" s="541" t="s">
        <v>306</v>
      </c>
      <c r="B40" s="541" t="s">
        <v>1102</v>
      </c>
      <c r="C40" s="541" t="s">
        <v>1124</v>
      </c>
      <c r="D40" s="690" t="s">
        <v>1281</v>
      </c>
      <c r="E40" s="541" t="s">
        <v>438</v>
      </c>
      <c r="F40" s="541" t="s">
        <v>1283</v>
      </c>
      <c r="G40" s="541" t="s">
        <v>1249</v>
      </c>
      <c r="H40" s="541">
        <v>5</v>
      </c>
      <c r="I40" s="541">
        <v>21</v>
      </c>
      <c r="J40" s="541">
        <v>21</v>
      </c>
      <c r="K40" s="541">
        <v>1</v>
      </c>
      <c r="L40" s="541">
        <v>1</v>
      </c>
      <c r="M40" s="541"/>
      <c r="N40" s="541"/>
      <c r="O40" s="689">
        <v>3</v>
      </c>
      <c r="P40" s="689">
        <v>3</v>
      </c>
      <c r="Q40" s="689">
        <v>3</v>
      </c>
      <c r="R40" s="703" t="s">
        <v>357</v>
      </c>
      <c r="S40" s="689">
        <v>0</v>
      </c>
      <c r="T40" s="689">
        <v>0</v>
      </c>
      <c r="U40" s="689"/>
      <c r="V40" s="689"/>
    </row>
    <row r="41" spans="1:22" x14ac:dyDescent="0.25">
      <c r="A41" s="541" t="s">
        <v>306</v>
      </c>
      <c r="B41" s="541" t="s">
        <v>1102</v>
      </c>
      <c r="C41" s="541" t="s">
        <v>1124</v>
      </c>
      <c r="D41" s="690" t="s">
        <v>1281</v>
      </c>
      <c r="E41" s="541" t="s">
        <v>438</v>
      </c>
      <c r="F41" s="541" t="s">
        <v>1258</v>
      </c>
      <c r="G41" s="541" t="s">
        <v>1259</v>
      </c>
      <c r="H41" s="541">
        <v>3</v>
      </c>
      <c r="I41" s="541">
        <v>49</v>
      </c>
      <c r="J41" s="541">
        <v>50</v>
      </c>
      <c r="K41" s="541">
        <v>33</v>
      </c>
      <c r="L41" s="541">
        <v>33</v>
      </c>
      <c r="M41" s="541"/>
      <c r="N41" s="541"/>
      <c r="O41" s="689">
        <v>3</v>
      </c>
      <c r="P41" s="689">
        <v>73</v>
      </c>
      <c r="Q41" s="689">
        <v>73</v>
      </c>
      <c r="R41" s="703" t="s">
        <v>357</v>
      </c>
      <c r="S41" s="689">
        <v>10</v>
      </c>
      <c r="T41" s="689">
        <v>10</v>
      </c>
      <c r="U41" s="689"/>
      <c r="V41" s="689"/>
    </row>
    <row r="42" spans="1:22" x14ac:dyDescent="0.25">
      <c r="A42" s="695" t="s">
        <v>306</v>
      </c>
      <c r="B42" s="695" t="s">
        <v>1102</v>
      </c>
      <c r="C42" s="695" t="s">
        <v>1124</v>
      </c>
      <c r="D42" s="696" t="s">
        <v>1281</v>
      </c>
      <c r="E42" s="695" t="s">
        <v>438</v>
      </c>
      <c r="F42" s="695" t="s">
        <v>1260</v>
      </c>
      <c r="G42" s="695" t="s">
        <v>1245</v>
      </c>
      <c r="H42" s="695">
        <v>10</v>
      </c>
      <c r="I42" s="695">
        <v>26</v>
      </c>
      <c r="J42" s="695">
        <v>26</v>
      </c>
      <c r="K42" s="695">
        <v>1</v>
      </c>
      <c r="L42" s="695">
        <v>1</v>
      </c>
      <c r="M42" s="695"/>
      <c r="N42" s="695"/>
      <c r="O42" s="689">
        <v>0</v>
      </c>
      <c r="P42" s="689">
        <v>0</v>
      </c>
      <c r="Q42" s="689">
        <v>0</v>
      </c>
      <c r="R42" s="584" t="s">
        <v>357</v>
      </c>
      <c r="S42" s="689">
        <v>0</v>
      </c>
      <c r="T42" s="689">
        <v>0</v>
      </c>
      <c r="U42" s="689">
        <v>0</v>
      </c>
      <c r="V42" s="689"/>
    </row>
    <row r="43" spans="1:22" x14ac:dyDescent="0.25">
      <c r="A43" s="695" t="s">
        <v>306</v>
      </c>
      <c r="B43" s="695" t="s">
        <v>1102</v>
      </c>
      <c r="C43" s="695" t="s">
        <v>1124</v>
      </c>
      <c r="D43" s="696" t="s">
        <v>1281</v>
      </c>
      <c r="E43" s="695" t="s">
        <v>438</v>
      </c>
      <c r="F43" s="695" t="s">
        <v>1261</v>
      </c>
      <c r="G43" s="695" t="s">
        <v>1245</v>
      </c>
      <c r="H43" s="695">
        <v>12</v>
      </c>
      <c r="I43" s="695">
        <v>45</v>
      </c>
      <c r="J43" s="695">
        <v>45</v>
      </c>
      <c r="K43" s="695">
        <v>3</v>
      </c>
      <c r="L43" s="695">
        <v>3</v>
      </c>
      <c r="M43" s="695"/>
      <c r="N43" s="695"/>
      <c r="O43" s="689">
        <v>0</v>
      </c>
      <c r="P43" s="689">
        <v>0</v>
      </c>
      <c r="Q43" s="689">
        <v>0</v>
      </c>
      <c r="R43" s="584" t="s">
        <v>357</v>
      </c>
      <c r="S43" s="689">
        <v>0</v>
      </c>
      <c r="T43" s="689">
        <v>0</v>
      </c>
      <c r="U43" s="689">
        <v>0</v>
      </c>
      <c r="V43" s="689"/>
    </row>
    <row r="44" spans="1:22" x14ac:dyDescent="0.25">
      <c r="A44" s="541" t="s">
        <v>306</v>
      </c>
      <c r="B44" s="541" t="s">
        <v>1102</v>
      </c>
      <c r="C44" s="541" t="s">
        <v>1124</v>
      </c>
      <c r="D44" s="690" t="s">
        <v>1281</v>
      </c>
      <c r="E44" s="541" t="s">
        <v>438</v>
      </c>
      <c r="F44" s="541" t="s">
        <v>1262</v>
      </c>
      <c r="G44" s="541" t="s">
        <v>1249</v>
      </c>
      <c r="H44" s="541">
        <v>110</v>
      </c>
      <c r="I44" s="541">
        <v>688</v>
      </c>
      <c r="J44" s="541">
        <v>688</v>
      </c>
      <c r="K44" s="541">
        <v>52</v>
      </c>
      <c r="L44" s="541">
        <v>52</v>
      </c>
      <c r="M44" s="541"/>
      <c r="N44" s="541"/>
      <c r="O44" s="689">
        <v>3</v>
      </c>
      <c r="P44" s="689">
        <v>6</v>
      </c>
      <c r="Q44" s="689">
        <v>6</v>
      </c>
      <c r="R44" s="703" t="s">
        <v>357</v>
      </c>
      <c r="S44" s="689">
        <v>1</v>
      </c>
      <c r="T44" s="689">
        <v>1</v>
      </c>
      <c r="U44" s="689"/>
      <c r="V44" s="689"/>
    </row>
    <row r="45" spans="1:22" x14ac:dyDescent="0.25">
      <c r="A45" s="541" t="s">
        <v>306</v>
      </c>
      <c r="B45" s="541" t="s">
        <v>1102</v>
      </c>
      <c r="C45" s="541" t="s">
        <v>1124</v>
      </c>
      <c r="D45" s="690" t="s">
        <v>1281</v>
      </c>
      <c r="E45" s="541" t="s">
        <v>438</v>
      </c>
      <c r="F45" s="541" t="s">
        <v>1263</v>
      </c>
      <c r="G45" s="541" t="s">
        <v>1251</v>
      </c>
      <c r="H45" s="541">
        <v>46</v>
      </c>
      <c r="I45" s="541">
        <v>495</v>
      </c>
      <c r="J45" s="541">
        <v>500</v>
      </c>
      <c r="K45" s="541">
        <v>23</v>
      </c>
      <c r="L45" s="541">
        <v>23</v>
      </c>
      <c r="M45" s="541"/>
      <c r="N45" s="541"/>
      <c r="O45" s="689">
        <v>61</v>
      </c>
      <c r="P45" s="689">
        <v>956</v>
      </c>
      <c r="Q45" s="689">
        <v>956</v>
      </c>
      <c r="R45" s="703" t="s">
        <v>357</v>
      </c>
      <c r="S45" s="689">
        <v>58</v>
      </c>
      <c r="T45" s="689">
        <v>58</v>
      </c>
      <c r="U45" s="689"/>
      <c r="V45" s="689"/>
    </row>
    <row r="46" spans="1:22" x14ac:dyDescent="0.25">
      <c r="A46" s="541" t="s">
        <v>306</v>
      </c>
      <c r="B46" s="541" t="s">
        <v>1102</v>
      </c>
      <c r="C46" s="541" t="s">
        <v>1124</v>
      </c>
      <c r="D46" s="690" t="s">
        <v>1281</v>
      </c>
      <c r="E46" s="541" t="s">
        <v>438</v>
      </c>
      <c r="F46" s="541" t="s">
        <v>1264</v>
      </c>
      <c r="G46" s="541" t="s">
        <v>1253</v>
      </c>
      <c r="H46" s="541">
        <v>137</v>
      </c>
      <c r="I46" s="541">
        <v>2883</v>
      </c>
      <c r="J46" s="541">
        <v>2884</v>
      </c>
      <c r="K46" s="541">
        <v>388</v>
      </c>
      <c r="L46" s="541">
        <v>388</v>
      </c>
      <c r="M46" s="541"/>
      <c r="N46" s="541"/>
      <c r="O46" s="689">
        <v>123</v>
      </c>
      <c r="P46" s="689">
        <v>3551</v>
      </c>
      <c r="Q46" s="689">
        <v>3570</v>
      </c>
      <c r="R46" s="703" t="s">
        <v>310</v>
      </c>
      <c r="S46" s="689">
        <v>837</v>
      </c>
      <c r="T46" s="689">
        <v>837</v>
      </c>
      <c r="U46" s="689"/>
      <c r="V46" s="689"/>
    </row>
    <row r="47" spans="1:22" x14ac:dyDescent="0.25">
      <c r="A47" s="541" t="s">
        <v>306</v>
      </c>
      <c r="B47" s="541" t="s">
        <v>1102</v>
      </c>
      <c r="C47" s="541" t="s">
        <v>1124</v>
      </c>
      <c r="D47" s="690" t="s">
        <v>1281</v>
      </c>
      <c r="E47" s="541" t="s">
        <v>438</v>
      </c>
      <c r="F47" s="541" t="s">
        <v>1265</v>
      </c>
      <c r="G47" s="541" t="s">
        <v>1253</v>
      </c>
      <c r="H47" s="541">
        <v>5</v>
      </c>
      <c r="I47" s="541">
        <v>34</v>
      </c>
      <c r="J47" s="541">
        <v>35</v>
      </c>
      <c r="K47" s="541">
        <v>19</v>
      </c>
      <c r="L47" s="541">
        <v>19</v>
      </c>
      <c r="M47" s="541"/>
      <c r="N47" s="541"/>
      <c r="O47" s="689">
        <v>3</v>
      </c>
      <c r="P47" s="689">
        <v>5</v>
      </c>
      <c r="Q47" s="689">
        <v>5</v>
      </c>
      <c r="R47" s="703" t="s">
        <v>310</v>
      </c>
      <c r="S47" s="689">
        <v>1</v>
      </c>
      <c r="T47" s="689">
        <v>1</v>
      </c>
      <c r="U47" s="689"/>
      <c r="V47" s="689"/>
    </row>
    <row r="48" spans="1:22" x14ac:dyDescent="0.25">
      <c r="A48" s="541" t="s">
        <v>306</v>
      </c>
      <c r="B48" s="541" t="s">
        <v>1102</v>
      </c>
      <c r="C48" s="541" t="s">
        <v>1124</v>
      </c>
      <c r="D48" s="690" t="s">
        <v>1281</v>
      </c>
      <c r="E48" s="541" t="s">
        <v>438</v>
      </c>
      <c r="F48" s="541" t="s">
        <v>1266</v>
      </c>
      <c r="G48" s="541" t="s">
        <v>1253</v>
      </c>
      <c r="H48" s="541">
        <v>133</v>
      </c>
      <c r="I48" s="541">
        <v>3341</v>
      </c>
      <c r="J48" s="541">
        <v>3341</v>
      </c>
      <c r="K48" s="541">
        <v>1077</v>
      </c>
      <c r="L48" s="541">
        <v>1077</v>
      </c>
      <c r="M48" s="541"/>
      <c r="N48" s="541"/>
      <c r="O48" s="689">
        <v>98</v>
      </c>
      <c r="P48" s="689">
        <v>1853</v>
      </c>
      <c r="Q48" s="689">
        <v>1853</v>
      </c>
      <c r="R48" s="703" t="s">
        <v>310</v>
      </c>
      <c r="S48" s="689">
        <v>584</v>
      </c>
      <c r="T48" s="689">
        <v>584</v>
      </c>
      <c r="U48" s="689"/>
      <c r="V48" s="689"/>
    </row>
    <row r="49" spans="1:22" x14ac:dyDescent="0.25">
      <c r="A49" s="541" t="s">
        <v>306</v>
      </c>
      <c r="B49" s="541" t="s">
        <v>1102</v>
      </c>
      <c r="C49" s="541" t="s">
        <v>1124</v>
      </c>
      <c r="D49" s="690" t="s">
        <v>1281</v>
      </c>
      <c r="E49" s="541" t="s">
        <v>438</v>
      </c>
      <c r="F49" s="541" t="s">
        <v>1284</v>
      </c>
      <c r="G49" s="541" t="s">
        <v>1255</v>
      </c>
      <c r="H49" s="541">
        <v>8</v>
      </c>
      <c r="I49" s="541">
        <v>44</v>
      </c>
      <c r="J49" s="541">
        <v>44</v>
      </c>
      <c r="K49" s="541">
        <v>4</v>
      </c>
      <c r="L49" s="541">
        <v>4</v>
      </c>
      <c r="M49" s="541"/>
      <c r="N49" s="541"/>
      <c r="O49" s="689">
        <v>2</v>
      </c>
      <c r="P49" s="689">
        <v>7</v>
      </c>
      <c r="Q49" s="693" t="s">
        <v>1246</v>
      </c>
      <c r="R49" s="584" t="s">
        <v>357</v>
      </c>
      <c r="S49" s="693" t="s">
        <v>1246</v>
      </c>
      <c r="T49" s="693" t="s">
        <v>1246</v>
      </c>
      <c r="U49" s="693" t="s">
        <v>1246</v>
      </c>
      <c r="V49" s="694" t="s">
        <v>1247</v>
      </c>
    </row>
    <row r="50" spans="1:22" x14ac:dyDescent="0.25">
      <c r="A50" s="695" t="s">
        <v>306</v>
      </c>
      <c r="B50" s="695" t="s">
        <v>1102</v>
      </c>
      <c r="C50" s="695" t="s">
        <v>1124</v>
      </c>
      <c r="D50" s="696" t="s">
        <v>1281</v>
      </c>
      <c r="E50" s="695" t="s">
        <v>438</v>
      </c>
      <c r="F50" s="695" t="s">
        <v>1267</v>
      </c>
      <c r="G50" s="695" t="s">
        <v>1257</v>
      </c>
      <c r="H50" s="695">
        <v>5</v>
      </c>
      <c r="I50" s="695">
        <v>18</v>
      </c>
      <c r="J50" s="695">
        <v>18</v>
      </c>
      <c r="K50" s="695">
        <v>1</v>
      </c>
      <c r="L50" s="695">
        <v>1</v>
      </c>
      <c r="M50" s="695"/>
      <c r="N50" s="695"/>
      <c r="O50" s="689">
        <v>0</v>
      </c>
      <c r="P50" s="689">
        <v>0</v>
      </c>
      <c r="Q50" s="689">
        <v>0</v>
      </c>
      <c r="R50" s="703" t="s">
        <v>310</v>
      </c>
      <c r="S50" s="689">
        <v>0</v>
      </c>
      <c r="T50" s="689">
        <v>0</v>
      </c>
      <c r="U50" s="689">
        <v>0</v>
      </c>
      <c r="V50" s="689"/>
    </row>
    <row r="51" spans="1:22" x14ac:dyDescent="0.25">
      <c r="A51" s="541" t="s">
        <v>306</v>
      </c>
      <c r="B51" s="541" t="s">
        <v>1102</v>
      </c>
      <c r="C51" s="541" t="s">
        <v>1124</v>
      </c>
      <c r="D51" s="690" t="s">
        <v>1281</v>
      </c>
      <c r="E51" s="541" t="s">
        <v>438</v>
      </c>
      <c r="F51" s="541" t="s">
        <v>1268</v>
      </c>
      <c r="G51" s="541" t="s">
        <v>1257</v>
      </c>
      <c r="H51" s="541">
        <v>18</v>
      </c>
      <c r="I51" s="541">
        <v>140</v>
      </c>
      <c r="J51" s="541">
        <v>140</v>
      </c>
      <c r="K51" s="541">
        <v>10</v>
      </c>
      <c r="L51" s="541">
        <v>10</v>
      </c>
      <c r="M51" s="541"/>
      <c r="N51" s="541"/>
      <c r="O51" s="689">
        <v>9</v>
      </c>
      <c r="P51" s="689">
        <v>71</v>
      </c>
      <c r="Q51" s="689">
        <v>71</v>
      </c>
      <c r="R51" s="703" t="s">
        <v>310</v>
      </c>
      <c r="S51" s="689">
        <v>16</v>
      </c>
      <c r="T51" s="689">
        <v>16</v>
      </c>
      <c r="U51" s="689"/>
      <c r="V51" s="689"/>
    </row>
    <row r="52" spans="1:22" x14ac:dyDescent="0.25">
      <c r="A52" s="695" t="s">
        <v>306</v>
      </c>
      <c r="B52" s="695" t="s">
        <v>1102</v>
      </c>
      <c r="C52" s="695" t="s">
        <v>1124</v>
      </c>
      <c r="D52" s="696" t="s">
        <v>1281</v>
      </c>
      <c r="E52" s="695" t="s">
        <v>438</v>
      </c>
      <c r="F52" s="695" t="s">
        <v>1269</v>
      </c>
      <c r="G52" s="695" t="s">
        <v>1257</v>
      </c>
      <c r="H52" s="695">
        <v>2</v>
      </c>
      <c r="I52" s="695">
        <v>5</v>
      </c>
      <c r="J52" s="691" t="s">
        <v>1246</v>
      </c>
      <c r="K52" s="691" t="s">
        <v>1246</v>
      </c>
      <c r="L52" s="691" t="s">
        <v>1246</v>
      </c>
      <c r="M52" s="691" t="s">
        <v>1246</v>
      </c>
      <c r="N52" s="692" t="s">
        <v>1247</v>
      </c>
      <c r="O52" s="689">
        <v>0</v>
      </c>
      <c r="P52" s="689">
        <v>0</v>
      </c>
      <c r="Q52" s="689">
        <v>0</v>
      </c>
      <c r="R52" s="703" t="s">
        <v>310</v>
      </c>
      <c r="S52" s="689">
        <v>0</v>
      </c>
      <c r="T52" s="689">
        <v>0</v>
      </c>
      <c r="U52" s="689">
        <v>0</v>
      </c>
      <c r="V52" s="689"/>
    </row>
    <row r="53" spans="1:22" x14ac:dyDescent="0.25">
      <c r="A53" s="695" t="s">
        <v>306</v>
      </c>
      <c r="B53" s="695" t="s">
        <v>1102</v>
      </c>
      <c r="C53" s="695" t="s">
        <v>1124</v>
      </c>
      <c r="D53" s="696" t="s">
        <v>1281</v>
      </c>
      <c r="E53" s="695" t="s">
        <v>438</v>
      </c>
      <c r="F53" s="695" t="s">
        <v>1285</v>
      </c>
      <c r="G53" s="695" t="s">
        <v>1245</v>
      </c>
      <c r="H53" s="695">
        <v>8</v>
      </c>
      <c r="I53" s="695">
        <v>16</v>
      </c>
      <c r="J53" s="695">
        <v>16</v>
      </c>
      <c r="K53" s="695">
        <v>0</v>
      </c>
      <c r="L53" s="695">
        <v>0</v>
      </c>
      <c r="M53" s="695"/>
      <c r="N53" s="695"/>
      <c r="O53" s="689">
        <v>0</v>
      </c>
      <c r="P53" s="689">
        <v>0</v>
      </c>
      <c r="Q53" s="689">
        <v>0</v>
      </c>
      <c r="R53" s="703" t="s">
        <v>310</v>
      </c>
      <c r="S53" s="689">
        <v>0</v>
      </c>
      <c r="T53" s="689">
        <v>0</v>
      </c>
      <c r="U53" s="689">
        <v>0</v>
      </c>
      <c r="V53" s="689"/>
    </row>
    <row r="54" spans="1:22" x14ac:dyDescent="0.25">
      <c r="A54" s="541" t="s">
        <v>306</v>
      </c>
      <c r="B54" s="541" t="s">
        <v>1102</v>
      </c>
      <c r="C54" s="541" t="s">
        <v>1124</v>
      </c>
      <c r="D54" s="690" t="s">
        <v>1281</v>
      </c>
      <c r="E54" s="541" t="s">
        <v>438</v>
      </c>
      <c r="F54" s="541" t="s">
        <v>1272</v>
      </c>
      <c r="G54" s="541"/>
      <c r="H54" s="541">
        <v>4</v>
      </c>
      <c r="I54" s="541">
        <v>23</v>
      </c>
      <c r="J54" s="541">
        <v>23</v>
      </c>
      <c r="K54" s="541">
        <v>2</v>
      </c>
      <c r="L54" s="541">
        <v>2</v>
      </c>
      <c r="M54" s="541"/>
      <c r="N54" s="541"/>
      <c r="O54" s="689">
        <v>21</v>
      </c>
      <c r="P54" s="689">
        <v>88</v>
      </c>
      <c r="Q54" s="689">
        <v>88</v>
      </c>
      <c r="R54" s="703" t="s">
        <v>357</v>
      </c>
      <c r="S54" s="689">
        <v>4</v>
      </c>
      <c r="T54" s="689">
        <v>4</v>
      </c>
      <c r="U54" s="689"/>
      <c r="V54" s="689"/>
    </row>
    <row r="55" spans="1:22" x14ac:dyDescent="0.25">
      <c r="A55" s="541" t="s">
        <v>306</v>
      </c>
      <c r="B55" s="541" t="s">
        <v>1102</v>
      </c>
      <c r="C55" s="541" t="s">
        <v>1124</v>
      </c>
      <c r="D55" s="690" t="s">
        <v>1281</v>
      </c>
      <c r="E55" s="541" t="s">
        <v>438</v>
      </c>
      <c r="F55" s="541" t="s">
        <v>1273</v>
      </c>
      <c r="G55" s="541" t="s">
        <v>1251</v>
      </c>
      <c r="H55" s="541">
        <v>1</v>
      </c>
      <c r="I55" s="541">
        <v>7</v>
      </c>
      <c r="J55" s="691" t="s">
        <v>1246</v>
      </c>
      <c r="K55" s="691" t="s">
        <v>1246</v>
      </c>
      <c r="L55" s="691" t="s">
        <v>1246</v>
      </c>
      <c r="M55" s="691" t="s">
        <v>1246</v>
      </c>
      <c r="N55" s="692" t="s">
        <v>1247</v>
      </c>
      <c r="O55" s="689">
        <v>3</v>
      </c>
      <c r="P55" s="689">
        <v>3</v>
      </c>
      <c r="Q55" s="689">
        <v>3</v>
      </c>
      <c r="R55" s="703" t="s">
        <v>357</v>
      </c>
      <c r="S55" s="689">
        <v>0</v>
      </c>
      <c r="T55" s="689">
        <v>0</v>
      </c>
      <c r="U55" s="689"/>
      <c r="V55" s="689"/>
    </row>
    <row r="56" spans="1:22" x14ac:dyDescent="0.25">
      <c r="A56" s="541" t="s">
        <v>306</v>
      </c>
      <c r="B56" s="541" t="s">
        <v>1102</v>
      </c>
      <c r="C56" s="541" t="s">
        <v>1124</v>
      </c>
      <c r="D56" s="690" t="s">
        <v>1281</v>
      </c>
      <c r="E56" s="541" t="s">
        <v>438</v>
      </c>
      <c r="F56" s="541" t="s">
        <v>1274</v>
      </c>
      <c r="G56" s="541" t="s">
        <v>1253</v>
      </c>
      <c r="H56" s="541">
        <v>26</v>
      </c>
      <c r="I56" s="541">
        <v>378</v>
      </c>
      <c r="J56" s="541">
        <v>424</v>
      </c>
      <c r="K56" s="541">
        <v>268</v>
      </c>
      <c r="L56" s="541">
        <v>268</v>
      </c>
      <c r="M56" s="541"/>
      <c r="N56" s="541"/>
      <c r="O56" s="689">
        <v>23</v>
      </c>
      <c r="P56" s="689">
        <v>507</v>
      </c>
      <c r="Q56" s="689">
        <v>522</v>
      </c>
      <c r="R56" s="703" t="s">
        <v>310</v>
      </c>
      <c r="S56" s="689">
        <v>181</v>
      </c>
      <c r="T56" s="689">
        <v>181</v>
      </c>
      <c r="U56" s="689"/>
      <c r="V56" s="689"/>
    </row>
    <row r="57" spans="1:22" x14ac:dyDescent="0.25">
      <c r="A57" s="541" t="s">
        <v>306</v>
      </c>
      <c r="B57" s="541" t="s">
        <v>1102</v>
      </c>
      <c r="C57" s="541" t="s">
        <v>1124</v>
      </c>
      <c r="D57" s="690" t="s">
        <v>1281</v>
      </c>
      <c r="E57" s="541" t="s">
        <v>438</v>
      </c>
      <c r="F57" s="541" t="s">
        <v>1286</v>
      </c>
      <c r="G57" s="541" t="s">
        <v>1253</v>
      </c>
      <c r="H57" s="541">
        <v>4</v>
      </c>
      <c r="I57" s="541">
        <v>6</v>
      </c>
      <c r="J57" s="541">
        <v>6</v>
      </c>
      <c r="K57" s="541">
        <v>2</v>
      </c>
      <c r="L57" s="541">
        <v>2</v>
      </c>
      <c r="M57" s="541"/>
      <c r="N57" s="541"/>
      <c r="O57" s="689">
        <v>5</v>
      </c>
      <c r="P57" s="689">
        <v>10</v>
      </c>
      <c r="Q57" s="689">
        <v>10</v>
      </c>
      <c r="R57" s="703" t="s">
        <v>310</v>
      </c>
      <c r="S57" s="689">
        <v>43</v>
      </c>
      <c r="T57" s="689">
        <v>40</v>
      </c>
      <c r="U57" s="689">
        <v>2</v>
      </c>
      <c r="V57" s="689"/>
    </row>
    <row r="58" spans="1:22" x14ac:dyDescent="0.25">
      <c r="A58" s="541" t="s">
        <v>306</v>
      </c>
      <c r="B58" s="541" t="s">
        <v>1102</v>
      </c>
      <c r="C58" s="541" t="s">
        <v>1124</v>
      </c>
      <c r="D58" s="690" t="s">
        <v>1281</v>
      </c>
      <c r="E58" s="541" t="s">
        <v>438</v>
      </c>
      <c r="F58" s="541" t="s">
        <v>1275</v>
      </c>
      <c r="G58" s="541" t="s">
        <v>1253</v>
      </c>
      <c r="H58" s="541">
        <v>52</v>
      </c>
      <c r="I58" s="541">
        <v>2102</v>
      </c>
      <c r="J58" s="541">
        <v>2164</v>
      </c>
      <c r="K58" s="541">
        <v>1654</v>
      </c>
      <c r="L58" s="541">
        <v>1654</v>
      </c>
      <c r="M58" s="541"/>
      <c r="N58" s="541"/>
      <c r="O58" s="689">
        <v>59</v>
      </c>
      <c r="P58" s="689">
        <v>1699</v>
      </c>
      <c r="Q58" s="689">
        <v>1977</v>
      </c>
      <c r="R58" s="703" t="s">
        <v>310</v>
      </c>
      <c r="S58" s="689">
        <v>5724</v>
      </c>
      <c r="T58" s="689">
        <v>4677</v>
      </c>
      <c r="U58" s="689">
        <v>1047</v>
      </c>
      <c r="V58" s="689"/>
    </row>
    <row r="59" spans="1:22" x14ac:dyDescent="0.25">
      <c r="A59" s="695" t="s">
        <v>306</v>
      </c>
      <c r="B59" s="695" t="s">
        <v>1102</v>
      </c>
      <c r="C59" s="695" t="s">
        <v>1124</v>
      </c>
      <c r="D59" s="696" t="s">
        <v>1281</v>
      </c>
      <c r="E59" s="695" t="s">
        <v>438</v>
      </c>
      <c r="F59" s="695" t="s">
        <v>1287</v>
      </c>
      <c r="G59" s="695" t="s">
        <v>1257</v>
      </c>
      <c r="H59" s="695">
        <v>1</v>
      </c>
      <c r="I59" s="695">
        <v>4</v>
      </c>
      <c r="J59" s="691" t="s">
        <v>1246</v>
      </c>
      <c r="K59" s="691" t="s">
        <v>1246</v>
      </c>
      <c r="L59" s="691" t="s">
        <v>1246</v>
      </c>
      <c r="M59" s="691" t="s">
        <v>1246</v>
      </c>
      <c r="N59" s="692" t="s">
        <v>1247</v>
      </c>
      <c r="O59" s="689">
        <v>0</v>
      </c>
      <c r="P59" s="689">
        <v>0</v>
      </c>
      <c r="Q59" s="689">
        <v>0</v>
      </c>
      <c r="R59" s="703" t="s">
        <v>310</v>
      </c>
      <c r="S59" s="689">
        <v>0</v>
      </c>
      <c r="T59" s="689">
        <v>0</v>
      </c>
      <c r="U59" s="689">
        <v>0</v>
      </c>
      <c r="V59" s="689"/>
    </row>
    <row r="60" spans="1:22" x14ac:dyDescent="0.25">
      <c r="A60" s="695" t="s">
        <v>306</v>
      </c>
      <c r="B60" s="695" t="s">
        <v>1102</v>
      </c>
      <c r="C60" s="695" t="s">
        <v>1124</v>
      </c>
      <c r="D60" s="696" t="s">
        <v>1281</v>
      </c>
      <c r="E60" s="695" t="s">
        <v>438</v>
      </c>
      <c r="F60" s="695" t="s">
        <v>1288</v>
      </c>
      <c r="G60" s="695" t="s">
        <v>1253</v>
      </c>
      <c r="H60" s="695">
        <v>2</v>
      </c>
      <c r="I60" s="695">
        <v>3</v>
      </c>
      <c r="J60" s="691" t="s">
        <v>1246</v>
      </c>
      <c r="K60" s="691" t="s">
        <v>1246</v>
      </c>
      <c r="L60" s="691" t="s">
        <v>1246</v>
      </c>
      <c r="M60" s="691" t="s">
        <v>1246</v>
      </c>
      <c r="N60" s="692" t="s">
        <v>1247</v>
      </c>
      <c r="O60" s="689">
        <v>0</v>
      </c>
      <c r="P60" s="689">
        <v>0</v>
      </c>
      <c r="Q60" s="689">
        <v>0</v>
      </c>
      <c r="R60" s="703" t="s">
        <v>310</v>
      </c>
      <c r="S60" s="689">
        <v>0</v>
      </c>
      <c r="T60" s="689">
        <v>0</v>
      </c>
      <c r="U60" s="689">
        <v>0</v>
      </c>
      <c r="V60" s="689"/>
    </row>
    <row r="61" spans="1:22" x14ac:dyDescent="0.25">
      <c r="A61" s="695" t="s">
        <v>306</v>
      </c>
      <c r="B61" s="695" t="s">
        <v>1102</v>
      </c>
      <c r="C61" s="695" t="s">
        <v>1124</v>
      </c>
      <c r="D61" s="696" t="s">
        <v>1281</v>
      </c>
      <c r="E61" s="695" t="s">
        <v>438</v>
      </c>
      <c r="F61" s="695" t="s">
        <v>1276</v>
      </c>
      <c r="G61" s="695" t="s">
        <v>1257</v>
      </c>
      <c r="H61" s="695">
        <v>3</v>
      </c>
      <c r="I61" s="695">
        <v>14</v>
      </c>
      <c r="J61" s="695">
        <v>15</v>
      </c>
      <c r="K61" s="695">
        <v>1111</v>
      </c>
      <c r="L61" s="695">
        <v>1111</v>
      </c>
      <c r="M61" s="695"/>
      <c r="N61" s="695"/>
      <c r="O61" s="689">
        <v>0</v>
      </c>
      <c r="P61" s="689">
        <v>0</v>
      </c>
      <c r="Q61" s="689">
        <v>0</v>
      </c>
      <c r="R61" s="703" t="s">
        <v>310</v>
      </c>
      <c r="S61" s="689">
        <v>0</v>
      </c>
      <c r="T61" s="689">
        <v>0</v>
      </c>
      <c r="U61" s="689">
        <v>0</v>
      </c>
      <c r="V61" s="689"/>
    </row>
    <row r="62" spans="1:22" x14ac:dyDescent="0.25">
      <c r="A62" s="541" t="s">
        <v>306</v>
      </c>
      <c r="B62" s="541" t="s">
        <v>1102</v>
      </c>
      <c r="C62" s="541" t="s">
        <v>1124</v>
      </c>
      <c r="D62" s="690" t="s">
        <v>1281</v>
      </c>
      <c r="E62" s="541" t="s">
        <v>438</v>
      </c>
      <c r="F62" s="541" t="s">
        <v>1289</v>
      </c>
      <c r="G62" s="541" t="s">
        <v>1253</v>
      </c>
      <c r="H62" s="541">
        <v>1</v>
      </c>
      <c r="I62" s="541">
        <v>1</v>
      </c>
      <c r="J62" s="691" t="s">
        <v>1246</v>
      </c>
      <c r="K62" s="691" t="s">
        <v>1246</v>
      </c>
      <c r="L62" s="691" t="s">
        <v>1246</v>
      </c>
      <c r="M62" s="691" t="s">
        <v>1246</v>
      </c>
      <c r="N62" s="692" t="s">
        <v>1247</v>
      </c>
      <c r="O62" s="689">
        <v>2</v>
      </c>
      <c r="P62" s="689">
        <v>2</v>
      </c>
      <c r="Q62" s="693" t="s">
        <v>1246</v>
      </c>
      <c r="R62" s="703" t="s">
        <v>310</v>
      </c>
      <c r="S62" s="693" t="s">
        <v>1246</v>
      </c>
      <c r="T62" s="693" t="s">
        <v>1246</v>
      </c>
      <c r="U62" s="693" t="s">
        <v>1246</v>
      </c>
      <c r="V62" s="694" t="s">
        <v>1247</v>
      </c>
    </row>
    <row r="63" spans="1:22" x14ac:dyDescent="0.25">
      <c r="A63" s="695" t="s">
        <v>306</v>
      </c>
      <c r="B63" s="695" t="s">
        <v>1102</v>
      </c>
      <c r="C63" s="695" t="s">
        <v>1124</v>
      </c>
      <c r="D63" s="696" t="s">
        <v>1281</v>
      </c>
      <c r="E63" s="695" t="s">
        <v>438</v>
      </c>
      <c r="F63" s="695" t="s">
        <v>1278</v>
      </c>
      <c r="G63" s="695" t="s">
        <v>1253</v>
      </c>
      <c r="H63" s="695">
        <v>2</v>
      </c>
      <c r="I63" s="695">
        <v>2</v>
      </c>
      <c r="J63" s="691" t="s">
        <v>1246</v>
      </c>
      <c r="K63" s="691" t="s">
        <v>1246</v>
      </c>
      <c r="L63" s="691" t="s">
        <v>1246</v>
      </c>
      <c r="M63" s="691" t="s">
        <v>1246</v>
      </c>
      <c r="N63" s="692" t="s">
        <v>1247</v>
      </c>
      <c r="O63" s="689">
        <v>0</v>
      </c>
      <c r="P63" s="689">
        <v>0</v>
      </c>
      <c r="Q63" s="689">
        <v>0</v>
      </c>
      <c r="R63" s="703" t="s">
        <v>310</v>
      </c>
      <c r="S63" s="689">
        <v>0</v>
      </c>
      <c r="T63" s="689">
        <v>0</v>
      </c>
      <c r="U63" s="689">
        <v>0</v>
      </c>
      <c r="V63" s="689"/>
    </row>
    <row r="64" spans="1:22" x14ac:dyDescent="0.25">
      <c r="A64" s="695" t="s">
        <v>306</v>
      </c>
      <c r="B64" s="695" t="s">
        <v>1102</v>
      </c>
      <c r="C64" s="695" t="s">
        <v>1124</v>
      </c>
      <c r="D64" s="696" t="s">
        <v>1281</v>
      </c>
      <c r="E64" s="695" t="s">
        <v>438</v>
      </c>
      <c r="F64" s="695" t="s">
        <v>1290</v>
      </c>
      <c r="G64" s="695" t="s">
        <v>1257</v>
      </c>
      <c r="H64" s="695">
        <v>2</v>
      </c>
      <c r="I64" s="695">
        <v>9</v>
      </c>
      <c r="J64" s="691" t="s">
        <v>1246</v>
      </c>
      <c r="K64" s="691" t="s">
        <v>1246</v>
      </c>
      <c r="L64" s="691" t="s">
        <v>1246</v>
      </c>
      <c r="M64" s="691" t="s">
        <v>1246</v>
      </c>
      <c r="N64" s="692" t="s">
        <v>1247</v>
      </c>
      <c r="O64" s="689">
        <v>0</v>
      </c>
      <c r="P64" s="689">
        <v>0</v>
      </c>
      <c r="Q64" s="689">
        <v>0</v>
      </c>
      <c r="R64" s="703" t="s">
        <v>310</v>
      </c>
      <c r="S64" s="689">
        <v>0</v>
      </c>
      <c r="T64" s="689">
        <v>0</v>
      </c>
      <c r="U64" s="689">
        <v>0</v>
      </c>
      <c r="V64" s="689"/>
    </row>
    <row r="65" spans="1:22" x14ac:dyDescent="0.25">
      <c r="A65" s="695" t="s">
        <v>306</v>
      </c>
      <c r="B65" s="695" t="s">
        <v>1102</v>
      </c>
      <c r="C65" s="695" t="s">
        <v>1124</v>
      </c>
      <c r="D65" s="696" t="s">
        <v>1281</v>
      </c>
      <c r="E65" s="695" t="s">
        <v>438</v>
      </c>
      <c r="F65" s="695" t="s">
        <v>1291</v>
      </c>
      <c r="G65" s="695" t="s">
        <v>1257</v>
      </c>
      <c r="H65" s="695">
        <v>1</v>
      </c>
      <c r="I65" s="695">
        <v>1</v>
      </c>
      <c r="J65" s="691" t="s">
        <v>1246</v>
      </c>
      <c r="K65" s="691" t="s">
        <v>1246</v>
      </c>
      <c r="L65" s="691" t="s">
        <v>1246</v>
      </c>
      <c r="M65" s="691" t="s">
        <v>1246</v>
      </c>
      <c r="N65" s="692" t="s">
        <v>1247</v>
      </c>
      <c r="O65" s="689">
        <v>0</v>
      </c>
      <c r="P65" s="689">
        <v>0</v>
      </c>
      <c r="Q65" s="689">
        <v>0</v>
      </c>
      <c r="R65" s="703" t="s">
        <v>310</v>
      </c>
      <c r="S65" s="689">
        <v>0</v>
      </c>
      <c r="T65" s="689">
        <v>0</v>
      </c>
      <c r="U65" s="689">
        <v>0</v>
      </c>
      <c r="V65" s="689"/>
    </row>
    <row r="66" spans="1:22" x14ac:dyDescent="0.25">
      <c r="A66" s="695" t="s">
        <v>306</v>
      </c>
      <c r="B66" s="695" t="s">
        <v>1102</v>
      </c>
      <c r="C66" s="695" t="s">
        <v>1124</v>
      </c>
      <c r="D66" s="696" t="s">
        <v>1281</v>
      </c>
      <c r="E66" s="695" t="s">
        <v>438</v>
      </c>
      <c r="F66" s="695" t="s">
        <v>1292</v>
      </c>
      <c r="G66" s="695" t="s">
        <v>1253</v>
      </c>
      <c r="H66" s="695">
        <v>1</v>
      </c>
      <c r="I66" s="695">
        <v>1</v>
      </c>
      <c r="J66" s="691" t="s">
        <v>1246</v>
      </c>
      <c r="K66" s="691" t="s">
        <v>1246</v>
      </c>
      <c r="L66" s="691" t="s">
        <v>1246</v>
      </c>
      <c r="M66" s="691" t="s">
        <v>1246</v>
      </c>
      <c r="N66" s="692" t="s">
        <v>1247</v>
      </c>
      <c r="O66" s="689">
        <v>0</v>
      </c>
      <c r="P66" s="689">
        <v>0</v>
      </c>
      <c r="Q66" s="689">
        <v>0</v>
      </c>
      <c r="R66" s="703" t="s">
        <v>310</v>
      </c>
      <c r="S66" s="689">
        <v>0</v>
      </c>
      <c r="T66" s="689">
        <v>0</v>
      </c>
      <c r="U66" s="689">
        <v>0</v>
      </c>
      <c r="V66" s="689"/>
    </row>
    <row r="67" spans="1:22" x14ac:dyDescent="0.25">
      <c r="A67" s="541" t="s">
        <v>306</v>
      </c>
      <c r="B67" s="541" t="s">
        <v>1102</v>
      </c>
      <c r="C67" s="541" t="s">
        <v>1124</v>
      </c>
      <c r="D67" s="690" t="s">
        <v>1281</v>
      </c>
      <c r="E67" s="541" t="s">
        <v>438</v>
      </c>
      <c r="F67" s="541" t="s">
        <v>1293</v>
      </c>
      <c r="G67" s="541" t="s">
        <v>1253</v>
      </c>
      <c r="H67" s="541">
        <v>1</v>
      </c>
      <c r="I67" s="541">
        <v>1</v>
      </c>
      <c r="J67" s="691" t="s">
        <v>1246</v>
      </c>
      <c r="K67" s="691" t="s">
        <v>1246</v>
      </c>
      <c r="L67" s="691" t="s">
        <v>1246</v>
      </c>
      <c r="M67" s="691" t="s">
        <v>1246</v>
      </c>
      <c r="N67" s="692" t="s">
        <v>1247</v>
      </c>
      <c r="O67" s="689">
        <v>1</v>
      </c>
      <c r="P67" s="689">
        <v>1</v>
      </c>
      <c r="Q67" s="693" t="s">
        <v>1246</v>
      </c>
      <c r="R67" s="703" t="s">
        <v>310</v>
      </c>
      <c r="S67" s="693" t="s">
        <v>1246</v>
      </c>
      <c r="T67" s="693" t="s">
        <v>1246</v>
      </c>
      <c r="U67" s="693" t="s">
        <v>1246</v>
      </c>
      <c r="V67" s="694" t="s">
        <v>1247</v>
      </c>
    </row>
    <row r="68" spans="1:22" x14ac:dyDescent="0.25">
      <c r="A68" s="695" t="s">
        <v>306</v>
      </c>
      <c r="B68" s="695" t="s">
        <v>1102</v>
      </c>
      <c r="C68" s="695" t="s">
        <v>1124</v>
      </c>
      <c r="D68" s="696" t="s">
        <v>1281</v>
      </c>
      <c r="E68" s="695" t="s">
        <v>438</v>
      </c>
      <c r="F68" s="695" t="s">
        <v>1294</v>
      </c>
      <c r="G68" s="695" t="s">
        <v>1257</v>
      </c>
      <c r="H68" s="695">
        <v>4</v>
      </c>
      <c r="I68" s="695">
        <v>33</v>
      </c>
      <c r="J68" s="695">
        <v>45</v>
      </c>
      <c r="K68" s="695">
        <v>2029</v>
      </c>
      <c r="L68" s="695">
        <v>2029</v>
      </c>
      <c r="M68" s="695"/>
      <c r="N68" s="695"/>
      <c r="O68" s="689">
        <v>0</v>
      </c>
      <c r="P68" s="689">
        <v>0</v>
      </c>
      <c r="Q68" s="689">
        <v>0</v>
      </c>
      <c r="R68" s="703" t="s">
        <v>310</v>
      </c>
      <c r="S68" s="689">
        <v>0</v>
      </c>
      <c r="T68" s="689">
        <v>0</v>
      </c>
      <c r="U68" s="689">
        <v>0</v>
      </c>
      <c r="V68" s="689"/>
    </row>
    <row r="69" spans="1:22" x14ac:dyDescent="0.25">
      <c r="A69" s="695" t="s">
        <v>306</v>
      </c>
      <c r="B69" s="695" t="s">
        <v>1102</v>
      </c>
      <c r="C69" s="695" t="s">
        <v>1124</v>
      </c>
      <c r="D69" s="696" t="s">
        <v>1281</v>
      </c>
      <c r="E69" s="695" t="s">
        <v>438</v>
      </c>
      <c r="F69" s="695" t="s">
        <v>1295</v>
      </c>
      <c r="G69" s="695" t="s">
        <v>1253</v>
      </c>
      <c r="H69" s="695">
        <v>1</v>
      </c>
      <c r="I69" s="695">
        <v>3</v>
      </c>
      <c r="J69" s="691" t="s">
        <v>1246</v>
      </c>
      <c r="K69" s="691" t="s">
        <v>1246</v>
      </c>
      <c r="L69" s="691" t="s">
        <v>1246</v>
      </c>
      <c r="M69" s="691" t="s">
        <v>1246</v>
      </c>
      <c r="N69" s="692" t="s">
        <v>1247</v>
      </c>
      <c r="O69" s="689">
        <v>0</v>
      </c>
      <c r="P69" s="689">
        <v>0</v>
      </c>
      <c r="Q69" s="689">
        <v>0</v>
      </c>
      <c r="R69" s="703" t="s">
        <v>310</v>
      </c>
      <c r="S69" s="689">
        <v>0</v>
      </c>
      <c r="T69" s="689">
        <v>0</v>
      </c>
      <c r="U69" s="689">
        <v>0</v>
      </c>
      <c r="V69" s="689"/>
    </row>
    <row r="70" spans="1:22" x14ac:dyDescent="0.25">
      <c r="A70" s="541" t="s">
        <v>306</v>
      </c>
      <c r="B70" s="541" t="s">
        <v>1102</v>
      </c>
      <c r="C70" s="541" t="s">
        <v>1124</v>
      </c>
      <c r="D70" s="690" t="s">
        <v>1281</v>
      </c>
      <c r="E70" s="541" t="s">
        <v>438</v>
      </c>
      <c r="F70" s="541" t="s">
        <v>1296</v>
      </c>
      <c r="G70" s="541" t="s">
        <v>1253</v>
      </c>
      <c r="H70" s="541">
        <v>4</v>
      </c>
      <c r="I70" s="541">
        <v>129</v>
      </c>
      <c r="J70" s="541">
        <v>143</v>
      </c>
      <c r="K70" s="541">
        <v>141</v>
      </c>
      <c r="L70" s="541">
        <v>141</v>
      </c>
      <c r="M70" s="541"/>
      <c r="N70" s="541"/>
      <c r="O70" s="689">
        <v>4</v>
      </c>
      <c r="P70" s="689">
        <v>26</v>
      </c>
      <c r="Q70" s="689">
        <v>38</v>
      </c>
      <c r="R70" s="703" t="s">
        <v>310</v>
      </c>
      <c r="S70" s="689">
        <v>209</v>
      </c>
      <c r="T70" s="689">
        <v>209</v>
      </c>
      <c r="U70" s="689"/>
      <c r="V70" s="689"/>
    </row>
    <row r="71" spans="1:22" x14ac:dyDescent="0.25">
      <c r="A71" s="695" t="s">
        <v>306</v>
      </c>
      <c r="B71" s="695" t="s">
        <v>1102</v>
      </c>
      <c r="C71" s="695" t="s">
        <v>1124</v>
      </c>
      <c r="D71" s="696" t="s">
        <v>1281</v>
      </c>
      <c r="E71" s="695" t="s">
        <v>438</v>
      </c>
      <c r="F71" s="695" t="s">
        <v>1297</v>
      </c>
      <c r="G71" s="695" t="s">
        <v>1253</v>
      </c>
      <c r="H71" s="695">
        <v>1</v>
      </c>
      <c r="I71" s="695">
        <v>10</v>
      </c>
      <c r="J71" s="691" t="s">
        <v>1246</v>
      </c>
      <c r="K71" s="691" t="s">
        <v>1246</v>
      </c>
      <c r="L71" s="691" t="s">
        <v>1246</v>
      </c>
      <c r="M71" s="691" t="s">
        <v>1246</v>
      </c>
      <c r="N71" s="692" t="s">
        <v>1247</v>
      </c>
      <c r="O71" s="689">
        <v>0</v>
      </c>
      <c r="P71" s="689">
        <v>0</v>
      </c>
      <c r="Q71" s="689">
        <v>0</v>
      </c>
      <c r="R71" s="703" t="s">
        <v>310</v>
      </c>
      <c r="S71" s="689">
        <v>0</v>
      </c>
      <c r="T71" s="689">
        <v>0</v>
      </c>
      <c r="U71" s="689">
        <v>0</v>
      </c>
      <c r="V71" s="689"/>
    </row>
    <row r="72" spans="1:22" x14ac:dyDescent="0.25">
      <c r="A72" s="695" t="s">
        <v>306</v>
      </c>
      <c r="B72" s="695" t="s">
        <v>1102</v>
      </c>
      <c r="C72" s="695" t="s">
        <v>1124</v>
      </c>
      <c r="D72" s="696" t="s">
        <v>1281</v>
      </c>
      <c r="E72" s="695" t="s">
        <v>438</v>
      </c>
      <c r="F72" s="695" t="s">
        <v>1298</v>
      </c>
      <c r="G72" s="695" t="s">
        <v>1253</v>
      </c>
      <c r="H72" s="695">
        <v>1</v>
      </c>
      <c r="I72" s="695">
        <v>1</v>
      </c>
      <c r="J72" s="691" t="s">
        <v>1246</v>
      </c>
      <c r="K72" s="691" t="s">
        <v>1246</v>
      </c>
      <c r="L72" s="691" t="s">
        <v>1246</v>
      </c>
      <c r="M72" s="691" t="s">
        <v>1246</v>
      </c>
      <c r="N72" s="692" t="s">
        <v>1247</v>
      </c>
      <c r="O72" s="689">
        <v>0</v>
      </c>
      <c r="P72" s="689">
        <v>0</v>
      </c>
      <c r="Q72" s="689">
        <v>0</v>
      </c>
      <c r="R72" s="703" t="s">
        <v>310</v>
      </c>
      <c r="S72" s="689">
        <v>0</v>
      </c>
      <c r="T72" s="689">
        <v>0</v>
      </c>
      <c r="U72" s="689">
        <v>0</v>
      </c>
      <c r="V72" s="689"/>
    </row>
    <row r="73" spans="1:22" x14ac:dyDescent="0.25">
      <c r="A73" s="541" t="s">
        <v>306</v>
      </c>
      <c r="B73" s="541" t="s">
        <v>1102</v>
      </c>
      <c r="C73" s="541" t="s">
        <v>1124</v>
      </c>
      <c r="D73" s="690" t="s">
        <v>1281</v>
      </c>
      <c r="E73" s="541" t="s">
        <v>438</v>
      </c>
      <c r="F73" s="541" t="s">
        <v>1299</v>
      </c>
      <c r="G73" s="541" t="s">
        <v>1253</v>
      </c>
      <c r="H73" s="541">
        <v>1</v>
      </c>
      <c r="I73" s="541">
        <v>64</v>
      </c>
      <c r="J73" s="691" t="s">
        <v>1246</v>
      </c>
      <c r="K73" s="691" t="s">
        <v>1246</v>
      </c>
      <c r="L73" s="691" t="s">
        <v>1246</v>
      </c>
      <c r="M73" s="691" t="s">
        <v>1246</v>
      </c>
      <c r="N73" s="692" t="s">
        <v>1247</v>
      </c>
      <c r="O73" s="689">
        <v>1</v>
      </c>
      <c r="P73" s="689">
        <v>45</v>
      </c>
      <c r="Q73" s="693" t="s">
        <v>1246</v>
      </c>
      <c r="R73" s="703" t="s">
        <v>310</v>
      </c>
      <c r="S73" s="693" t="s">
        <v>1246</v>
      </c>
      <c r="T73" s="693" t="s">
        <v>1246</v>
      </c>
      <c r="U73" s="693" t="s">
        <v>1246</v>
      </c>
      <c r="V73" s="694" t="s">
        <v>1247</v>
      </c>
    </row>
    <row r="74" spans="1:22" x14ac:dyDescent="0.25">
      <c r="A74" s="695" t="s">
        <v>306</v>
      </c>
      <c r="B74" s="695" t="s">
        <v>1102</v>
      </c>
      <c r="C74" s="695" t="s">
        <v>1124</v>
      </c>
      <c r="D74" s="696" t="s">
        <v>1300</v>
      </c>
      <c r="E74" s="695" t="s">
        <v>438</v>
      </c>
      <c r="F74" s="695" t="s">
        <v>1244</v>
      </c>
      <c r="G74" s="695" t="s">
        <v>1245</v>
      </c>
      <c r="H74" s="695">
        <v>1</v>
      </c>
      <c r="I74" s="695">
        <v>3</v>
      </c>
      <c r="J74" s="691" t="s">
        <v>1246</v>
      </c>
      <c r="K74" s="691" t="s">
        <v>1246</v>
      </c>
      <c r="L74" s="691" t="s">
        <v>1246</v>
      </c>
      <c r="M74" s="691" t="s">
        <v>1246</v>
      </c>
      <c r="N74" s="692" t="s">
        <v>1247</v>
      </c>
      <c r="O74" s="689">
        <v>0</v>
      </c>
      <c r="P74" s="689">
        <v>0</v>
      </c>
      <c r="Q74" s="689">
        <v>0</v>
      </c>
      <c r="R74" s="584" t="s">
        <v>357</v>
      </c>
      <c r="S74" s="689">
        <v>0</v>
      </c>
      <c r="T74" s="689">
        <v>0</v>
      </c>
      <c r="U74" s="689">
        <v>0</v>
      </c>
      <c r="V74" s="689"/>
    </row>
    <row r="75" spans="1:22" x14ac:dyDescent="0.25">
      <c r="A75" s="541" t="s">
        <v>306</v>
      </c>
      <c r="B75" s="541" t="s">
        <v>1102</v>
      </c>
      <c r="C75" s="541" t="s">
        <v>1124</v>
      </c>
      <c r="D75" s="690" t="s">
        <v>1300</v>
      </c>
      <c r="E75" s="541" t="s">
        <v>438</v>
      </c>
      <c r="F75" s="541" t="s">
        <v>1248</v>
      </c>
      <c r="G75" s="541" t="s">
        <v>1249</v>
      </c>
      <c r="H75" s="541">
        <v>9</v>
      </c>
      <c r="I75" s="541">
        <v>73</v>
      </c>
      <c r="J75" s="541">
        <v>73</v>
      </c>
      <c r="K75" s="541">
        <v>27</v>
      </c>
      <c r="L75" s="541">
        <v>27</v>
      </c>
      <c r="M75" s="541"/>
      <c r="N75" s="541"/>
      <c r="O75" s="689">
        <v>51</v>
      </c>
      <c r="P75" s="689">
        <v>696</v>
      </c>
      <c r="Q75" s="689">
        <v>696</v>
      </c>
      <c r="R75" s="703" t="s">
        <v>310</v>
      </c>
      <c r="S75" s="689">
        <v>55</v>
      </c>
      <c r="T75" s="689">
        <v>55</v>
      </c>
      <c r="U75" s="689"/>
      <c r="V75" s="689"/>
    </row>
    <row r="76" spans="1:22" x14ac:dyDescent="0.25">
      <c r="A76" s="541" t="s">
        <v>306</v>
      </c>
      <c r="B76" s="541" t="s">
        <v>1102</v>
      </c>
      <c r="C76" s="541" t="s">
        <v>1124</v>
      </c>
      <c r="D76" s="690" t="s">
        <v>1300</v>
      </c>
      <c r="E76" s="541" t="s">
        <v>438</v>
      </c>
      <c r="F76" s="541" t="s">
        <v>1250</v>
      </c>
      <c r="G76" s="541" t="s">
        <v>1251</v>
      </c>
      <c r="H76" s="541">
        <v>1</v>
      </c>
      <c r="I76" s="541">
        <v>3</v>
      </c>
      <c r="J76" s="691" t="s">
        <v>1246</v>
      </c>
      <c r="K76" s="691" t="s">
        <v>1246</v>
      </c>
      <c r="L76" s="691" t="s">
        <v>1246</v>
      </c>
      <c r="M76" s="691" t="s">
        <v>1246</v>
      </c>
      <c r="N76" s="692" t="s">
        <v>1247</v>
      </c>
      <c r="O76" s="689">
        <v>1</v>
      </c>
      <c r="P76" s="689">
        <v>8</v>
      </c>
      <c r="Q76" s="693" t="s">
        <v>1246</v>
      </c>
      <c r="R76" s="703" t="s">
        <v>357</v>
      </c>
      <c r="S76" s="693" t="s">
        <v>1246</v>
      </c>
      <c r="T76" s="693" t="s">
        <v>1246</v>
      </c>
      <c r="U76" s="693" t="s">
        <v>1246</v>
      </c>
      <c r="V76" s="694" t="s">
        <v>1247</v>
      </c>
    </row>
    <row r="77" spans="1:22" x14ac:dyDescent="0.25">
      <c r="A77" s="541" t="s">
        <v>306</v>
      </c>
      <c r="B77" s="541" t="s">
        <v>1102</v>
      </c>
      <c r="C77" s="541" t="s">
        <v>1124</v>
      </c>
      <c r="D77" s="690" t="s">
        <v>1300</v>
      </c>
      <c r="E77" s="541" t="s">
        <v>438</v>
      </c>
      <c r="F77" s="541" t="s">
        <v>1252</v>
      </c>
      <c r="G77" s="541" t="s">
        <v>1253</v>
      </c>
      <c r="H77" s="541">
        <v>5</v>
      </c>
      <c r="I77" s="541">
        <v>54</v>
      </c>
      <c r="J77" s="541">
        <v>54</v>
      </c>
      <c r="K77" s="541">
        <v>9</v>
      </c>
      <c r="L77" s="541">
        <v>9</v>
      </c>
      <c r="M77" s="541"/>
      <c r="N77" s="541"/>
      <c r="O77" s="689">
        <v>3</v>
      </c>
      <c r="P77" s="689">
        <v>47</v>
      </c>
      <c r="Q77" s="689">
        <v>47</v>
      </c>
      <c r="R77" s="703" t="s">
        <v>357</v>
      </c>
      <c r="S77" s="689">
        <v>4</v>
      </c>
      <c r="T77" s="689">
        <v>4</v>
      </c>
      <c r="U77" s="689"/>
      <c r="V77" s="689"/>
    </row>
    <row r="78" spans="1:22" x14ac:dyDescent="0.25">
      <c r="A78" s="541" t="s">
        <v>306</v>
      </c>
      <c r="B78" s="541" t="s">
        <v>1102</v>
      </c>
      <c r="C78" s="541" t="s">
        <v>1124</v>
      </c>
      <c r="D78" s="690" t="s">
        <v>1300</v>
      </c>
      <c r="E78" s="541" t="s">
        <v>438</v>
      </c>
      <c r="F78" s="541" t="s">
        <v>1256</v>
      </c>
      <c r="G78" s="541" t="s">
        <v>1257</v>
      </c>
      <c r="H78" s="541">
        <v>5</v>
      </c>
      <c r="I78" s="541">
        <v>77</v>
      </c>
      <c r="J78" s="541">
        <v>77</v>
      </c>
      <c r="K78" s="541">
        <v>100</v>
      </c>
      <c r="L78" s="541">
        <v>100</v>
      </c>
      <c r="M78" s="541"/>
      <c r="N78" s="541"/>
      <c r="O78" s="689">
        <v>3</v>
      </c>
      <c r="P78" s="689">
        <v>56</v>
      </c>
      <c r="Q78" s="689">
        <v>56</v>
      </c>
      <c r="R78" s="703" t="s">
        <v>357</v>
      </c>
      <c r="S78" s="689">
        <v>37</v>
      </c>
      <c r="T78" s="689">
        <v>37</v>
      </c>
      <c r="U78" s="689"/>
      <c r="V78" s="689"/>
    </row>
    <row r="79" spans="1:22" x14ac:dyDescent="0.25">
      <c r="A79" s="541" t="s">
        <v>306</v>
      </c>
      <c r="B79" s="541" t="s">
        <v>1102</v>
      </c>
      <c r="C79" s="541" t="s">
        <v>1124</v>
      </c>
      <c r="D79" s="690" t="s">
        <v>1300</v>
      </c>
      <c r="E79" s="541" t="s">
        <v>438</v>
      </c>
      <c r="F79" s="541" t="s">
        <v>1301</v>
      </c>
      <c r="G79" s="541" t="s">
        <v>1257</v>
      </c>
      <c r="H79" s="541">
        <v>1</v>
      </c>
      <c r="I79" s="541">
        <v>1</v>
      </c>
      <c r="J79" s="691" t="s">
        <v>1246</v>
      </c>
      <c r="K79" s="691" t="s">
        <v>1246</v>
      </c>
      <c r="L79" s="691" t="s">
        <v>1246</v>
      </c>
      <c r="M79" s="691" t="s">
        <v>1246</v>
      </c>
      <c r="N79" s="692" t="s">
        <v>1247</v>
      </c>
      <c r="O79" s="689">
        <v>1</v>
      </c>
      <c r="P79" s="689">
        <v>21</v>
      </c>
      <c r="Q79" s="693" t="s">
        <v>1246</v>
      </c>
      <c r="R79" s="703" t="s">
        <v>357</v>
      </c>
      <c r="S79" s="693" t="s">
        <v>1246</v>
      </c>
      <c r="T79" s="693" t="s">
        <v>1246</v>
      </c>
      <c r="U79" s="693" t="s">
        <v>1246</v>
      </c>
      <c r="V79" s="694" t="s">
        <v>1247</v>
      </c>
    </row>
    <row r="80" spans="1:22" x14ac:dyDescent="0.25">
      <c r="A80" s="541" t="s">
        <v>306</v>
      </c>
      <c r="B80" s="541" t="s">
        <v>1102</v>
      </c>
      <c r="C80" s="541" t="s">
        <v>1124</v>
      </c>
      <c r="D80" s="690" t="s">
        <v>1300</v>
      </c>
      <c r="E80" s="541" t="s">
        <v>438</v>
      </c>
      <c r="F80" s="541" t="s">
        <v>1260</v>
      </c>
      <c r="G80" s="541" t="s">
        <v>1245</v>
      </c>
      <c r="H80" s="541">
        <v>2</v>
      </c>
      <c r="I80" s="541">
        <v>5</v>
      </c>
      <c r="J80" s="691" t="s">
        <v>1246</v>
      </c>
      <c r="K80" s="691" t="s">
        <v>1246</v>
      </c>
      <c r="L80" s="691" t="s">
        <v>1246</v>
      </c>
      <c r="M80" s="691" t="s">
        <v>1246</v>
      </c>
      <c r="N80" s="692" t="s">
        <v>1247</v>
      </c>
      <c r="O80" s="689">
        <v>5</v>
      </c>
      <c r="P80" s="689">
        <v>7</v>
      </c>
      <c r="Q80" s="689">
        <v>7</v>
      </c>
      <c r="R80" s="584" t="s">
        <v>357</v>
      </c>
      <c r="S80" s="689">
        <v>0</v>
      </c>
      <c r="T80" s="689">
        <v>0</v>
      </c>
      <c r="U80" s="689"/>
      <c r="V80" s="689"/>
    </row>
    <row r="81" spans="1:22" x14ac:dyDescent="0.25">
      <c r="A81" s="541" t="s">
        <v>306</v>
      </c>
      <c r="B81" s="541" t="s">
        <v>1102</v>
      </c>
      <c r="C81" s="541" t="s">
        <v>1124</v>
      </c>
      <c r="D81" s="690" t="s">
        <v>1300</v>
      </c>
      <c r="E81" s="541" t="s">
        <v>438</v>
      </c>
      <c r="F81" s="541" t="s">
        <v>1261</v>
      </c>
      <c r="G81" s="541" t="s">
        <v>1245</v>
      </c>
      <c r="H81" s="541">
        <v>7</v>
      </c>
      <c r="I81" s="541">
        <v>55</v>
      </c>
      <c r="J81" s="541">
        <v>71</v>
      </c>
      <c r="K81" s="541">
        <v>8</v>
      </c>
      <c r="L81" s="541">
        <v>8</v>
      </c>
      <c r="M81" s="541"/>
      <c r="N81" s="541"/>
      <c r="O81" s="689">
        <v>6</v>
      </c>
      <c r="P81" s="689">
        <v>121</v>
      </c>
      <c r="Q81" s="689">
        <v>134</v>
      </c>
      <c r="R81" s="584" t="s">
        <v>357</v>
      </c>
      <c r="S81" s="689">
        <v>6</v>
      </c>
      <c r="T81" s="689">
        <v>6</v>
      </c>
      <c r="U81" s="689"/>
      <c r="V81" s="689"/>
    </row>
    <row r="82" spans="1:22" x14ac:dyDescent="0.25">
      <c r="A82" s="541" t="s">
        <v>306</v>
      </c>
      <c r="B82" s="541" t="s">
        <v>1102</v>
      </c>
      <c r="C82" s="541" t="s">
        <v>1124</v>
      </c>
      <c r="D82" s="690" t="s">
        <v>1300</v>
      </c>
      <c r="E82" s="541" t="s">
        <v>438</v>
      </c>
      <c r="F82" s="541" t="s">
        <v>1262</v>
      </c>
      <c r="G82" s="541" t="s">
        <v>1249</v>
      </c>
      <c r="H82" s="541">
        <v>36</v>
      </c>
      <c r="I82" s="541">
        <v>492</v>
      </c>
      <c r="J82" s="541">
        <v>492</v>
      </c>
      <c r="K82" s="541">
        <v>38</v>
      </c>
      <c r="L82" s="541">
        <v>38</v>
      </c>
      <c r="M82" s="541"/>
      <c r="N82" s="541"/>
      <c r="O82" s="689">
        <v>1</v>
      </c>
      <c r="P82" s="689">
        <v>3</v>
      </c>
      <c r="Q82" s="693" t="s">
        <v>1246</v>
      </c>
      <c r="R82" s="703" t="s">
        <v>357</v>
      </c>
      <c r="S82" s="693" t="s">
        <v>1246</v>
      </c>
      <c r="T82" s="693" t="s">
        <v>1246</v>
      </c>
      <c r="U82" s="693" t="s">
        <v>1246</v>
      </c>
      <c r="V82" s="694" t="s">
        <v>1247</v>
      </c>
    </row>
    <row r="83" spans="1:22" x14ac:dyDescent="0.25">
      <c r="A83" s="541" t="s">
        <v>306</v>
      </c>
      <c r="B83" s="541" t="s">
        <v>1102</v>
      </c>
      <c r="C83" s="541" t="s">
        <v>1124</v>
      </c>
      <c r="D83" s="690" t="s">
        <v>1300</v>
      </c>
      <c r="E83" s="541" t="s">
        <v>438</v>
      </c>
      <c r="F83" s="541" t="s">
        <v>1263</v>
      </c>
      <c r="G83" s="541" t="s">
        <v>1251</v>
      </c>
      <c r="H83" s="541">
        <v>5</v>
      </c>
      <c r="I83" s="541">
        <v>66</v>
      </c>
      <c r="J83" s="541">
        <v>66</v>
      </c>
      <c r="K83" s="541">
        <v>4</v>
      </c>
      <c r="L83" s="541">
        <v>4</v>
      </c>
      <c r="M83" s="541"/>
      <c r="N83" s="541"/>
      <c r="O83" s="689">
        <v>6</v>
      </c>
      <c r="P83" s="689">
        <v>154</v>
      </c>
      <c r="Q83" s="689">
        <v>154</v>
      </c>
      <c r="R83" s="703" t="s">
        <v>357</v>
      </c>
      <c r="S83" s="689">
        <v>11</v>
      </c>
      <c r="T83" s="689">
        <v>11</v>
      </c>
      <c r="U83" s="689"/>
      <c r="V83" s="689"/>
    </row>
    <row r="84" spans="1:22" x14ac:dyDescent="0.25">
      <c r="A84" s="541" t="s">
        <v>306</v>
      </c>
      <c r="B84" s="541" t="s">
        <v>1102</v>
      </c>
      <c r="C84" s="541" t="s">
        <v>1124</v>
      </c>
      <c r="D84" s="690" t="s">
        <v>1300</v>
      </c>
      <c r="E84" s="541" t="s">
        <v>438</v>
      </c>
      <c r="F84" s="541" t="s">
        <v>1264</v>
      </c>
      <c r="G84" s="541" t="s">
        <v>1253</v>
      </c>
      <c r="H84" s="541">
        <v>57</v>
      </c>
      <c r="I84" s="541">
        <v>1979</v>
      </c>
      <c r="J84" s="541">
        <v>1979</v>
      </c>
      <c r="K84" s="541">
        <v>308</v>
      </c>
      <c r="L84" s="541">
        <v>308</v>
      </c>
      <c r="M84" s="541"/>
      <c r="N84" s="541"/>
      <c r="O84" s="689">
        <v>39</v>
      </c>
      <c r="P84" s="689">
        <v>713</v>
      </c>
      <c r="Q84" s="689">
        <v>713</v>
      </c>
      <c r="R84" s="703" t="s">
        <v>310</v>
      </c>
      <c r="S84" s="689">
        <v>71</v>
      </c>
      <c r="T84" s="689">
        <v>71</v>
      </c>
      <c r="U84" s="689"/>
      <c r="V84" s="689"/>
    </row>
    <row r="85" spans="1:22" x14ac:dyDescent="0.25">
      <c r="A85" s="541" t="s">
        <v>306</v>
      </c>
      <c r="B85" s="541" t="s">
        <v>1102</v>
      </c>
      <c r="C85" s="541" t="s">
        <v>1124</v>
      </c>
      <c r="D85" s="690" t="s">
        <v>1300</v>
      </c>
      <c r="E85" s="541" t="s">
        <v>438</v>
      </c>
      <c r="F85" s="541" t="s">
        <v>1265</v>
      </c>
      <c r="G85" s="541" t="s">
        <v>1253</v>
      </c>
      <c r="H85" s="541">
        <v>6</v>
      </c>
      <c r="I85" s="541">
        <v>48</v>
      </c>
      <c r="J85" s="541">
        <v>48</v>
      </c>
      <c r="K85" s="541">
        <v>6</v>
      </c>
      <c r="L85" s="541">
        <v>6</v>
      </c>
      <c r="M85" s="541"/>
      <c r="N85" s="541"/>
      <c r="O85" s="689">
        <v>4</v>
      </c>
      <c r="P85" s="689">
        <v>48</v>
      </c>
      <c r="Q85" s="689">
        <v>48</v>
      </c>
      <c r="R85" s="703" t="s">
        <v>310</v>
      </c>
      <c r="S85" s="689">
        <v>2</v>
      </c>
      <c r="T85" s="689">
        <v>2</v>
      </c>
      <c r="U85" s="689"/>
      <c r="V85" s="689"/>
    </row>
    <row r="86" spans="1:22" x14ac:dyDescent="0.25">
      <c r="A86" s="541" t="s">
        <v>306</v>
      </c>
      <c r="B86" s="541" t="s">
        <v>1102</v>
      </c>
      <c r="C86" s="541" t="s">
        <v>1124</v>
      </c>
      <c r="D86" s="690" t="s">
        <v>1300</v>
      </c>
      <c r="E86" s="541" t="s">
        <v>438</v>
      </c>
      <c r="F86" s="541" t="s">
        <v>1266</v>
      </c>
      <c r="G86" s="541" t="s">
        <v>1253</v>
      </c>
      <c r="H86" s="541">
        <v>38</v>
      </c>
      <c r="I86" s="541">
        <v>653</v>
      </c>
      <c r="J86" s="541">
        <v>653</v>
      </c>
      <c r="K86" s="541">
        <v>93</v>
      </c>
      <c r="L86" s="541">
        <v>93</v>
      </c>
      <c r="M86" s="541"/>
      <c r="N86" s="541"/>
      <c r="O86" s="689">
        <v>24</v>
      </c>
      <c r="P86" s="689">
        <v>372</v>
      </c>
      <c r="Q86" s="689">
        <v>372</v>
      </c>
      <c r="R86" s="703" t="s">
        <v>310</v>
      </c>
      <c r="S86" s="689">
        <v>33</v>
      </c>
      <c r="T86" s="689">
        <v>33</v>
      </c>
      <c r="U86" s="689"/>
      <c r="V86" s="689"/>
    </row>
    <row r="87" spans="1:22" x14ac:dyDescent="0.25">
      <c r="A87" s="541" t="s">
        <v>306</v>
      </c>
      <c r="B87" s="541" t="s">
        <v>1102</v>
      </c>
      <c r="C87" s="541" t="s">
        <v>1124</v>
      </c>
      <c r="D87" s="690" t="s">
        <v>1300</v>
      </c>
      <c r="E87" s="541" t="s">
        <v>438</v>
      </c>
      <c r="F87" s="541" t="s">
        <v>1284</v>
      </c>
      <c r="G87" s="541" t="s">
        <v>1255</v>
      </c>
      <c r="H87" s="541">
        <v>10</v>
      </c>
      <c r="I87" s="541">
        <v>77</v>
      </c>
      <c r="J87" s="541">
        <v>77</v>
      </c>
      <c r="K87" s="541">
        <v>6</v>
      </c>
      <c r="L87" s="541">
        <v>6</v>
      </c>
      <c r="M87" s="541"/>
      <c r="N87" s="541"/>
      <c r="O87" s="689">
        <v>2</v>
      </c>
      <c r="P87" s="689">
        <v>5</v>
      </c>
      <c r="Q87" s="693" t="s">
        <v>1246</v>
      </c>
      <c r="R87" s="584" t="s">
        <v>357</v>
      </c>
      <c r="S87" s="693" t="s">
        <v>1246</v>
      </c>
      <c r="T87" s="693" t="s">
        <v>1246</v>
      </c>
      <c r="U87" s="693" t="s">
        <v>1246</v>
      </c>
      <c r="V87" s="694" t="s">
        <v>1247</v>
      </c>
    </row>
    <row r="88" spans="1:22" x14ac:dyDescent="0.25">
      <c r="A88" s="541" t="s">
        <v>306</v>
      </c>
      <c r="B88" s="541" t="s">
        <v>1102</v>
      </c>
      <c r="C88" s="541" t="s">
        <v>1124</v>
      </c>
      <c r="D88" s="690" t="s">
        <v>1300</v>
      </c>
      <c r="E88" s="541" t="s">
        <v>438</v>
      </c>
      <c r="F88" s="541" t="s">
        <v>1267</v>
      </c>
      <c r="G88" s="541" t="s">
        <v>1257</v>
      </c>
      <c r="H88" s="541">
        <v>2</v>
      </c>
      <c r="I88" s="541">
        <v>3</v>
      </c>
      <c r="J88" s="691" t="s">
        <v>1246</v>
      </c>
      <c r="K88" s="691" t="s">
        <v>1246</v>
      </c>
      <c r="L88" s="691" t="s">
        <v>1246</v>
      </c>
      <c r="M88" s="691" t="s">
        <v>1246</v>
      </c>
      <c r="N88" s="692" t="s">
        <v>1247</v>
      </c>
      <c r="O88" s="689">
        <v>3</v>
      </c>
      <c r="P88" s="689">
        <v>8</v>
      </c>
      <c r="Q88" s="689">
        <v>8</v>
      </c>
      <c r="R88" s="703" t="s">
        <v>310</v>
      </c>
      <c r="S88" s="689">
        <v>1</v>
      </c>
      <c r="T88" s="689">
        <v>1</v>
      </c>
      <c r="U88" s="689"/>
      <c r="V88" s="689"/>
    </row>
    <row r="89" spans="1:22" x14ac:dyDescent="0.25">
      <c r="A89" s="541" t="s">
        <v>306</v>
      </c>
      <c r="B89" s="541" t="s">
        <v>1102</v>
      </c>
      <c r="C89" s="541" t="s">
        <v>1124</v>
      </c>
      <c r="D89" s="690" t="s">
        <v>1300</v>
      </c>
      <c r="E89" s="541" t="s">
        <v>438</v>
      </c>
      <c r="F89" s="541" t="s">
        <v>1268</v>
      </c>
      <c r="G89" s="541" t="s">
        <v>1257</v>
      </c>
      <c r="H89" s="541">
        <v>2</v>
      </c>
      <c r="I89" s="541">
        <v>4</v>
      </c>
      <c r="J89" s="691" t="s">
        <v>1246</v>
      </c>
      <c r="K89" s="691" t="s">
        <v>1246</v>
      </c>
      <c r="L89" s="691" t="s">
        <v>1246</v>
      </c>
      <c r="M89" s="691" t="s">
        <v>1246</v>
      </c>
      <c r="N89" s="692" t="s">
        <v>1247</v>
      </c>
      <c r="O89" s="689">
        <v>2</v>
      </c>
      <c r="P89" s="689">
        <v>10</v>
      </c>
      <c r="Q89" s="693" t="s">
        <v>1246</v>
      </c>
      <c r="R89" s="703" t="s">
        <v>310</v>
      </c>
      <c r="S89" s="693" t="s">
        <v>1246</v>
      </c>
      <c r="T89" s="693" t="s">
        <v>1246</v>
      </c>
      <c r="U89" s="693" t="s">
        <v>1246</v>
      </c>
      <c r="V89" s="694" t="s">
        <v>1247</v>
      </c>
    </row>
    <row r="90" spans="1:22" x14ac:dyDescent="0.25">
      <c r="A90" s="541" t="s">
        <v>306</v>
      </c>
      <c r="B90" s="541" t="s">
        <v>1102</v>
      </c>
      <c r="C90" s="541" t="s">
        <v>1124</v>
      </c>
      <c r="D90" s="690" t="s">
        <v>1300</v>
      </c>
      <c r="E90" s="541" t="s">
        <v>438</v>
      </c>
      <c r="F90" s="541" t="s">
        <v>1302</v>
      </c>
      <c r="G90" s="541" t="s">
        <v>1303</v>
      </c>
      <c r="H90" s="541">
        <v>1</v>
      </c>
      <c r="I90" s="541">
        <v>2</v>
      </c>
      <c r="J90" s="691" t="s">
        <v>1246</v>
      </c>
      <c r="K90" s="691" t="s">
        <v>1246</v>
      </c>
      <c r="L90" s="691" t="s">
        <v>1246</v>
      </c>
      <c r="M90" s="691" t="s">
        <v>1246</v>
      </c>
      <c r="N90" s="692" t="s">
        <v>1247</v>
      </c>
      <c r="O90" s="689">
        <v>1</v>
      </c>
      <c r="P90" s="689">
        <v>1</v>
      </c>
      <c r="Q90" s="693" t="s">
        <v>1246</v>
      </c>
      <c r="R90" s="584" t="s">
        <v>357</v>
      </c>
      <c r="S90" s="693" t="s">
        <v>1246</v>
      </c>
      <c r="T90" s="693" t="s">
        <v>1246</v>
      </c>
      <c r="U90" s="693" t="s">
        <v>1246</v>
      </c>
      <c r="V90" s="694" t="s">
        <v>1247</v>
      </c>
    </row>
    <row r="91" spans="1:22" x14ac:dyDescent="0.25">
      <c r="A91" s="541" t="s">
        <v>306</v>
      </c>
      <c r="B91" s="541" t="s">
        <v>1102</v>
      </c>
      <c r="C91" s="541" t="s">
        <v>1124</v>
      </c>
      <c r="D91" s="690" t="s">
        <v>1300</v>
      </c>
      <c r="E91" s="541" t="s">
        <v>438</v>
      </c>
      <c r="F91" s="541" t="s">
        <v>1285</v>
      </c>
      <c r="G91" s="541" t="s">
        <v>1245</v>
      </c>
      <c r="H91" s="541">
        <v>12</v>
      </c>
      <c r="I91" s="541">
        <v>103</v>
      </c>
      <c r="J91" s="541">
        <v>200</v>
      </c>
      <c r="K91" s="541">
        <v>29</v>
      </c>
      <c r="L91" s="541">
        <v>22</v>
      </c>
      <c r="M91" s="541">
        <v>7</v>
      </c>
      <c r="N91" s="541"/>
      <c r="O91" s="689">
        <v>10</v>
      </c>
      <c r="P91" s="689">
        <v>87</v>
      </c>
      <c r="Q91" s="689">
        <v>116</v>
      </c>
      <c r="R91" s="703" t="s">
        <v>310</v>
      </c>
      <c r="S91" s="689">
        <v>9</v>
      </c>
      <c r="T91" s="689">
        <v>7</v>
      </c>
      <c r="U91" s="689">
        <v>2</v>
      </c>
      <c r="V91" s="689"/>
    </row>
    <row r="92" spans="1:22" x14ac:dyDescent="0.25">
      <c r="A92" s="541" t="s">
        <v>306</v>
      </c>
      <c r="B92" s="541" t="s">
        <v>1102</v>
      </c>
      <c r="C92" s="541" t="s">
        <v>1124</v>
      </c>
      <c r="D92" s="690" t="s">
        <v>1300</v>
      </c>
      <c r="E92" s="541" t="s">
        <v>438</v>
      </c>
      <c r="F92" s="541" t="s">
        <v>1304</v>
      </c>
      <c r="G92" s="541" t="s">
        <v>1245</v>
      </c>
      <c r="H92" s="541">
        <v>5</v>
      </c>
      <c r="I92" s="541">
        <v>10</v>
      </c>
      <c r="J92" s="541">
        <v>11</v>
      </c>
      <c r="K92" s="541">
        <v>1</v>
      </c>
      <c r="L92" s="541">
        <v>1</v>
      </c>
      <c r="M92" s="541"/>
      <c r="N92" s="541"/>
      <c r="O92" s="689">
        <v>5</v>
      </c>
      <c r="P92" s="689">
        <v>14</v>
      </c>
      <c r="Q92" s="689">
        <v>14</v>
      </c>
      <c r="R92" s="703" t="s">
        <v>310</v>
      </c>
      <c r="S92" s="689">
        <v>1</v>
      </c>
      <c r="T92" s="689">
        <v>1</v>
      </c>
      <c r="U92" s="689"/>
      <c r="V92" s="689"/>
    </row>
    <row r="93" spans="1:22" x14ac:dyDescent="0.25">
      <c r="A93" s="541" t="s">
        <v>306</v>
      </c>
      <c r="B93" s="541" t="s">
        <v>1102</v>
      </c>
      <c r="C93" s="541" t="s">
        <v>1124</v>
      </c>
      <c r="D93" s="690" t="s">
        <v>1300</v>
      </c>
      <c r="E93" s="541" t="s">
        <v>438</v>
      </c>
      <c r="F93" s="541" t="s">
        <v>1270</v>
      </c>
      <c r="G93" s="541" t="s">
        <v>1249</v>
      </c>
      <c r="H93" s="541">
        <v>4</v>
      </c>
      <c r="I93" s="541">
        <v>48</v>
      </c>
      <c r="J93" s="541">
        <v>48</v>
      </c>
      <c r="K93" s="541">
        <v>4</v>
      </c>
      <c r="L93" s="541">
        <v>4</v>
      </c>
      <c r="M93" s="541"/>
      <c r="N93" s="541"/>
      <c r="O93" s="689">
        <v>1</v>
      </c>
      <c r="P93" s="689">
        <v>9</v>
      </c>
      <c r="Q93" s="693" t="s">
        <v>1246</v>
      </c>
      <c r="R93" s="703" t="s">
        <v>357</v>
      </c>
      <c r="S93" s="693" t="s">
        <v>1246</v>
      </c>
      <c r="T93" s="693" t="s">
        <v>1246</v>
      </c>
      <c r="U93" s="693" t="s">
        <v>1246</v>
      </c>
      <c r="V93" s="694" t="s">
        <v>1247</v>
      </c>
    </row>
    <row r="94" spans="1:22" x14ac:dyDescent="0.25">
      <c r="A94" s="541" t="s">
        <v>306</v>
      </c>
      <c r="B94" s="541" t="s">
        <v>1102</v>
      </c>
      <c r="C94" s="541" t="s">
        <v>1124</v>
      </c>
      <c r="D94" s="690" t="s">
        <v>1300</v>
      </c>
      <c r="E94" s="541" t="s">
        <v>438</v>
      </c>
      <c r="F94" s="541" t="s">
        <v>1271</v>
      </c>
      <c r="G94" s="541" t="s">
        <v>1253</v>
      </c>
      <c r="H94" s="541">
        <v>15</v>
      </c>
      <c r="I94" s="541">
        <v>370</v>
      </c>
      <c r="J94" s="541">
        <v>370</v>
      </c>
      <c r="K94" s="541">
        <v>74</v>
      </c>
      <c r="L94" s="541">
        <v>73</v>
      </c>
      <c r="M94" s="541">
        <v>3</v>
      </c>
      <c r="N94" s="541"/>
      <c r="O94" s="689">
        <v>11</v>
      </c>
      <c r="P94" s="689">
        <v>134</v>
      </c>
      <c r="Q94" s="689">
        <v>134</v>
      </c>
      <c r="R94" s="703" t="s">
        <v>357</v>
      </c>
      <c r="S94" s="689">
        <v>18</v>
      </c>
      <c r="T94" s="689">
        <v>18</v>
      </c>
      <c r="U94" s="689"/>
      <c r="V94" s="689"/>
    </row>
    <row r="95" spans="1:22" x14ac:dyDescent="0.25">
      <c r="A95" s="695" t="s">
        <v>306</v>
      </c>
      <c r="B95" s="695" t="s">
        <v>1102</v>
      </c>
      <c r="C95" s="695" t="s">
        <v>1124</v>
      </c>
      <c r="D95" s="696" t="s">
        <v>1300</v>
      </c>
      <c r="E95" s="695" t="s">
        <v>438</v>
      </c>
      <c r="F95" s="695" t="s">
        <v>1305</v>
      </c>
      <c r="G95" s="695" t="s">
        <v>1255</v>
      </c>
      <c r="H95" s="695">
        <v>1</v>
      </c>
      <c r="I95" s="695">
        <v>2</v>
      </c>
      <c r="J95" s="691" t="s">
        <v>1246</v>
      </c>
      <c r="K95" s="691" t="s">
        <v>1246</v>
      </c>
      <c r="L95" s="691" t="s">
        <v>1246</v>
      </c>
      <c r="M95" s="691" t="s">
        <v>1246</v>
      </c>
      <c r="N95" s="692" t="s">
        <v>1247</v>
      </c>
      <c r="O95" s="689">
        <v>0</v>
      </c>
      <c r="P95" s="689">
        <v>0</v>
      </c>
      <c r="Q95" s="689">
        <v>0</v>
      </c>
      <c r="R95" s="584" t="s">
        <v>357</v>
      </c>
      <c r="S95" s="689">
        <v>0</v>
      </c>
      <c r="T95" s="689">
        <v>0</v>
      </c>
      <c r="U95" s="689">
        <v>0</v>
      </c>
      <c r="V95" s="689"/>
    </row>
    <row r="96" spans="1:22" x14ac:dyDescent="0.25">
      <c r="A96" s="541" t="s">
        <v>306</v>
      </c>
      <c r="B96" s="541" t="s">
        <v>1102</v>
      </c>
      <c r="C96" s="541" t="s">
        <v>1124</v>
      </c>
      <c r="D96" s="690" t="s">
        <v>1300</v>
      </c>
      <c r="E96" s="541" t="s">
        <v>438</v>
      </c>
      <c r="F96" s="541" t="s">
        <v>1272</v>
      </c>
      <c r="G96" s="541"/>
      <c r="H96" s="541">
        <v>2</v>
      </c>
      <c r="I96" s="541">
        <v>2</v>
      </c>
      <c r="J96" s="691" t="s">
        <v>1246</v>
      </c>
      <c r="K96" s="691" t="s">
        <v>1246</v>
      </c>
      <c r="L96" s="691" t="s">
        <v>1246</v>
      </c>
      <c r="M96" s="691" t="s">
        <v>1246</v>
      </c>
      <c r="N96" s="692" t="s">
        <v>1247</v>
      </c>
      <c r="O96" s="689">
        <v>3</v>
      </c>
      <c r="P96" s="689">
        <v>7</v>
      </c>
      <c r="Q96" s="689">
        <v>7</v>
      </c>
      <c r="R96" s="703" t="s">
        <v>357</v>
      </c>
      <c r="S96" s="689">
        <v>0</v>
      </c>
      <c r="T96" s="689">
        <v>0</v>
      </c>
      <c r="U96" s="689"/>
      <c r="V96" s="689"/>
    </row>
    <row r="97" spans="1:22" x14ac:dyDescent="0.25">
      <c r="A97" s="541" t="s">
        <v>306</v>
      </c>
      <c r="B97" s="541" t="s">
        <v>1102</v>
      </c>
      <c r="C97" s="541" t="s">
        <v>1124</v>
      </c>
      <c r="D97" s="690" t="s">
        <v>1300</v>
      </c>
      <c r="E97" s="541" t="s">
        <v>438</v>
      </c>
      <c r="F97" s="541" t="s">
        <v>1274</v>
      </c>
      <c r="G97" s="541" t="s">
        <v>1253</v>
      </c>
      <c r="H97" s="541">
        <v>2</v>
      </c>
      <c r="I97" s="541">
        <v>2</v>
      </c>
      <c r="J97" s="691" t="s">
        <v>1246</v>
      </c>
      <c r="K97" s="691" t="s">
        <v>1246</v>
      </c>
      <c r="L97" s="691" t="s">
        <v>1246</v>
      </c>
      <c r="M97" s="691" t="s">
        <v>1246</v>
      </c>
      <c r="N97" s="692" t="s">
        <v>1247</v>
      </c>
      <c r="O97" s="689">
        <v>1</v>
      </c>
      <c r="P97" s="689">
        <v>1</v>
      </c>
      <c r="Q97" s="693" t="s">
        <v>1246</v>
      </c>
      <c r="R97" s="703" t="s">
        <v>310</v>
      </c>
      <c r="S97" s="693" t="s">
        <v>1246</v>
      </c>
      <c r="T97" s="693" t="s">
        <v>1246</v>
      </c>
      <c r="U97" s="693" t="s">
        <v>1246</v>
      </c>
      <c r="V97" s="694" t="s">
        <v>1247</v>
      </c>
    </row>
    <row r="98" spans="1:22" x14ac:dyDescent="0.25">
      <c r="A98" s="541" t="s">
        <v>306</v>
      </c>
      <c r="B98" s="541" t="s">
        <v>1102</v>
      </c>
      <c r="C98" s="541" t="s">
        <v>1124</v>
      </c>
      <c r="D98" s="690" t="s">
        <v>1300</v>
      </c>
      <c r="E98" s="541" t="s">
        <v>438</v>
      </c>
      <c r="F98" s="541" t="s">
        <v>1286</v>
      </c>
      <c r="G98" s="541" t="s">
        <v>1253</v>
      </c>
      <c r="H98" s="541">
        <v>5</v>
      </c>
      <c r="I98" s="541">
        <v>18</v>
      </c>
      <c r="J98" s="541">
        <v>18</v>
      </c>
      <c r="K98" s="541">
        <v>115</v>
      </c>
      <c r="L98" s="541">
        <v>115</v>
      </c>
      <c r="M98" s="541"/>
      <c r="N98" s="541"/>
      <c r="O98" s="689">
        <v>6</v>
      </c>
      <c r="P98" s="689">
        <v>36</v>
      </c>
      <c r="Q98" s="689">
        <v>42</v>
      </c>
      <c r="R98" s="703" t="s">
        <v>310</v>
      </c>
      <c r="S98" s="689">
        <v>598</v>
      </c>
      <c r="T98" s="689">
        <v>598</v>
      </c>
      <c r="U98" s="689"/>
      <c r="V98" s="689"/>
    </row>
    <row r="99" spans="1:22" x14ac:dyDescent="0.25">
      <c r="A99" s="541" t="s">
        <v>306</v>
      </c>
      <c r="B99" s="541" t="s">
        <v>1102</v>
      </c>
      <c r="C99" s="541" t="s">
        <v>1124</v>
      </c>
      <c r="D99" s="690" t="s">
        <v>1300</v>
      </c>
      <c r="E99" s="541" t="s">
        <v>438</v>
      </c>
      <c r="F99" s="541" t="s">
        <v>1275</v>
      </c>
      <c r="G99" s="541" t="s">
        <v>1253</v>
      </c>
      <c r="H99" s="541">
        <v>42</v>
      </c>
      <c r="I99" s="541">
        <v>2276</v>
      </c>
      <c r="J99" s="541">
        <v>3024</v>
      </c>
      <c r="K99" s="541">
        <v>7419</v>
      </c>
      <c r="L99" s="541">
        <v>4160</v>
      </c>
      <c r="M99" s="541">
        <v>3259</v>
      </c>
      <c r="N99" s="541"/>
      <c r="O99" s="689">
        <v>29</v>
      </c>
      <c r="P99" s="689">
        <v>507</v>
      </c>
      <c r="Q99" s="689">
        <v>771</v>
      </c>
      <c r="R99" s="703" t="s">
        <v>310</v>
      </c>
      <c r="S99" s="689">
        <v>3390</v>
      </c>
      <c r="T99" s="689">
        <v>2012</v>
      </c>
      <c r="U99" s="689">
        <v>1377</v>
      </c>
      <c r="V99" s="689"/>
    </row>
    <row r="100" spans="1:22" x14ac:dyDescent="0.25">
      <c r="A100" s="541" t="s">
        <v>306</v>
      </c>
      <c r="B100" s="541" t="s">
        <v>1102</v>
      </c>
      <c r="C100" s="541" t="s">
        <v>1124</v>
      </c>
      <c r="D100" s="690" t="s">
        <v>1300</v>
      </c>
      <c r="E100" s="541" t="s">
        <v>438</v>
      </c>
      <c r="F100" s="541" t="s">
        <v>1287</v>
      </c>
      <c r="G100" s="541" t="s">
        <v>1257</v>
      </c>
      <c r="H100" s="541">
        <v>2</v>
      </c>
      <c r="I100" s="541">
        <v>2</v>
      </c>
      <c r="J100" s="691" t="s">
        <v>1246</v>
      </c>
      <c r="K100" s="691" t="s">
        <v>1246</v>
      </c>
      <c r="L100" s="691" t="s">
        <v>1246</v>
      </c>
      <c r="M100" s="691" t="s">
        <v>1246</v>
      </c>
      <c r="N100" s="692" t="s">
        <v>1247</v>
      </c>
      <c r="O100" s="689">
        <v>1</v>
      </c>
      <c r="P100" s="689">
        <v>5</v>
      </c>
      <c r="Q100" s="693" t="s">
        <v>1246</v>
      </c>
      <c r="R100" s="703" t="s">
        <v>310</v>
      </c>
      <c r="S100" s="693" t="s">
        <v>1246</v>
      </c>
      <c r="T100" s="693" t="s">
        <v>1246</v>
      </c>
      <c r="U100" s="693" t="s">
        <v>1246</v>
      </c>
      <c r="V100" s="694" t="s">
        <v>1247</v>
      </c>
    </row>
    <row r="101" spans="1:22" x14ac:dyDescent="0.25">
      <c r="A101" s="541" t="s">
        <v>306</v>
      </c>
      <c r="B101" s="541" t="s">
        <v>1102</v>
      </c>
      <c r="C101" s="541" t="s">
        <v>1124</v>
      </c>
      <c r="D101" s="690" t="s">
        <v>1300</v>
      </c>
      <c r="E101" s="541" t="s">
        <v>438</v>
      </c>
      <c r="F101" s="541" t="s">
        <v>1306</v>
      </c>
      <c r="G101" s="541" t="s">
        <v>1257</v>
      </c>
      <c r="H101" s="541">
        <v>1</v>
      </c>
      <c r="I101" s="541">
        <v>1</v>
      </c>
      <c r="J101" s="691" t="s">
        <v>1246</v>
      </c>
      <c r="K101" s="691" t="s">
        <v>1246</v>
      </c>
      <c r="L101" s="691" t="s">
        <v>1246</v>
      </c>
      <c r="M101" s="691" t="s">
        <v>1246</v>
      </c>
      <c r="N101" s="692" t="s">
        <v>1247</v>
      </c>
      <c r="O101" s="689">
        <v>2</v>
      </c>
      <c r="P101" s="689">
        <v>48</v>
      </c>
      <c r="Q101" s="693" t="s">
        <v>1246</v>
      </c>
      <c r="R101" s="703" t="s">
        <v>310</v>
      </c>
      <c r="S101" s="693" t="s">
        <v>1246</v>
      </c>
      <c r="T101" s="693" t="s">
        <v>1246</v>
      </c>
      <c r="U101" s="693" t="s">
        <v>1246</v>
      </c>
      <c r="V101" s="694" t="s">
        <v>1247</v>
      </c>
    </row>
    <row r="102" spans="1:22" x14ac:dyDescent="0.25">
      <c r="A102" s="541" t="s">
        <v>306</v>
      </c>
      <c r="B102" s="541" t="s">
        <v>1102</v>
      </c>
      <c r="C102" s="541" t="s">
        <v>1124</v>
      </c>
      <c r="D102" s="690" t="s">
        <v>1300</v>
      </c>
      <c r="E102" s="541" t="s">
        <v>438</v>
      </c>
      <c r="F102" s="541" t="s">
        <v>1288</v>
      </c>
      <c r="G102" s="541" t="s">
        <v>1253</v>
      </c>
      <c r="H102" s="541">
        <v>1</v>
      </c>
      <c r="I102" s="541">
        <v>2</v>
      </c>
      <c r="J102" s="691" t="s">
        <v>1246</v>
      </c>
      <c r="K102" s="691" t="s">
        <v>1246</v>
      </c>
      <c r="L102" s="691" t="s">
        <v>1246</v>
      </c>
      <c r="M102" s="691" t="s">
        <v>1246</v>
      </c>
      <c r="N102" s="692" t="s">
        <v>1247</v>
      </c>
      <c r="O102" s="689">
        <v>2</v>
      </c>
      <c r="P102" s="689">
        <v>5</v>
      </c>
      <c r="Q102" s="693" t="s">
        <v>1246</v>
      </c>
      <c r="R102" s="703" t="s">
        <v>310</v>
      </c>
      <c r="S102" s="693" t="s">
        <v>1246</v>
      </c>
      <c r="T102" s="693" t="s">
        <v>1246</v>
      </c>
      <c r="U102" s="693" t="s">
        <v>1246</v>
      </c>
      <c r="V102" s="694" t="s">
        <v>1247</v>
      </c>
    </row>
    <row r="103" spans="1:22" x14ac:dyDescent="0.25">
      <c r="A103" s="541" t="s">
        <v>306</v>
      </c>
      <c r="B103" s="541" t="s">
        <v>1102</v>
      </c>
      <c r="C103" s="541" t="s">
        <v>1124</v>
      </c>
      <c r="D103" s="690" t="s">
        <v>1300</v>
      </c>
      <c r="E103" s="541" t="s">
        <v>438</v>
      </c>
      <c r="F103" s="541" t="s">
        <v>1307</v>
      </c>
      <c r="G103" s="541" t="s">
        <v>1257</v>
      </c>
      <c r="H103" s="541">
        <v>5</v>
      </c>
      <c r="I103" s="541">
        <v>18</v>
      </c>
      <c r="J103" s="541">
        <v>61</v>
      </c>
      <c r="K103" s="541">
        <v>11523</v>
      </c>
      <c r="L103" s="541">
        <v>11523</v>
      </c>
      <c r="M103" s="541"/>
      <c r="N103" s="541"/>
      <c r="O103" s="689">
        <v>6</v>
      </c>
      <c r="P103" s="689">
        <v>19</v>
      </c>
      <c r="Q103" s="689">
        <v>82</v>
      </c>
      <c r="R103" s="703" t="s">
        <v>310</v>
      </c>
      <c r="S103" s="689">
        <v>12129</v>
      </c>
      <c r="T103" s="689">
        <v>12129</v>
      </c>
      <c r="U103" s="689"/>
      <c r="V103" s="689"/>
    </row>
    <row r="104" spans="1:22" x14ac:dyDescent="0.25">
      <c r="A104" s="541" t="s">
        <v>306</v>
      </c>
      <c r="B104" s="541" t="s">
        <v>1102</v>
      </c>
      <c r="C104" s="541" t="s">
        <v>1124</v>
      </c>
      <c r="D104" s="690" t="s">
        <v>1300</v>
      </c>
      <c r="E104" s="541" t="s">
        <v>438</v>
      </c>
      <c r="F104" s="541" t="s">
        <v>1276</v>
      </c>
      <c r="G104" s="541" t="s">
        <v>1257</v>
      </c>
      <c r="H104" s="541">
        <v>8</v>
      </c>
      <c r="I104" s="541">
        <v>36</v>
      </c>
      <c r="J104" s="541">
        <v>99</v>
      </c>
      <c r="K104" s="541">
        <v>14599</v>
      </c>
      <c r="L104" s="541">
        <v>14599</v>
      </c>
      <c r="M104" s="541"/>
      <c r="N104" s="541"/>
      <c r="O104" s="689">
        <v>9</v>
      </c>
      <c r="P104" s="689">
        <v>34</v>
      </c>
      <c r="Q104" s="689">
        <v>116</v>
      </c>
      <c r="R104" s="703" t="s">
        <v>310</v>
      </c>
      <c r="S104" s="689">
        <v>16766</v>
      </c>
      <c r="T104" s="689">
        <v>16766</v>
      </c>
      <c r="U104" s="689"/>
      <c r="V104" s="689"/>
    </row>
    <row r="105" spans="1:22" x14ac:dyDescent="0.25">
      <c r="A105" s="541" t="s">
        <v>306</v>
      </c>
      <c r="B105" s="541" t="s">
        <v>1102</v>
      </c>
      <c r="C105" s="541" t="s">
        <v>1124</v>
      </c>
      <c r="D105" s="690" t="s">
        <v>1300</v>
      </c>
      <c r="E105" s="541" t="s">
        <v>438</v>
      </c>
      <c r="F105" s="541" t="s">
        <v>1308</v>
      </c>
      <c r="G105" s="541" t="s">
        <v>1257</v>
      </c>
      <c r="H105" s="541">
        <v>4</v>
      </c>
      <c r="I105" s="541">
        <v>59</v>
      </c>
      <c r="J105" s="541">
        <v>62</v>
      </c>
      <c r="K105" s="541">
        <v>1287</v>
      </c>
      <c r="L105" s="541">
        <v>1258</v>
      </c>
      <c r="M105" s="541">
        <v>87</v>
      </c>
      <c r="N105" s="541"/>
      <c r="O105" s="689">
        <v>1</v>
      </c>
      <c r="P105" s="689">
        <v>7</v>
      </c>
      <c r="Q105" s="693" t="s">
        <v>1246</v>
      </c>
      <c r="R105" s="703" t="s">
        <v>310</v>
      </c>
      <c r="S105" s="693" t="s">
        <v>1246</v>
      </c>
      <c r="T105" s="693" t="s">
        <v>1246</v>
      </c>
      <c r="U105" s="693" t="s">
        <v>1246</v>
      </c>
      <c r="V105" s="694" t="s">
        <v>1247</v>
      </c>
    </row>
    <row r="106" spans="1:22" x14ac:dyDescent="0.25">
      <c r="A106" s="695" t="s">
        <v>306</v>
      </c>
      <c r="B106" s="695" t="s">
        <v>1102</v>
      </c>
      <c r="C106" s="695" t="s">
        <v>1124</v>
      </c>
      <c r="D106" s="696" t="s">
        <v>1300</v>
      </c>
      <c r="E106" s="695" t="s">
        <v>438</v>
      </c>
      <c r="F106" s="695" t="s">
        <v>1309</v>
      </c>
      <c r="G106" s="695" t="s">
        <v>1253</v>
      </c>
      <c r="H106" s="695">
        <v>2</v>
      </c>
      <c r="I106" s="695">
        <v>7</v>
      </c>
      <c r="J106" s="691" t="s">
        <v>1246</v>
      </c>
      <c r="K106" s="691" t="s">
        <v>1246</v>
      </c>
      <c r="L106" s="691" t="s">
        <v>1246</v>
      </c>
      <c r="M106" s="691" t="s">
        <v>1246</v>
      </c>
      <c r="N106" s="692" t="s">
        <v>1247</v>
      </c>
      <c r="O106" s="689">
        <v>0</v>
      </c>
      <c r="P106" s="689">
        <v>0</v>
      </c>
      <c r="Q106" s="689">
        <v>0</v>
      </c>
      <c r="R106" s="703" t="s">
        <v>310</v>
      </c>
      <c r="S106" s="689">
        <v>0</v>
      </c>
      <c r="T106" s="689">
        <v>0</v>
      </c>
      <c r="U106" s="689">
        <v>0</v>
      </c>
      <c r="V106" s="689"/>
    </row>
    <row r="107" spans="1:22" x14ac:dyDescent="0.25">
      <c r="A107" s="541" t="s">
        <v>306</v>
      </c>
      <c r="B107" s="541" t="s">
        <v>1102</v>
      </c>
      <c r="C107" s="541" t="s">
        <v>1124</v>
      </c>
      <c r="D107" s="690" t="s">
        <v>1300</v>
      </c>
      <c r="E107" s="541" t="s">
        <v>438</v>
      </c>
      <c r="F107" s="541" t="s">
        <v>1278</v>
      </c>
      <c r="G107" s="541" t="s">
        <v>1253</v>
      </c>
      <c r="H107" s="541">
        <v>2</v>
      </c>
      <c r="I107" s="541">
        <v>4</v>
      </c>
      <c r="J107" s="691" t="s">
        <v>1246</v>
      </c>
      <c r="K107" s="691" t="s">
        <v>1246</v>
      </c>
      <c r="L107" s="691" t="s">
        <v>1246</v>
      </c>
      <c r="M107" s="691" t="s">
        <v>1246</v>
      </c>
      <c r="N107" s="692" t="s">
        <v>1247</v>
      </c>
      <c r="O107" s="689">
        <v>1</v>
      </c>
      <c r="P107" s="689">
        <v>1</v>
      </c>
      <c r="Q107" s="693" t="s">
        <v>1246</v>
      </c>
      <c r="R107" s="703" t="s">
        <v>310</v>
      </c>
      <c r="S107" s="693" t="s">
        <v>1246</v>
      </c>
      <c r="T107" s="693" t="s">
        <v>1246</v>
      </c>
      <c r="U107" s="693" t="s">
        <v>1246</v>
      </c>
      <c r="V107" s="694" t="s">
        <v>1247</v>
      </c>
    </row>
    <row r="108" spans="1:22" x14ac:dyDescent="0.25">
      <c r="A108" s="541" t="s">
        <v>306</v>
      </c>
      <c r="B108" s="541" t="s">
        <v>1102</v>
      </c>
      <c r="C108" s="541" t="s">
        <v>1124</v>
      </c>
      <c r="D108" s="690" t="s">
        <v>1300</v>
      </c>
      <c r="E108" s="541" t="s">
        <v>438</v>
      </c>
      <c r="F108" s="541" t="s">
        <v>1292</v>
      </c>
      <c r="G108" s="541" t="s">
        <v>1253</v>
      </c>
      <c r="H108" s="541">
        <v>2</v>
      </c>
      <c r="I108" s="541">
        <v>25</v>
      </c>
      <c r="J108" s="691" t="s">
        <v>1246</v>
      </c>
      <c r="K108" s="691" t="s">
        <v>1246</v>
      </c>
      <c r="L108" s="691" t="s">
        <v>1246</v>
      </c>
      <c r="M108" s="691" t="s">
        <v>1246</v>
      </c>
      <c r="N108" s="692" t="s">
        <v>1247</v>
      </c>
      <c r="O108" s="689">
        <v>1</v>
      </c>
      <c r="P108" s="689">
        <v>1</v>
      </c>
      <c r="Q108" s="693" t="s">
        <v>1246</v>
      </c>
      <c r="R108" s="703" t="s">
        <v>310</v>
      </c>
      <c r="S108" s="693" t="s">
        <v>1246</v>
      </c>
      <c r="T108" s="693" t="s">
        <v>1246</v>
      </c>
      <c r="U108" s="693" t="s">
        <v>1246</v>
      </c>
      <c r="V108" s="694" t="s">
        <v>1247</v>
      </c>
    </row>
    <row r="109" spans="1:22" x14ac:dyDescent="0.25">
      <c r="A109" s="695" t="s">
        <v>306</v>
      </c>
      <c r="B109" s="695" t="s">
        <v>1102</v>
      </c>
      <c r="C109" s="695" t="s">
        <v>1124</v>
      </c>
      <c r="D109" s="696" t="s">
        <v>1300</v>
      </c>
      <c r="E109" s="695" t="s">
        <v>438</v>
      </c>
      <c r="F109" s="695" t="s">
        <v>1293</v>
      </c>
      <c r="G109" s="695" t="s">
        <v>1253</v>
      </c>
      <c r="H109" s="695">
        <v>1</v>
      </c>
      <c r="I109" s="695">
        <v>1</v>
      </c>
      <c r="J109" s="691" t="s">
        <v>1246</v>
      </c>
      <c r="K109" s="691" t="s">
        <v>1246</v>
      </c>
      <c r="L109" s="691" t="s">
        <v>1246</v>
      </c>
      <c r="M109" s="691" t="s">
        <v>1246</v>
      </c>
      <c r="N109" s="692" t="s">
        <v>1247</v>
      </c>
      <c r="O109" s="689">
        <v>0</v>
      </c>
      <c r="P109" s="689">
        <v>0</v>
      </c>
      <c r="Q109" s="689">
        <v>0</v>
      </c>
      <c r="R109" s="703" t="s">
        <v>310</v>
      </c>
      <c r="S109" s="689">
        <v>0</v>
      </c>
      <c r="T109" s="689">
        <v>0</v>
      </c>
      <c r="U109" s="689">
        <v>0</v>
      </c>
      <c r="V109" s="689"/>
    </row>
    <row r="110" spans="1:22" x14ac:dyDescent="0.25">
      <c r="A110" s="695" t="s">
        <v>306</v>
      </c>
      <c r="B110" s="695" t="s">
        <v>1102</v>
      </c>
      <c r="C110" s="695" t="s">
        <v>1124</v>
      </c>
      <c r="D110" s="696" t="s">
        <v>1300</v>
      </c>
      <c r="E110" s="695" t="s">
        <v>438</v>
      </c>
      <c r="F110" s="695" t="s">
        <v>1310</v>
      </c>
      <c r="G110" s="695" t="s">
        <v>1257</v>
      </c>
      <c r="H110" s="695">
        <v>1</v>
      </c>
      <c r="I110" s="695">
        <v>2</v>
      </c>
      <c r="J110" s="691" t="s">
        <v>1246</v>
      </c>
      <c r="K110" s="691" t="s">
        <v>1246</v>
      </c>
      <c r="L110" s="691" t="s">
        <v>1246</v>
      </c>
      <c r="M110" s="691" t="s">
        <v>1246</v>
      </c>
      <c r="N110" s="692" t="s">
        <v>1247</v>
      </c>
      <c r="O110" s="689">
        <v>0</v>
      </c>
      <c r="P110" s="689">
        <v>0</v>
      </c>
      <c r="Q110" s="689">
        <v>0</v>
      </c>
      <c r="R110" s="703" t="s">
        <v>310</v>
      </c>
      <c r="S110" s="689">
        <v>0</v>
      </c>
      <c r="T110" s="689">
        <v>0</v>
      </c>
      <c r="U110" s="689">
        <v>0</v>
      </c>
      <c r="V110" s="689"/>
    </row>
    <row r="111" spans="1:22" x14ac:dyDescent="0.25">
      <c r="A111" s="541" t="s">
        <v>306</v>
      </c>
      <c r="B111" s="541" t="s">
        <v>1102</v>
      </c>
      <c r="C111" s="541" t="s">
        <v>1124</v>
      </c>
      <c r="D111" s="690" t="s">
        <v>1300</v>
      </c>
      <c r="E111" s="541" t="s">
        <v>438</v>
      </c>
      <c r="F111" s="541" t="s">
        <v>1294</v>
      </c>
      <c r="G111" s="541" t="s">
        <v>1257</v>
      </c>
      <c r="H111" s="541">
        <v>2</v>
      </c>
      <c r="I111" s="541">
        <v>44</v>
      </c>
      <c r="J111" s="691" t="s">
        <v>1246</v>
      </c>
      <c r="K111" s="691" t="s">
        <v>1246</v>
      </c>
      <c r="L111" s="691" t="s">
        <v>1246</v>
      </c>
      <c r="M111" s="691" t="s">
        <v>1246</v>
      </c>
      <c r="N111" s="692" t="s">
        <v>1247</v>
      </c>
      <c r="O111" s="689">
        <v>2</v>
      </c>
      <c r="P111" s="689">
        <v>75</v>
      </c>
      <c r="Q111" s="693" t="s">
        <v>1246</v>
      </c>
      <c r="R111" s="703" t="s">
        <v>310</v>
      </c>
      <c r="S111" s="693" t="s">
        <v>1246</v>
      </c>
      <c r="T111" s="693" t="s">
        <v>1246</v>
      </c>
      <c r="U111" s="693" t="s">
        <v>1246</v>
      </c>
      <c r="V111" s="694" t="s">
        <v>1247</v>
      </c>
    </row>
    <row r="112" spans="1:22" x14ac:dyDescent="0.25">
      <c r="A112" s="541" t="s">
        <v>306</v>
      </c>
      <c r="B112" s="541" t="s">
        <v>1102</v>
      </c>
      <c r="C112" s="541" t="s">
        <v>1124</v>
      </c>
      <c r="D112" s="690" t="s">
        <v>1300</v>
      </c>
      <c r="E112" s="541" t="s">
        <v>438</v>
      </c>
      <c r="F112" s="541" t="s">
        <v>1311</v>
      </c>
      <c r="G112" s="541" t="s">
        <v>1257</v>
      </c>
      <c r="H112" s="541">
        <v>7</v>
      </c>
      <c r="I112" s="541">
        <v>164</v>
      </c>
      <c r="J112" s="541">
        <v>178</v>
      </c>
      <c r="K112" s="541">
        <v>3845</v>
      </c>
      <c r="L112" s="541">
        <v>3739</v>
      </c>
      <c r="M112" s="541">
        <v>160</v>
      </c>
      <c r="N112" s="541"/>
      <c r="O112" s="689">
        <v>5</v>
      </c>
      <c r="P112" s="689">
        <v>30</v>
      </c>
      <c r="Q112" s="689">
        <v>31</v>
      </c>
      <c r="R112" s="703" t="s">
        <v>310</v>
      </c>
      <c r="S112" s="689">
        <v>669</v>
      </c>
      <c r="T112" s="689">
        <v>580</v>
      </c>
      <c r="U112" s="689">
        <v>89</v>
      </c>
      <c r="V112" s="689"/>
    </row>
    <row r="113" spans="1:22" x14ac:dyDescent="0.25">
      <c r="A113" s="541" t="s">
        <v>306</v>
      </c>
      <c r="B113" s="541" t="s">
        <v>1102</v>
      </c>
      <c r="C113" s="541" t="s">
        <v>1124</v>
      </c>
      <c r="D113" s="690" t="s">
        <v>1300</v>
      </c>
      <c r="E113" s="541" t="s">
        <v>438</v>
      </c>
      <c r="F113" s="541" t="s">
        <v>1296</v>
      </c>
      <c r="G113" s="541" t="s">
        <v>1253</v>
      </c>
      <c r="H113" s="541">
        <v>5</v>
      </c>
      <c r="I113" s="541">
        <v>32</v>
      </c>
      <c r="J113" s="541">
        <v>72</v>
      </c>
      <c r="K113" s="541">
        <v>125</v>
      </c>
      <c r="L113" s="541">
        <v>125</v>
      </c>
      <c r="M113" s="541"/>
      <c r="N113" s="541"/>
      <c r="O113" s="689">
        <v>4</v>
      </c>
      <c r="P113" s="689">
        <v>10</v>
      </c>
      <c r="Q113" s="689">
        <v>25</v>
      </c>
      <c r="R113" s="703" t="s">
        <v>310</v>
      </c>
      <c r="S113" s="689">
        <v>70</v>
      </c>
      <c r="T113" s="689">
        <v>70</v>
      </c>
      <c r="U113" s="689"/>
      <c r="V113" s="689"/>
    </row>
    <row r="114" spans="1:22" x14ac:dyDescent="0.25">
      <c r="A114" s="541" t="s">
        <v>306</v>
      </c>
      <c r="B114" s="541" t="s">
        <v>1102</v>
      </c>
      <c r="C114" s="541" t="s">
        <v>1124</v>
      </c>
      <c r="D114" s="690" t="s">
        <v>1300</v>
      </c>
      <c r="E114" s="541" t="s">
        <v>438</v>
      </c>
      <c r="F114" s="541" t="s">
        <v>1299</v>
      </c>
      <c r="G114" s="541" t="s">
        <v>1253</v>
      </c>
      <c r="H114" s="541">
        <v>1</v>
      </c>
      <c r="I114" s="541">
        <v>5</v>
      </c>
      <c r="J114" s="691" t="s">
        <v>1246</v>
      </c>
      <c r="K114" s="691" t="s">
        <v>1246</v>
      </c>
      <c r="L114" s="691" t="s">
        <v>1246</v>
      </c>
      <c r="M114" s="691" t="s">
        <v>1246</v>
      </c>
      <c r="N114" s="692" t="s">
        <v>1247</v>
      </c>
      <c r="O114" s="689">
        <v>1</v>
      </c>
      <c r="P114" s="689">
        <v>12</v>
      </c>
      <c r="Q114" s="693" t="s">
        <v>1246</v>
      </c>
      <c r="R114" s="703" t="s">
        <v>310</v>
      </c>
      <c r="S114" s="693" t="s">
        <v>1246</v>
      </c>
      <c r="T114" s="693" t="s">
        <v>1246</v>
      </c>
      <c r="U114" s="693" t="s">
        <v>1246</v>
      </c>
      <c r="V114" s="694" t="s">
        <v>1247</v>
      </c>
    </row>
    <row r="115" spans="1:22" x14ac:dyDescent="0.25">
      <c r="A115" s="541" t="s">
        <v>306</v>
      </c>
      <c r="B115" s="541" t="s">
        <v>1312</v>
      </c>
      <c r="C115" s="541" t="s">
        <v>1124</v>
      </c>
      <c r="D115" s="702">
        <v>21.1</v>
      </c>
      <c r="E115" s="541" t="s">
        <v>438</v>
      </c>
      <c r="F115" s="541" t="s">
        <v>1315</v>
      </c>
      <c r="G115" s="541" t="s">
        <v>1251</v>
      </c>
      <c r="H115" s="541">
        <v>1</v>
      </c>
      <c r="I115" s="541">
        <v>2</v>
      </c>
      <c r="J115" s="691" t="s">
        <v>1246</v>
      </c>
      <c r="K115" s="691" t="s">
        <v>1246</v>
      </c>
      <c r="L115" s="691" t="s">
        <v>1246</v>
      </c>
      <c r="M115" s="691" t="s">
        <v>1246</v>
      </c>
      <c r="N115" s="697" t="s">
        <v>1247</v>
      </c>
      <c r="O115" s="689">
        <v>0</v>
      </c>
      <c r="P115" s="689">
        <v>0</v>
      </c>
      <c r="Q115" s="693">
        <v>0</v>
      </c>
      <c r="R115" s="584" t="s">
        <v>357</v>
      </c>
      <c r="S115" s="693">
        <v>0</v>
      </c>
      <c r="T115" s="693">
        <v>0</v>
      </c>
      <c r="U115" s="693"/>
      <c r="V115" s="694"/>
    </row>
    <row r="116" spans="1:22" x14ac:dyDescent="0.25">
      <c r="A116" s="541" t="s">
        <v>306</v>
      </c>
      <c r="B116" s="541" t="s">
        <v>1312</v>
      </c>
      <c r="C116" s="541" t="s">
        <v>1313</v>
      </c>
      <c r="D116" s="702" t="s">
        <v>1314</v>
      </c>
      <c r="E116" s="541" t="s">
        <v>438</v>
      </c>
      <c r="F116" s="541" t="s">
        <v>1315</v>
      </c>
      <c r="G116" s="541" t="s">
        <v>1251</v>
      </c>
      <c r="H116" s="541">
        <v>1</v>
      </c>
      <c r="I116" s="541">
        <v>7</v>
      </c>
      <c r="J116" s="691" t="s">
        <v>1246</v>
      </c>
      <c r="K116" s="691" t="s">
        <v>1246</v>
      </c>
      <c r="L116" s="691" t="s">
        <v>1246</v>
      </c>
      <c r="M116" s="691" t="s">
        <v>1246</v>
      </c>
      <c r="N116" s="692" t="s">
        <v>1247</v>
      </c>
      <c r="O116" s="689">
        <v>1</v>
      </c>
      <c r="P116" s="689">
        <v>9</v>
      </c>
      <c r="Q116" s="693" t="s">
        <v>1246</v>
      </c>
      <c r="R116" s="584" t="s">
        <v>357</v>
      </c>
      <c r="S116" s="693" t="s">
        <v>1246</v>
      </c>
      <c r="T116" s="693" t="s">
        <v>1246</v>
      </c>
      <c r="U116" s="693" t="s">
        <v>1246</v>
      </c>
      <c r="V116" s="694" t="s">
        <v>1247</v>
      </c>
    </row>
    <row r="117" spans="1:22" x14ac:dyDescent="0.25">
      <c r="A117" s="541" t="s">
        <v>306</v>
      </c>
      <c r="B117" s="541" t="s">
        <v>1316</v>
      </c>
      <c r="C117" s="541" t="s">
        <v>1124</v>
      </c>
      <c r="D117" s="690" t="s">
        <v>1317</v>
      </c>
      <c r="E117" s="541" t="s">
        <v>438</v>
      </c>
      <c r="F117" s="541" t="s">
        <v>1318</v>
      </c>
      <c r="G117" s="541" t="s">
        <v>1257</v>
      </c>
      <c r="H117" s="541">
        <v>1</v>
      </c>
      <c r="I117" s="541">
        <v>1</v>
      </c>
      <c r="J117" s="691" t="s">
        <v>1246</v>
      </c>
      <c r="K117" s="691" t="s">
        <v>1246</v>
      </c>
      <c r="L117" s="691" t="s">
        <v>1246</v>
      </c>
      <c r="M117" s="691" t="s">
        <v>1246</v>
      </c>
      <c r="N117" s="692" t="s">
        <v>1247</v>
      </c>
      <c r="O117" s="689">
        <v>1</v>
      </c>
      <c r="P117" s="689">
        <v>1</v>
      </c>
      <c r="Q117" s="693" t="s">
        <v>1246</v>
      </c>
      <c r="R117" s="703" t="s">
        <v>310</v>
      </c>
      <c r="S117" s="693" t="s">
        <v>1246</v>
      </c>
      <c r="T117" s="693" t="s">
        <v>1246</v>
      </c>
      <c r="U117" s="693" t="s">
        <v>1246</v>
      </c>
      <c r="V117" s="694" t="s">
        <v>1247</v>
      </c>
    </row>
    <row r="118" spans="1:22" x14ac:dyDescent="0.25">
      <c r="A118" s="541" t="s">
        <v>306</v>
      </c>
      <c r="B118" s="541" t="s">
        <v>1120</v>
      </c>
      <c r="C118" s="541" t="s">
        <v>1124</v>
      </c>
      <c r="D118" s="702">
        <v>27.1</v>
      </c>
      <c r="E118" s="541" t="s">
        <v>438</v>
      </c>
      <c r="F118" s="541" t="s">
        <v>1333</v>
      </c>
      <c r="G118" s="541" t="s">
        <v>1251</v>
      </c>
      <c r="H118" s="541">
        <v>1</v>
      </c>
      <c r="I118" s="541">
        <v>4</v>
      </c>
      <c r="J118" s="691" t="s">
        <v>1246</v>
      </c>
      <c r="K118" s="691" t="s">
        <v>1246</v>
      </c>
      <c r="L118" s="691" t="s">
        <v>1246</v>
      </c>
      <c r="M118" s="691" t="s">
        <v>1246</v>
      </c>
      <c r="N118" s="697" t="s">
        <v>1247</v>
      </c>
      <c r="O118" s="689">
        <v>0</v>
      </c>
      <c r="P118" s="689">
        <v>0</v>
      </c>
      <c r="Q118" s="693">
        <v>0</v>
      </c>
      <c r="R118" s="584" t="s">
        <v>357</v>
      </c>
      <c r="S118" s="693">
        <v>0</v>
      </c>
      <c r="T118" s="693">
        <v>0</v>
      </c>
      <c r="U118" s="693">
        <v>0</v>
      </c>
      <c r="V118" s="694"/>
    </row>
    <row r="119" spans="1:22" x14ac:dyDescent="0.25">
      <c r="A119" s="541" t="s">
        <v>306</v>
      </c>
      <c r="B119" s="541" t="s">
        <v>1120</v>
      </c>
      <c r="C119" s="541" t="s">
        <v>1124</v>
      </c>
      <c r="D119" s="690" t="s">
        <v>1319</v>
      </c>
      <c r="E119" s="541" t="s">
        <v>438</v>
      </c>
      <c r="F119" s="541" t="s">
        <v>1320</v>
      </c>
      <c r="G119" s="541" t="s">
        <v>1253</v>
      </c>
      <c r="H119" s="541">
        <v>1</v>
      </c>
      <c r="I119" s="541">
        <v>9</v>
      </c>
      <c r="J119" s="691" t="s">
        <v>1246</v>
      </c>
      <c r="K119" s="691" t="s">
        <v>1246</v>
      </c>
      <c r="L119" s="691" t="s">
        <v>1246</v>
      </c>
      <c r="M119" s="691" t="s">
        <v>1246</v>
      </c>
      <c r="N119" s="692" t="s">
        <v>1247</v>
      </c>
      <c r="O119" s="689">
        <v>1</v>
      </c>
      <c r="P119" s="689">
        <v>2</v>
      </c>
      <c r="Q119" s="693" t="s">
        <v>1246</v>
      </c>
      <c r="R119" s="703" t="s">
        <v>310</v>
      </c>
      <c r="S119" s="693" t="s">
        <v>1246</v>
      </c>
      <c r="T119" s="693" t="s">
        <v>1246</v>
      </c>
      <c r="U119" s="693" t="s">
        <v>1246</v>
      </c>
      <c r="V119" s="694" t="s">
        <v>1247</v>
      </c>
    </row>
    <row r="120" spans="1:22" x14ac:dyDescent="0.25">
      <c r="A120" s="541" t="s">
        <v>306</v>
      </c>
      <c r="B120" s="541" t="s">
        <v>1120</v>
      </c>
      <c r="C120" s="541" t="s">
        <v>1124</v>
      </c>
      <c r="D120" s="690" t="s">
        <v>1319</v>
      </c>
      <c r="E120" s="541" t="s">
        <v>438</v>
      </c>
      <c r="F120" s="541" t="s">
        <v>1318</v>
      </c>
      <c r="G120" s="541" t="s">
        <v>1257</v>
      </c>
      <c r="H120" s="541">
        <v>6</v>
      </c>
      <c r="I120" s="541">
        <v>15</v>
      </c>
      <c r="J120" s="541">
        <v>33</v>
      </c>
      <c r="K120" s="541">
        <v>15683</v>
      </c>
      <c r="L120" s="541">
        <v>6988</v>
      </c>
      <c r="M120" s="541">
        <v>8695</v>
      </c>
      <c r="N120" s="541"/>
      <c r="O120" s="689">
        <v>6</v>
      </c>
      <c r="P120" s="689">
        <v>18</v>
      </c>
      <c r="Q120" s="689">
        <v>39</v>
      </c>
      <c r="R120" s="703" t="s">
        <v>310</v>
      </c>
      <c r="S120" s="689">
        <v>16667</v>
      </c>
      <c r="T120" s="689">
        <v>12463</v>
      </c>
      <c r="U120" s="689">
        <v>4204</v>
      </c>
      <c r="V120" s="689"/>
    </row>
    <row r="121" spans="1:22" x14ac:dyDescent="0.25">
      <c r="A121" s="541" t="s">
        <v>306</v>
      </c>
      <c r="B121" s="541" t="s">
        <v>1120</v>
      </c>
      <c r="C121" s="541" t="s">
        <v>1124</v>
      </c>
      <c r="D121" s="690" t="s">
        <v>1321</v>
      </c>
      <c r="E121" s="541" t="s">
        <v>438</v>
      </c>
      <c r="F121" s="541" t="s">
        <v>1282</v>
      </c>
      <c r="G121" s="541" t="s">
        <v>1259</v>
      </c>
      <c r="H121" s="541">
        <v>1</v>
      </c>
      <c r="I121" s="541">
        <v>2</v>
      </c>
      <c r="J121" s="691" t="s">
        <v>1246</v>
      </c>
      <c r="K121" s="691" t="s">
        <v>1246</v>
      </c>
      <c r="L121" s="691" t="s">
        <v>1246</v>
      </c>
      <c r="M121" s="691" t="s">
        <v>1246</v>
      </c>
      <c r="N121" s="692" t="s">
        <v>1247</v>
      </c>
      <c r="O121" s="689">
        <v>1</v>
      </c>
      <c r="P121" s="689">
        <v>1</v>
      </c>
      <c r="Q121" s="693" t="s">
        <v>1246</v>
      </c>
      <c r="R121" s="703" t="s">
        <v>357</v>
      </c>
      <c r="S121" s="693" t="s">
        <v>1246</v>
      </c>
      <c r="T121" s="693" t="s">
        <v>1246</v>
      </c>
      <c r="U121" s="693" t="s">
        <v>1246</v>
      </c>
      <c r="V121" s="694" t="s">
        <v>1247</v>
      </c>
    </row>
    <row r="122" spans="1:22" x14ac:dyDescent="0.25">
      <c r="A122" s="541" t="s">
        <v>306</v>
      </c>
      <c r="B122" s="541" t="s">
        <v>1120</v>
      </c>
      <c r="C122" s="541" t="s">
        <v>1124</v>
      </c>
      <c r="D122" s="690" t="s">
        <v>1321</v>
      </c>
      <c r="E122" s="541" t="s">
        <v>438</v>
      </c>
      <c r="F122" s="541" t="s">
        <v>1248</v>
      </c>
      <c r="G122" s="541" t="s">
        <v>1249</v>
      </c>
      <c r="H122" s="541">
        <v>31</v>
      </c>
      <c r="I122" s="541">
        <v>295</v>
      </c>
      <c r="J122" s="541">
        <v>295</v>
      </c>
      <c r="K122" s="541">
        <v>18</v>
      </c>
      <c r="L122" s="541">
        <v>18</v>
      </c>
      <c r="M122" s="541"/>
      <c r="N122" s="541"/>
      <c r="O122" s="689">
        <v>34</v>
      </c>
      <c r="P122" s="689">
        <v>327</v>
      </c>
      <c r="Q122" s="689">
        <v>327</v>
      </c>
      <c r="R122" s="703" t="s">
        <v>357</v>
      </c>
      <c r="S122" s="689">
        <v>14</v>
      </c>
      <c r="T122" s="689">
        <v>14</v>
      </c>
      <c r="U122" s="689"/>
      <c r="V122" s="689"/>
    </row>
    <row r="123" spans="1:22" x14ac:dyDescent="0.25">
      <c r="A123" s="695" t="s">
        <v>306</v>
      </c>
      <c r="B123" s="695" t="s">
        <v>1120</v>
      </c>
      <c r="C123" s="695" t="s">
        <v>1124</v>
      </c>
      <c r="D123" s="696" t="s">
        <v>1321</v>
      </c>
      <c r="E123" s="695" t="s">
        <v>438</v>
      </c>
      <c r="F123" s="695" t="s">
        <v>1322</v>
      </c>
      <c r="G123" s="695" t="s">
        <v>1259</v>
      </c>
      <c r="H123" s="695">
        <v>2</v>
      </c>
      <c r="I123" s="695">
        <v>3</v>
      </c>
      <c r="J123" s="691" t="s">
        <v>1246</v>
      </c>
      <c r="K123" s="691" t="s">
        <v>1246</v>
      </c>
      <c r="L123" s="691" t="s">
        <v>1246</v>
      </c>
      <c r="M123" s="691" t="s">
        <v>1246</v>
      </c>
      <c r="N123" s="692" t="s">
        <v>1247</v>
      </c>
      <c r="O123" s="689">
        <v>0</v>
      </c>
      <c r="P123" s="689">
        <v>0</v>
      </c>
      <c r="Q123" s="689">
        <v>0</v>
      </c>
      <c r="R123" s="703" t="s">
        <v>357</v>
      </c>
      <c r="S123" s="689">
        <v>0</v>
      </c>
      <c r="T123" s="689">
        <v>0</v>
      </c>
      <c r="U123" s="689">
        <v>0</v>
      </c>
      <c r="V123" s="689"/>
    </row>
    <row r="124" spans="1:22" x14ac:dyDescent="0.25">
      <c r="A124" s="541" t="s">
        <v>306</v>
      </c>
      <c r="B124" s="541" t="s">
        <v>1120</v>
      </c>
      <c r="C124" s="541" t="s">
        <v>1124</v>
      </c>
      <c r="D124" s="690" t="s">
        <v>1321</v>
      </c>
      <c r="E124" s="541" t="s">
        <v>438</v>
      </c>
      <c r="F124" s="541" t="s">
        <v>1323</v>
      </c>
      <c r="G124" s="541" t="s">
        <v>1251</v>
      </c>
      <c r="H124" s="541">
        <v>2</v>
      </c>
      <c r="I124" s="541">
        <v>22</v>
      </c>
      <c r="J124" s="691" t="s">
        <v>1246</v>
      </c>
      <c r="K124" s="691" t="s">
        <v>1246</v>
      </c>
      <c r="L124" s="691" t="s">
        <v>1246</v>
      </c>
      <c r="M124" s="691" t="s">
        <v>1246</v>
      </c>
      <c r="N124" s="692" t="s">
        <v>1247</v>
      </c>
      <c r="O124" s="689">
        <v>2</v>
      </c>
      <c r="P124" s="689">
        <v>5</v>
      </c>
      <c r="Q124" s="693" t="s">
        <v>1246</v>
      </c>
      <c r="R124" s="703" t="s">
        <v>357</v>
      </c>
      <c r="S124" s="693" t="s">
        <v>1246</v>
      </c>
      <c r="T124" s="693" t="s">
        <v>1246</v>
      </c>
      <c r="U124" s="693" t="s">
        <v>1246</v>
      </c>
      <c r="V124" s="694" t="s">
        <v>1247</v>
      </c>
    </row>
    <row r="125" spans="1:22" x14ac:dyDescent="0.25">
      <c r="A125" s="541" t="s">
        <v>306</v>
      </c>
      <c r="B125" s="541" t="s">
        <v>1120</v>
      </c>
      <c r="C125" s="541" t="s">
        <v>1124</v>
      </c>
      <c r="D125" s="690" t="s">
        <v>1321</v>
      </c>
      <c r="E125" s="541" t="s">
        <v>438</v>
      </c>
      <c r="F125" s="541" t="s">
        <v>1258</v>
      </c>
      <c r="G125" s="541" t="s">
        <v>1259</v>
      </c>
      <c r="H125" s="541">
        <v>4</v>
      </c>
      <c r="I125" s="541">
        <v>166</v>
      </c>
      <c r="J125" s="541">
        <v>167</v>
      </c>
      <c r="K125" s="541">
        <v>135</v>
      </c>
      <c r="L125" s="541">
        <v>135</v>
      </c>
      <c r="M125" s="541"/>
      <c r="N125" s="541"/>
      <c r="O125" s="689">
        <v>1</v>
      </c>
      <c r="P125" s="689">
        <v>68</v>
      </c>
      <c r="Q125" s="693" t="s">
        <v>1246</v>
      </c>
      <c r="R125" s="703" t="s">
        <v>357</v>
      </c>
      <c r="S125" s="693" t="s">
        <v>1246</v>
      </c>
      <c r="T125" s="693" t="s">
        <v>1246</v>
      </c>
      <c r="U125" s="693" t="s">
        <v>1246</v>
      </c>
      <c r="V125" s="694" t="s">
        <v>1247</v>
      </c>
    </row>
    <row r="126" spans="1:22" x14ac:dyDescent="0.25">
      <c r="A126" s="541" t="s">
        <v>306</v>
      </c>
      <c r="B126" s="541" t="s">
        <v>1120</v>
      </c>
      <c r="C126" s="541" t="s">
        <v>1124</v>
      </c>
      <c r="D126" s="690" t="s">
        <v>1321</v>
      </c>
      <c r="E126" s="541" t="s">
        <v>438</v>
      </c>
      <c r="F126" s="541" t="s">
        <v>1324</v>
      </c>
      <c r="G126" s="541" t="s">
        <v>1249</v>
      </c>
      <c r="H126" s="541">
        <v>9</v>
      </c>
      <c r="I126" s="541">
        <v>102</v>
      </c>
      <c r="J126" s="541">
        <v>102</v>
      </c>
      <c r="K126" s="541">
        <v>5</v>
      </c>
      <c r="L126" s="541">
        <v>5</v>
      </c>
      <c r="M126" s="541"/>
      <c r="N126" s="541"/>
      <c r="O126" s="689">
        <v>3</v>
      </c>
      <c r="P126" s="689">
        <v>15</v>
      </c>
      <c r="Q126" s="689">
        <v>15</v>
      </c>
      <c r="R126" s="703" t="s">
        <v>357</v>
      </c>
      <c r="S126" s="689">
        <v>1</v>
      </c>
      <c r="T126" s="689">
        <v>1</v>
      </c>
      <c r="U126" s="689"/>
      <c r="V126" s="689"/>
    </row>
    <row r="127" spans="1:22" x14ac:dyDescent="0.25">
      <c r="A127" s="695" t="s">
        <v>306</v>
      </c>
      <c r="B127" s="695" t="s">
        <v>1120</v>
      </c>
      <c r="C127" s="695" t="s">
        <v>1124</v>
      </c>
      <c r="D127" s="696" t="s">
        <v>1321</v>
      </c>
      <c r="E127" s="695" t="s">
        <v>438</v>
      </c>
      <c r="F127" s="695" t="s">
        <v>1325</v>
      </c>
      <c r="G127" s="695" t="s">
        <v>1257</v>
      </c>
      <c r="H127" s="695">
        <v>10</v>
      </c>
      <c r="I127" s="695">
        <v>13</v>
      </c>
      <c r="J127" s="695">
        <v>13</v>
      </c>
      <c r="K127" s="695">
        <v>1</v>
      </c>
      <c r="L127" s="695">
        <v>1</v>
      </c>
      <c r="M127" s="695"/>
      <c r="N127" s="695"/>
      <c r="O127" s="689">
        <v>0</v>
      </c>
      <c r="P127" s="689">
        <v>0</v>
      </c>
      <c r="Q127" s="689">
        <v>0</v>
      </c>
      <c r="R127" s="703" t="s">
        <v>310</v>
      </c>
      <c r="S127" s="689">
        <v>0</v>
      </c>
      <c r="T127" s="689">
        <v>0</v>
      </c>
      <c r="U127" s="689">
        <v>0</v>
      </c>
      <c r="V127" s="689"/>
    </row>
    <row r="128" spans="1:22" x14ac:dyDescent="0.25">
      <c r="A128" s="541" t="s">
        <v>306</v>
      </c>
      <c r="B128" s="541" t="s">
        <v>1120</v>
      </c>
      <c r="C128" s="541" t="s">
        <v>1124</v>
      </c>
      <c r="D128" s="690" t="s">
        <v>1321</v>
      </c>
      <c r="E128" s="541" t="s">
        <v>438</v>
      </c>
      <c r="F128" s="541" t="s">
        <v>1263</v>
      </c>
      <c r="G128" s="541" t="s">
        <v>1251</v>
      </c>
      <c r="H128" s="541">
        <v>90</v>
      </c>
      <c r="I128" s="541">
        <v>888</v>
      </c>
      <c r="J128" s="541">
        <v>903</v>
      </c>
      <c r="K128" s="541">
        <v>53</v>
      </c>
      <c r="L128" s="541">
        <v>53</v>
      </c>
      <c r="M128" s="541"/>
      <c r="N128" s="541"/>
      <c r="O128" s="689">
        <v>107</v>
      </c>
      <c r="P128" s="689">
        <v>1161</v>
      </c>
      <c r="Q128" s="689">
        <v>1161</v>
      </c>
      <c r="R128" s="703" t="s">
        <v>357</v>
      </c>
      <c r="S128" s="689">
        <v>63</v>
      </c>
      <c r="T128" s="689">
        <v>63</v>
      </c>
      <c r="U128" s="689"/>
      <c r="V128" s="689"/>
    </row>
    <row r="129" spans="1:22" x14ac:dyDescent="0.25">
      <c r="A129" s="541" t="s">
        <v>306</v>
      </c>
      <c r="B129" s="541" t="s">
        <v>1120</v>
      </c>
      <c r="C129" s="541" t="s">
        <v>1124</v>
      </c>
      <c r="D129" s="690" t="s">
        <v>1321</v>
      </c>
      <c r="E129" s="541" t="s">
        <v>438</v>
      </c>
      <c r="F129" s="541" t="s">
        <v>1326</v>
      </c>
      <c r="G129" s="541" t="s">
        <v>1253</v>
      </c>
      <c r="H129" s="541">
        <v>31</v>
      </c>
      <c r="I129" s="541">
        <v>174</v>
      </c>
      <c r="J129" s="541">
        <v>178</v>
      </c>
      <c r="K129" s="541">
        <v>20</v>
      </c>
      <c r="L129" s="541">
        <v>20</v>
      </c>
      <c r="M129" s="541"/>
      <c r="N129" s="541"/>
      <c r="O129" s="689">
        <v>20</v>
      </c>
      <c r="P129" s="689">
        <v>131</v>
      </c>
      <c r="Q129" s="689">
        <v>137</v>
      </c>
      <c r="R129" s="703" t="s">
        <v>310</v>
      </c>
      <c r="S129" s="689">
        <v>17</v>
      </c>
      <c r="T129" s="689">
        <v>17</v>
      </c>
      <c r="U129" s="689"/>
      <c r="V129" s="689"/>
    </row>
    <row r="130" spans="1:22" x14ac:dyDescent="0.25">
      <c r="A130" s="541" t="s">
        <v>306</v>
      </c>
      <c r="B130" s="541" t="s">
        <v>1120</v>
      </c>
      <c r="C130" s="541" t="s">
        <v>1124</v>
      </c>
      <c r="D130" s="690" t="s">
        <v>1321</v>
      </c>
      <c r="E130" s="541" t="s">
        <v>438</v>
      </c>
      <c r="F130" s="541" t="s">
        <v>1327</v>
      </c>
      <c r="G130" s="541" t="s">
        <v>1253</v>
      </c>
      <c r="H130" s="541">
        <v>221</v>
      </c>
      <c r="I130" s="541">
        <v>6064</v>
      </c>
      <c r="J130" s="541">
        <v>6135</v>
      </c>
      <c r="K130" s="541">
        <v>1885</v>
      </c>
      <c r="L130" s="541">
        <v>1885</v>
      </c>
      <c r="M130" s="541">
        <v>0</v>
      </c>
      <c r="N130" s="541"/>
      <c r="O130" s="689">
        <v>230</v>
      </c>
      <c r="P130" s="689">
        <v>5077</v>
      </c>
      <c r="Q130" s="689">
        <v>5321</v>
      </c>
      <c r="R130" s="703" t="s">
        <v>310</v>
      </c>
      <c r="S130" s="689">
        <v>2145</v>
      </c>
      <c r="T130" s="689">
        <v>2145</v>
      </c>
      <c r="U130" s="689"/>
      <c r="V130" s="689"/>
    </row>
    <row r="131" spans="1:22" x14ac:dyDescent="0.25">
      <c r="A131" s="541" t="s">
        <v>306</v>
      </c>
      <c r="B131" s="541" t="s">
        <v>1120</v>
      </c>
      <c r="C131" s="541" t="s">
        <v>1124</v>
      </c>
      <c r="D131" s="690" t="s">
        <v>1321</v>
      </c>
      <c r="E131" s="541" t="s">
        <v>438</v>
      </c>
      <c r="F131" s="541" t="s">
        <v>1328</v>
      </c>
      <c r="G131" s="541" t="s">
        <v>1253</v>
      </c>
      <c r="H131" s="541">
        <v>45</v>
      </c>
      <c r="I131" s="541">
        <v>422</v>
      </c>
      <c r="J131" s="541">
        <v>434</v>
      </c>
      <c r="K131" s="541">
        <v>45</v>
      </c>
      <c r="L131" s="541">
        <v>45</v>
      </c>
      <c r="M131" s="541"/>
      <c r="N131" s="541"/>
      <c r="O131" s="689">
        <v>71</v>
      </c>
      <c r="P131" s="689">
        <v>370</v>
      </c>
      <c r="Q131" s="689">
        <v>396</v>
      </c>
      <c r="R131" s="703" t="s">
        <v>310</v>
      </c>
      <c r="S131" s="689">
        <v>33</v>
      </c>
      <c r="T131" s="689">
        <v>33</v>
      </c>
      <c r="U131" s="689"/>
      <c r="V131" s="689"/>
    </row>
    <row r="132" spans="1:22" x14ac:dyDescent="0.25">
      <c r="A132" s="541" t="s">
        <v>306</v>
      </c>
      <c r="B132" s="541" t="s">
        <v>1120</v>
      </c>
      <c r="C132" s="541" t="s">
        <v>1124</v>
      </c>
      <c r="D132" s="690" t="s">
        <v>1321</v>
      </c>
      <c r="E132" s="541" t="s">
        <v>438</v>
      </c>
      <c r="F132" s="541" t="s">
        <v>1329</v>
      </c>
      <c r="G132" s="541" t="s">
        <v>1253</v>
      </c>
      <c r="H132" s="541">
        <v>134</v>
      </c>
      <c r="I132" s="541">
        <v>1692</v>
      </c>
      <c r="J132" s="541">
        <v>1696</v>
      </c>
      <c r="K132" s="541">
        <v>220</v>
      </c>
      <c r="L132" s="541">
        <v>220</v>
      </c>
      <c r="M132" s="541"/>
      <c r="N132" s="541"/>
      <c r="O132" s="689">
        <v>160</v>
      </c>
      <c r="P132" s="689">
        <v>1611</v>
      </c>
      <c r="Q132" s="689">
        <v>1618</v>
      </c>
      <c r="R132" s="703" t="s">
        <v>310</v>
      </c>
      <c r="S132" s="689">
        <v>221</v>
      </c>
      <c r="T132" s="689">
        <v>221</v>
      </c>
      <c r="U132" s="689"/>
      <c r="V132" s="689"/>
    </row>
    <row r="133" spans="1:22" x14ac:dyDescent="0.25">
      <c r="A133" s="695" t="s">
        <v>306</v>
      </c>
      <c r="B133" s="695" t="s">
        <v>1120</v>
      </c>
      <c r="C133" s="695" t="s">
        <v>1124</v>
      </c>
      <c r="D133" s="696" t="s">
        <v>1321</v>
      </c>
      <c r="E133" s="695" t="s">
        <v>438</v>
      </c>
      <c r="F133" s="695" t="s">
        <v>1330</v>
      </c>
      <c r="G133" s="695" t="s">
        <v>1257</v>
      </c>
      <c r="H133" s="695">
        <v>1</v>
      </c>
      <c r="I133" s="695">
        <v>1</v>
      </c>
      <c r="J133" s="691" t="s">
        <v>1246</v>
      </c>
      <c r="K133" s="691" t="s">
        <v>1246</v>
      </c>
      <c r="L133" s="691" t="s">
        <v>1246</v>
      </c>
      <c r="M133" s="691" t="s">
        <v>1246</v>
      </c>
      <c r="N133" s="692" t="s">
        <v>1247</v>
      </c>
      <c r="O133" s="689">
        <v>0</v>
      </c>
      <c r="P133" s="689">
        <v>0</v>
      </c>
      <c r="Q133" s="689">
        <v>0</v>
      </c>
      <c r="R133" s="703" t="s">
        <v>310</v>
      </c>
      <c r="S133" s="689">
        <v>0</v>
      </c>
      <c r="T133" s="689">
        <v>0</v>
      </c>
      <c r="U133" s="689">
        <v>0</v>
      </c>
      <c r="V133" s="689"/>
    </row>
    <row r="134" spans="1:22" x14ac:dyDescent="0.25">
      <c r="A134" s="695" t="s">
        <v>306</v>
      </c>
      <c r="B134" s="695" t="s">
        <v>1120</v>
      </c>
      <c r="C134" s="695" t="s">
        <v>1124</v>
      </c>
      <c r="D134" s="696" t="s">
        <v>1321</v>
      </c>
      <c r="E134" s="695" t="s">
        <v>438</v>
      </c>
      <c r="F134" s="695" t="s">
        <v>1331</v>
      </c>
      <c r="G134" s="695" t="s">
        <v>1257</v>
      </c>
      <c r="H134" s="695">
        <v>15</v>
      </c>
      <c r="I134" s="695">
        <v>120</v>
      </c>
      <c r="J134" s="695">
        <v>120</v>
      </c>
      <c r="K134" s="695">
        <v>118</v>
      </c>
      <c r="L134" s="695">
        <v>118</v>
      </c>
      <c r="M134" s="695"/>
      <c r="N134" s="695"/>
      <c r="O134" s="689">
        <v>0</v>
      </c>
      <c r="P134" s="689">
        <v>0</v>
      </c>
      <c r="Q134" s="689">
        <v>0</v>
      </c>
      <c r="R134" s="703" t="s">
        <v>310</v>
      </c>
      <c r="S134" s="689">
        <v>0</v>
      </c>
      <c r="T134" s="689">
        <v>0</v>
      </c>
      <c r="U134" s="689">
        <v>0</v>
      </c>
      <c r="V134" s="689"/>
    </row>
    <row r="135" spans="1:22" x14ac:dyDescent="0.25">
      <c r="A135" s="541" t="s">
        <v>306</v>
      </c>
      <c r="B135" s="541" t="s">
        <v>1120</v>
      </c>
      <c r="C135" s="541" t="s">
        <v>1124</v>
      </c>
      <c r="D135" s="690" t="s">
        <v>1321</v>
      </c>
      <c r="E135" s="541" t="s">
        <v>438</v>
      </c>
      <c r="F135" s="541" t="s">
        <v>1302</v>
      </c>
      <c r="G135" s="541" t="s">
        <v>1303</v>
      </c>
      <c r="H135" s="541">
        <v>2</v>
      </c>
      <c r="I135" s="541">
        <v>34</v>
      </c>
      <c r="J135" s="691" t="s">
        <v>1246</v>
      </c>
      <c r="K135" s="691" t="s">
        <v>1246</v>
      </c>
      <c r="L135" s="691" t="s">
        <v>1246</v>
      </c>
      <c r="M135" s="691" t="s">
        <v>1246</v>
      </c>
      <c r="N135" s="692" t="s">
        <v>1247</v>
      </c>
      <c r="O135" s="689">
        <v>1</v>
      </c>
      <c r="P135" s="689">
        <v>8</v>
      </c>
      <c r="Q135" s="693" t="s">
        <v>1246</v>
      </c>
      <c r="R135" s="584" t="s">
        <v>357</v>
      </c>
      <c r="S135" s="693" t="s">
        <v>1246</v>
      </c>
      <c r="T135" s="693" t="s">
        <v>1246</v>
      </c>
      <c r="U135" s="693" t="s">
        <v>1246</v>
      </c>
      <c r="V135" s="694" t="s">
        <v>1247</v>
      </c>
    </row>
    <row r="136" spans="1:22" x14ac:dyDescent="0.25">
      <c r="A136" s="541" t="s">
        <v>306</v>
      </c>
      <c r="B136" s="541" t="s">
        <v>1120</v>
      </c>
      <c r="C136" s="541" t="s">
        <v>1124</v>
      </c>
      <c r="D136" s="690" t="s">
        <v>1321</v>
      </c>
      <c r="E136" s="541" t="s">
        <v>438</v>
      </c>
      <c r="F136" s="541" t="s">
        <v>1271</v>
      </c>
      <c r="G136" s="541" t="s">
        <v>1253</v>
      </c>
      <c r="H136" s="541">
        <v>3</v>
      </c>
      <c r="I136" s="541">
        <v>118</v>
      </c>
      <c r="J136" s="541">
        <v>118</v>
      </c>
      <c r="K136" s="541">
        <v>26</v>
      </c>
      <c r="L136" s="541">
        <v>26</v>
      </c>
      <c r="M136" s="541"/>
      <c r="N136" s="541"/>
      <c r="O136" s="689">
        <v>6</v>
      </c>
      <c r="P136" s="689">
        <v>74</v>
      </c>
      <c r="Q136" s="689">
        <v>74</v>
      </c>
      <c r="R136" s="703" t="s">
        <v>357</v>
      </c>
      <c r="S136" s="689">
        <v>16</v>
      </c>
      <c r="T136" s="689">
        <v>16</v>
      </c>
      <c r="U136" s="689"/>
      <c r="V136" s="689"/>
    </row>
    <row r="137" spans="1:22" x14ac:dyDescent="0.25">
      <c r="A137" s="541" t="s">
        <v>306</v>
      </c>
      <c r="B137" s="541" t="s">
        <v>1120</v>
      </c>
      <c r="C137" s="541" t="s">
        <v>1124</v>
      </c>
      <c r="D137" s="690" t="s">
        <v>1321</v>
      </c>
      <c r="E137" s="541" t="s">
        <v>438</v>
      </c>
      <c r="F137" s="541" t="s">
        <v>1272</v>
      </c>
      <c r="G137" s="541"/>
      <c r="H137" s="541">
        <v>7</v>
      </c>
      <c r="I137" s="541">
        <v>36</v>
      </c>
      <c r="J137" s="541">
        <v>36</v>
      </c>
      <c r="K137" s="541">
        <v>6</v>
      </c>
      <c r="L137" s="541">
        <v>6</v>
      </c>
      <c r="M137" s="541">
        <v>0</v>
      </c>
      <c r="N137" s="541"/>
      <c r="O137" s="689">
        <v>65</v>
      </c>
      <c r="P137" s="689">
        <v>596</v>
      </c>
      <c r="Q137" s="689">
        <v>596</v>
      </c>
      <c r="R137" s="703" t="s">
        <v>357</v>
      </c>
      <c r="S137" s="689">
        <v>254</v>
      </c>
      <c r="T137" s="689">
        <v>254</v>
      </c>
      <c r="U137" s="689"/>
      <c r="V137" s="689"/>
    </row>
    <row r="138" spans="1:22" x14ac:dyDescent="0.25">
      <c r="A138" s="695" t="s">
        <v>306</v>
      </c>
      <c r="B138" s="695" t="s">
        <v>1120</v>
      </c>
      <c r="C138" s="695" t="s">
        <v>1124</v>
      </c>
      <c r="D138" s="696" t="s">
        <v>1321</v>
      </c>
      <c r="E138" s="695" t="s">
        <v>438</v>
      </c>
      <c r="F138" s="695" t="s">
        <v>1332</v>
      </c>
      <c r="G138" s="695" t="s">
        <v>1251</v>
      </c>
      <c r="H138" s="695">
        <v>1</v>
      </c>
      <c r="I138" s="695">
        <v>8</v>
      </c>
      <c r="J138" s="691" t="s">
        <v>1246</v>
      </c>
      <c r="K138" s="691" t="s">
        <v>1246</v>
      </c>
      <c r="L138" s="691" t="s">
        <v>1246</v>
      </c>
      <c r="M138" s="691" t="s">
        <v>1246</v>
      </c>
      <c r="N138" s="692" t="s">
        <v>1247</v>
      </c>
      <c r="O138" s="689">
        <v>0</v>
      </c>
      <c r="P138" s="689">
        <v>0</v>
      </c>
      <c r="Q138" s="689">
        <v>0</v>
      </c>
      <c r="R138" s="703" t="s">
        <v>357</v>
      </c>
      <c r="S138" s="689">
        <v>0</v>
      </c>
      <c r="T138" s="689">
        <v>0</v>
      </c>
      <c r="U138" s="689">
        <v>0</v>
      </c>
      <c r="V138" s="689"/>
    </row>
    <row r="139" spans="1:22" x14ac:dyDescent="0.25">
      <c r="A139" s="541" t="s">
        <v>306</v>
      </c>
      <c r="B139" s="541" t="s">
        <v>1120</v>
      </c>
      <c r="C139" s="541" t="s">
        <v>1124</v>
      </c>
      <c r="D139" s="690" t="s">
        <v>1321</v>
      </c>
      <c r="E139" s="541" t="s">
        <v>438</v>
      </c>
      <c r="F139" s="541" t="s">
        <v>1333</v>
      </c>
      <c r="G139" s="541" t="s">
        <v>1251</v>
      </c>
      <c r="H139" s="541">
        <v>13</v>
      </c>
      <c r="I139" s="541">
        <v>783</v>
      </c>
      <c r="J139" s="541">
        <v>1757</v>
      </c>
      <c r="K139" s="541">
        <v>2355</v>
      </c>
      <c r="L139" s="541">
        <v>1824</v>
      </c>
      <c r="M139" s="541">
        <v>531</v>
      </c>
      <c r="N139" s="541"/>
      <c r="O139" s="689">
        <v>13</v>
      </c>
      <c r="P139" s="689">
        <v>853</v>
      </c>
      <c r="Q139" s="689">
        <v>1712</v>
      </c>
      <c r="R139" s="703" t="s">
        <v>310</v>
      </c>
      <c r="S139" s="689">
        <v>2474</v>
      </c>
      <c r="T139" s="689">
        <v>2113</v>
      </c>
      <c r="U139" s="689">
        <v>361</v>
      </c>
      <c r="V139" s="689"/>
    </row>
    <row r="140" spans="1:22" x14ac:dyDescent="0.25">
      <c r="A140" s="541" t="s">
        <v>306</v>
      </c>
      <c r="B140" s="541" t="s">
        <v>1120</v>
      </c>
      <c r="C140" s="541" t="s">
        <v>1124</v>
      </c>
      <c r="D140" s="690" t="s">
        <v>1321</v>
      </c>
      <c r="E140" s="541" t="s">
        <v>438</v>
      </c>
      <c r="F140" s="541" t="s">
        <v>1334</v>
      </c>
      <c r="G140" s="541" t="s">
        <v>1251</v>
      </c>
      <c r="H140" s="541">
        <v>2</v>
      </c>
      <c r="I140" s="541">
        <v>4</v>
      </c>
      <c r="J140" s="691" t="s">
        <v>1246</v>
      </c>
      <c r="K140" s="691" t="s">
        <v>1246</v>
      </c>
      <c r="L140" s="691" t="s">
        <v>1246</v>
      </c>
      <c r="M140" s="691" t="s">
        <v>1246</v>
      </c>
      <c r="N140" s="692" t="s">
        <v>1247</v>
      </c>
      <c r="O140" s="689">
        <v>2</v>
      </c>
      <c r="P140" s="689">
        <v>10</v>
      </c>
      <c r="Q140" s="693" t="s">
        <v>1246</v>
      </c>
      <c r="R140" s="584" t="s">
        <v>310</v>
      </c>
      <c r="S140" s="693" t="s">
        <v>1246</v>
      </c>
      <c r="T140" s="693" t="s">
        <v>1246</v>
      </c>
      <c r="U140" s="693" t="s">
        <v>1246</v>
      </c>
      <c r="V140" s="694" t="s">
        <v>1247</v>
      </c>
    </row>
    <row r="141" spans="1:22" x14ac:dyDescent="0.25">
      <c r="A141" s="541" t="s">
        <v>306</v>
      </c>
      <c r="B141" s="541" t="s">
        <v>1120</v>
      </c>
      <c r="C141" s="541" t="s">
        <v>1124</v>
      </c>
      <c r="D141" s="690" t="s">
        <v>1321</v>
      </c>
      <c r="E141" s="541" t="s">
        <v>438</v>
      </c>
      <c r="F141" s="541" t="s">
        <v>1335</v>
      </c>
      <c r="G141" s="541" t="s">
        <v>1251</v>
      </c>
      <c r="H141" s="541">
        <v>172</v>
      </c>
      <c r="I141" s="541">
        <v>10304</v>
      </c>
      <c r="J141" s="541">
        <v>12978</v>
      </c>
      <c r="K141" s="541">
        <v>5593</v>
      </c>
      <c r="L141" s="541">
        <v>5586</v>
      </c>
      <c r="M141" s="541">
        <v>7</v>
      </c>
      <c r="N141" s="541"/>
      <c r="O141" s="689">
        <v>173</v>
      </c>
      <c r="P141" s="689">
        <v>11064</v>
      </c>
      <c r="Q141" s="689">
        <v>13890</v>
      </c>
      <c r="R141" s="584" t="s">
        <v>310</v>
      </c>
      <c r="S141" s="689">
        <v>5084</v>
      </c>
      <c r="T141" s="689">
        <v>5074</v>
      </c>
      <c r="U141" s="689">
        <v>10</v>
      </c>
      <c r="V141" s="689"/>
    </row>
    <row r="142" spans="1:22" x14ac:dyDescent="0.25">
      <c r="A142" s="541" t="s">
        <v>306</v>
      </c>
      <c r="B142" s="541" t="s">
        <v>1120</v>
      </c>
      <c r="C142" s="541" t="s">
        <v>1124</v>
      </c>
      <c r="D142" s="690" t="s">
        <v>1321</v>
      </c>
      <c r="E142" s="541" t="s">
        <v>438</v>
      </c>
      <c r="F142" s="541" t="s">
        <v>1336</v>
      </c>
      <c r="G142" s="541" t="s">
        <v>1251</v>
      </c>
      <c r="H142" s="541">
        <v>17</v>
      </c>
      <c r="I142" s="541">
        <v>99</v>
      </c>
      <c r="J142" s="541">
        <v>121</v>
      </c>
      <c r="K142" s="541">
        <v>83</v>
      </c>
      <c r="L142" s="541">
        <v>83</v>
      </c>
      <c r="M142" s="541"/>
      <c r="N142" s="541"/>
      <c r="O142" s="689">
        <v>25</v>
      </c>
      <c r="P142" s="689">
        <v>194</v>
      </c>
      <c r="Q142" s="689">
        <v>231</v>
      </c>
      <c r="R142" s="584" t="s">
        <v>310</v>
      </c>
      <c r="S142" s="689">
        <v>58</v>
      </c>
      <c r="T142" s="689">
        <v>58</v>
      </c>
      <c r="U142" s="689"/>
      <c r="V142" s="689"/>
    </row>
    <row r="143" spans="1:22" x14ac:dyDescent="0.25">
      <c r="A143" s="541" t="s">
        <v>306</v>
      </c>
      <c r="B143" s="541" t="s">
        <v>1120</v>
      </c>
      <c r="C143" s="541" t="s">
        <v>1124</v>
      </c>
      <c r="D143" s="690" t="s">
        <v>1321</v>
      </c>
      <c r="E143" s="541" t="s">
        <v>438</v>
      </c>
      <c r="F143" s="541" t="s">
        <v>1337</v>
      </c>
      <c r="G143" s="541" t="s">
        <v>1253</v>
      </c>
      <c r="H143" s="541">
        <v>2</v>
      </c>
      <c r="I143" s="541">
        <v>7</v>
      </c>
      <c r="J143" s="691" t="s">
        <v>1246</v>
      </c>
      <c r="K143" s="691" t="s">
        <v>1246</v>
      </c>
      <c r="L143" s="691" t="s">
        <v>1246</v>
      </c>
      <c r="M143" s="691" t="s">
        <v>1246</v>
      </c>
      <c r="N143" s="692" t="s">
        <v>1247</v>
      </c>
      <c r="O143" s="689">
        <v>9</v>
      </c>
      <c r="P143" s="689">
        <v>128</v>
      </c>
      <c r="Q143" s="689">
        <v>246</v>
      </c>
      <c r="R143" s="703" t="s">
        <v>310</v>
      </c>
      <c r="S143" s="689">
        <v>6444</v>
      </c>
      <c r="T143" s="689">
        <v>6444</v>
      </c>
      <c r="U143" s="689"/>
      <c r="V143" s="689"/>
    </row>
    <row r="144" spans="1:22" x14ac:dyDescent="0.25">
      <c r="A144" s="541" t="s">
        <v>306</v>
      </c>
      <c r="B144" s="541" t="s">
        <v>1120</v>
      </c>
      <c r="C144" s="541" t="s">
        <v>1124</v>
      </c>
      <c r="D144" s="690" t="s">
        <v>1321</v>
      </c>
      <c r="E144" s="541" t="s">
        <v>438</v>
      </c>
      <c r="F144" s="541" t="s">
        <v>1338</v>
      </c>
      <c r="G144" s="541" t="s">
        <v>1253</v>
      </c>
      <c r="H144" s="541">
        <v>8</v>
      </c>
      <c r="I144" s="541">
        <v>87</v>
      </c>
      <c r="J144" s="541">
        <v>97</v>
      </c>
      <c r="K144" s="541">
        <v>66</v>
      </c>
      <c r="L144" s="541">
        <v>50</v>
      </c>
      <c r="M144" s="541">
        <v>16</v>
      </c>
      <c r="N144" s="541"/>
      <c r="O144" s="689">
        <v>10</v>
      </c>
      <c r="P144" s="689">
        <v>99</v>
      </c>
      <c r="Q144" s="689">
        <v>119</v>
      </c>
      <c r="R144" s="703" t="s">
        <v>310</v>
      </c>
      <c r="S144" s="689">
        <v>152</v>
      </c>
      <c r="T144" s="689">
        <v>142</v>
      </c>
      <c r="U144" s="689">
        <v>9</v>
      </c>
      <c r="V144" s="689"/>
    </row>
    <row r="145" spans="1:22" x14ac:dyDescent="0.25">
      <c r="A145" s="541" t="s">
        <v>306</v>
      </c>
      <c r="B145" s="541" t="s">
        <v>1120</v>
      </c>
      <c r="C145" s="541" t="s">
        <v>1124</v>
      </c>
      <c r="D145" s="690" t="s">
        <v>1321</v>
      </c>
      <c r="E145" s="541" t="s">
        <v>438</v>
      </c>
      <c r="F145" s="541" t="s">
        <v>1339</v>
      </c>
      <c r="G145" s="541" t="s">
        <v>1253</v>
      </c>
      <c r="H145" s="541">
        <v>2</v>
      </c>
      <c r="I145" s="541">
        <v>5</v>
      </c>
      <c r="J145" s="691" t="s">
        <v>1246</v>
      </c>
      <c r="K145" s="691" t="s">
        <v>1246</v>
      </c>
      <c r="L145" s="691" t="s">
        <v>1246</v>
      </c>
      <c r="M145" s="691" t="s">
        <v>1246</v>
      </c>
      <c r="N145" s="692" t="s">
        <v>1247</v>
      </c>
      <c r="O145" s="689">
        <v>1</v>
      </c>
      <c r="P145" s="689">
        <v>3</v>
      </c>
      <c r="Q145" s="693" t="s">
        <v>1246</v>
      </c>
      <c r="R145" s="703" t="s">
        <v>310</v>
      </c>
      <c r="S145" s="693" t="s">
        <v>1246</v>
      </c>
      <c r="T145" s="693" t="s">
        <v>1246</v>
      </c>
      <c r="U145" s="693" t="s">
        <v>1246</v>
      </c>
      <c r="V145" s="694" t="s">
        <v>1247</v>
      </c>
    </row>
    <row r="146" spans="1:22" x14ac:dyDescent="0.25">
      <c r="A146" s="541" t="s">
        <v>306</v>
      </c>
      <c r="B146" s="541" t="s">
        <v>1120</v>
      </c>
      <c r="C146" s="541" t="s">
        <v>1124</v>
      </c>
      <c r="D146" s="690" t="s">
        <v>1321</v>
      </c>
      <c r="E146" s="541" t="s">
        <v>438</v>
      </c>
      <c r="F146" s="541" t="s">
        <v>1340</v>
      </c>
      <c r="G146" s="541" t="s">
        <v>1253</v>
      </c>
      <c r="H146" s="541">
        <v>191</v>
      </c>
      <c r="I146" s="541">
        <v>4190</v>
      </c>
      <c r="J146" s="541">
        <v>6360</v>
      </c>
      <c r="K146" s="541">
        <v>6093</v>
      </c>
      <c r="L146" s="541">
        <v>6091</v>
      </c>
      <c r="M146" s="541">
        <v>1</v>
      </c>
      <c r="N146" s="541"/>
      <c r="O146" s="689">
        <v>181</v>
      </c>
      <c r="P146" s="689">
        <v>3655</v>
      </c>
      <c r="Q146" s="689">
        <v>5922</v>
      </c>
      <c r="R146" s="703" t="s">
        <v>310</v>
      </c>
      <c r="S146" s="689">
        <v>3943</v>
      </c>
      <c r="T146" s="689">
        <v>3943</v>
      </c>
      <c r="U146" s="689"/>
      <c r="V146" s="689"/>
    </row>
    <row r="147" spans="1:22" x14ac:dyDescent="0.25">
      <c r="A147" s="541" t="s">
        <v>306</v>
      </c>
      <c r="B147" s="541" t="s">
        <v>1120</v>
      </c>
      <c r="C147" s="541" t="s">
        <v>1124</v>
      </c>
      <c r="D147" s="690" t="s">
        <v>1321</v>
      </c>
      <c r="E147" s="541" t="s">
        <v>438</v>
      </c>
      <c r="F147" s="541" t="s">
        <v>1286</v>
      </c>
      <c r="G147" s="541" t="s">
        <v>1253</v>
      </c>
      <c r="H147" s="541">
        <v>28</v>
      </c>
      <c r="I147" s="541">
        <v>256</v>
      </c>
      <c r="J147" s="541">
        <v>279</v>
      </c>
      <c r="K147" s="541">
        <v>9778</v>
      </c>
      <c r="L147" s="541">
        <v>9488</v>
      </c>
      <c r="M147" s="541">
        <v>872</v>
      </c>
      <c r="N147" s="541"/>
      <c r="O147" s="689">
        <v>48</v>
      </c>
      <c r="P147" s="689">
        <v>285</v>
      </c>
      <c r="Q147" s="689">
        <v>314</v>
      </c>
      <c r="R147" s="703" t="s">
        <v>310</v>
      </c>
      <c r="S147" s="689">
        <v>6445</v>
      </c>
      <c r="T147" s="689">
        <v>6445</v>
      </c>
      <c r="U147" s="689"/>
      <c r="V147" s="689"/>
    </row>
    <row r="148" spans="1:22" x14ac:dyDescent="0.25">
      <c r="A148" s="541" t="s">
        <v>306</v>
      </c>
      <c r="B148" s="541" t="s">
        <v>1120</v>
      </c>
      <c r="C148" s="541" t="s">
        <v>1124</v>
      </c>
      <c r="D148" s="690" t="s">
        <v>1321</v>
      </c>
      <c r="E148" s="541" t="s">
        <v>438</v>
      </c>
      <c r="F148" s="541" t="s">
        <v>1320</v>
      </c>
      <c r="G148" s="541" t="s">
        <v>1253</v>
      </c>
      <c r="H148" s="541">
        <v>108</v>
      </c>
      <c r="I148" s="541">
        <v>2595</v>
      </c>
      <c r="J148" s="541">
        <v>3179</v>
      </c>
      <c r="K148" s="541">
        <v>3687</v>
      </c>
      <c r="L148" s="541">
        <v>3687</v>
      </c>
      <c r="M148" s="541">
        <v>1</v>
      </c>
      <c r="N148" s="541"/>
      <c r="O148" s="689">
        <v>54</v>
      </c>
      <c r="P148" s="689">
        <v>641</v>
      </c>
      <c r="Q148" s="689">
        <v>1095</v>
      </c>
      <c r="R148" s="703" t="s">
        <v>310</v>
      </c>
      <c r="S148" s="689">
        <v>1377</v>
      </c>
      <c r="T148" s="689">
        <v>1377</v>
      </c>
      <c r="U148" s="689"/>
      <c r="V148" s="689"/>
    </row>
    <row r="149" spans="1:22" x14ac:dyDescent="0.25">
      <c r="A149" s="541" t="s">
        <v>306</v>
      </c>
      <c r="B149" s="541" t="s">
        <v>1120</v>
      </c>
      <c r="C149" s="541" t="s">
        <v>1124</v>
      </c>
      <c r="D149" s="690" t="s">
        <v>1321</v>
      </c>
      <c r="E149" s="541" t="s">
        <v>438</v>
      </c>
      <c r="F149" s="541" t="s">
        <v>1287</v>
      </c>
      <c r="G149" s="541" t="s">
        <v>1257</v>
      </c>
      <c r="H149" s="541">
        <v>2</v>
      </c>
      <c r="I149" s="541">
        <v>39</v>
      </c>
      <c r="J149" s="691" t="s">
        <v>1246</v>
      </c>
      <c r="K149" s="691" t="s">
        <v>1246</v>
      </c>
      <c r="L149" s="691" t="s">
        <v>1246</v>
      </c>
      <c r="M149" s="691" t="s">
        <v>1246</v>
      </c>
      <c r="N149" s="692" t="s">
        <v>1247</v>
      </c>
      <c r="O149" s="689">
        <v>2</v>
      </c>
      <c r="P149" s="689">
        <v>3</v>
      </c>
      <c r="Q149" s="693" t="s">
        <v>1246</v>
      </c>
      <c r="R149" s="703" t="s">
        <v>310</v>
      </c>
      <c r="S149" s="693" t="s">
        <v>1246</v>
      </c>
      <c r="T149" s="693" t="s">
        <v>1246</v>
      </c>
      <c r="U149" s="693" t="s">
        <v>1246</v>
      </c>
      <c r="V149" s="694" t="s">
        <v>1247</v>
      </c>
    </row>
    <row r="150" spans="1:22" x14ac:dyDescent="0.25">
      <c r="A150" s="541" t="s">
        <v>306</v>
      </c>
      <c r="B150" s="541" t="s">
        <v>1120</v>
      </c>
      <c r="C150" s="541" t="s">
        <v>1124</v>
      </c>
      <c r="D150" s="690" t="s">
        <v>1321</v>
      </c>
      <c r="E150" s="541" t="s">
        <v>438</v>
      </c>
      <c r="F150" s="541" t="s">
        <v>1341</v>
      </c>
      <c r="G150" s="541" t="s">
        <v>1257</v>
      </c>
      <c r="H150" s="541">
        <v>2</v>
      </c>
      <c r="I150" s="541">
        <v>2</v>
      </c>
      <c r="J150" s="691" t="s">
        <v>1246</v>
      </c>
      <c r="K150" s="691" t="s">
        <v>1246</v>
      </c>
      <c r="L150" s="691" t="s">
        <v>1246</v>
      </c>
      <c r="M150" s="691" t="s">
        <v>1246</v>
      </c>
      <c r="N150" s="692" t="s">
        <v>1247</v>
      </c>
      <c r="O150" s="689">
        <v>2</v>
      </c>
      <c r="P150" s="689">
        <v>2</v>
      </c>
      <c r="Q150" s="693" t="s">
        <v>1246</v>
      </c>
      <c r="R150" s="703" t="s">
        <v>310</v>
      </c>
      <c r="S150" s="693" t="s">
        <v>1246</v>
      </c>
      <c r="T150" s="693" t="s">
        <v>1246</v>
      </c>
      <c r="U150" s="693" t="s">
        <v>1246</v>
      </c>
      <c r="V150" s="694" t="s">
        <v>1247</v>
      </c>
    </row>
    <row r="151" spans="1:22" x14ac:dyDescent="0.25">
      <c r="A151" s="541" t="s">
        <v>306</v>
      </c>
      <c r="B151" s="541" t="s">
        <v>1120</v>
      </c>
      <c r="C151" s="541" t="s">
        <v>1124</v>
      </c>
      <c r="D151" s="690" t="s">
        <v>1321</v>
      </c>
      <c r="E151" s="541" t="s">
        <v>438</v>
      </c>
      <c r="F151" s="541" t="s">
        <v>1342</v>
      </c>
      <c r="G151" s="541" t="s">
        <v>1253</v>
      </c>
      <c r="H151" s="541">
        <v>4</v>
      </c>
      <c r="I151" s="541">
        <v>14</v>
      </c>
      <c r="J151" s="541">
        <v>29</v>
      </c>
      <c r="K151" s="541">
        <v>398</v>
      </c>
      <c r="L151" s="541">
        <v>398</v>
      </c>
      <c r="M151" s="541"/>
      <c r="N151" s="541"/>
      <c r="O151" s="689">
        <v>12</v>
      </c>
      <c r="P151" s="689">
        <v>112</v>
      </c>
      <c r="Q151" s="689">
        <v>227</v>
      </c>
      <c r="R151" s="703" t="s">
        <v>310</v>
      </c>
      <c r="S151" s="689">
        <v>6189</v>
      </c>
      <c r="T151" s="689">
        <v>6189</v>
      </c>
      <c r="U151" s="689"/>
      <c r="V151" s="689"/>
    </row>
    <row r="152" spans="1:22" x14ac:dyDescent="0.25">
      <c r="A152" s="695" t="s">
        <v>306</v>
      </c>
      <c r="B152" s="695" t="s">
        <v>1120</v>
      </c>
      <c r="C152" s="695" t="s">
        <v>1124</v>
      </c>
      <c r="D152" s="696" t="s">
        <v>1321</v>
      </c>
      <c r="E152" s="695" t="s">
        <v>438</v>
      </c>
      <c r="F152" s="695" t="s">
        <v>1343</v>
      </c>
      <c r="G152" s="695" t="s">
        <v>1253</v>
      </c>
      <c r="H152" s="695">
        <v>2</v>
      </c>
      <c r="I152" s="695">
        <v>10</v>
      </c>
      <c r="J152" s="691" t="s">
        <v>1246</v>
      </c>
      <c r="K152" s="691" t="s">
        <v>1246</v>
      </c>
      <c r="L152" s="691" t="s">
        <v>1246</v>
      </c>
      <c r="M152" s="691" t="s">
        <v>1246</v>
      </c>
      <c r="N152" s="692" t="s">
        <v>1247</v>
      </c>
      <c r="O152" s="689">
        <v>0</v>
      </c>
      <c r="P152" s="689">
        <v>0</v>
      </c>
      <c r="Q152" s="689">
        <v>0</v>
      </c>
      <c r="R152" s="703" t="s">
        <v>310</v>
      </c>
      <c r="S152" s="689">
        <v>0</v>
      </c>
      <c r="T152" s="689">
        <v>0</v>
      </c>
      <c r="U152" s="689">
        <v>0</v>
      </c>
      <c r="V152" s="689"/>
    </row>
    <row r="153" spans="1:22" x14ac:dyDescent="0.25">
      <c r="A153" s="541" t="s">
        <v>306</v>
      </c>
      <c r="B153" s="541" t="s">
        <v>1120</v>
      </c>
      <c r="C153" s="541" t="s">
        <v>1124</v>
      </c>
      <c r="D153" s="690" t="s">
        <v>1321</v>
      </c>
      <c r="E153" s="541" t="s">
        <v>438</v>
      </c>
      <c r="F153" s="541" t="s">
        <v>1344</v>
      </c>
      <c r="G153" s="541" t="s">
        <v>1253</v>
      </c>
      <c r="H153" s="541">
        <v>9</v>
      </c>
      <c r="I153" s="541">
        <v>97</v>
      </c>
      <c r="J153" s="541">
        <v>119</v>
      </c>
      <c r="K153" s="541">
        <v>5312</v>
      </c>
      <c r="L153" s="541">
        <v>5312</v>
      </c>
      <c r="M153" s="541"/>
      <c r="N153" s="541"/>
      <c r="O153" s="689">
        <v>1</v>
      </c>
      <c r="P153" s="689">
        <v>2</v>
      </c>
      <c r="Q153" s="693" t="s">
        <v>1246</v>
      </c>
      <c r="R153" s="703" t="s">
        <v>310</v>
      </c>
      <c r="S153" s="693" t="s">
        <v>1246</v>
      </c>
      <c r="T153" s="693" t="s">
        <v>1246</v>
      </c>
      <c r="U153" s="693" t="s">
        <v>1246</v>
      </c>
      <c r="V153" s="694" t="s">
        <v>1247</v>
      </c>
    </row>
    <row r="154" spans="1:22" x14ac:dyDescent="0.25">
      <c r="A154" s="695" t="s">
        <v>306</v>
      </c>
      <c r="B154" s="695" t="s">
        <v>1120</v>
      </c>
      <c r="C154" s="695" t="s">
        <v>1124</v>
      </c>
      <c r="D154" s="696" t="s">
        <v>1321</v>
      </c>
      <c r="E154" s="695" t="s">
        <v>438</v>
      </c>
      <c r="F154" s="695" t="s">
        <v>1345</v>
      </c>
      <c r="G154" s="695" t="s">
        <v>1253</v>
      </c>
      <c r="H154" s="695">
        <v>1</v>
      </c>
      <c r="I154" s="695">
        <v>3</v>
      </c>
      <c r="J154" s="691" t="s">
        <v>1246</v>
      </c>
      <c r="K154" s="691" t="s">
        <v>1246</v>
      </c>
      <c r="L154" s="691" t="s">
        <v>1246</v>
      </c>
      <c r="M154" s="691" t="s">
        <v>1246</v>
      </c>
      <c r="N154" s="692" t="s">
        <v>1247</v>
      </c>
      <c r="O154" s="689">
        <v>0</v>
      </c>
      <c r="P154" s="689">
        <v>0</v>
      </c>
      <c r="Q154" s="689">
        <v>0</v>
      </c>
      <c r="R154" s="703" t="s">
        <v>310</v>
      </c>
      <c r="S154" s="689">
        <v>0</v>
      </c>
      <c r="T154" s="689">
        <v>0</v>
      </c>
      <c r="U154" s="689">
        <v>0</v>
      </c>
      <c r="V154" s="689"/>
    </row>
    <row r="155" spans="1:22" x14ac:dyDescent="0.25">
      <c r="A155" s="541" t="s">
        <v>306</v>
      </c>
      <c r="B155" s="541" t="s">
        <v>1120</v>
      </c>
      <c r="C155" s="541" t="s">
        <v>1124</v>
      </c>
      <c r="D155" s="690" t="s">
        <v>1321</v>
      </c>
      <c r="E155" s="541" t="s">
        <v>438</v>
      </c>
      <c r="F155" s="541" t="s">
        <v>1276</v>
      </c>
      <c r="G155" s="541" t="s">
        <v>1257</v>
      </c>
      <c r="H155" s="541">
        <v>5</v>
      </c>
      <c r="I155" s="541">
        <v>106</v>
      </c>
      <c r="J155" s="541">
        <v>114</v>
      </c>
      <c r="K155" s="541">
        <v>3068</v>
      </c>
      <c r="L155" s="541">
        <v>3068</v>
      </c>
      <c r="M155" s="541"/>
      <c r="N155" s="541"/>
      <c r="O155" s="689">
        <v>15</v>
      </c>
      <c r="P155" s="689">
        <v>232</v>
      </c>
      <c r="Q155" s="689">
        <v>272</v>
      </c>
      <c r="R155" s="703" t="s">
        <v>310</v>
      </c>
      <c r="S155" s="689">
        <v>10132</v>
      </c>
      <c r="T155" s="689">
        <v>10132</v>
      </c>
      <c r="U155" s="689"/>
      <c r="V155" s="689"/>
    </row>
    <row r="156" spans="1:22" x14ac:dyDescent="0.25">
      <c r="A156" s="541" t="s">
        <v>306</v>
      </c>
      <c r="B156" s="541" t="s">
        <v>1120</v>
      </c>
      <c r="C156" s="541" t="s">
        <v>1124</v>
      </c>
      <c r="D156" s="690" t="s">
        <v>1321</v>
      </c>
      <c r="E156" s="541" t="s">
        <v>438</v>
      </c>
      <c r="F156" s="541" t="s">
        <v>1318</v>
      </c>
      <c r="G156" s="541" t="s">
        <v>1257</v>
      </c>
      <c r="H156" s="541">
        <v>14</v>
      </c>
      <c r="I156" s="541">
        <v>78</v>
      </c>
      <c r="J156" s="541">
        <v>84</v>
      </c>
      <c r="K156" s="541">
        <v>2366</v>
      </c>
      <c r="L156" s="541">
        <v>1528</v>
      </c>
      <c r="M156" s="541">
        <v>838</v>
      </c>
      <c r="N156" s="541"/>
      <c r="O156" s="689">
        <v>10</v>
      </c>
      <c r="P156" s="689">
        <v>36</v>
      </c>
      <c r="Q156" s="689">
        <v>39</v>
      </c>
      <c r="R156" s="703" t="s">
        <v>310</v>
      </c>
      <c r="S156" s="689">
        <v>2758</v>
      </c>
      <c r="T156" s="689">
        <v>2340</v>
      </c>
      <c r="U156" s="689">
        <v>419</v>
      </c>
      <c r="V156" s="689"/>
    </row>
    <row r="157" spans="1:22" x14ac:dyDescent="0.25">
      <c r="A157" s="695" t="s">
        <v>306</v>
      </c>
      <c r="B157" s="695" t="s">
        <v>1120</v>
      </c>
      <c r="C157" s="695" t="s">
        <v>1124</v>
      </c>
      <c r="D157" s="696" t="s">
        <v>1321</v>
      </c>
      <c r="E157" s="695" t="s">
        <v>438</v>
      </c>
      <c r="F157" s="695" t="s">
        <v>1346</v>
      </c>
      <c r="G157" s="695" t="s">
        <v>1257</v>
      </c>
      <c r="H157" s="695">
        <v>1</v>
      </c>
      <c r="I157" s="695">
        <v>1</v>
      </c>
      <c r="J157" s="691" t="s">
        <v>1246</v>
      </c>
      <c r="K157" s="691" t="s">
        <v>1246</v>
      </c>
      <c r="L157" s="691" t="s">
        <v>1246</v>
      </c>
      <c r="M157" s="691" t="s">
        <v>1246</v>
      </c>
      <c r="N157" s="692" t="s">
        <v>1247</v>
      </c>
      <c r="O157" s="689">
        <v>0</v>
      </c>
      <c r="P157" s="689">
        <v>0</v>
      </c>
      <c r="Q157" s="689">
        <v>0</v>
      </c>
      <c r="R157" s="703" t="s">
        <v>310</v>
      </c>
      <c r="S157" s="689">
        <v>0</v>
      </c>
      <c r="T157" s="689">
        <v>0</v>
      </c>
      <c r="U157" s="689">
        <v>0</v>
      </c>
      <c r="V157" s="689"/>
    </row>
    <row r="158" spans="1:22" x14ac:dyDescent="0.25">
      <c r="A158" s="541" t="s">
        <v>306</v>
      </c>
      <c r="B158" s="541" t="s">
        <v>1120</v>
      </c>
      <c r="C158" s="541" t="s">
        <v>1124</v>
      </c>
      <c r="D158" s="690" t="s">
        <v>1321</v>
      </c>
      <c r="E158" s="541" t="s">
        <v>438</v>
      </c>
      <c r="F158" s="541" t="s">
        <v>1347</v>
      </c>
      <c r="G158" s="541" t="s">
        <v>1251</v>
      </c>
      <c r="H158" s="541">
        <v>2</v>
      </c>
      <c r="I158" s="541">
        <v>23</v>
      </c>
      <c r="J158" s="691" t="s">
        <v>1246</v>
      </c>
      <c r="K158" s="691" t="s">
        <v>1246</v>
      </c>
      <c r="L158" s="691" t="s">
        <v>1246</v>
      </c>
      <c r="M158" s="691" t="s">
        <v>1246</v>
      </c>
      <c r="N158" s="692" t="s">
        <v>1247</v>
      </c>
      <c r="O158" s="689">
        <v>1</v>
      </c>
      <c r="P158" s="689">
        <v>7</v>
      </c>
      <c r="Q158" s="693" t="s">
        <v>1246</v>
      </c>
      <c r="R158" s="584" t="s">
        <v>310</v>
      </c>
      <c r="S158" s="693" t="s">
        <v>1246</v>
      </c>
      <c r="T158" s="693" t="s">
        <v>1246</v>
      </c>
      <c r="U158" s="693" t="s">
        <v>1246</v>
      </c>
      <c r="V158" s="694" t="s">
        <v>1247</v>
      </c>
    </row>
    <row r="159" spans="1:22" x14ac:dyDescent="0.25">
      <c r="A159" s="695" t="s">
        <v>306</v>
      </c>
      <c r="B159" s="695" t="s">
        <v>1120</v>
      </c>
      <c r="C159" s="695" t="s">
        <v>1124</v>
      </c>
      <c r="D159" s="696" t="s">
        <v>1321</v>
      </c>
      <c r="E159" s="695" t="s">
        <v>438</v>
      </c>
      <c r="F159" s="695" t="s">
        <v>1348</v>
      </c>
      <c r="G159" s="695" t="s">
        <v>1251</v>
      </c>
      <c r="H159" s="695">
        <v>1</v>
      </c>
      <c r="I159" s="695">
        <v>1</v>
      </c>
      <c r="J159" s="691" t="s">
        <v>1246</v>
      </c>
      <c r="K159" s="691" t="s">
        <v>1246</v>
      </c>
      <c r="L159" s="691" t="s">
        <v>1246</v>
      </c>
      <c r="M159" s="691" t="s">
        <v>1246</v>
      </c>
      <c r="N159" s="692" t="s">
        <v>1247</v>
      </c>
      <c r="O159" s="689">
        <v>0</v>
      </c>
      <c r="P159" s="689">
        <v>0</v>
      </c>
      <c r="Q159" s="689">
        <v>0</v>
      </c>
      <c r="R159" s="584" t="s">
        <v>310</v>
      </c>
      <c r="S159" s="689">
        <v>0</v>
      </c>
      <c r="T159" s="689">
        <v>0</v>
      </c>
      <c r="U159" s="689">
        <v>0</v>
      </c>
      <c r="V159" s="689"/>
    </row>
    <row r="160" spans="1:22" x14ac:dyDescent="0.25">
      <c r="A160" s="695" t="s">
        <v>306</v>
      </c>
      <c r="B160" s="695" t="s">
        <v>1120</v>
      </c>
      <c r="C160" s="695" t="s">
        <v>1124</v>
      </c>
      <c r="D160" s="696" t="s">
        <v>1321</v>
      </c>
      <c r="E160" s="695" t="s">
        <v>438</v>
      </c>
      <c r="F160" s="695" t="s">
        <v>1349</v>
      </c>
      <c r="G160" s="695" t="s">
        <v>1253</v>
      </c>
      <c r="H160" s="695">
        <v>2</v>
      </c>
      <c r="I160" s="695">
        <v>7</v>
      </c>
      <c r="J160" s="691" t="s">
        <v>1246</v>
      </c>
      <c r="K160" s="691" t="s">
        <v>1246</v>
      </c>
      <c r="L160" s="691" t="s">
        <v>1246</v>
      </c>
      <c r="M160" s="691" t="s">
        <v>1246</v>
      </c>
      <c r="N160" s="692" t="s">
        <v>1247</v>
      </c>
      <c r="O160" s="689">
        <v>0</v>
      </c>
      <c r="P160" s="689">
        <v>0</v>
      </c>
      <c r="Q160" s="689">
        <v>0</v>
      </c>
      <c r="R160" s="703" t="s">
        <v>310</v>
      </c>
      <c r="S160" s="689">
        <v>0</v>
      </c>
      <c r="T160" s="689">
        <v>0</v>
      </c>
      <c r="U160" s="689">
        <v>0</v>
      </c>
      <c r="V160" s="689"/>
    </row>
    <row r="161" spans="1:22" x14ac:dyDescent="0.25">
      <c r="A161" s="541" t="s">
        <v>306</v>
      </c>
      <c r="B161" s="541" t="s">
        <v>1120</v>
      </c>
      <c r="C161" s="541" t="s">
        <v>1124</v>
      </c>
      <c r="D161" s="690" t="s">
        <v>1321</v>
      </c>
      <c r="E161" s="541" t="s">
        <v>438</v>
      </c>
      <c r="F161" s="541" t="s">
        <v>1309</v>
      </c>
      <c r="G161" s="541" t="s">
        <v>1253</v>
      </c>
      <c r="H161" s="541">
        <v>1</v>
      </c>
      <c r="I161" s="541">
        <v>2</v>
      </c>
      <c r="J161" s="691" t="s">
        <v>1246</v>
      </c>
      <c r="K161" s="691" t="s">
        <v>1246</v>
      </c>
      <c r="L161" s="691" t="s">
        <v>1246</v>
      </c>
      <c r="M161" s="691" t="s">
        <v>1246</v>
      </c>
      <c r="N161" s="692" t="s">
        <v>1247</v>
      </c>
      <c r="O161" s="689">
        <v>1</v>
      </c>
      <c r="P161" s="689">
        <v>1</v>
      </c>
      <c r="Q161" s="693" t="s">
        <v>1246</v>
      </c>
      <c r="R161" s="703" t="s">
        <v>310</v>
      </c>
      <c r="S161" s="693" t="s">
        <v>1246</v>
      </c>
      <c r="T161" s="693" t="s">
        <v>1246</v>
      </c>
      <c r="U161" s="693" t="s">
        <v>1246</v>
      </c>
      <c r="V161" s="694" t="s">
        <v>1247</v>
      </c>
    </row>
    <row r="162" spans="1:22" x14ac:dyDescent="0.25">
      <c r="A162" s="695" t="s">
        <v>306</v>
      </c>
      <c r="B162" s="695" t="s">
        <v>1120</v>
      </c>
      <c r="C162" s="695" t="s">
        <v>1124</v>
      </c>
      <c r="D162" s="696" t="s">
        <v>1321</v>
      </c>
      <c r="E162" s="695" t="s">
        <v>438</v>
      </c>
      <c r="F162" s="695" t="s">
        <v>1350</v>
      </c>
      <c r="G162" s="695" t="s">
        <v>1253</v>
      </c>
      <c r="H162" s="695">
        <v>1</v>
      </c>
      <c r="I162" s="695">
        <v>1</v>
      </c>
      <c r="J162" s="691" t="s">
        <v>1246</v>
      </c>
      <c r="K162" s="691" t="s">
        <v>1246</v>
      </c>
      <c r="L162" s="691" t="s">
        <v>1246</v>
      </c>
      <c r="M162" s="691" t="s">
        <v>1246</v>
      </c>
      <c r="N162" s="692" t="s">
        <v>1247</v>
      </c>
      <c r="O162" s="689">
        <v>0</v>
      </c>
      <c r="P162" s="689">
        <v>0</v>
      </c>
      <c r="Q162" s="689">
        <v>0</v>
      </c>
      <c r="R162" s="703" t="s">
        <v>310</v>
      </c>
      <c r="S162" s="689">
        <v>0</v>
      </c>
      <c r="T162" s="689">
        <v>0</v>
      </c>
      <c r="U162" s="689">
        <v>0</v>
      </c>
      <c r="V162" s="689"/>
    </row>
    <row r="163" spans="1:22" x14ac:dyDescent="0.25">
      <c r="A163" s="695" t="s">
        <v>306</v>
      </c>
      <c r="B163" s="695" t="s">
        <v>1120</v>
      </c>
      <c r="C163" s="695" t="s">
        <v>1124</v>
      </c>
      <c r="D163" s="696" t="s">
        <v>1321</v>
      </c>
      <c r="E163" s="695" t="s">
        <v>438</v>
      </c>
      <c r="F163" s="695" t="s">
        <v>1290</v>
      </c>
      <c r="G163" s="695" t="s">
        <v>1257</v>
      </c>
      <c r="H163" s="695">
        <v>2</v>
      </c>
      <c r="I163" s="695">
        <v>10</v>
      </c>
      <c r="J163" s="691" t="s">
        <v>1246</v>
      </c>
      <c r="K163" s="691" t="s">
        <v>1246</v>
      </c>
      <c r="L163" s="691" t="s">
        <v>1246</v>
      </c>
      <c r="M163" s="691" t="s">
        <v>1246</v>
      </c>
      <c r="N163" s="692" t="s">
        <v>1247</v>
      </c>
      <c r="O163" s="689">
        <v>0</v>
      </c>
      <c r="P163" s="689">
        <v>0</v>
      </c>
      <c r="Q163" s="689">
        <v>0</v>
      </c>
      <c r="R163" s="703" t="s">
        <v>310</v>
      </c>
      <c r="S163" s="689">
        <v>0</v>
      </c>
      <c r="T163" s="689">
        <v>0</v>
      </c>
      <c r="U163" s="689">
        <v>0</v>
      </c>
      <c r="V163" s="689"/>
    </row>
    <row r="164" spans="1:22" x14ac:dyDescent="0.25">
      <c r="A164" s="695" t="s">
        <v>306</v>
      </c>
      <c r="B164" s="695" t="s">
        <v>1120</v>
      </c>
      <c r="C164" s="695" t="s">
        <v>1124</v>
      </c>
      <c r="D164" s="696" t="s">
        <v>1321</v>
      </c>
      <c r="E164" s="695" t="s">
        <v>438</v>
      </c>
      <c r="F164" s="695" t="s">
        <v>1292</v>
      </c>
      <c r="G164" s="695" t="s">
        <v>1253</v>
      </c>
      <c r="H164" s="695">
        <v>2</v>
      </c>
      <c r="I164" s="695">
        <v>6</v>
      </c>
      <c r="J164" s="691" t="s">
        <v>1246</v>
      </c>
      <c r="K164" s="691" t="s">
        <v>1246</v>
      </c>
      <c r="L164" s="691" t="s">
        <v>1246</v>
      </c>
      <c r="M164" s="691" t="s">
        <v>1246</v>
      </c>
      <c r="N164" s="692" t="s">
        <v>1247</v>
      </c>
      <c r="O164" s="689">
        <v>0</v>
      </c>
      <c r="P164" s="689">
        <v>0</v>
      </c>
      <c r="Q164" s="689">
        <v>0</v>
      </c>
      <c r="R164" s="703" t="s">
        <v>310</v>
      </c>
      <c r="S164" s="689">
        <v>0</v>
      </c>
      <c r="T164" s="689">
        <v>0</v>
      </c>
      <c r="U164" s="689">
        <v>0</v>
      </c>
      <c r="V164" s="689"/>
    </row>
    <row r="165" spans="1:22" x14ac:dyDescent="0.25">
      <c r="A165" s="695" t="s">
        <v>306</v>
      </c>
      <c r="B165" s="695" t="s">
        <v>1120</v>
      </c>
      <c r="C165" s="695" t="s">
        <v>1124</v>
      </c>
      <c r="D165" s="696" t="s">
        <v>1321</v>
      </c>
      <c r="E165" s="695" t="s">
        <v>438</v>
      </c>
      <c r="F165" s="695" t="s">
        <v>1351</v>
      </c>
      <c r="G165" s="695" t="s">
        <v>1253</v>
      </c>
      <c r="H165" s="695">
        <v>1</v>
      </c>
      <c r="I165" s="695">
        <v>5</v>
      </c>
      <c r="J165" s="691" t="s">
        <v>1246</v>
      </c>
      <c r="K165" s="691" t="s">
        <v>1246</v>
      </c>
      <c r="L165" s="691" t="s">
        <v>1246</v>
      </c>
      <c r="M165" s="691" t="s">
        <v>1246</v>
      </c>
      <c r="N165" s="692" t="s">
        <v>1247</v>
      </c>
      <c r="O165" s="689">
        <v>0</v>
      </c>
      <c r="P165" s="689">
        <v>0</v>
      </c>
      <c r="Q165" s="689">
        <v>0</v>
      </c>
      <c r="R165" s="703" t="s">
        <v>310</v>
      </c>
      <c r="S165" s="689">
        <v>0</v>
      </c>
      <c r="T165" s="689">
        <v>0</v>
      </c>
      <c r="U165" s="689">
        <v>0</v>
      </c>
      <c r="V165" s="689"/>
    </row>
    <row r="166" spans="1:22" x14ac:dyDescent="0.25">
      <c r="A166" s="541" t="s">
        <v>306</v>
      </c>
      <c r="B166" s="541" t="s">
        <v>1120</v>
      </c>
      <c r="C166" s="541" t="s">
        <v>1124</v>
      </c>
      <c r="D166" s="690" t="s">
        <v>1321</v>
      </c>
      <c r="E166" s="541" t="s">
        <v>438</v>
      </c>
      <c r="F166" s="541" t="s">
        <v>1294</v>
      </c>
      <c r="G166" s="541" t="s">
        <v>1257</v>
      </c>
      <c r="H166" s="541">
        <v>2</v>
      </c>
      <c r="I166" s="541">
        <v>19</v>
      </c>
      <c r="J166" s="691" t="s">
        <v>1246</v>
      </c>
      <c r="K166" s="691" t="s">
        <v>1246</v>
      </c>
      <c r="L166" s="691" t="s">
        <v>1246</v>
      </c>
      <c r="M166" s="691" t="s">
        <v>1246</v>
      </c>
      <c r="N166" s="692" t="s">
        <v>1247</v>
      </c>
      <c r="O166" s="689">
        <v>2</v>
      </c>
      <c r="P166" s="689">
        <v>6</v>
      </c>
      <c r="Q166" s="693" t="s">
        <v>1246</v>
      </c>
      <c r="R166" s="703" t="s">
        <v>310</v>
      </c>
      <c r="S166" s="693" t="s">
        <v>1246</v>
      </c>
      <c r="T166" s="693" t="s">
        <v>1246</v>
      </c>
      <c r="U166" s="693" t="s">
        <v>1246</v>
      </c>
      <c r="V166" s="694" t="s">
        <v>1247</v>
      </c>
    </row>
    <row r="167" spans="1:22" x14ac:dyDescent="0.25">
      <c r="A167" s="541" t="s">
        <v>306</v>
      </c>
      <c r="B167" s="541" t="s">
        <v>1120</v>
      </c>
      <c r="C167" s="541" t="s">
        <v>1124</v>
      </c>
      <c r="D167" s="690" t="s">
        <v>1321</v>
      </c>
      <c r="E167" s="541" t="s">
        <v>438</v>
      </c>
      <c r="F167" s="541" t="s">
        <v>1352</v>
      </c>
      <c r="G167" s="541" t="s">
        <v>1257</v>
      </c>
      <c r="H167" s="541">
        <v>3</v>
      </c>
      <c r="I167" s="541">
        <v>33</v>
      </c>
      <c r="J167" s="541">
        <v>35</v>
      </c>
      <c r="K167" s="541">
        <v>681</v>
      </c>
      <c r="L167" s="541">
        <v>681</v>
      </c>
      <c r="M167" s="541"/>
      <c r="N167" s="541"/>
      <c r="O167" s="689">
        <v>1</v>
      </c>
      <c r="P167" s="689">
        <v>5</v>
      </c>
      <c r="Q167" s="693" t="s">
        <v>1246</v>
      </c>
      <c r="R167" s="703" t="s">
        <v>310</v>
      </c>
      <c r="S167" s="693" t="s">
        <v>1246</v>
      </c>
      <c r="T167" s="693" t="s">
        <v>1246</v>
      </c>
      <c r="U167" s="693" t="s">
        <v>1246</v>
      </c>
      <c r="V167" s="694" t="s">
        <v>1247</v>
      </c>
    </row>
    <row r="168" spans="1:22" x14ac:dyDescent="0.25">
      <c r="A168" s="541" t="s">
        <v>306</v>
      </c>
      <c r="B168" s="541" t="s">
        <v>1120</v>
      </c>
      <c r="C168" s="541" t="s">
        <v>1124</v>
      </c>
      <c r="D168" s="690" t="s">
        <v>1321</v>
      </c>
      <c r="E168" s="541" t="s">
        <v>438</v>
      </c>
      <c r="F168" s="541" t="s">
        <v>1353</v>
      </c>
      <c r="G168" s="541" t="s">
        <v>1253</v>
      </c>
      <c r="H168" s="541">
        <v>7</v>
      </c>
      <c r="I168" s="541">
        <v>217</v>
      </c>
      <c r="J168" s="541">
        <v>287</v>
      </c>
      <c r="K168" s="541">
        <v>756</v>
      </c>
      <c r="L168" s="541">
        <v>756</v>
      </c>
      <c r="M168" s="541"/>
      <c r="N168" s="541"/>
      <c r="O168" s="689">
        <v>10</v>
      </c>
      <c r="P168" s="689">
        <v>419</v>
      </c>
      <c r="Q168" s="689">
        <v>539</v>
      </c>
      <c r="R168" s="703" t="s">
        <v>310</v>
      </c>
      <c r="S168" s="689">
        <v>980</v>
      </c>
      <c r="T168" s="689">
        <v>980</v>
      </c>
      <c r="U168" s="689"/>
      <c r="V168" s="689"/>
    </row>
    <row r="169" spans="1:22" x14ac:dyDescent="0.25">
      <c r="A169" s="541" t="s">
        <v>306</v>
      </c>
      <c r="B169" s="541" t="s">
        <v>1120</v>
      </c>
      <c r="C169" s="541" t="s">
        <v>1124</v>
      </c>
      <c r="D169" s="690" t="s">
        <v>1321</v>
      </c>
      <c r="E169" s="541" t="s">
        <v>438</v>
      </c>
      <c r="F169" s="541" t="s">
        <v>1354</v>
      </c>
      <c r="G169" s="541" t="s">
        <v>1253</v>
      </c>
      <c r="H169" s="541">
        <v>19</v>
      </c>
      <c r="I169" s="541">
        <v>1167</v>
      </c>
      <c r="J169" s="541">
        <v>1390</v>
      </c>
      <c r="K169" s="541">
        <v>3072</v>
      </c>
      <c r="L169" s="541">
        <v>3072</v>
      </c>
      <c r="M169" s="541"/>
      <c r="N169" s="541"/>
      <c r="O169" s="689">
        <v>19</v>
      </c>
      <c r="P169" s="689">
        <v>781</v>
      </c>
      <c r="Q169" s="689">
        <v>1011</v>
      </c>
      <c r="R169" s="703" t="s">
        <v>310</v>
      </c>
      <c r="S169" s="689">
        <v>1481</v>
      </c>
      <c r="T169" s="689">
        <v>1481</v>
      </c>
      <c r="U169" s="689"/>
      <c r="V169" s="689"/>
    </row>
    <row r="170" spans="1:22" x14ac:dyDescent="0.25">
      <c r="A170" s="541" t="s">
        <v>306</v>
      </c>
      <c r="B170" s="541" t="s">
        <v>1120</v>
      </c>
      <c r="C170" s="541" t="s">
        <v>1124</v>
      </c>
      <c r="D170" s="690" t="s">
        <v>1321</v>
      </c>
      <c r="E170" s="541" t="s">
        <v>438</v>
      </c>
      <c r="F170" s="541" t="s">
        <v>1355</v>
      </c>
      <c r="G170" s="541" t="s">
        <v>1253</v>
      </c>
      <c r="H170" s="541">
        <v>4</v>
      </c>
      <c r="I170" s="541">
        <v>44</v>
      </c>
      <c r="J170" s="541">
        <v>88</v>
      </c>
      <c r="K170" s="541">
        <v>444</v>
      </c>
      <c r="L170" s="541">
        <v>444</v>
      </c>
      <c r="M170" s="541"/>
      <c r="N170" s="541"/>
      <c r="O170" s="689">
        <v>2</v>
      </c>
      <c r="P170" s="689">
        <v>5</v>
      </c>
      <c r="Q170" s="693" t="s">
        <v>1246</v>
      </c>
      <c r="R170" s="703" t="s">
        <v>310</v>
      </c>
      <c r="S170" s="693" t="s">
        <v>1246</v>
      </c>
      <c r="T170" s="693" t="s">
        <v>1246</v>
      </c>
      <c r="U170" s="693" t="s">
        <v>1246</v>
      </c>
      <c r="V170" s="694" t="s">
        <v>1247</v>
      </c>
    </row>
    <row r="171" spans="1:22" x14ac:dyDescent="0.25">
      <c r="A171" s="695" t="s">
        <v>306</v>
      </c>
      <c r="B171" s="695" t="s">
        <v>1120</v>
      </c>
      <c r="C171" s="695" t="s">
        <v>1124</v>
      </c>
      <c r="D171" s="696" t="s">
        <v>1321</v>
      </c>
      <c r="E171" s="695" t="s">
        <v>438</v>
      </c>
      <c r="F171" s="695" t="s">
        <v>1356</v>
      </c>
      <c r="G171" s="695" t="s">
        <v>1253</v>
      </c>
      <c r="H171" s="695">
        <v>1</v>
      </c>
      <c r="I171" s="695">
        <v>5</v>
      </c>
      <c r="J171" s="691" t="s">
        <v>1246</v>
      </c>
      <c r="K171" s="691" t="s">
        <v>1246</v>
      </c>
      <c r="L171" s="691" t="s">
        <v>1246</v>
      </c>
      <c r="M171" s="691" t="s">
        <v>1246</v>
      </c>
      <c r="N171" s="692" t="s">
        <v>1247</v>
      </c>
      <c r="O171" s="689">
        <v>0</v>
      </c>
      <c r="P171" s="689">
        <v>0</v>
      </c>
      <c r="Q171" s="689">
        <v>0</v>
      </c>
      <c r="R171" s="703" t="s">
        <v>310</v>
      </c>
      <c r="S171" s="689">
        <v>0</v>
      </c>
      <c r="T171" s="689">
        <v>0</v>
      </c>
      <c r="U171" s="689">
        <v>0</v>
      </c>
      <c r="V171" s="689"/>
    </row>
    <row r="172" spans="1:22" x14ac:dyDescent="0.25">
      <c r="A172" s="541" t="s">
        <v>306</v>
      </c>
      <c r="B172" s="541" t="s">
        <v>1120</v>
      </c>
      <c r="C172" s="541" t="s">
        <v>1124</v>
      </c>
      <c r="D172" s="690" t="s">
        <v>1321</v>
      </c>
      <c r="E172" s="541" t="s">
        <v>438</v>
      </c>
      <c r="F172" s="541" t="s">
        <v>1357</v>
      </c>
      <c r="G172" s="541" t="s">
        <v>1253</v>
      </c>
      <c r="H172" s="541">
        <v>2</v>
      </c>
      <c r="I172" s="541">
        <v>14</v>
      </c>
      <c r="J172" s="691" t="s">
        <v>1246</v>
      </c>
      <c r="K172" s="691" t="s">
        <v>1246</v>
      </c>
      <c r="L172" s="691" t="s">
        <v>1246</v>
      </c>
      <c r="M172" s="691" t="s">
        <v>1246</v>
      </c>
      <c r="N172" s="692" t="s">
        <v>1247</v>
      </c>
      <c r="O172" s="689">
        <v>2</v>
      </c>
      <c r="P172" s="689">
        <v>38</v>
      </c>
      <c r="Q172" s="693" t="s">
        <v>1246</v>
      </c>
      <c r="R172" s="703" t="s">
        <v>310</v>
      </c>
      <c r="S172" s="693" t="s">
        <v>1246</v>
      </c>
      <c r="T172" s="693" t="s">
        <v>1246</v>
      </c>
      <c r="U172" s="693" t="s">
        <v>1246</v>
      </c>
      <c r="V172" s="694" t="s">
        <v>1247</v>
      </c>
    </row>
    <row r="173" spans="1:22" x14ac:dyDescent="0.25">
      <c r="A173" s="541" t="s">
        <v>306</v>
      </c>
      <c r="B173" s="541" t="s">
        <v>1120</v>
      </c>
      <c r="C173" s="541" t="s">
        <v>1124</v>
      </c>
      <c r="D173" s="690" t="s">
        <v>1358</v>
      </c>
      <c r="E173" s="541" t="s">
        <v>438</v>
      </c>
      <c r="F173" s="541" t="s">
        <v>1282</v>
      </c>
      <c r="G173" s="541" t="s">
        <v>1259</v>
      </c>
      <c r="H173" s="541">
        <v>42</v>
      </c>
      <c r="I173" s="541">
        <v>1454</v>
      </c>
      <c r="J173" s="541">
        <v>1464</v>
      </c>
      <c r="K173" s="541">
        <v>23432</v>
      </c>
      <c r="L173" s="541">
        <v>23432</v>
      </c>
      <c r="M173" s="541"/>
      <c r="N173" s="541"/>
      <c r="O173" s="689">
        <v>43</v>
      </c>
      <c r="P173" s="689">
        <v>1156</v>
      </c>
      <c r="Q173" s="689">
        <v>1157</v>
      </c>
      <c r="R173" s="703" t="s">
        <v>357</v>
      </c>
      <c r="S173" s="689">
        <v>15903</v>
      </c>
      <c r="T173" s="689">
        <v>15903</v>
      </c>
      <c r="U173" s="689"/>
      <c r="V173" s="689"/>
    </row>
    <row r="174" spans="1:22" x14ac:dyDescent="0.25">
      <c r="A174" s="541" t="s">
        <v>306</v>
      </c>
      <c r="B174" s="541" t="s">
        <v>1120</v>
      </c>
      <c r="C174" s="541" t="s">
        <v>1124</v>
      </c>
      <c r="D174" s="690" t="s">
        <v>1358</v>
      </c>
      <c r="E174" s="541" t="s">
        <v>438</v>
      </c>
      <c r="F174" s="541" t="s">
        <v>1250</v>
      </c>
      <c r="G174" s="541" t="s">
        <v>1251</v>
      </c>
      <c r="H174" s="541">
        <v>3</v>
      </c>
      <c r="I174" s="541">
        <v>16</v>
      </c>
      <c r="J174" s="541">
        <v>16</v>
      </c>
      <c r="K174" s="541">
        <v>3</v>
      </c>
      <c r="L174" s="541">
        <v>3</v>
      </c>
      <c r="M174" s="541"/>
      <c r="N174" s="541"/>
      <c r="O174" s="689">
        <v>3</v>
      </c>
      <c r="P174" s="689">
        <v>14</v>
      </c>
      <c r="Q174" s="689">
        <v>14</v>
      </c>
      <c r="R174" s="703" t="s">
        <v>357</v>
      </c>
      <c r="S174" s="689">
        <v>1</v>
      </c>
      <c r="T174" s="689">
        <v>1</v>
      </c>
      <c r="U174" s="689"/>
      <c r="V174" s="689"/>
    </row>
    <row r="175" spans="1:22" x14ac:dyDescent="0.25">
      <c r="A175" s="541" t="s">
        <v>306</v>
      </c>
      <c r="B175" s="541" t="s">
        <v>1120</v>
      </c>
      <c r="C175" s="541" t="s">
        <v>1124</v>
      </c>
      <c r="D175" s="690" t="s">
        <v>1358</v>
      </c>
      <c r="E175" s="541" t="s">
        <v>438</v>
      </c>
      <c r="F175" s="541" t="s">
        <v>1323</v>
      </c>
      <c r="G175" s="541" t="s">
        <v>1251</v>
      </c>
      <c r="H175" s="541">
        <v>13</v>
      </c>
      <c r="I175" s="541">
        <v>249</v>
      </c>
      <c r="J175" s="541">
        <v>251</v>
      </c>
      <c r="K175" s="541">
        <v>133</v>
      </c>
      <c r="L175" s="541">
        <v>133</v>
      </c>
      <c r="M175" s="541"/>
      <c r="N175" s="541"/>
      <c r="O175" s="689">
        <v>14</v>
      </c>
      <c r="P175" s="689">
        <v>136</v>
      </c>
      <c r="Q175" s="689">
        <v>136</v>
      </c>
      <c r="R175" s="703" t="s">
        <v>357</v>
      </c>
      <c r="S175" s="689">
        <v>14</v>
      </c>
      <c r="T175" s="689">
        <v>14</v>
      </c>
      <c r="U175" s="689"/>
      <c r="V175" s="689"/>
    </row>
    <row r="176" spans="1:22" x14ac:dyDescent="0.25">
      <c r="A176" s="541" t="s">
        <v>306</v>
      </c>
      <c r="B176" s="541" t="s">
        <v>1120</v>
      </c>
      <c r="C176" s="541" t="s">
        <v>1124</v>
      </c>
      <c r="D176" s="690" t="s">
        <v>1358</v>
      </c>
      <c r="E176" s="541" t="s">
        <v>438</v>
      </c>
      <c r="F176" s="541" t="s">
        <v>1258</v>
      </c>
      <c r="G176" s="541" t="s">
        <v>1259</v>
      </c>
      <c r="H176" s="541">
        <v>3</v>
      </c>
      <c r="I176" s="541">
        <v>41</v>
      </c>
      <c r="J176" s="541">
        <v>42</v>
      </c>
      <c r="K176" s="541">
        <v>82</v>
      </c>
      <c r="L176" s="541">
        <v>82</v>
      </c>
      <c r="M176" s="541"/>
      <c r="N176" s="541"/>
      <c r="O176" s="689">
        <v>1</v>
      </c>
      <c r="P176" s="689">
        <v>12</v>
      </c>
      <c r="Q176" s="693" t="s">
        <v>1246</v>
      </c>
      <c r="R176" s="703" t="s">
        <v>357</v>
      </c>
      <c r="S176" s="693" t="s">
        <v>1246</v>
      </c>
      <c r="T176" s="693" t="s">
        <v>1246</v>
      </c>
      <c r="U176" s="693" t="s">
        <v>1246</v>
      </c>
      <c r="V176" s="694" t="s">
        <v>1247</v>
      </c>
    </row>
    <row r="177" spans="1:22" x14ac:dyDescent="0.25">
      <c r="A177" s="541" t="s">
        <v>306</v>
      </c>
      <c r="B177" s="541" t="s">
        <v>1120</v>
      </c>
      <c r="C177" s="541" t="s">
        <v>1124</v>
      </c>
      <c r="D177" s="690" t="s">
        <v>1358</v>
      </c>
      <c r="E177" s="541" t="s">
        <v>438</v>
      </c>
      <c r="F177" s="541" t="s">
        <v>1324</v>
      </c>
      <c r="G177" s="541" t="s">
        <v>1249</v>
      </c>
      <c r="H177" s="541">
        <v>11</v>
      </c>
      <c r="I177" s="541">
        <v>67</v>
      </c>
      <c r="J177" s="541">
        <v>67</v>
      </c>
      <c r="K177" s="541">
        <v>5</v>
      </c>
      <c r="L177" s="541">
        <v>5</v>
      </c>
      <c r="M177" s="541"/>
      <c r="N177" s="541"/>
      <c r="O177" s="689">
        <v>20</v>
      </c>
      <c r="P177" s="689">
        <v>370</v>
      </c>
      <c r="Q177" s="689">
        <v>371</v>
      </c>
      <c r="R177" s="703" t="s">
        <v>357</v>
      </c>
      <c r="S177" s="689">
        <v>96</v>
      </c>
      <c r="T177" s="689">
        <v>96</v>
      </c>
      <c r="U177" s="689"/>
      <c r="V177" s="689"/>
    </row>
    <row r="178" spans="1:22" x14ac:dyDescent="0.25">
      <c r="A178" s="541" t="s">
        <v>306</v>
      </c>
      <c r="B178" s="541" t="s">
        <v>1120</v>
      </c>
      <c r="C178" s="541" t="s">
        <v>1124</v>
      </c>
      <c r="D178" s="690" t="s">
        <v>1358</v>
      </c>
      <c r="E178" s="541" t="s">
        <v>438</v>
      </c>
      <c r="F178" s="541" t="s">
        <v>1263</v>
      </c>
      <c r="G178" s="541" t="s">
        <v>1251</v>
      </c>
      <c r="H178" s="541">
        <v>114</v>
      </c>
      <c r="I178" s="541">
        <v>1144</v>
      </c>
      <c r="J178" s="541">
        <v>1145</v>
      </c>
      <c r="K178" s="541">
        <v>100</v>
      </c>
      <c r="L178" s="541">
        <v>100</v>
      </c>
      <c r="M178" s="541">
        <v>1</v>
      </c>
      <c r="N178" s="541"/>
      <c r="O178" s="689">
        <v>120</v>
      </c>
      <c r="P178" s="689">
        <v>1642</v>
      </c>
      <c r="Q178" s="689">
        <v>1643</v>
      </c>
      <c r="R178" s="703" t="s">
        <v>357</v>
      </c>
      <c r="S178" s="689">
        <v>213</v>
      </c>
      <c r="T178" s="689">
        <v>213</v>
      </c>
      <c r="U178" s="689"/>
      <c r="V178" s="689"/>
    </row>
    <row r="179" spans="1:22" x14ac:dyDescent="0.25">
      <c r="A179" s="541" t="s">
        <v>306</v>
      </c>
      <c r="B179" s="541" t="s">
        <v>1120</v>
      </c>
      <c r="C179" s="541" t="s">
        <v>1124</v>
      </c>
      <c r="D179" s="690" t="s">
        <v>1358</v>
      </c>
      <c r="E179" s="541" t="s">
        <v>438</v>
      </c>
      <c r="F179" s="541" t="s">
        <v>1326</v>
      </c>
      <c r="G179" s="541" t="s">
        <v>1253</v>
      </c>
      <c r="H179" s="541">
        <v>103</v>
      </c>
      <c r="I179" s="541">
        <v>567</v>
      </c>
      <c r="J179" s="541">
        <v>675</v>
      </c>
      <c r="K179" s="541">
        <v>230</v>
      </c>
      <c r="L179" s="541">
        <v>216</v>
      </c>
      <c r="M179" s="541">
        <v>14</v>
      </c>
      <c r="N179" s="541"/>
      <c r="O179" s="689">
        <v>44</v>
      </c>
      <c r="P179" s="689">
        <v>293</v>
      </c>
      <c r="Q179" s="689">
        <v>395</v>
      </c>
      <c r="R179" s="703" t="s">
        <v>310</v>
      </c>
      <c r="S179" s="689">
        <v>179</v>
      </c>
      <c r="T179" s="689">
        <v>174</v>
      </c>
      <c r="U179" s="689">
        <v>5</v>
      </c>
      <c r="V179" s="689"/>
    </row>
    <row r="180" spans="1:22" x14ac:dyDescent="0.25">
      <c r="A180" s="541" t="s">
        <v>306</v>
      </c>
      <c r="B180" s="541" t="s">
        <v>1120</v>
      </c>
      <c r="C180" s="541" t="s">
        <v>1124</v>
      </c>
      <c r="D180" s="690" t="s">
        <v>1358</v>
      </c>
      <c r="E180" s="541" t="s">
        <v>438</v>
      </c>
      <c r="F180" s="541" t="s">
        <v>1327</v>
      </c>
      <c r="G180" s="541" t="s">
        <v>1253</v>
      </c>
      <c r="H180" s="541">
        <v>228</v>
      </c>
      <c r="I180" s="541">
        <v>3730</v>
      </c>
      <c r="J180" s="541">
        <v>4989</v>
      </c>
      <c r="K180" s="541">
        <v>5020</v>
      </c>
      <c r="L180" s="541">
        <v>5019</v>
      </c>
      <c r="M180" s="541">
        <v>1</v>
      </c>
      <c r="N180" s="541"/>
      <c r="O180" s="689">
        <v>204</v>
      </c>
      <c r="P180" s="689">
        <v>3184</v>
      </c>
      <c r="Q180" s="689">
        <v>4261</v>
      </c>
      <c r="R180" s="703" t="s">
        <v>310</v>
      </c>
      <c r="S180" s="689">
        <v>3237</v>
      </c>
      <c r="T180" s="689">
        <v>3237</v>
      </c>
      <c r="U180" s="689"/>
      <c r="V180" s="689"/>
    </row>
    <row r="181" spans="1:22" x14ac:dyDescent="0.25">
      <c r="A181" s="541" t="s">
        <v>306</v>
      </c>
      <c r="B181" s="541" t="s">
        <v>1120</v>
      </c>
      <c r="C181" s="541" t="s">
        <v>1124</v>
      </c>
      <c r="D181" s="690" t="s">
        <v>1358</v>
      </c>
      <c r="E181" s="541" t="s">
        <v>438</v>
      </c>
      <c r="F181" s="541" t="s">
        <v>1328</v>
      </c>
      <c r="G181" s="541" t="s">
        <v>1253</v>
      </c>
      <c r="H181" s="541">
        <v>12</v>
      </c>
      <c r="I181" s="541">
        <v>182</v>
      </c>
      <c r="J181" s="541">
        <v>296</v>
      </c>
      <c r="K181" s="541">
        <v>233</v>
      </c>
      <c r="L181" s="541">
        <v>223</v>
      </c>
      <c r="M181" s="541">
        <v>10</v>
      </c>
      <c r="N181" s="541"/>
      <c r="O181" s="689">
        <v>4</v>
      </c>
      <c r="P181" s="689">
        <v>79</v>
      </c>
      <c r="Q181" s="689">
        <v>110</v>
      </c>
      <c r="R181" s="703" t="s">
        <v>310</v>
      </c>
      <c r="S181" s="689">
        <v>46</v>
      </c>
      <c r="T181" s="689">
        <v>42</v>
      </c>
      <c r="U181" s="689">
        <v>4</v>
      </c>
      <c r="V181" s="689"/>
    </row>
    <row r="182" spans="1:22" x14ac:dyDescent="0.25">
      <c r="A182" s="541" t="s">
        <v>306</v>
      </c>
      <c r="B182" s="541" t="s">
        <v>1120</v>
      </c>
      <c r="C182" s="541" t="s">
        <v>1124</v>
      </c>
      <c r="D182" s="690" t="s">
        <v>1358</v>
      </c>
      <c r="E182" s="541" t="s">
        <v>438</v>
      </c>
      <c r="F182" s="541" t="s">
        <v>1329</v>
      </c>
      <c r="G182" s="541" t="s">
        <v>1253</v>
      </c>
      <c r="H182" s="541">
        <v>43</v>
      </c>
      <c r="I182" s="541">
        <v>258</v>
      </c>
      <c r="J182" s="541">
        <v>431</v>
      </c>
      <c r="K182" s="541">
        <v>290</v>
      </c>
      <c r="L182" s="541">
        <v>273</v>
      </c>
      <c r="M182" s="541">
        <v>18</v>
      </c>
      <c r="N182" s="541"/>
      <c r="O182" s="689">
        <v>41</v>
      </c>
      <c r="P182" s="689">
        <v>219</v>
      </c>
      <c r="Q182" s="689">
        <v>304</v>
      </c>
      <c r="R182" s="703" t="s">
        <v>310</v>
      </c>
      <c r="S182" s="689">
        <v>158</v>
      </c>
      <c r="T182" s="689">
        <v>154</v>
      </c>
      <c r="U182" s="689">
        <v>5</v>
      </c>
      <c r="V182" s="689"/>
    </row>
    <row r="183" spans="1:22" x14ac:dyDescent="0.25">
      <c r="A183" s="541" t="s">
        <v>306</v>
      </c>
      <c r="B183" s="541" t="s">
        <v>1120</v>
      </c>
      <c r="C183" s="541" t="s">
        <v>1124</v>
      </c>
      <c r="D183" s="690" t="s">
        <v>1358</v>
      </c>
      <c r="E183" s="541" t="s">
        <v>438</v>
      </c>
      <c r="F183" s="541" t="s">
        <v>1330</v>
      </c>
      <c r="G183" s="541" t="s">
        <v>1257</v>
      </c>
      <c r="H183" s="541">
        <v>10</v>
      </c>
      <c r="I183" s="541">
        <v>58</v>
      </c>
      <c r="J183" s="541">
        <v>58</v>
      </c>
      <c r="K183" s="541">
        <v>42</v>
      </c>
      <c r="L183" s="541">
        <v>42</v>
      </c>
      <c r="M183" s="541"/>
      <c r="N183" s="541"/>
      <c r="O183" s="689">
        <v>12</v>
      </c>
      <c r="P183" s="689">
        <v>73</v>
      </c>
      <c r="Q183" s="689">
        <v>73</v>
      </c>
      <c r="R183" s="703" t="s">
        <v>310</v>
      </c>
      <c r="S183" s="689">
        <v>43</v>
      </c>
      <c r="T183" s="689">
        <v>43</v>
      </c>
      <c r="U183" s="689"/>
      <c r="V183" s="689"/>
    </row>
    <row r="184" spans="1:22" x14ac:dyDescent="0.25">
      <c r="A184" s="695" t="s">
        <v>306</v>
      </c>
      <c r="B184" s="695" t="s">
        <v>1120</v>
      </c>
      <c r="C184" s="695" t="s">
        <v>1124</v>
      </c>
      <c r="D184" s="696" t="s">
        <v>1358</v>
      </c>
      <c r="E184" s="695" t="s">
        <v>438</v>
      </c>
      <c r="F184" s="695" t="s">
        <v>1331</v>
      </c>
      <c r="G184" s="695" t="s">
        <v>1257</v>
      </c>
      <c r="H184" s="695">
        <v>25</v>
      </c>
      <c r="I184" s="695">
        <v>195</v>
      </c>
      <c r="J184" s="695">
        <v>195</v>
      </c>
      <c r="K184" s="695">
        <v>81</v>
      </c>
      <c r="L184" s="695">
        <v>81</v>
      </c>
      <c r="M184" s="695"/>
      <c r="N184" s="695"/>
      <c r="O184" s="689">
        <v>0</v>
      </c>
      <c r="P184" s="689">
        <v>0</v>
      </c>
      <c r="Q184" s="689">
        <v>0</v>
      </c>
      <c r="R184" s="703" t="s">
        <v>310</v>
      </c>
      <c r="S184" s="689">
        <v>0</v>
      </c>
      <c r="T184" s="689">
        <v>0</v>
      </c>
      <c r="U184" s="689">
        <v>0</v>
      </c>
      <c r="V184" s="689"/>
    </row>
    <row r="185" spans="1:22" x14ac:dyDescent="0.25">
      <c r="A185" s="541" t="s">
        <v>306</v>
      </c>
      <c r="B185" s="541" t="s">
        <v>1120</v>
      </c>
      <c r="C185" s="541" t="s">
        <v>1124</v>
      </c>
      <c r="D185" s="690" t="s">
        <v>1358</v>
      </c>
      <c r="E185" s="541" t="s">
        <v>438</v>
      </c>
      <c r="F185" s="541" t="s">
        <v>1359</v>
      </c>
      <c r="G185" s="541" t="s">
        <v>1257</v>
      </c>
      <c r="H185" s="541">
        <v>5</v>
      </c>
      <c r="I185" s="541">
        <v>41</v>
      </c>
      <c r="J185" s="541">
        <v>41</v>
      </c>
      <c r="K185" s="541">
        <v>9</v>
      </c>
      <c r="L185" s="541">
        <v>9</v>
      </c>
      <c r="M185" s="541"/>
      <c r="N185" s="541"/>
      <c r="O185" s="689">
        <v>6</v>
      </c>
      <c r="P185" s="689">
        <v>58</v>
      </c>
      <c r="Q185" s="689">
        <v>58</v>
      </c>
      <c r="R185" s="703" t="s">
        <v>310</v>
      </c>
      <c r="S185" s="689">
        <v>18</v>
      </c>
      <c r="T185" s="689">
        <v>18</v>
      </c>
      <c r="U185" s="689"/>
      <c r="V185" s="689"/>
    </row>
    <row r="186" spans="1:22" x14ac:dyDescent="0.25">
      <c r="A186" s="541" t="s">
        <v>306</v>
      </c>
      <c r="B186" s="541" t="s">
        <v>1120</v>
      </c>
      <c r="C186" s="541" t="s">
        <v>1124</v>
      </c>
      <c r="D186" s="690" t="s">
        <v>1358</v>
      </c>
      <c r="E186" s="541" t="s">
        <v>438</v>
      </c>
      <c r="F186" s="541" t="s">
        <v>1302</v>
      </c>
      <c r="G186" s="541" t="s">
        <v>1303</v>
      </c>
      <c r="H186" s="541">
        <v>2</v>
      </c>
      <c r="I186" s="541">
        <v>3</v>
      </c>
      <c r="J186" s="691" t="s">
        <v>1246</v>
      </c>
      <c r="K186" s="691" t="s">
        <v>1246</v>
      </c>
      <c r="L186" s="691" t="s">
        <v>1246</v>
      </c>
      <c r="M186" s="691" t="s">
        <v>1246</v>
      </c>
      <c r="N186" s="692" t="s">
        <v>1247</v>
      </c>
      <c r="O186" s="689">
        <v>1</v>
      </c>
      <c r="P186" s="689">
        <v>2</v>
      </c>
      <c r="Q186" s="693" t="s">
        <v>1246</v>
      </c>
      <c r="R186" s="584" t="s">
        <v>357</v>
      </c>
      <c r="S186" s="693" t="s">
        <v>1246</v>
      </c>
      <c r="T186" s="693" t="s">
        <v>1246</v>
      </c>
      <c r="U186" s="693" t="s">
        <v>1246</v>
      </c>
      <c r="V186" s="694" t="s">
        <v>1247</v>
      </c>
    </row>
    <row r="187" spans="1:22" x14ac:dyDescent="0.25">
      <c r="A187" s="541" t="s">
        <v>306</v>
      </c>
      <c r="B187" s="541" t="s">
        <v>1120</v>
      </c>
      <c r="C187" s="541" t="s">
        <v>1124</v>
      </c>
      <c r="D187" s="690" t="s">
        <v>1358</v>
      </c>
      <c r="E187" s="541" t="s">
        <v>438</v>
      </c>
      <c r="F187" s="541" t="s">
        <v>1271</v>
      </c>
      <c r="G187" s="541" t="s">
        <v>1253</v>
      </c>
      <c r="H187" s="541">
        <v>2</v>
      </c>
      <c r="I187" s="541">
        <v>7</v>
      </c>
      <c r="J187" s="691" t="s">
        <v>1246</v>
      </c>
      <c r="K187" s="691" t="s">
        <v>1246</v>
      </c>
      <c r="L187" s="691" t="s">
        <v>1246</v>
      </c>
      <c r="M187" s="691" t="s">
        <v>1246</v>
      </c>
      <c r="N187" s="692" t="s">
        <v>1247</v>
      </c>
      <c r="O187" s="689">
        <v>3</v>
      </c>
      <c r="P187" s="689">
        <v>31</v>
      </c>
      <c r="Q187" s="689">
        <v>34</v>
      </c>
      <c r="R187" s="703" t="s">
        <v>357</v>
      </c>
      <c r="S187" s="689">
        <v>45</v>
      </c>
      <c r="T187" s="689">
        <v>45</v>
      </c>
      <c r="U187" s="689"/>
      <c r="V187" s="689"/>
    </row>
    <row r="188" spans="1:22" x14ac:dyDescent="0.25">
      <c r="A188" s="541" t="s">
        <v>306</v>
      </c>
      <c r="B188" s="541" t="s">
        <v>1120</v>
      </c>
      <c r="C188" s="541" t="s">
        <v>1124</v>
      </c>
      <c r="D188" s="690" t="s">
        <v>1358</v>
      </c>
      <c r="E188" s="541" t="s">
        <v>438</v>
      </c>
      <c r="F188" s="541" t="s">
        <v>1272</v>
      </c>
      <c r="G188" s="541"/>
      <c r="H188" s="541">
        <v>120</v>
      </c>
      <c r="I188" s="541">
        <v>1358</v>
      </c>
      <c r="J188" s="541">
        <v>1362</v>
      </c>
      <c r="K188" s="541">
        <v>102</v>
      </c>
      <c r="L188" s="541">
        <v>102</v>
      </c>
      <c r="M188" s="541"/>
      <c r="N188" s="541"/>
      <c r="O188" s="689">
        <v>125</v>
      </c>
      <c r="P188" s="689">
        <v>1420</v>
      </c>
      <c r="Q188" s="689">
        <v>1432</v>
      </c>
      <c r="R188" s="703" t="s">
        <v>357</v>
      </c>
      <c r="S188" s="689">
        <v>1987</v>
      </c>
      <c r="T188" s="689">
        <v>1987</v>
      </c>
      <c r="U188" s="689"/>
      <c r="V188" s="689"/>
    </row>
    <row r="189" spans="1:22" x14ac:dyDescent="0.25">
      <c r="A189" s="541" t="s">
        <v>306</v>
      </c>
      <c r="B189" s="541" t="s">
        <v>1120</v>
      </c>
      <c r="C189" s="541" t="s">
        <v>1124</v>
      </c>
      <c r="D189" s="690" t="s">
        <v>1358</v>
      </c>
      <c r="E189" s="541" t="s">
        <v>438</v>
      </c>
      <c r="F189" s="541" t="s">
        <v>1360</v>
      </c>
      <c r="G189" s="541" t="s">
        <v>1251</v>
      </c>
      <c r="H189" s="541">
        <v>3</v>
      </c>
      <c r="I189" s="541">
        <v>5</v>
      </c>
      <c r="J189" s="541">
        <v>5</v>
      </c>
      <c r="K189" s="541">
        <v>1</v>
      </c>
      <c r="L189" s="541">
        <v>1</v>
      </c>
      <c r="M189" s="541"/>
      <c r="N189" s="541"/>
      <c r="O189" s="689">
        <v>3</v>
      </c>
      <c r="P189" s="689">
        <v>4</v>
      </c>
      <c r="Q189" s="689">
        <v>5</v>
      </c>
      <c r="R189" s="703" t="s">
        <v>310</v>
      </c>
      <c r="S189" s="689">
        <v>0</v>
      </c>
      <c r="T189" s="689">
        <v>0</v>
      </c>
      <c r="U189" s="689"/>
      <c r="V189" s="689"/>
    </row>
    <row r="190" spans="1:22" x14ac:dyDescent="0.25">
      <c r="A190" s="541" t="s">
        <v>306</v>
      </c>
      <c r="B190" s="541" t="s">
        <v>1120</v>
      </c>
      <c r="C190" s="541" t="s">
        <v>1124</v>
      </c>
      <c r="D190" s="690" t="s">
        <v>1358</v>
      </c>
      <c r="E190" s="541" t="s">
        <v>438</v>
      </c>
      <c r="F190" s="541" t="s">
        <v>1332</v>
      </c>
      <c r="G190" s="541" t="s">
        <v>1251</v>
      </c>
      <c r="H190" s="541">
        <v>1</v>
      </c>
      <c r="I190" s="541">
        <v>3</v>
      </c>
      <c r="J190" s="691" t="s">
        <v>1246</v>
      </c>
      <c r="K190" s="691" t="s">
        <v>1246</v>
      </c>
      <c r="L190" s="691" t="s">
        <v>1246</v>
      </c>
      <c r="M190" s="691" t="s">
        <v>1246</v>
      </c>
      <c r="N190" s="692" t="s">
        <v>1247</v>
      </c>
      <c r="O190" s="689">
        <v>1</v>
      </c>
      <c r="P190" s="689">
        <v>1</v>
      </c>
      <c r="Q190" s="693" t="s">
        <v>1246</v>
      </c>
      <c r="R190" s="703" t="s">
        <v>357</v>
      </c>
      <c r="S190" s="693" t="s">
        <v>1246</v>
      </c>
      <c r="T190" s="693" t="s">
        <v>1246</v>
      </c>
      <c r="U190" s="693" t="s">
        <v>1246</v>
      </c>
      <c r="V190" s="694" t="s">
        <v>1247</v>
      </c>
    </row>
    <row r="191" spans="1:22" x14ac:dyDescent="0.25">
      <c r="A191" s="541" t="s">
        <v>306</v>
      </c>
      <c r="B191" s="541" t="s">
        <v>1120</v>
      </c>
      <c r="C191" s="541" t="s">
        <v>1124</v>
      </c>
      <c r="D191" s="690" t="s">
        <v>1358</v>
      </c>
      <c r="E191" s="541" t="s">
        <v>438</v>
      </c>
      <c r="F191" s="541" t="s">
        <v>1333</v>
      </c>
      <c r="G191" s="541" t="s">
        <v>1251</v>
      </c>
      <c r="H191" s="541">
        <v>5</v>
      </c>
      <c r="I191" s="541">
        <v>44</v>
      </c>
      <c r="J191" s="541">
        <v>110</v>
      </c>
      <c r="K191" s="541">
        <v>123</v>
      </c>
      <c r="L191" s="541">
        <v>115</v>
      </c>
      <c r="M191" s="541">
        <v>12</v>
      </c>
      <c r="N191" s="541"/>
      <c r="O191" s="689">
        <v>6</v>
      </c>
      <c r="P191" s="689">
        <v>53</v>
      </c>
      <c r="Q191" s="689">
        <v>138</v>
      </c>
      <c r="R191" s="703" t="s">
        <v>310</v>
      </c>
      <c r="S191" s="689">
        <v>207</v>
      </c>
      <c r="T191" s="689">
        <v>202</v>
      </c>
      <c r="U191" s="689">
        <v>5</v>
      </c>
      <c r="V191" s="689"/>
    </row>
    <row r="192" spans="1:22" x14ac:dyDescent="0.25">
      <c r="A192" s="541" t="s">
        <v>306</v>
      </c>
      <c r="B192" s="541" t="s">
        <v>1120</v>
      </c>
      <c r="C192" s="541" t="s">
        <v>1124</v>
      </c>
      <c r="D192" s="690" t="s">
        <v>1358</v>
      </c>
      <c r="E192" s="541" t="s">
        <v>438</v>
      </c>
      <c r="F192" s="541" t="s">
        <v>1361</v>
      </c>
      <c r="G192" s="541" t="s">
        <v>1251</v>
      </c>
      <c r="H192" s="541">
        <v>12</v>
      </c>
      <c r="I192" s="541">
        <v>107</v>
      </c>
      <c r="J192" s="541">
        <v>538</v>
      </c>
      <c r="K192" s="541">
        <v>640</v>
      </c>
      <c r="L192" s="541">
        <v>628</v>
      </c>
      <c r="M192" s="541">
        <v>36</v>
      </c>
      <c r="N192" s="541"/>
      <c r="O192" s="689">
        <v>10</v>
      </c>
      <c r="P192" s="689">
        <v>64</v>
      </c>
      <c r="Q192" s="689">
        <v>242</v>
      </c>
      <c r="R192" s="584" t="s">
        <v>310</v>
      </c>
      <c r="S192" s="689">
        <v>260</v>
      </c>
      <c r="T192" s="689">
        <v>260</v>
      </c>
      <c r="U192" s="689"/>
      <c r="V192" s="689"/>
    </row>
    <row r="193" spans="1:22" x14ac:dyDescent="0.25">
      <c r="A193" s="541" t="s">
        <v>306</v>
      </c>
      <c r="B193" s="541" t="s">
        <v>1120</v>
      </c>
      <c r="C193" s="541" t="s">
        <v>1124</v>
      </c>
      <c r="D193" s="690" t="s">
        <v>1358</v>
      </c>
      <c r="E193" s="541" t="s">
        <v>438</v>
      </c>
      <c r="F193" s="541" t="s">
        <v>1336</v>
      </c>
      <c r="G193" s="541" t="s">
        <v>1251</v>
      </c>
      <c r="H193" s="541">
        <v>9</v>
      </c>
      <c r="I193" s="541">
        <v>34</v>
      </c>
      <c r="J193" s="541">
        <v>63</v>
      </c>
      <c r="K193" s="541">
        <v>81</v>
      </c>
      <c r="L193" s="541">
        <v>81</v>
      </c>
      <c r="M193" s="541"/>
      <c r="N193" s="541"/>
      <c r="O193" s="689">
        <v>14</v>
      </c>
      <c r="P193" s="689">
        <v>65</v>
      </c>
      <c r="Q193" s="689">
        <v>113</v>
      </c>
      <c r="R193" s="584" t="s">
        <v>310</v>
      </c>
      <c r="S193" s="689">
        <v>107</v>
      </c>
      <c r="T193" s="689">
        <v>107</v>
      </c>
      <c r="U193" s="689"/>
      <c r="V193" s="689"/>
    </row>
    <row r="194" spans="1:22" x14ac:dyDescent="0.25">
      <c r="A194" s="541" t="s">
        <v>306</v>
      </c>
      <c r="B194" s="541" t="s">
        <v>1120</v>
      </c>
      <c r="C194" s="541" t="s">
        <v>1124</v>
      </c>
      <c r="D194" s="690" t="s">
        <v>1358</v>
      </c>
      <c r="E194" s="541" t="s">
        <v>438</v>
      </c>
      <c r="F194" s="541" t="s">
        <v>1362</v>
      </c>
      <c r="G194" s="541" t="s">
        <v>1253</v>
      </c>
      <c r="H194" s="541">
        <v>24</v>
      </c>
      <c r="I194" s="541">
        <v>429</v>
      </c>
      <c r="J194" s="541">
        <v>739</v>
      </c>
      <c r="K194" s="541">
        <v>1096</v>
      </c>
      <c r="L194" s="541">
        <v>962</v>
      </c>
      <c r="M194" s="541">
        <v>135</v>
      </c>
      <c r="N194" s="541"/>
      <c r="O194" s="689">
        <v>37</v>
      </c>
      <c r="P194" s="689">
        <v>429</v>
      </c>
      <c r="Q194" s="689">
        <v>757</v>
      </c>
      <c r="R194" s="703" t="s">
        <v>310</v>
      </c>
      <c r="S194" s="689">
        <v>817</v>
      </c>
      <c r="T194" s="689">
        <v>795</v>
      </c>
      <c r="U194" s="689">
        <v>23</v>
      </c>
      <c r="V194" s="689"/>
    </row>
    <row r="195" spans="1:22" x14ac:dyDescent="0.25">
      <c r="A195" s="541" t="s">
        <v>306</v>
      </c>
      <c r="B195" s="541" t="s">
        <v>1120</v>
      </c>
      <c r="C195" s="541" t="s">
        <v>1124</v>
      </c>
      <c r="D195" s="690" t="s">
        <v>1358</v>
      </c>
      <c r="E195" s="541" t="s">
        <v>438</v>
      </c>
      <c r="F195" s="541" t="s">
        <v>1337</v>
      </c>
      <c r="G195" s="541" t="s">
        <v>1253</v>
      </c>
      <c r="H195" s="541">
        <v>12</v>
      </c>
      <c r="I195" s="541">
        <v>52</v>
      </c>
      <c r="J195" s="541">
        <v>323</v>
      </c>
      <c r="K195" s="541">
        <v>14823</v>
      </c>
      <c r="L195" s="541">
        <v>14823</v>
      </c>
      <c r="M195" s="541"/>
      <c r="N195" s="541"/>
      <c r="O195" s="689">
        <v>17</v>
      </c>
      <c r="P195" s="689">
        <v>94</v>
      </c>
      <c r="Q195" s="689">
        <v>551</v>
      </c>
      <c r="R195" s="703" t="s">
        <v>310</v>
      </c>
      <c r="S195" s="689">
        <v>68511</v>
      </c>
      <c r="T195" s="689">
        <v>68511</v>
      </c>
      <c r="U195" s="689"/>
      <c r="V195" s="689"/>
    </row>
    <row r="196" spans="1:22" x14ac:dyDescent="0.25">
      <c r="A196" s="541" t="s">
        <v>306</v>
      </c>
      <c r="B196" s="541" t="s">
        <v>1120</v>
      </c>
      <c r="C196" s="541" t="s">
        <v>1124</v>
      </c>
      <c r="D196" s="690" t="s">
        <v>1358</v>
      </c>
      <c r="E196" s="541" t="s">
        <v>438</v>
      </c>
      <c r="F196" s="541" t="s">
        <v>1338</v>
      </c>
      <c r="G196" s="541" t="s">
        <v>1253</v>
      </c>
      <c r="H196" s="541">
        <v>2</v>
      </c>
      <c r="I196" s="541">
        <v>6</v>
      </c>
      <c r="J196" s="691" t="s">
        <v>1246</v>
      </c>
      <c r="K196" s="691" t="s">
        <v>1246</v>
      </c>
      <c r="L196" s="691" t="s">
        <v>1246</v>
      </c>
      <c r="M196" s="691" t="s">
        <v>1246</v>
      </c>
      <c r="N196" s="692" t="s">
        <v>1247</v>
      </c>
      <c r="O196" s="689">
        <v>4</v>
      </c>
      <c r="P196" s="689">
        <v>8</v>
      </c>
      <c r="Q196" s="689">
        <v>8</v>
      </c>
      <c r="R196" s="703" t="s">
        <v>310</v>
      </c>
      <c r="S196" s="689">
        <v>6</v>
      </c>
      <c r="T196" s="689">
        <v>6</v>
      </c>
      <c r="U196" s="689"/>
      <c r="V196" s="689"/>
    </row>
    <row r="197" spans="1:22" x14ac:dyDescent="0.25">
      <c r="A197" s="541" t="s">
        <v>306</v>
      </c>
      <c r="B197" s="541" t="s">
        <v>1120</v>
      </c>
      <c r="C197" s="541" t="s">
        <v>1124</v>
      </c>
      <c r="D197" s="690" t="s">
        <v>1358</v>
      </c>
      <c r="E197" s="541" t="s">
        <v>438</v>
      </c>
      <c r="F197" s="541" t="s">
        <v>1363</v>
      </c>
      <c r="G197" s="541" t="s">
        <v>1253</v>
      </c>
      <c r="H197" s="541">
        <v>13</v>
      </c>
      <c r="I197" s="541">
        <v>74</v>
      </c>
      <c r="J197" s="541">
        <v>211</v>
      </c>
      <c r="K197" s="541">
        <v>244</v>
      </c>
      <c r="L197" s="541">
        <v>235</v>
      </c>
      <c r="M197" s="541">
        <v>27</v>
      </c>
      <c r="N197" s="541"/>
      <c r="O197" s="689">
        <v>9</v>
      </c>
      <c r="P197" s="689">
        <v>58</v>
      </c>
      <c r="Q197" s="689">
        <v>171</v>
      </c>
      <c r="R197" s="703" t="s">
        <v>310</v>
      </c>
      <c r="S197" s="689">
        <v>110</v>
      </c>
      <c r="T197" s="689">
        <v>110</v>
      </c>
      <c r="U197" s="689"/>
      <c r="V197" s="689"/>
    </row>
    <row r="198" spans="1:22" x14ac:dyDescent="0.25">
      <c r="A198" s="541" t="s">
        <v>306</v>
      </c>
      <c r="B198" s="541" t="s">
        <v>1120</v>
      </c>
      <c r="C198" s="541" t="s">
        <v>1124</v>
      </c>
      <c r="D198" s="690" t="s">
        <v>1358</v>
      </c>
      <c r="E198" s="541" t="s">
        <v>438</v>
      </c>
      <c r="F198" s="541" t="s">
        <v>1286</v>
      </c>
      <c r="G198" s="541" t="s">
        <v>1253</v>
      </c>
      <c r="H198" s="541">
        <v>53</v>
      </c>
      <c r="I198" s="541">
        <v>401</v>
      </c>
      <c r="J198" s="541">
        <v>1191</v>
      </c>
      <c r="K198" s="541">
        <v>147118</v>
      </c>
      <c r="L198" s="541">
        <v>141738</v>
      </c>
      <c r="M198" s="541">
        <v>16140</v>
      </c>
      <c r="N198" s="541"/>
      <c r="O198" s="689">
        <v>71</v>
      </c>
      <c r="P198" s="689">
        <v>591</v>
      </c>
      <c r="Q198" s="689">
        <v>1750</v>
      </c>
      <c r="R198" s="703" t="s">
        <v>310</v>
      </c>
      <c r="S198" s="689">
        <v>175011</v>
      </c>
      <c r="T198" s="689">
        <v>175011</v>
      </c>
      <c r="U198" s="689"/>
      <c r="V198" s="689"/>
    </row>
    <row r="199" spans="1:22" x14ac:dyDescent="0.25">
      <c r="A199" s="541" t="s">
        <v>306</v>
      </c>
      <c r="B199" s="541" t="s">
        <v>1120</v>
      </c>
      <c r="C199" s="541" t="s">
        <v>1124</v>
      </c>
      <c r="D199" s="690" t="s">
        <v>1358</v>
      </c>
      <c r="E199" s="541" t="s">
        <v>438</v>
      </c>
      <c r="F199" s="541" t="s">
        <v>1320</v>
      </c>
      <c r="G199" s="541" t="s">
        <v>1253</v>
      </c>
      <c r="H199" s="541">
        <v>67</v>
      </c>
      <c r="I199" s="541">
        <v>1583</v>
      </c>
      <c r="J199" s="541">
        <v>5397</v>
      </c>
      <c r="K199" s="541">
        <v>21553</v>
      </c>
      <c r="L199" s="541">
        <v>21499</v>
      </c>
      <c r="M199" s="541">
        <v>54</v>
      </c>
      <c r="N199" s="541"/>
      <c r="O199" s="689">
        <v>60</v>
      </c>
      <c r="P199" s="689">
        <v>1073</v>
      </c>
      <c r="Q199" s="689">
        <v>4378</v>
      </c>
      <c r="R199" s="703" t="s">
        <v>310</v>
      </c>
      <c r="S199" s="689">
        <v>11217</v>
      </c>
      <c r="T199" s="689">
        <v>10387</v>
      </c>
      <c r="U199" s="689">
        <v>830</v>
      </c>
      <c r="V199" s="689"/>
    </row>
    <row r="200" spans="1:22" x14ac:dyDescent="0.25">
      <c r="A200" s="541" t="s">
        <v>306</v>
      </c>
      <c r="B200" s="541" t="s">
        <v>1120</v>
      </c>
      <c r="C200" s="541" t="s">
        <v>1124</v>
      </c>
      <c r="D200" s="690" t="s">
        <v>1358</v>
      </c>
      <c r="E200" s="541" t="s">
        <v>438</v>
      </c>
      <c r="F200" s="541" t="s">
        <v>1287</v>
      </c>
      <c r="G200" s="541" t="s">
        <v>1257</v>
      </c>
      <c r="H200" s="541">
        <v>15</v>
      </c>
      <c r="I200" s="541">
        <v>93</v>
      </c>
      <c r="J200" s="541">
        <v>353</v>
      </c>
      <c r="K200" s="541">
        <v>44990</v>
      </c>
      <c r="L200" s="541">
        <v>44832</v>
      </c>
      <c r="M200" s="541">
        <v>473</v>
      </c>
      <c r="N200" s="541"/>
      <c r="O200" s="689">
        <v>12</v>
      </c>
      <c r="P200" s="689">
        <v>40</v>
      </c>
      <c r="Q200" s="689">
        <v>143</v>
      </c>
      <c r="R200" s="703" t="s">
        <v>310</v>
      </c>
      <c r="S200" s="689">
        <v>22760</v>
      </c>
      <c r="T200" s="689">
        <v>22406</v>
      </c>
      <c r="U200" s="689">
        <v>355</v>
      </c>
      <c r="V200" s="689"/>
    </row>
    <row r="201" spans="1:22" x14ac:dyDescent="0.25">
      <c r="A201" s="695" t="s">
        <v>306</v>
      </c>
      <c r="B201" s="695" t="s">
        <v>1120</v>
      </c>
      <c r="C201" s="695" t="s">
        <v>1124</v>
      </c>
      <c r="D201" s="696" t="s">
        <v>1358</v>
      </c>
      <c r="E201" s="695" t="s">
        <v>438</v>
      </c>
      <c r="F201" s="695" t="s">
        <v>1364</v>
      </c>
      <c r="G201" s="695" t="s">
        <v>1257</v>
      </c>
      <c r="H201" s="695">
        <v>2</v>
      </c>
      <c r="I201" s="695">
        <v>2</v>
      </c>
      <c r="J201" s="691" t="s">
        <v>1246</v>
      </c>
      <c r="K201" s="691" t="s">
        <v>1246</v>
      </c>
      <c r="L201" s="691" t="s">
        <v>1246</v>
      </c>
      <c r="M201" s="691" t="s">
        <v>1246</v>
      </c>
      <c r="N201" s="692" t="s">
        <v>1247</v>
      </c>
      <c r="O201" s="689">
        <v>0</v>
      </c>
      <c r="P201" s="689">
        <v>0</v>
      </c>
      <c r="Q201" s="689">
        <v>0</v>
      </c>
      <c r="R201" s="703" t="s">
        <v>310</v>
      </c>
      <c r="S201" s="689">
        <v>0</v>
      </c>
      <c r="T201" s="689">
        <v>0</v>
      </c>
      <c r="U201" s="689">
        <v>0</v>
      </c>
      <c r="V201" s="689"/>
    </row>
    <row r="202" spans="1:22" x14ac:dyDescent="0.25">
      <c r="A202" s="541" t="s">
        <v>306</v>
      </c>
      <c r="B202" s="541" t="s">
        <v>1120</v>
      </c>
      <c r="C202" s="541" t="s">
        <v>1124</v>
      </c>
      <c r="D202" s="690" t="s">
        <v>1358</v>
      </c>
      <c r="E202" s="541" t="s">
        <v>438</v>
      </c>
      <c r="F202" s="541" t="s">
        <v>1365</v>
      </c>
      <c r="G202" s="541" t="s">
        <v>1257</v>
      </c>
      <c r="H202" s="541">
        <v>3</v>
      </c>
      <c r="I202" s="541">
        <v>4</v>
      </c>
      <c r="J202" s="541">
        <v>4</v>
      </c>
      <c r="K202" s="541">
        <v>88</v>
      </c>
      <c r="L202" s="541">
        <v>88</v>
      </c>
      <c r="M202" s="541"/>
      <c r="N202" s="541"/>
      <c r="O202" s="689">
        <v>4</v>
      </c>
      <c r="P202" s="689">
        <v>8</v>
      </c>
      <c r="Q202" s="689">
        <v>8</v>
      </c>
      <c r="R202" s="703" t="s">
        <v>310</v>
      </c>
      <c r="S202" s="689">
        <v>4</v>
      </c>
      <c r="T202" s="689">
        <v>4</v>
      </c>
      <c r="U202" s="689"/>
      <c r="V202" s="689"/>
    </row>
    <row r="203" spans="1:22" x14ac:dyDescent="0.25">
      <c r="A203" s="695" t="s">
        <v>306</v>
      </c>
      <c r="B203" s="695" t="s">
        <v>1120</v>
      </c>
      <c r="C203" s="695" t="s">
        <v>1124</v>
      </c>
      <c r="D203" s="696" t="s">
        <v>1358</v>
      </c>
      <c r="E203" s="695" t="s">
        <v>438</v>
      </c>
      <c r="F203" s="695" t="s">
        <v>1366</v>
      </c>
      <c r="G203" s="695" t="s">
        <v>1253</v>
      </c>
      <c r="H203" s="695">
        <v>1</v>
      </c>
      <c r="I203" s="695">
        <v>3</v>
      </c>
      <c r="J203" s="691" t="s">
        <v>1246</v>
      </c>
      <c r="K203" s="691" t="s">
        <v>1246</v>
      </c>
      <c r="L203" s="691" t="s">
        <v>1246</v>
      </c>
      <c r="M203" s="691" t="s">
        <v>1246</v>
      </c>
      <c r="N203" s="692" t="s">
        <v>1247</v>
      </c>
      <c r="O203" s="689">
        <v>0</v>
      </c>
      <c r="P203" s="689">
        <v>0</v>
      </c>
      <c r="Q203" s="689">
        <v>0</v>
      </c>
      <c r="R203" s="703" t="s">
        <v>310</v>
      </c>
      <c r="S203" s="689">
        <v>0</v>
      </c>
      <c r="T203" s="689">
        <v>0</v>
      </c>
      <c r="U203" s="689">
        <v>0</v>
      </c>
      <c r="V203" s="689"/>
    </row>
    <row r="204" spans="1:22" x14ac:dyDescent="0.25">
      <c r="A204" s="541" t="s">
        <v>306</v>
      </c>
      <c r="B204" s="541" t="s">
        <v>1120</v>
      </c>
      <c r="C204" s="541" t="s">
        <v>1124</v>
      </c>
      <c r="D204" s="690" t="s">
        <v>1358</v>
      </c>
      <c r="E204" s="541" t="s">
        <v>438</v>
      </c>
      <c r="F204" s="541" t="s">
        <v>1342</v>
      </c>
      <c r="G204" s="541" t="s">
        <v>1253</v>
      </c>
      <c r="H204" s="541">
        <v>6</v>
      </c>
      <c r="I204" s="541">
        <v>13</v>
      </c>
      <c r="J204" s="541">
        <v>66</v>
      </c>
      <c r="K204" s="541">
        <v>2958</v>
      </c>
      <c r="L204" s="541">
        <v>2958</v>
      </c>
      <c r="M204" s="541"/>
      <c r="N204" s="541"/>
      <c r="O204" s="689">
        <v>12</v>
      </c>
      <c r="P204" s="689">
        <v>61</v>
      </c>
      <c r="Q204" s="689">
        <v>351</v>
      </c>
      <c r="R204" s="703" t="s">
        <v>310</v>
      </c>
      <c r="S204" s="689">
        <v>56548</v>
      </c>
      <c r="T204" s="689">
        <v>56548</v>
      </c>
      <c r="U204" s="689"/>
      <c r="V204" s="689"/>
    </row>
    <row r="205" spans="1:22" x14ac:dyDescent="0.25">
      <c r="A205" s="698" t="s">
        <v>306</v>
      </c>
      <c r="B205" s="698" t="s">
        <v>1120</v>
      </c>
      <c r="C205" s="698" t="s">
        <v>1124</v>
      </c>
      <c r="D205" s="699" t="s">
        <v>1358</v>
      </c>
      <c r="E205" s="698" t="s">
        <v>438</v>
      </c>
      <c r="F205" s="698" t="s">
        <v>1367</v>
      </c>
      <c r="G205" s="698" t="s">
        <v>1253</v>
      </c>
      <c r="H205" s="698">
        <v>2</v>
      </c>
      <c r="I205" s="698">
        <v>2</v>
      </c>
      <c r="J205" s="700" t="s">
        <v>1246</v>
      </c>
      <c r="K205" s="700" t="s">
        <v>1246</v>
      </c>
      <c r="L205" s="700" t="s">
        <v>1246</v>
      </c>
      <c r="M205" s="700" t="s">
        <v>1246</v>
      </c>
      <c r="N205" s="701" t="s">
        <v>1247</v>
      </c>
      <c r="O205" s="689">
        <v>1</v>
      </c>
      <c r="P205" s="689">
        <v>1</v>
      </c>
      <c r="Q205" s="693" t="s">
        <v>1246</v>
      </c>
      <c r="R205" s="703" t="s">
        <v>310</v>
      </c>
      <c r="S205" s="693" t="s">
        <v>1246</v>
      </c>
      <c r="T205" s="693" t="s">
        <v>1246</v>
      </c>
      <c r="U205" s="693" t="s">
        <v>1246</v>
      </c>
      <c r="V205" s="694" t="s">
        <v>1247</v>
      </c>
    </row>
    <row r="206" spans="1:22" x14ac:dyDescent="0.25">
      <c r="A206" s="541" t="s">
        <v>306</v>
      </c>
      <c r="B206" s="541" t="s">
        <v>1120</v>
      </c>
      <c r="C206" s="541" t="s">
        <v>1124</v>
      </c>
      <c r="D206" s="690" t="s">
        <v>1358</v>
      </c>
      <c r="E206" s="541" t="s">
        <v>438</v>
      </c>
      <c r="F206" s="541" t="s">
        <v>1344</v>
      </c>
      <c r="G206" s="541" t="s">
        <v>1253</v>
      </c>
      <c r="H206" s="541">
        <v>14</v>
      </c>
      <c r="I206" s="541">
        <v>127</v>
      </c>
      <c r="J206" s="541">
        <v>278</v>
      </c>
      <c r="K206" s="541">
        <v>26344</v>
      </c>
      <c r="L206" s="541">
        <v>25152</v>
      </c>
      <c r="M206" s="541">
        <v>3576</v>
      </c>
      <c r="N206" s="541"/>
      <c r="O206" s="689">
        <v>7</v>
      </c>
      <c r="P206" s="689">
        <v>8</v>
      </c>
      <c r="Q206" s="689">
        <v>23</v>
      </c>
      <c r="R206" s="703" t="s">
        <v>310</v>
      </c>
      <c r="S206" s="689">
        <v>905</v>
      </c>
      <c r="T206" s="689">
        <v>905</v>
      </c>
      <c r="U206" s="689"/>
      <c r="V206" s="689"/>
    </row>
    <row r="207" spans="1:22" x14ac:dyDescent="0.25">
      <c r="A207" s="695" t="s">
        <v>306</v>
      </c>
      <c r="B207" s="695" t="s">
        <v>1120</v>
      </c>
      <c r="C207" s="695" t="s">
        <v>1124</v>
      </c>
      <c r="D207" s="696" t="s">
        <v>1358</v>
      </c>
      <c r="E207" s="695" t="s">
        <v>438</v>
      </c>
      <c r="F207" s="695" t="s">
        <v>1345</v>
      </c>
      <c r="G207" s="695" t="s">
        <v>1253</v>
      </c>
      <c r="H207" s="695">
        <v>2</v>
      </c>
      <c r="I207" s="695">
        <v>4</v>
      </c>
      <c r="J207" s="691" t="s">
        <v>1246</v>
      </c>
      <c r="K207" s="691" t="s">
        <v>1246</v>
      </c>
      <c r="L207" s="691" t="s">
        <v>1246</v>
      </c>
      <c r="M207" s="691" t="s">
        <v>1246</v>
      </c>
      <c r="N207" s="692" t="s">
        <v>1247</v>
      </c>
      <c r="O207" s="689">
        <v>0</v>
      </c>
      <c r="P207" s="689">
        <v>0</v>
      </c>
      <c r="Q207" s="689">
        <v>0</v>
      </c>
      <c r="R207" s="703" t="s">
        <v>310</v>
      </c>
      <c r="S207" s="689">
        <v>0</v>
      </c>
      <c r="T207" s="689">
        <v>0</v>
      </c>
      <c r="U207" s="689">
        <v>0</v>
      </c>
      <c r="V207" s="689"/>
    </row>
    <row r="208" spans="1:22" x14ac:dyDescent="0.25">
      <c r="A208" s="541" t="s">
        <v>306</v>
      </c>
      <c r="B208" s="541" t="s">
        <v>1120</v>
      </c>
      <c r="C208" s="541" t="s">
        <v>1124</v>
      </c>
      <c r="D208" s="690" t="s">
        <v>1358</v>
      </c>
      <c r="E208" s="541" t="s">
        <v>438</v>
      </c>
      <c r="F208" s="541" t="s">
        <v>1276</v>
      </c>
      <c r="G208" s="541" t="s">
        <v>1257</v>
      </c>
      <c r="H208" s="541">
        <v>35</v>
      </c>
      <c r="I208" s="541">
        <v>335</v>
      </c>
      <c r="J208" s="541">
        <v>1009</v>
      </c>
      <c r="K208" s="541">
        <v>111672</v>
      </c>
      <c r="L208" s="541">
        <v>109870</v>
      </c>
      <c r="M208" s="541">
        <v>1802</v>
      </c>
      <c r="N208" s="541"/>
      <c r="O208" s="689">
        <v>36</v>
      </c>
      <c r="P208" s="689">
        <v>263</v>
      </c>
      <c r="Q208" s="689">
        <v>773</v>
      </c>
      <c r="R208" s="703" t="s">
        <v>310</v>
      </c>
      <c r="S208" s="689">
        <v>118805</v>
      </c>
      <c r="T208" s="689">
        <v>118805</v>
      </c>
      <c r="U208" s="689"/>
      <c r="V208" s="689"/>
    </row>
    <row r="209" spans="1:22" x14ac:dyDescent="0.25">
      <c r="A209" s="541" t="s">
        <v>306</v>
      </c>
      <c r="B209" s="541" t="s">
        <v>1120</v>
      </c>
      <c r="C209" s="541" t="s">
        <v>1124</v>
      </c>
      <c r="D209" s="690" t="s">
        <v>1358</v>
      </c>
      <c r="E209" s="541" t="s">
        <v>438</v>
      </c>
      <c r="F209" s="541" t="s">
        <v>1318</v>
      </c>
      <c r="G209" s="541" t="s">
        <v>1257</v>
      </c>
      <c r="H209" s="541">
        <v>24</v>
      </c>
      <c r="I209" s="541">
        <v>216</v>
      </c>
      <c r="J209" s="541">
        <v>339</v>
      </c>
      <c r="K209" s="541">
        <v>129500</v>
      </c>
      <c r="L209" s="541">
        <v>74798</v>
      </c>
      <c r="M209" s="541">
        <v>54702</v>
      </c>
      <c r="N209" s="541"/>
      <c r="O209" s="689">
        <v>19</v>
      </c>
      <c r="P209" s="689">
        <v>172</v>
      </c>
      <c r="Q209" s="689">
        <v>263</v>
      </c>
      <c r="R209" s="703" t="s">
        <v>310</v>
      </c>
      <c r="S209" s="689">
        <v>114201</v>
      </c>
      <c r="T209" s="689">
        <v>63638</v>
      </c>
      <c r="U209" s="689">
        <v>50562</v>
      </c>
      <c r="V209" s="689"/>
    </row>
    <row r="210" spans="1:22" x14ac:dyDescent="0.25">
      <c r="A210" s="698" t="s">
        <v>306</v>
      </c>
      <c r="B210" s="698" t="s">
        <v>1120</v>
      </c>
      <c r="C210" s="698" t="s">
        <v>1124</v>
      </c>
      <c r="D210" s="699" t="s">
        <v>1358</v>
      </c>
      <c r="E210" s="698" t="s">
        <v>438</v>
      </c>
      <c r="F210" s="698" t="s">
        <v>1368</v>
      </c>
      <c r="G210" s="698" t="s">
        <v>1257</v>
      </c>
      <c r="H210" s="698">
        <v>3</v>
      </c>
      <c r="I210" s="698">
        <v>12</v>
      </c>
      <c r="J210" s="698">
        <v>18</v>
      </c>
      <c r="K210" s="698">
        <v>7869</v>
      </c>
      <c r="L210" s="698">
        <v>2713</v>
      </c>
      <c r="M210" s="698">
        <v>5156</v>
      </c>
      <c r="N210" s="698"/>
      <c r="O210" s="689">
        <v>1</v>
      </c>
      <c r="P210" s="689">
        <v>2</v>
      </c>
      <c r="Q210" s="693" t="s">
        <v>1246</v>
      </c>
      <c r="R210" s="703" t="s">
        <v>310</v>
      </c>
      <c r="S210" s="693" t="s">
        <v>1246</v>
      </c>
      <c r="T210" s="693" t="s">
        <v>1246</v>
      </c>
      <c r="U210" s="693" t="s">
        <v>1246</v>
      </c>
      <c r="V210" s="694" t="s">
        <v>1247</v>
      </c>
    </row>
    <row r="211" spans="1:22" x14ac:dyDescent="0.25">
      <c r="A211" s="695" t="s">
        <v>306</v>
      </c>
      <c r="B211" s="695" t="s">
        <v>1120</v>
      </c>
      <c r="C211" s="695" t="s">
        <v>1124</v>
      </c>
      <c r="D211" s="696" t="s">
        <v>1358</v>
      </c>
      <c r="E211" s="695" t="s">
        <v>438</v>
      </c>
      <c r="F211" s="695" t="s">
        <v>1369</v>
      </c>
      <c r="G211" s="695" t="s">
        <v>1253</v>
      </c>
      <c r="H211" s="695">
        <v>1</v>
      </c>
      <c r="I211" s="695">
        <v>1</v>
      </c>
      <c r="J211" s="691" t="s">
        <v>1246</v>
      </c>
      <c r="K211" s="691" t="s">
        <v>1246</v>
      </c>
      <c r="L211" s="691" t="s">
        <v>1246</v>
      </c>
      <c r="M211" s="691" t="s">
        <v>1246</v>
      </c>
      <c r="N211" s="692" t="s">
        <v>1247</v>
      </c>
      <c r="O211" s="689">
        <v>0</v>
      </c>
      <c r="P211" s="689">
        <v>0</v>
      </c>
      <c r="Q211" s="689">
        <v>0</v>
      </c>
      <c r="R211" s="703" t="s">
        <v>310</v>
      </c>
      <c r="S211" s="689">
        <v>0</v>
      </c>
      <c r="T211" s="689">
        <v>0</v>
      </c>
      <c r="U211" s="689">
        <v>0</v>
      </c>
      <c r="V211" s="689"/>
    </row>
    <row r="212" spans="1:22" x14ac:dyDescent="0.25">
      <c r="A212" s="695" t="s">
        <v>306</v>
      </c>
      <c r="B212" s="695" t="s">
        <v>1120</v>
      </c>
      <c r="C212" s="695" t="s">
        <v>1124</v>
      </c>
      <c r="D212" s="696" t="s">
        <v>1358</v>
      </c>
      <c r="E212" s="695" t="s">
        <v>438</v>
      </c>
      <c r="F212" s="695" t="s">
        <v>1309</v>
      </c>
      <c r="G212" s="695" t="s">
        <v>1253</v>
      </c>
      <c r="H212" s="695">
        <v>3</v>
      </c>
      <c r="I212" s="695">
        <v>13</v>
      </c>
      <c r="J212" s="695">
        <v>13</v>
      </c>
      <c r="K212" s="695">
        <v>246</v>
      </c>
      <c r="L212" s="695">
        <v>246</v>
      </c>
      <c r="M212" s="695"/>
      <c r="N212" s="695"/>
      <c r="O212" s="689">
        <v>0</v>
      </c>
      <c r="P212" s="689">
        <v>0</v>
      </c>
      <c r="Q212" s="689">
        <v>0</v>
      </c>
      <c r="R212" s="703" t="s">
        <v>310</v>
      </c>
      <c r="S212" s="689">
        <v>0</v>
      </c>
      <c r="T212" s="689">
        <v>0</v>
      </c>
      <c r="U212" s="689">
        <v>0</v>
      </c>
      <c r="V212" s="689"/>
    </row>
    <row r="213" spans="1:22" x14ac:dyDescent="0.25">
      <c r="A213" s="698" t="s">
        <v>306</v>
      </c>
      <c r="B213" s="698" t="s">
        <v>1120</v>
      </c>
      <c r="C213" s="698" t="s">
        <v>1124</v>
      </c>
      <c r="D213" s="699" t="s">
        <v>1358</v>
      </c>
      <c r="E213" s="698" t="s">
        <v>438</v>
      </c>
      <c r="F213" s="698" t="s">
        <v>1350</v>
      </c>
      <c r="G213" s="698" t="s">
        <v>1253</v>
      </c>
      <c r="H213" s="698">
        <v>2</v>
      </c>
      <c r="I213" s="698">
        <v>5</v>
      </c>
      <c r="J213" s="700" t="s">
        <v>1246</v>
      </c>
      <c r="K213" s="700" t="s">
        <v>1246</v>
      </c>
      <c r="L213" s="700" t="s">
        <v>1246</v>
      </c>
      <c r="M213" s="700" t="s">
        <v>1246</v>
      </c>
      <c r="N213" s="701" t="s">
        <v>1247</v>
      </c>
      <c r="O213" s="689">
        <v>1</v>
      </c>
      <c r="P213" s="689">
        <v>1</v>
      </c>
      <c r="Q213" s="693" t="s">
        <v>1246</v>
      </c>
      <c r="R213" s="703" t="s">
        <v>310</v>
      </c>
      <c r="S213" s="693" t="s">
        <v>1246</v>
      </c>
      <c r="T213" s="693" t="s">
        <v>1246</v>
      </c>
      <c r="U213" s="693" t="s">
        <v>1246</v>
      </c>
      <c r="V213" s="694" t="s">
        <v>1247</v>
      </c>
    </row>
    <row r="214" spans="1:22" x14ac:dyDescent="0.25">
      <c r="A214" s="698" t="s">
        <v>306</v>
      </c>
      <c r="B214" s="698" t="s">
        <v>1120</v>
      </c>
      <c r="C214" s="698" t="s">
        <v>1124</v>
      </c>
      <c r="D214" s="699" t="s">
        <v>1358</v>
      </c>
      <c r="E214" s="698" t="s">
        <v>438</v>
      </c>
      <c r="F214" s="698" t="s">
        <v>1290</v>
      </c>
      <c r="G214" s="698" t="s">
        <v>1257</v>
      </c>
      <c r="H214" s="698">
        <v>1</v>
      </c>
      <c r="I214" s="698">
        <v>1</v>
      </c>
      <c r="J214" s="700" t="s">
        <v>1246</v>
      </c>
      <c r="K214" s="700" t="s">
        <v>1246</v>
      </c>
      <c r="L214" s="700" t="s">
        <v>1246</v>
      </c>
      <c r="M214" s="700" t="s">
        <v>1246</v>
      </c>
      <c r="N214" s="701" t="s">
        <v>1247</v>
      </c>
      <c r="O214" s="689">
        <v>1</v>
      </c>
      <c r="P214" s="689">
        <v>1</v>
      </c>
      <c r="Q214" s="693" t="s">
        <v>1246</v>
      </c>
      <c r="R214" s="703" t="s">
        <v>310</v>
      </c>
      <c r="S214" s="693" t="s">
        <v>1246</v>
      </c>
      <c r="T214" s="693" t="s">
        <v>1246</v>
      </c>
      <c r="U214" s="693" t="s">
        <v>1246</v>
      </c>
      <c r="V214" s="694" t="s">
        <v>1247</v>
      </c>
    </row>
    <row r="215" spans="1:22" x14ac:dyDescent="0.25">
      <c r="A215" s="698" t="s">
        <v>306</v>
      </c>
      <c r="B215" s="698" t="s">
        <v>1120</v>
      </c>
      <c r="C215" s="698" t="s">
        <v>1124</v>
      </c>
      <c r="D215" s="699" t="s">
        <v>1358</v>
      </c>
      <c r="E215" s="698" t="s">
        <v>438</v>
      </c>
      <c r="F215" s="698" t="s">
        <v>1370</v>
      </c>
      <c r="G215" s="698" t="s">
        <v>1253</v>
      </c>
      <c r="H215" s="698">
        <v>2</v>
      </c>
      <c r="I215" s="698">
        <v>2</v>
      </c>
      <c r="J215" s="700" t="s">
        <v>1246</v>
      </c>
      <c r="K215" s="700" t="s">
        <v>1246</v>
      </c>
      <c r="L215" s="700" t="s">
        <v>1246</v>
      </c>
      <c r="M215" s="700" t="s">
        <v>1246</v>
      </c>
      <c r="N215" s="701" t="s">
        <v>1247</v>
      </c>
      <c r="O215" s="689">
        <v>1</v>
      </c>
      <c r="P215" s="689">
        <v>5</v>
      </c>
      <c r="Q215" s="693" t="s">
        <v>1246</v>
      </c>
      <c r="R215" s="703" t="s">
        <v>310</v>
      </c>
      <c r="S215" s="693" t="s">
        <v>1246</v>
      </c>
      <c r="T215" s="693" t="s">
        <v>1246</v>
      </c>
      <c r="U215" s="693" t="s">
        <v>1246</v>
      </c>
      <c r="V215" s="694" t="s">
        <v>1247</v>
      </c>
    </row>
    <row r="216" spans="1:22" x14ac:dyDescent="0.25">
      <c r="A216" s="698" t="s">
        <v>306</v>
      </c>
      <c r="B216" s="698" t="s">
        <v>1120</v>
      </c>
      <c r="C216" s="698" t="s">
        <v>1124</v>
      </c>
      <c r="D216" s="699" t="s">
        <v>1358</v>
      </c>
      <c r="E216" s="698" t="s">
        <v>438</v>
      </c>
      <c r="F216" s="698" t="s">
        <v>1292</v>
      </c>
      <c r="G216" s="698" t="s">
        <v>1253</v>
      </c>
      <c r="H216" s="698">
        <v>2</v>
      </c>
      <c r="I216" s="698">
        <v>8</v>
      </c>
      <c r="J216" s="700" t="s">
        <v>1246</v>
      </c>
      <c r="K216" s="700" t="s">
        <v>1246</v>
      </c>
      <c r="L216" s="700" t="s">
        <v>1246</v>
      </c>
      <c r="M216" s="700" t="s">
        <v>1246</v>
      </c>
      <c r="N216" s="701" t="s">
        <v>1247</v>
      </c>
      <c r="O216" s="689">
        <v>1</v>
      </c>
      <c r="P216" s="689">
        <v>1</v>
      </c>
      <c r="Q216" s="693" t="s">
        <v>1246</v>
      </c>
      <c r="R216" s="703" t="s">
        <v>310</v>
      </c>
      <c r="S216" s="693" t="s">
        <v>1246</v>
      </c>
      <c r="T216" s="693" t="s">
        <v>1246</v>
      </c>
      <c r="U216" s="693" t="s">
        <v>1246</v>
      </c>
      <c r="V216" s="694" t="s">
        <v>1247</v>
      </c>
    </row>
    <row r="217" spans="1:22" x14ac:dyDescent="0.25">
      <c r="A217" s="541" t="s">
        <v>306</v>
      </c>
      <c r="B217" s="541" t="s">
        <v>1120</v>
      </c>
      <c r="C217" s="541" t="s">
        <v>1124</v>
      </c>
      <c r="D217" s="690" t="s">
        <v>1358</v>
      </c>
      <c r="E217" s="541" t="s">
        <v>438</v>
      </c>
      <c r="F217" s="541" t="s">
        <v>1294</v>
      </c>
      <c r="G217" s="541" t="s">
        <v>1257</v>
      </c>
      <c r="H217" s="541">
        <v>13</v>
      </c>
      <c r="I217" s="541">
        <v>202</v>
      </c>
      <c r="J217" s="541">
        <v>263</v>
      </c>
      <c r="K217" s="541">
        <v>14108</v>
      </c>
      <c r="L217" s="541">
        <v>14108</v>
      </c>
      <c r="M217" s="541"/>
      <c r="N217" s="541"/>
      <c r="O217" s="689">
        <v>7</v>
      </c>
      <c r="P217" s="689">
        <v>106</v>
      </c>
      <c r="Q217" s="689">
        <v>119</v>
      </c>
      <c r="R217" s="703" t="s">
        <v>310</v>
      </c>
      <c r="S217" s="689">
        <v>9052</v>
      </c>
      <c r="T217" s="689">
        <v>9052</v>
      </c>
      <c r="U217" s="689"/>
      <c r="V217" s="689"/>
    </row>
    <row r="218" spans="1:22" x14ac:dyDescent="0.25">
      <c r="A218" s="541" t="s">
        <v>306</v>
      </c>
      <c r="B218" s="541" t="s">
        <v>1120</v>
      </c>
      <c r="C218" s="541" t="s">
        <v>1124</v>
      </c>
      <c r="D218" s="690" t="s">
        <v>1358</v>
      </c>
      <c r="E218" s="541" t="s">
        <v>438</v>
      </c>
      <c r="F218" s="541" t="s">
        <v>1352</v>
      </c>
      <c r="G218" s="541" t="s">
        <v>1257</v>
      </c>
      <c r="H218" s="541">
        <v>3</v>
      </c>
      <c r="I218" s="541">
        <v>33</v>
      </c>
      <c r="J218" s="541">
        <v>33</v>
      </c>
      <c r="K218" s="541">
        <v>951</v>
      </c>
      <c r="L218" s="541">
        <v>951</v>
      </c>
      <c r="M218" s="541"/>
      <c r="N218" s="541"/>
      <c r="O218" s="689">
        <v>3</v>
      </c>
      <c r="P218" s="689">
        <v>15</v>
      </c>
      <c r="Q218" s="689">
        <v>15</v>
      </c>
      <c r="R218" s="703" t="s">
        <v>310</v>
      </c>
      <c r="S218" s="689">
        <v>153</v>
      </c>
      <c r="T218" s="689">
        <v>153</v>
      </c>
      <c r="U218" s="689"/>
      <c r="V218" s="689"/>
    </row>
    <row r="219" spans="1:22" x14ac:dyDescent="0.25">
      <c r="A219" s="698" t="s">
        <v>306</v>
      </c>
      <c r="B219" s="698" t="s">
        <v>1120</v>
      </c>
      <c r="C219" s="698" t="s">
        <v>1124</v>
      </c>
      <c r="D219" s="699" t="s">
        <v>1358</v>
      </c>
      <c r="E219" s="698" t="s">
        <v>438</v>
      </c>
      <c r="F219" s="698" t="s">
        <v>1371</v>
      </c>
      <c r="G219" s="698" t="s">
        <v>1253</v>
      </c>
      <c r="H219" s="698">
        <v>2</v>
      </c>
      <c r="I219" s="698">
        <v>7</v>
      </c>
      <c r="J219" s="700" t="s">
        <v>1246</v>
      </c>
      <c r="K219" s="700" t="s">
        <v>1246</v>
      </c>
      <c r="L219" s="700" t="s">
        <v>1246</v>
      </c>
      <c r="M219" s="700" t="s">
        <v>1246</v>
      </c>
      <c r="N219" s="701" t="s">
        <v>1247</v>
      </c>
      <c r="O219" s="689">
        <v>1</v>
      </c>
      <c r="P219" s="689">
        <v>1</v>
      </c>
      <c r="Q219" s="693" t="s">
        <v>1246</v>
      </c>
      <c r="R219" s="703" t="s">
        <v>310</v>
      </c>
      <c r="S219" s="693" t="s">
        <v>1246</v>
      </c>
      <c r="T219" s="693" t="s">
        <v>1246</v>
      </c>
      <c r="U219" s="693" t="s">
        <v>1246</v>
      </c>
      <c r="V219" s="694" t="s">
        <v>1247</v>
      </c>
    </row>
    <row r="220" spans="1:22" x14ac:dyDescent="0.25">
      <c r="A220" s="541" t="s">
        <v>306</v>
      </c>
      <c r="B220" s="541" t="s">
        <v>1120</v>
      </c>
      <c r="C220" s="541" t="s">
        <v>1124</v>
      </c>
      <c r="D220" s="690" t="s">
        <v>1358</v>
      </c>
      <c r="E220" s="541" t="s">
        <v>438</v>
      </c>
      <c r="F220" s="541" t="s">
        <v>1354</v>
      </c>
      <c r="G220" s="541" t="s">
        <v>1253</v>
      </c>
      <c r="H220" s="541">
        <v>8</v>
      </c>
      <c r="I220" s="541">
        <v>107</v>
      </c>
      <c r="J220" s="541">
        <v>403</v>
      </c>
      <c r="K220" s="541">
        <v>880</v>
      </c>
      <c r="L220" s="541">
        <v>714</v>
      </c>
      <c r="M220" s="541">
        <v>166</v>
      </c>
      <c r="N220" s="541"/>
      <c r="O220" s="689">
        <v>8</v>
      </c>
      <c r="P220" s="689">
        <v>67</v>
      </c>
      <c r="Q220" s="689">
        <v>285</v>
      </c>
      <c r="R220" s="703" t="s">
        <v>310</v>
      </c>
      <c r="S220" s="689">
        <v>407</v>
      </c>
      <c r="T220" s="689">
        <v>400</v>
      </c>
      <c r="U220" s="689">
        <v>7</v>
      </c>
      <c r="V220" s="689"/>
    </row>
    <row r="221" spans="1:22" x14ac:dyDescent="0.25">
      <c r="A221" s="695" t="s">
        <v>306</v>
      </c>
      <c r="B221" s="695" t="s">
        <v>1120</v>
      </c>
      <c r="C221" s="695" t="s">
        <v>1124</v>
      </c>
      <c r="D221" s="696" t="s">
        <v>1358</v>
      </c>
      <c r="E221" s="695" t="s">
        <v>438</v>
      </c>
      <c r="F221" s="695" t="s">
        <v>1298</v>
      </c>
      <c r="G221" s="695" t="s">
        <v>1253</v>
      </c>
      <c r="H221" s="695">
        <v>1</v>
      </c>
      <c r="I221" s="695">
        <v>1</v>
      </c>
      <c r="J221" s="691" t="s">
        <v>1246</v>
      </c>
      <c r="K221" s="691" t="s">
        <v>1246</v>
      </c>
      <c r="L221" s="691" t="s">
        <v>1246</v>
      </c>
      <c r="M221" s="691" t="s">
        <v>1246</v>
      </c>
      <c r="N221" s="692" t="s">
        <v>1247</v>
      </c>
      <c r="O221" s="689">
        <v>0</v>
      </c>
      <c r="P221" s="689">
        <v>0</v>
      </c>
      <c r="Q221" s="689">
        <v>0</v>
      </c>
      <c r="R221" s="703" t="s">
        <v>310</v>
      </c>
      <c r="S221" s="689">
        <v>0</v>
      </c>
      <c r="T221" s="689">
        <v>0</v>
      </c>
      <c r="U221" s="689">
        <v>0</v>
      </c>
      <c r="V221" s="689"/>
    </row>
    <row r="222" spans="1:22" x14ac:dyDescent="0.25">
      <c r="A222" s="541" t="s">
        <v>306</v>
      </c>
      <c r="B222" s="541" t="s">
        <v>1120</v>
      </c>
      <c r="C222" s="541" t="s">
        <v>1124</v>
      </c>
      <c r="D222" s="690" t="s">
        <v>1358</v>
      </c>
      <c r="E222" s="541" t="s">
        <v>438</v>
      </c>
      <c r="F222" s="541" t="s">
        <v>1355</v>
      </c>
      <c r="G222" s="541" t="s">
        <v>1253</v>
      </c>
      <c r="H222" s="541">
        <v>6</v>
      </c>
      <c r="I222" s="541">
        <v>147</v>
      </c>
      <c r="J222" s="541">
        <v>680</v>
      </c>
      <c r="K222" s="541">
        <v>4215</v>
      </c>
      <c r="L222" s="541">
        <v>4215</v>
      </c>
      <c r="M222" s="541">
        <v>1</v>
      </c>
      <c r="N222" s="541"/>
      <c r="O222" s="689">
        <v>5</v>
      </c>
      <c r="P222" s="689">
        <v>174</v>
      </c>
      <c r="Q222" s="689">
        <v>769</v>
      </c>
      <c r="R222" s="703" t="s">
        <v>310</v>
      </c>
      <c r="S222" s="689">
        <v>4055</v>
      </c>
      <c r="T222" s="689">
        <v>2555</v>
      </c>
      <c r="U222" s="689">
        <v>1500</v>
      </c>
      <c r="V222" s="689"/>
    </row>
    <row r="223" spans="1:22" x14ac:dyDescent="0.25">
      <c r="A223" s="541" t="s">
        <v>306</v>
      </c>
      <c r="B223" s="541" t="s">
        <v>1120</v>
      </c>
      <c r="C223" s="541" t="s">
        <v>1124</v>
      </c>
      <c r="D223" s="690" t="s">
        <v>1358</v>
      </c>
      <c r="E223" s="541" t="s">
        <v>438</v>
      </c>
      <c r="F223" s="541" t="s">
        <v>1372</v>
      </c>
      <c r="G223" s="541" t="s">
        <v>1251</v>
      </c>
      <c r="H223" s="541">
        <v>26</v>
      </c>
      <c r="I223" s="541">
        <v>1894</v>
      </c>
      <c r="J223" s="541">
        <v>4557</v>
      </c>
      <c r="K223" s="541">
        <v>2122</v>
      </c>
      <c r="L223" s="541">
        <v>2122</v>
      </c>
      <c r="M223" s="541"/>
      <c r="N223" s="541"/>
      <c r="O223" s="689">
        <v>25</v>
      </c>
      <c r="P223" s="689">
        <v>1303</v>
      </c>
      <c r="Q223" s="689">
        <v>2782</v>
      </c>
      <c r="R223" s="584" t="s">
        <v>310</v>
      </c>
      <c r="S223" s="689">
        <v>1258</v>
      </c>
      <c r="T223" s="689">
        <v>1258</v>
      </c>
      <c r="U223" s="689"/>
      <c r="V223" s="689"/>
    </row>
    <row r="224" spans="1:22" x14ac:dyDescent="0.25">
      <c r="A224" s="541" t="s">
        <v>306</v>
      </c>
      <c r="B224" s="541" t="s">
        <v>1120</v>
      </c>
      <c r="C224" s="541" t="s">
        <v>1124</v>
      </c>
      <c r="D224" s="690" t="s">
        <v>1358</v>
      </c>
      <c r="E224" s="541" t="s">
        <v>438</v>
      </c>
      <c r="F224" s="541" t="s">
        <v>1373</v>
      </c>
      <c r="G224" s="541" t="s">
        <v>1251</v>
      </c>
      <c r="H224" s="541">
        <v>1</v>
      </c>
      <c r="I224" s="541">
        <v>1</v>
      </c>
      <c r="J224" s="691" t="s">
        <v>1246</v>
      </c>
      <c r="K224" s="691" t="s">
        <v>1246</v>
      </c>
      <c r="L224" s="691" t="s">
        <v>1246</v>
      </c>
      <c r="M224" s="691" t="s">
        <v>1246</v>
      </c>
      <c r="N224" s="692" t="s">
        <v>1247</v>
      </c>
      <c r="O224" s="689">
        <v>2</v>
      </c>
      <c r="P224" s="689">
        <v>2</v>
      </c>
      <c r="Q224" s="693" t="s">
        <v>1246</v>
      </c>
      <c r="R224" s="693" t="s">
        <v>310</v>
      </c>
      <c r="S224" s="693" t="s">
        <v>1246</v>
      </c>
      <c r="T224" s="693" t="s">
        <v>1246</v>
      </c>
      <c r="U224" s="693" t="s">
        <v>1246</v>
      </c>
      <c r="V224" s="694" t="s">
        <v>1247</v>
      </c>
    </row>
    <row r="225" spans="1:22" x14ac:dyDescent="0.25">
      <c r="A225" s="695" t="s">
        <v>306</v>
      </c>
      <c r="B225" s="695" t="s">
        <v>1120</v>
      </c>
      <c r="C225" s="695" t="s">
        <v>1124</v>
      </c>
      <c r="D225" s="696" t="s">
        <v>1358</v>
      </c>
      <c r="E225" s="695" t="s">
        <v>438</v>
      </c>
      <c r="F225" s="695" t="s">
        <v>1374</v>
      </c>
      <c r="G225" s="695" t="s">
        <v>1253</v>
      </c>
      <c r="H225" s="695">
        <v>1</v>
      </c>
      <c r="I225" s="695">
        <v>2</v>
      </c>
      <c r="J225" s="691" t="s">
        <v>1246</v>
      </c>
      <c r="K225" s="691" t="s">
        <v>1246</v>
      </c>
      <c r="L225" s="691" t="s">
        <v>1246</v>
      </c>
      <c r="M225" s="691" t="s">
        <v>1246</v>
      </c>
      <c r="N225" s="692" t="s">
        <v>1247</v>
      </c>
      <c r="O225" s="689">
        <v>0</v>
      </c>
      <c r="P225" s="689">
        <v>0</v>
      </c>
      <c r="Q225" s="689">
        <v>0</v>
      </c>
      <c r="R225" s="703" t="s">
        <v>310</v>
      </c>
      <c r="S225" s="689">
        <v>0</v>
      </c>
      <c r="T225" s="689">
        <v>0</v>
      </c>
      <c r="U225" s="689">
        <v>0</v>
      </c>
      <c r="V225" s="689"/>
    </row>
    <row r="226" spans="1:22" x14ac:dyDescent="0.25">
      <c r="A226" s="695" t="s">
        <v>306</v>
      </c>
      <c r="B226" s="695" t="s">
        <v>1120</v>
      </c>
      <c r="C226" s="695" t="s">
        <v>1124</v>
      </c>
      <c r="D226" s="696" t="s">
        <v>1358</v>
      </c>
      <c r="E226" s="695" t="s">
        <v>438</v>
      </c>
      <c r="F226" s="695" t="s">
        <v>1375</v>
      </c>
      <c r="G226" s="695" t="s">
        <v>1253</v>
      </c>
      <c r="H226" s="695">
        <v>3</v>
      </c>
      <c r="I226" s="695">
        <v>5</v>
      </c>
      <c r="J226" s="695">
        <v>6</v>
      </c>
      <c r="K226" s="695">
        <v>5</v>
      </c>
      <c r="L226" s="695">
        <v>5</v>
      </c>
      <c r="M226" s="695"/>
      <c r="N226" s="695"/>
      <c r="O226" s="689">
        <v>0</v>
      </c>
      <c r="P226" s="689">
        <v>0</v>
      </c>
      <c r="Q226" s="689">
        <v>0</v>
      </c>
      <c r="R226" s="703" t="s">
        <v>310</v>
      </c>
      <c r="S226" s="689">
        <v>0</v>
      </c>
      <c r="T226" s="689">
        <v>0</v>
      </c>
      <c r="U226" s="689">
        <v>0</v>
      </c>
      <c r="V226" s="689"/>
    </row>
    <row r="227" spans="1:22" x14ac:dyDescent="0.25">
      <c r="A227" s="695" t="s">
        <v>306</v>
      </c>
      <c r="B227" s="695" t="s">
        <v>1120</v>
      </c>
      <c r="C227" s="695" t="s">
        <v>1124</v>
      </c>
      <c r="D227" s="696" t="s">
        <v>1358</v>
      </c>
      <c r="E227" s="695" t="s">
        <v>438</v>
      </c>
      <c r="F227" s="695" t="s">
        <v>1376</v>
      </c>
      <c r="G227" s="695" t="s">
        <v>1253</v>
      </c>
      <c r="H227" s="695">
        <v>1</v>
      </c>
      <c r="I227" s="695">
        <v>1</v>
      </c>
      <c r="J227" s="691" t="s">
        <v>1246</v>
      </c>
      <c r="K227" s="691" t="s">
        <v>1246</v>
      </c>
      <c r="L227" s="691" t="s">
        <v>1246</v>
      </c>
      <c r="M227" s="691" t="s">
        <v>1246</v>
      </c>
      <c r="N227" s="692" t="s">
        <v>1247</v>
      </c>
      <c r="O227" s="689">
        <v>0</v>
      </c>
      <c r="P227" s="689">
        <v>0</v>
      </c>
      <c r="Q227" s="689">
        <v>0</v>
      </c>
      <c r="R227" s="703" t="s">
        <v>310</v>
      </c>
      <c r="S227" s="689">
        <v>0</v>
      </c>
      <c r="T227" s="689">
        <v>0</v>
      </c>
      <c r="U227" s="689">
        <v>0</v>
      </c>
      <c r="V227" s="689"/>
    </row>
    <row r="228" spans="1:22" x14ac:dyDescent="0.25">
      <c r="A228" s="541" t="s">
        <v>306</v>
      </c>
      <c r="B228" s="541" t="s">
        <v>1120</v>
      </c>
      <c r="C228" s="541" t="s">
        <v>1124</v>
      </c>
      <c r="D228" s="690" t="s">
        <v>1358</v>
      </c>
      <c r="E228" s="541" t="s">
        <v>438</v>
      </c>
      <c r="F228" s="541" t="s">
        <v>1357</v>
      </c>
      <c r="G228" s="541" t="s">
        <v>1253</v>
      </c>
      <c r="H228" s="541">
        <v>2</v>
      </c>
      <c r="I228" s="541">
        <v>63</v>
      </c>
      <c r="J228" s="691" t="s">
        <v>1246</v>
      </c>
      <c r="K228" s="691" t="s">
        <v>1246</v>
      </c>
      <c r="L228" s="691" t="s">
        <v>1246</v>
      </c>
      <c r="M228" s="691" t="s">
        <v>1246</v>
      </c>
      <c r="N228" s="692" t="s">
        <v>1247</v>
      </c>
      <c r="O228" s="689">
        <v>3</v>
      </c>
      <c r="P228" s="689">
        <v>69</v>
      </c>
      <c r="Q228" s="689">
        <v>211</v>
      </c>
      <c r="R228" s="703" t="s">
        <v>310</v>
      </c>
      <c r="S228" s="689">
        <v>426</v>
      </c>
      <c r="T228" s="689">
        <v>426</v>
      </c>
      <c r="U228" s="689"/>
      <c r="V228" s="689"/>
    </row>
    <row r="229" spans="1:22" x14ac:dyDescent="0.25">
      <c r="A229" s="541" t="s">
        <v>306</v>
      </c>
      <c r="B229" s="541" t="s">
        <v>1377</v>
      </c>
      <c r="C229" s="541" t="s">
        <v>1124</v>
      </c>
      <c r="D229" s="690" t="s">
        <v>1378</v>
      </c>
      <c r="E229" s="541" t="s">
        <v>438</v>
      </c>
      <c r="F229" s="541" t="s">
        <v>1315</v>
      </c>
      <c r="G229" s="541" t="s">
        <v>1251</v>
      </c>
      <c r="H229" s="541">
        <v>1</v>
      </c>
      <c r="I229" s="541">
        <v>1</v>
      </c>
      <c r="J229" s="691" t="s">
        <v>1246</v>
      </c>
      <c r="K229" s="691" t="s">
        <v>1246</v>
      </c>
      <c r="L229" s="691" t="s">
        <v>1246</v>
      </c>
      <c r="M229" s="691" t="s">
        <v>1246</v>
      </c>
      <c r="N229" s="692" t="s">
        <v>1247</v>
      </c>
      <c r="O229" s="689">
        <v>1</v>
      </c>
      <c r="P229" s="689">
        <v>4</v>
      </c>
      <c r="Q229" s="693" t="s">
        <v>1246</v>
      </c>
      <c r="R229" s="584" t="s">
        <v>357</v>
      </c>
      <c r="S229" s="693" t="s">
        <v>1246</v>
      </c>
      <c r="T229" s="693" t="s">
        <v>1246</v>
      </c>
      <c r="U229" s="693" t="s">
        <v>1246</v>
      </c>
      <c r="V229" s="694" t="s">
        <v>1247</v>
      </c>
    </row>
    <row r="230" spans="1:22" x14ac:dyDescent="0.25">
      <c r="A230" s="541" t="s">
        <v>306</v>
      </c>
      <c r="B230" s="541" t="s">
        <v>1377</v>
      </c>
      <c r="C230" s="541" t="s">
        <v>1124</v>
      </c>
      <c r="D230" s="690" t="s">
        <v>1317</v>
      </c>
      <c r="E230" s="541" t="s">
        <v>438</v>
      </c>
      <c r="F230" s="541" t="s">
        <v>1318</v>
      </c>
      <c r="G230" s="541" t="s">
        <v>1257</v>
      </c>
      <c r="H230" s="541">
        <v>2</v>
      </c>
      <c r="I230" s="541">
        <v>2</v>
      </c>
      <c r="J230" s="691" t="s">
        <v>1246</v>
      </c>
      <c r="K230" s="691" t="s">
        <v>1246</v>
      </c>
      <c r="L230" s="691" t="s">
        <v>1246</v>
      </c>
      <c r="M230" s="691" t="s">
        <v>1246</v>
      </c>
      <c r="N230" s="692" t="s">
        <v>1247</v>
      </c>
      <c r="O230" s="689">
        <v>1</v>
      </c>
      <c r="P230" s="689">
        <v>1</v>
      </c>
      <c r="Q230" s="693" t="s">
        <v>1246</v>
      </c>
      <c r="R230" s="703" t="s">
        <v>310</v>
      </c>
      <c r="S230" s="693" t="s">
        <v>1246</v>
      </c>
      <c r="T230" s="693" t="s">
        <v>1246</v>
      </c>
      <c r="U230" s="693" t="s">
        <v>1246</v>
      </c>
      <c r="V230" s="694" t="s">
        <v>1247</v>
      </c>
    </row>
    <row r="231" spans="1:22" x14ac:dyDescent="0.25">
      <c r="A231" s="695" t="s">
        <v>306</v>
      </c>
      <c r="B231" s="695" t="s">
        <v>1377</v>
      </c>
      <c r="C231" s="695" t="s">
        <v>1124</v>
      </c>
      <c r="D231" s="696" t="s">
        <v>1379</v>
      </c>
      <c r="E231" s="695" t="s">
        <v>438</v>
      </c>
      <c r="F231" s="695" t="s">
        <v>1367</v>
      </c>
      <c r="G231" s="695" t="s">
        <v>1253</v>
      </c>
      <c r="H231" s="695">
        <v>1</v>
      </c>
      <c r="I231" s="695">
        <v>1</v>
      </c>
      <c r="J231" s="691" t="s">
        <v>1246</v>
      </c>
      <c r="K231" s="691" t="s">
        <v>1246</v>
      </c>
      <c r="L231" s="691" t="s">
        <v>1246</v>
      </c>
      <c r="M231" s="691" t="s">
        <v>1246</v>
      </c>
      <c r="N231" s="692" t="s">
        <v>1247</v>
      </c>
      <c r="O231" s="689">
        <v>0</v>
      </c>
      <c r="P231" s="689">
        <v>0</v>
      </c>
      <c r="Q231" s="689">
        <v>0</v>
      </c>
      <c r="R231" s="703" t="s">
        <v>310</v>
      </c>
      <c r="S231" s="689">
        <v>0</v>
      </c>
      <c r="T231" s="689">
        <v>0</v>
      </c>
      <c r="U231" s="689">
        <v>0</v>
      </c>
      <c r="V231" s="689"/>
    </row>
    <row r="232" spans="1:22" x14ac:dyDescent="0.25">
      <c r="A232" s="541" t="s">
        <v>306</v>
      </c>
      <c r="B232" s="541" t="s">
        <v>1377</v>
      </c>
      <c r="C232" s="541" t="s">
        <v>1124</v>
      </c>
      <c r="D232" s="690" t="s">
        <v>1379</v>
      </c>
      <c r="E232" s="541" t="s">
        <v>438</v>
      </c>
      <c r="F232" s="541" t="s">
        <v>1318</v>
      </c>
      <c r="G232" s="541" t="s">
        <v>1257</v>
      </c>
      <c r="H232" s="541">
        <v>8</v>
      </c>
      <c r="I232" s="541">
        <v>37</v>
      </c>
      <c r="J232" s="541">
        <v>79</v>
      </c>
      <c r="K232" s="541">
        <v>41552</v>
      </c>
      <c r="L232" s="541">
        <v>23118</v>
      </c>
      <c r="M232" s="541">
        <v>18433</v>
      </c>
      <c r="N232" s="541"/>
      <c r="O232" s="689">
        <v>7</v>
      </c>
      <c r="P232" s="689">
        <v>25</v>
      </c>
      <c r="Q232" s="689">
        <v>64</v>
      </c>
      <c r="R232" s="703" t="s">
        <v>310</v>
      </c>
      <c r="S232" s="689">
        <v>30417</v>
      </c>
      <c r="T232" s="689">
        <v>12431</v>
      </c>
      <c r="U232" s="689">
        <v>17986</v>
      </c>
      <c r="V232" s="689"/>
    </row>
    <row r="233" spans="1:22" x14ac:dyDescent="0.25">
      <c r="A233" s="695" t="s">
        <v>306</v>
      </c>
      <c r="B233" s="695" t="s">
        <v>1377</v>
      </c>
      <c r="C233" s="695" t="s">
        <v>1124</v>
      </c>
      <c r="D233" s="696" t="s">
        <v>1380</v>
      </c>
      <c r="E233" s="695" t="s">
        <v>438</v>
      </c>
      <c r="F233" s="695" t="s">
        <v>1287</v>
      </c>
      <c r="G233" s="695" t="s">
        <v>1257</v>
      </c>
      <c r="H233" s="695">
        <v>1</v>
      </c>
      <c r="I233" s="695">
        <v>1</v>
      </c>
      <c r="J233" s="691" t="s">
        <v>1246</v>
      </c>
      <c r="K233" s="691" t="s">
        <v>1246</v>
      </c>
      <c r="L233" s="691" t="s">
        <v>1246</v>
      </c>
      <c r="M233" s="691" t="s">
        <v>1246</v>
      </c>
      <c r="N233" s="692" t="s">
        <v>1247</v>
      </c>
      <c r="O233" s="689">
        <v>0</v>
      </c>
      <c r="P233" s="689">
        <v>0</v>
      </c>
      <c r="Q233" s="689">
        <v>0</v>
      </c>
      <c r="R233" s="703" t="s">
        <v>310</v>
      </c>
      <c r="S233" s="689">
        <v>0</v>
      </c>
      <c r="T233" s="689">
        <v>0</v>
      </c>
      <c r="U233" s="689">
        <v>0</v>
      </c>
      <c r="V233" s="689"/>
    </row>
    <row r="234" spans="1:22" x14ac:dyDescent="0.25">
      <c r="A234" s="541" t="s">
        <v>306</v>
      </c>
      <c r="B234" s="541" t="s">
        <v>1377</v>
      </c>
      <c r="C234" s="541" t="s">
        <v>1124</v>
      </c>
      <c r="D234" s="690" t="s">
        <v>1380</v>
      </c>
      <c r="E234" s="541" t="s">
        <v>438</v>
      </c>
      <c r="F234" s="541" t="s">
        <v>1276</v>
      </c>
      <c r="G234" s="541" t="s">
        <v>1257</v>
      </c>
      <c r="H234" s="541">
        <v>1</v>
      </c>
      <c r="I234" s="541">
        <v>2</v>
      </c>
      <c r="J234" s="691" t="s">
        <v>1246</v>
      </c>
      <c r="K234" s="691" t="s">
        <v>1246</v>
      </c>
      <c r="L234" s="691" t="s">
        <v>1246</v>
      </c>
      <c r="M234" s="691" t="s">
        <v>1246</v>
      </c>
      <c r="N234" s="692" t="s">
        <v>1247</v>
      </c>
      <c r="O234" s="689">
        <v>1</v>
      </c>
      <c r="P234" s="689">
        <v>2</v>
      </c>
      <c r="Q234" s="693" t="s">
        <v>1246</v>
      </c>
      <c r="R234" s="703" t="s">
        <v>310</v>
      </c>
      <c r="S234" s="693" t="s">
        <v>1246</v>
      </c>
      <c r="T234" s="693" t="s">
        <v>1246</v>
      </c>
      <c r="U234" s="693" t="s">
        <v>1246</v>
      </c>
      <c r="V234" s="694" t="s">
        <v>1247</v>
      </c>
    </row>
    <row r="235" spans="1:22" x14ac:dyDescent="0.25">
      <c r="A235" s="541" t="s">
        <v>306</v>
      </c>
      <c r="B235" s="541" t="s">
        <v>1377</v>
      </c>
      <c r="C235" s="541" t="s">
        <v>1124</v>
      </c>
      <c r="D235" s="690" t="s">
        <v>1380</v>
      </c>
      <c r="E235" s="541" t="s">
        <v>438</v>
      </c>
      <c r="F235" s="541" t="s">
        <v>1318</v>
      </c>
      <c r="G235" s="541" t="s">
        <v>1257</v>
      </c>
      <c r="H235" s="541">
        <v>7</v>
      </c>
      <c r="I235" s="541">
        <v>22</v>
      </c>
      <c r="J235" s="541">
        <v>52</v>
      </c>
      <c r="K235" s="541">
        <v>37783</v>
      </c>
      <c r="L235" s="541">
        <v>35539</v>
      </c>
      <c r="M235" s="541">
        <v>2244</v>
      </c>
      <c r="N235" s="541"/>
      <c r="O235" s="689">
        <v>7</v>
      </c>
      <c r="P235" s="689">
        <v>27</v>
      </c>
      <c r="Q235" s="689">
        <v>76</v>
      </c>
      <c r="R235" s="703" t="s">
        <v>310</v>
      </c>
      <c r="S235" s="689">
        <v>35247</v>
      </c>
      <c r="T235" s="689">
        <v>20412</v>
      </c>
      <c r="U235" s="689">
        <v>14835</v>
      </c>
      <c r="V235" s="689"/>
    </row>
    <row r="236" spans="1:22" x14ac:dyDescent="0.25">
      <c r="A236" s="695" t="s">
        <v>306</v>
      </c>
      <c r="B236" s="695" t="s">
        <v>1377</v>
      </c>
      <c r="C236" s="695" t="s">
        <v>1124</v>
      </c>
      <c r="D236" s="696" t="s">
        <v>1381</v>
      </c>
      <c r="E236" s="695" t="s">
        <v>438</v>
      </c>
      <c r="F236" s="695" t="s">
        <v>1287</v>
      </c>
      <c r="G236" s="695" t="s">
        <v>1257</v>
      </c>
      <c r="H236" s="695">
        <v>1</v>
      </c>
      <c r="I236" s="695">
        <v>1</v>
      </c>
      <c r="J236" s="691" t="s">
        <v>1246</v>
      </c>
      <c r="K236" s="691" t="s">
        <v>1246</v>
      </c>
      <c r="L236" s="691" t="s">
        <v>1246</v>
      </c>
      <c r="M236" s="691" t="s">
        <v>1246</v>
      </c>
      <c r="N236" s="692" t="s">
        <v>1247</v>
      </c>
      <c r="O236" s="689">
        <v>0</v>
      </c>
      <c r="P236" s="689">
        <v>0</v>
      </c>
      <c r="Q236" s="689">
        <v>0</v>
      </c>
      <c r="R236" s="703" t="s">
        <v>310</v>
      </c>
      <c r="S236" s="689">
        <v>0</v>
      </c>
      <c r="T236" s="689">
        <v>0</v>
      </c>
      <c r="U236" s="689">
        <v>0</v>
      </c>
      <c r="V236" s="689"/>
    </row>
    <row r="237" spans="1:22" x14ac:dyDescent="0.25">
      <c r="A237" s="695" t="s">
        <v>306</v>
      </c>
      <c r="B237" s="695" t="s">
        <v>1377</v>
      </c>
      <c r="C237" s="695" t="s">
        <v>1124</v>
      </c>
      <c r="D237" s="696" t="s">
        <v>1381</v>
      </c>
      <c r="E237" s="695" t="s">
        <v>438</v>
      </c>
      <c r="F237" s="695" t="s">
        <v>1276</v>
      </c>
      <c r="G237" s="695" t="s">
        <v>1257</v>
      </c>
      <c r="H237" s="695">
        <v>1</v>
      </c>
      <c r="I237" s="695">
        <v>1</v>
      </c>
      <c r="J237" s="691" t="s">
        <v>1246</v>
      </c>
      <c r="K237" s="691" t="s">
        <v>1246</v>
      </c>
      <c r="L237" s="691" t="s">
        <v>1246</v>
      </c>
      <c r="M237" s="691" t="s">
        <v>1246</v>
      </c>
      <c r="N237" s="692" t="s">
        <v>1247</v>
      </c>
      <c r="O237" s="689">
        <v>0</v>
      </c>
      <c r="P237" s="689">
        <v>0</v>
      </c>
      <c r="Q237" s="689">
        <v>0</v>
      </c>
      <c r="R237" s="703" t="s">
        <v>310</v>
      </c>
      <c r="S237" s="689">
        <v>0</v>
      </c>
      <c r="T237" s="689">
        <v>0</v>
      </c>
      <c r="U237" s="689">
        <v>0</v>
      </c>
      <c r="V237" s="689"/>
    </row>
    <row r="238" spans="1:22" x14ac:dyDescent="0.25">
      <c r="A238" s="541" t="s">
        <v>306</v>
      </c>
      <c r="B238" s="541" t="s">
        <v>1377</v>
      </c>
      <c r="C238" s="541" t="s">
        <v>1124</v>
      </c>
      <c r="D238" s="690" t="s">
        <v>1381</v>
      </c>
      <c r="E238" s="541" t="s">
        <v>438</v>
      </c>
      <c r="F238" s="541" t="s">
        <v>1318</v>
      </c>
      <c r="G238" s="541" t="s">
        <v>1257</v>
      </c>
      <c r="H238" s="541">
        <v>1</v>
      </c>
      <c r="I238" s="541">
        <v>3</v>
      </c>
      <c r="J238" s="691" t="s">
        <v>1246</v>
      </c>
      <c r="K238" s="691" t="s">
        <v>1246</v>
      </c>
      <c r="L238" s="691" t="s">
        <v>1246</v>
      </c>
      <c r="M238" s="691" t="s">
        <v>1246</v>
      </c>
      <c r="N238" s="692" t="s">
        <v>1247</v>
      </c>
      <c r="O238" s="689">
        <v>1</v>
      </c>
      <c r="P238" s="689">
        <v>1</v>
      </c>
      <c r="Q238" s="693" t="s">
        <v>1246</v>
      </c>
      <c r="R238" s="703" t="s">
        <v>310</v>
      </c>
      <c r="S238" s="693" t="s">
        <v>1246</v>
      </c>
      <c r="T238" s="693" t="s">
        <v>1246</v>
      </c>
      <c r="U238" s="693" t="s">
        <v>1246</v>
      </c>
      <c r="V238" s="694" t="s">
        <v>1247</v>
      </c>
    </row>
    <row r="239" spans="1:22" x14ac:dyDescent="0.25">
      <c r="A239" s="695" t="s">
        <v>306</v>
      </c>
      <c r="B239" s="695" t="s">
        <v>1382</v>
      </c>
      <c r="C239" s="695" t="s">
        <v>1124</v>
      </c>
      <c r="D239" s="696" t="s">
        <v>1383</v>
      </c>
      <c r="E239" s="695" t="s">
        <v>438</v>
      </c>
      <c r="F239" s="695" t="s">
        <v>1272</v>
      </c>
      <c r="G239" s="695"/>
      <c r="H239" s="695">
        <v>1</v>
      </c>
      <c r="I239" s="695">
        <v>1</v>
      </c>
      <c r="J239" s="691" t="s">
        <v>1246</v>
      </c>
      <c r="K239" s="691" t="s">
        <v>1246</v>
      </c>
      <c r="L239" s="691" t="s">
        <v>1246</v>
      </c>
      <c r="M239" s="691" t="s">
        <v>1246</v>
      </c>
      <c r="N239" s="692" t="s">
        <v>1247</v>
      </c>
      <c r="O239" s="689">
        <v>0</v>
      </c>
      <c r="P239" s="689">
        <v>0</v>
      </c>
      <c r="Q239" s="689">
        <v>0</v>
      </c>
      <c r="R239" s="703" t="s">
        <v>357</v>
      </c>
      <c r="S239" s="689">
        <v>0</v>
      </c>
      <c r="T239" s="689">
        <v>0</v>
      </c>
      <c r="U239" s="689">
        <v>0</v>
      </c>
      <c r="V239" s="689"/>
    </row>
    <row r="240" spans="1:22" x14ac:dyDescent="0.25">
      <c r="A240" s="695" t="s">
        <v>306</v>
      </c>
      <c r="B240" s="695" t="s">
        <v>1382</v>
      </c>
      <c r="C240" s="695" t="s">
        <v>1124</v>
      </c>
      <c r="D240" s="696" t="s">
        <v>1383</v>
      </c>
      <c r="E240" s="695" t="s">
        <v>438</v>
      </c>
      <c r="F240" s="695" t="s">
        <v>1384</v>
      </c>
      <c r="G240" s="695" t="s">
        <v>1257</v>
      </c>
      <c r="H240" s="695">
        <v>1</v>
      </c>
      <c r="I240" s="695">
        <v>3</v>
      </c>
      <c r="J240" s="691" t="s">
        <v>1246</v>
      </c>
      <c r="K240" s="691" t="s">
        <v>1246</v>
      </c>
      <c r="L240" s="691" t="s">
        <v>1246</v>
      </c>
      <c r="M240" s="691" t="s">
        <v>1246</v>
      </c>
      <c r="N240" s="692" t="s">
        <v>1247</v>
      </c>
      <c r="O240" s="689">
        <v>0</v>
      </c>
      <c r="P240" s="689">
        <v>0</v>
      </c>
      <c r="Q240" s="689">
        <v>0</v>
      </c>
      <c r="R240" s="703" t="s">
        <v>310</v>
      </c>
      <c r="S240" s="689">
        <v>0</v>
      </c>
      <c r="T240" s="689">
        <v>0</v>
      </c>
      <c r="U240" s="689">
        <v>0</v>
      </c>
      <c r="V240" s="689"/>
    </row>
    <row r="241" spans="1:22" x14ac:dyDescent="0.25">
      <c r="A241" s="695" t="s">
        <v>306</v>
      </c>
      <c r="B241" s="695" t="s">
        <v>1382</v>
      </c>
      <c r="C241" s="695" t="s">
        <v>1124</v>
      </c>
      <c r="D241" s="696" t="s">
        <v>1385</v>
      </c>
      <c r="E241" s="695" t="s">
        <v>438</v>
      </c>
      <c r="F241" s="695" t="s">
        <v>1272</v>
      </c>
      <c r="G241" s="695"/>
      <c r="H241" s="695">
        <v>1</v>
      </c>
      <c r="I241" s="695">
        <v>12</v>
      </c>
      <c r="J241" s="691" t="s">
        <v>1246</v>
      </c>
      <c r="K241" s="691" t="s">
        <v>1246</v>
      </c>
      <c r="L241" s="691" t="s">
        <v>1246</v>
      </c>
      <c r="M241" s="691" t="s">
        <v>1246</v>
      </c>
      <c r="N241" s="692" t="s">
        <v>1247</v>
      </c>
      <c r="O241" s="689">
        <v>0</v>
      </c>
      <c r="P241" s="689">
        <v>0</v>
      </c>
      <c r="Q241" s="689">
        <v>0</v>
      </c>
      <c r="R241" s="703" t="s">
        <v>357</v>
      </c>
      <c r="S241" s="689">
        <v>0</v>
      </c>
      <c r="T241" s="689">
        <v>0</v>
      </c>
      <c r="U241" s="689">
        <v>0</v>
      </c>
      <c r="V241" s="689"/>
    </row>
  </sheetData>
  <autoFilter ref="A4:V241"/>
  <pageMargins left="0.7" right="0.7" top="0.75" bottom="0.75" header="0.3" footer="0.3"/>
  <pageSetup paperSize="9" scale="3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92D050"/>
    <pageSetUpPr fitToPage="1"/>
  </sheetPr>
  <dimension ref="A1:K8"/>
  <sheetViews>
    <sheetView workbookViewId="0">
      <pane xSplit="10" ySplit="3" topLeftCell="K4" activePane="bottomRight" state="frozen"/>
      <selection pane="topRight" activeCell="K1" sqref="K1"/>
      <selection pane="bottomLeft" activeCell="A4" sqref="A4"/>
      <selection pane="bottomRight" activeCell="K4" sqref="K4"/>
    </sheetView>
  </sheetViews>
  <sheetFormatPr defaultRowHeight="12.5" x14ac:dyDescent="0.25"/>
  <cols>
    <col min="2" max="2" width="19" customWidth="1"/>
    <col min="3" max="3" width="15.453125" customWidth="1"/>
    <col min="4" max="4" width="14" customWidth="1"/>
    <col min="5" max="5" width="15.54296875" customWidth="1"/>
    <col min="6" max="6" width="18.453125" customWidth="1"/>
    <col min="7" max="7" width="20.54296875" customWidth="1"/>
    <col min="8" max="8" width="21" customWidth="1"/>
    <col min="9" max="9" width="17.453125" customWidth="1"/>
    <col min="10" max="10" width="19.453125" customWidth="1"/>
    <col min="11" max="11" width="42.54296875" customWidth="1"/>
  </cols>
  <sheetData>
    <row r="1" spans="1:11" ht="13.5" thickBot="1" x14ac:dyDescent="0.35">
      <c r="A1" s="7" t="s">
        <v>245</v>
      </c>
      <c r="B1" s="55"/>
      <c r="C1" s="55"/>
      <c r="D1" s="374"/>
      <c r="E1" s="55"/>
      <c r="F1" s="55"/>
      <c r="G1" s="55"/>
      <c r="H1" s="55"/>
      <c r="I1" s="55"/>
      <c r="J1" s="55"/>
      <c r="K1" s="55"/>
    </row>
    <row r="2" spans="1:11" x14ac:dyDescent="0.25">
      <c r="A2" s="117"/>
      <c r="B2" s="91"/>
      <c r="C2" s="91"/>
      <c r="D2" s="91"/>
      <c r="E2" s="91"/>
      <c r="F2" s="91"/>
      <c r="G2" s="91"/>
      <c r="J2" s="103" t="s">
        <v>52</v>
      </c>
      <c r="K2" s="101" t="s">
        <v>304</v>
      </c>
    </row>
    <row r="3" spans="1:11" ht="13.5" thickBot="1" x14ac:dyDescent="0.3">
      <c r="A3" s="91"/>
      <c r="B3" s="91"/>
      <c r="C3" s="91"/>
      <c r="D3" s="91"/>
      <c r="E3" s="91"/>
      <c r="F3" s="91"/>
      <c r="G3" s="91"/>
      <c r="J3" s="104" t="s">
        <v>51</v>
      </c>
      <c r="K3" s="152">
        <v>2020</v>
      </c>
    </row>
    <row r="4" spans="1:11" ht="39.5" thickBot="1" x14ac:dyDescent="0.3">
      <c r="A4" s="107" t="s">
        <v>0</v>
      </c>
      <c r="B4" s="107" t="s">
        <v>1</v>
      </c>
      <c r="C4" s="105" t="s">
        <v>181</v>
      </c>
      <c r="D4" s="105" t="s">
        <v>56</v>
      </c>
      <c r="E4" s="121" t="s">
        <v>246</v>
      </c>
      <c r="F4" s="121" t="s">
        <v>247</v>
      </c>
      <c r="G4" s="121" t="s">
        <v>248</v>
      </c>
      <c r="H4" s="121" t="s">
        <v>249</v>
      </c>
      <c r="I4" s="121" t="s">
        <v>250</v>
      </c>
      <c r="J4" s="121" t="s">
        <v>251</v>
      </c>
      <c r="K4" s="121" t="s">
        <v>4</v>
      </c>
    </row>
    <row r="5" spans="1:11" ht="75" x14ac:dyDescent="0.25">
      <c r="A5" s="375" t="s">
        <v>306</v>
      </c>
      <c r="B5" s="375" t="s">
        <v>1386</v>
      </c>
      <c r="C5" s="375" t="s">
        <v>498</v>
      </c>
      <c r="D5" s="375" t="s">
        <v>438</v>
      </c>
      <c r="E5" s="375" t="s">
        <v>1387</v>
      </c>
      <c r="F5" s="375">
        <v>329</v>
      </c>
      <c r="G5" s="376">
        <v>71515</v>
      </c>
      <c r="H5" s="376">
        <v>1241596068</v>
      </c>
      <c r="I5" s="376">
        <v>788065755</v>
      </c>
      <c r="J5" s="376">
        <v>453530314</v>
      </c>
      <c r="K5" s="377" t="s">
        <v>1388</v>
      </c>
    </row>
    <row r="6" spans="1:11" x14ac:dyDescent="0.25">
      <c r="A6" s="19"/>
      <c r="B6" s="58"/>
      <c r="C6" s="59"/>
      <c r="D6" s="57"/>
      <c r="E6" s="56"/>
      <c r="F6" s="22"/>
      <c r="G6" s="22"/>
      <c r="H6" s="22"/>
      <c r="I6" s="22"/>
      <c r="J6" s="22"/>
      <c r="K6" s="22"/>
    </row>
    <row r="7" spans="1:11" x14ac:dyDescent="0.25">
      <c r="A7" s="19"/>
      <c r="B7" s="60"/>
      <c r="C7" s="61"/>
      <c r="D7" s="57"/>
      <c r="E7" s="62"/>
      <c r="F7" s="62"/>
      <c r="G7" s="62"/>
      <c r="H7" s="62"/>
      <c r="I7" s="62"/>
      <c r="J7" s="62"/>
      <c r="K7" s="62"/>
    </row>
    <row r="8" spans="1:11" x14ac:dyDescent="0.25">
      <c r="A8" s="19"/>
      <c r="B8" s="63"/>
      <c r="C8" s="64"/>
      <c r="D8" s="65"/>
      <c r="E8" s="65"/>
      <c r="F8" s="65"/>
      <c r="G8" s="65"/>
      <c r="H8" s="65"/>
      <c r="I8" s="65"/>
      <c r="J8" s="65"/>
      <c r="K8" s="62"/>
    </row>
  </sheetData>
  <autoFilter ref="A4:K4"/>
  <pageMargins left="0.7" right="0.7" top="0.75" bottom="0.75" header="0.3" footer="0.3"/>
  <pageSetup paperSize="9" scale="72" fitToHeight="0" orientation="landscap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filterMode="1">
    <tabColor rgb="FF92D050"/>
    <pageSetUpPr fitToPage="1"/>
  </sheetPr>
  <dimension ref="A1:T40"/>
  <sheetViews>
    <sheetView tabSelected="1" topLeftCell="H1" zoomScale="104" zoomScaleNormal="70" workbookViewId="0">
      <pane ySplit="5" topLeftCell="A6" activePane="bottomLeft" state="frozen"/>
      <selection pane="bottomLeft" activeCell="K25" sqref="K25"/>
    </sheetView>
  </sheetViews>
  <sheetFormatPr defaultColWidth="8.6328125" defaultRowHeight="12.5" x14ac:dyDescent="0.25"/>
  <cols>
    <col min="1" max="1" width="7.453125" style="73" customWidth="1"/>
    <col min="2" max="2" width="15" style="73" customWidth="1"/>
    <col min="3" max="3" width="11.453125" style="73" customWidth="1"/>
    <col min="4" max="4" width="9.6328125" style="73" customWidth="1"/>
    <col min="5" max="5" width="13.36328125" style="73" customWidth="1"/>
    <col min="6" max="6" width="12.36328125" style="73" customWidth="1"/>
    <col min="7" max="7" width="10.6328125" style="73" customWidth="1"/>
    <col min="8" max="8" width="15.54296875" style="73" customWidth="1"/>
    <col min="9" max="9" width="17.36328125" style="73" customWidth="1"/>
    <col min="10" max="10" width="16.54296875" style="73" customWidth="1"/>
    <col min="11" max="11" width="14.6328125" style="73" customWidth="1"/>
    <col min="12" max="12" width="15.6328125" style="73" customWidth="1"/>
    <col min="13" max="13" width="12.54296875" style="73" customWidth="1"/>
    <col min="14" max="14" width="14" style="73" customWidth="1"/>
    <col min="15" max="15" width="18.6328125" style="73" customWidth="1"/>
    <col min="16" max="16" width="21.453125" style="73" customWidth="1"/>
    <col min="17" max="17" width="14.54296875" style="73" customWidth="1"/>
    <col min="18" max="18" width="16.453125" style="73" customWidth="1"/>
    <col min="19" max="19" width="14" style="73" customWidth="1"/>
    <col min="20" max="20" width="18.6328125" style="73" customWidth="1"/>
    <col min="21" max="21" width="15.36328125" style="73" customWidth="1"/>
    <col min="22" max="16384" width="8.6328125" style="73"/>
  </cols>
  <sheetData>
    <row r="1" spans="1:20" ht="13" x14ac:dyDescent="0.3">
      <c r="A1" s="66" t="s">
        <v>46</v>
      </c>
      <c r="G1" s="5"/>
    </row>
    <row r="2" spans="1:20" s="69" customFormat="1" x14ac:dyDescent="0.25">
      <c r="B2" s="67"/>
      <c r="C2" s="67"/>
      <c r="D2" s="67"/>
      <c r="E2" s="67"/>
      <c r="F2" s="67"/>
      <c r="G2" s="67"/>
      <c r="H2" s="67"/>
      <c r="I2" s="67"/>
      <c r="J2" s="67"/>
      <c r="K2" s="67"/>
      <c r="L2" s="67"/>
      <c r="M2" s="67"/>
      <c r="N2" s="67"/>
      <c r="O2" s="67"/>
      <c r="P2" s="67"/>
      <c r="Q2" s="67"/>
      <c r="R2" s="67"/>
      <c r="S2" s="68" t="s">
        <v>52</v>
      </c>
      <c r="T2" s="16" t="s">
        <v>304</v>
      </c>
    </row>
    <row r="3" spans="1:20" ht="13.5" thickBot="1" x14ac:dyDescent="0.3">
      <c r="A3" s="70"/>
      <c r="B3" s="71"/>
      <c r="C3" s="71"/>
      <c r="D3" s="71"/>
      <c r="E3" s="71"/>
      <c r="F3" s="71"/>
      <c r="G3" s="71"/>
      <c r="H3" s="71"/>
      <c r="I3" s="71"/>
      <c r="J3" s="71"/>
      <c r="K3" s="71"/>
      <c r="L3" s="71"/>
      <c r="M3" s="71"/>
      <c r="N3" s="71"/>
      <c r="O3" s="71"/>
      <c r="P3" s="71"/>
      <c r="Q3" s="71"/>
      <c r="R3" s="71"/>
      <c r="S3" s="72" t="s">
        <v>51</v>
      </c>
      <c r="T3" s="188">
        <v>2020</v>
      </c>
    </row>
    <row r="4" spans="1:20" ht="26.5" thickBot="1" x14ac:dyDescent="0.3">
      <c r="A4" s="857"/>
      <c r="B4" s="857"/>
      <c r="C4" s="857"/>
      <c r="D4" s="857"/>
      <c r="E4" s="857"/>
      <c r="F4" s="857"/>
      <c r="G4" s="857"/>
      <c r="H4" s="858" t="s">
        <v>10</v>
      </c>
      <c r="I4" s="859"/>
      <c r="J4" s="191" t="s">
        <v>11</v>
      </c>
      <c r="K4" s="858" t="s">
        <v>12</v>
      </c>
      <c r="L4" s="859"/>
      <c r="M4" s="858" t="s">
        <v>13</v>
      </c>
      <c r="N4" s="859"/>
      <c r="O4" s="858" t="s">
        <v>14</v>
      </c>
      <c r="P4" s="859"/>
      <c r="Q4" s="860"/>
      <c r="R4" s="860"/>
      <c r="S4" s="189"/>
      <c r="T4" s="189"/>
    </row>
    <row r="5" spans="1:20" ht="78" customHeight="1" thickBot="1" x14ac:dyDescent="0.3">
      <c r="A5" s="192" t="s">
        <v>0</v>
      </c>
      <c r="B5" s="193" t="s">
        <v>8</v>
      </c>
      <c r="C5" s="194" t="s">
        <v>40</v>
      </c>
      <c r="D5" s="194" t="s">
        <v>1</v>
      </c>
      <c r="E5" s="194" t="s">
        <v>5</v>
      </c>
      <c r="F5" s="195" t="s">
        <v>25</v>
      </c>
      <c r="G5" s="196" t="s">
        <v>26</v>
      </c>
      <c r="H5" s="196" t="s">
        <v>15</v>
      </c>
      <c r="I5" s="196" t="s">
        <v>27</v>
      </c>
      <c r="J5" s="196" t="s">
        <v>28</v>
      </c>
      <c r="K5" s="534" t="s">
        <v>35</v>
      </c>
      <c r="L5" s="196" t="s">
        <v>29</v>
      </c>
      <c r="M5" s="196" t="s">
        <v>30</v>
      </c>
      <c r="N5" s="196" t="s">
        <v>31</v>
      </c>
      <c r="O5" s="196" t="s">
        <v>36</v>
      </c>
      <c r="P5" s="196" t="s">
        <v>32</v>
      </c>
      <c r="Q5" s="534" t="s">
        <v>37</v>
      </c>
      <c r="R5" s="196" t="s">
        <v>38</v>
      </c>
      <c r="S5" s="196" t="s">
        <v>33</v>
      </c>
      <c r="T5" s="181" t="s">
        <v>166</v>
      </c>
    </row>
    <row r="6" spans="1:20" s="518" customFormat="1" ht="116" hidden="1" x14ac:dyDescent="0.25">
      <c r="A6" s="539" t="s">
        <v>306</v>
      </c>
      <c r="B6" s="540" t="s">
        <v>306</v>
      </c>
      <c r="C6" s="541">
        <v>2020</v>
      </c>
      <c r="D6" s="542" t="s">
        <v>481</v>
      </c>
      <c r="E6" s="329" t="s">
        <v>1124</v>
      </c>
      <c r="F6" s="543" t="s">
        <v>2037</v>
      </c>
      <c r="G6" s="542" t="s">
        <v>2038</v>
      </c>
      <c r="H6" s="542" t="s">
        <v>1599</v>
      </c>
      <c r="I6" s="544" t="s">
        <v>1600</v>
      </c>
      <c r="J6" s="542" t="s">
        <v>1601</v>
      </c>
      <c r="K6" s="542" t="s">
        <v>1599</v>
      </c>
      <c r="L6" s="542" t="s">
        <v>1602</v>
      </c>
      <c r="M6" s="542" t="s">
        <v>1603</v>
      </c>
      <c r="N6" s="542" t="s">
        <v>1604</v>
      </c>
      <c r="O6" s="542" t="s">
        <v>1601</v>
      </c>
      <c r="P6" s="542" t="s">
        <v>1605</v>
      </c>
      <c r="Q6" s="542" t="s">
        <v>1599</v>
      </c>
      <c r="R6" s="542" t="s">
        <v>1602</v>
      </c>
      <c r="S6" s="636" t="s">
        <v>2035</v>
      </c>
      <c r="T6" s="545"/>
    </row>
    <row r="7" spans="1:20" s="518" customFormat="1" ht="116" hidden="1" x14ac:dyDescent="0.25">
      <c r="A7" s="539" t="s">
        <v>306</v>
      </c>
      <c r="B7" s="540" t="s">
        <v>306</v>
      </c>
      <c r="C7" s="541">
        <v>2020</v>
      </c>
      <c r="D7" s="542" t="s">
        <v>1606</v>
      </c>
      <c r="E7" s="329" t="s">
        <v>1124</v>
      </c>
      <c r="F7" s="543" t="s">
        <v>2037</v>
      </c>
      <c r="G7" s="542" t="s">
        <v>2039</v>
      </c>
      <c r="H7" s="542" t="s">
        <v>1599</v>
      </c>
      <c r="I7" s="544" t="s">
        <v>1600</v>
      </c>
      <c r="J7" s="542" t="s">
        <v>1601</v>
      </c>
      <c r="K7" s="542" t="s">
        <v>1599</v>
      </c>
      <c r="L7" s="542" t="s">
        <v>1602</v>
      </c>
      <c r="M7" s="542" t="s">
        <v>1603</v>
      </c>
      <c r="N7" s="542" t="s">
        <v>1604</v>
      </c>
      <c r="O7" s="542" t="s">
        <v>1601</v>
      </c>
      <c r="P7" s="542" t="s">
        <v>1605</v>
      </c>
      <c r="Q7" s="542" t="s">
        <v>1599</v>
      </c>
      <c r="R7" s="542" t="s">
        <v>1602</v>
      </c>
      <c r="S7" s="636" t="s">
        <v>2035</v>
      </c>
      <c r="T7" s="545"/>
    </row>
    <row r="8" spans="1:20" s="518" customFormat="1" ht="125" hidden="1" x14ac:dyDescent="0.25">
      <c r="A8" s="539" t="s">
        <v>306</v>
      </c>
      <c r="B8" s="540" t="s">
        <v>306</v>
      </c>
      <c r="C8" s="541">
        <v>2020</v>
      </c>
      <c r="D8" s="542" t="s">
        <v>1607</v>
      </c>
      <c r="E8" s="329" t="s">
        <v>1124</v>
      </c>
      <c r="F8" s="542" t="s">
        <v>1608</v>
      </c>
      <c r="G8" s="542" t="s">
        <v>1609</v>
      </c>
      <c r="H8" s="542" t="s">
        <v>1599</v>
      </c>
      <c r="I8" s="548" t="s">
        <v>1600</v>
      </c>
      <c r="J8" s="542" t="s">
        <v>1599</v>
      </c>
      <c r="K8" s="542" t="s">
        <v>1599</v>
      </c>
      <c r="L8" s="542" t="s">
        <v>1602</v>
      </c>
      <c r="M8" s="542" t="s">
        <v>1603</v>
      </c>
      <c r="N8" s="542" t="s">
        <v>1604</v>
      </c>
      <c r="O8" s="542" t="s">
        <v>1601</v>
      </c>
      <c r="P8" s="542" t="s">
        <v>1605</v>
      </c>
      <c r="Q8" s="542" t="s">
        <v>1599</v>
      </c>
      <c r="R8" s="542" t="s">
        <v>1602</v>
      </c>
      <c r="S8" s="636" t="s">
        <v>2035</v>
      </c>
      <c r="T8" s="545"/>
    </row>
    <row r="9" spans="1:20" s="518" customFormat="1" ht="125" hidden="1" x14ac:dyDescent="0.25">
      <c r="A9" s="539" t="s">
        <v>306</v>
      </c>
      <c r="B9" s="540" t="s">
        <v>306</v>
      </c>
      <c r="C9" s="541">
        <v>2020</v>
      </c>
      <c r="D9" s="542" t="s">
        <v>1607</v>
      </c>
      <c r="E9" s="329" t="s">
        <v>1124</v>
      </c>
      <c r="F9" s="542" t="s">
        <v>1610</v>
      </c>
      <c r="G9" s="542" t="s">
        <v>1611</v>
      </c>
      <c r="H9" s="542" t="s">
        <v>1599</v>
      </c>
      <c r="I9" s="548" t="s">
        <v>1600</v>
      </c>
      <c r="J9" s="542" t="s">
        <v>1599</v>
      </c>
      <c r="K9" s="542" t="s">
        <v>1599</v>
      </c>
      <c r="L9" s="542" t="s">
        <v>1602</v>
      </c>
      <c r="M9" s="542" t="s">
        <v>1603</v>
      </c>
      <c r="N9" s="542" t="s">
        <v>1604</v>
      </c>
      <c r="O9" s="542" t="s">
        <v>1601</v>
      </c>
      <c r="P9" s="542" t="s">
        <v>1605</v>
      </c>
      <c r="Q9" s="542" t="s">
        <v>1599</v>
      </c>
      <c r="R9" s="542" t="s">
        <v>1602</v>
      </c>
      <c r="S9" s="636" t="s">
        <v>2035</v>
      </c>
      <c r="T9" s="545"/>
    </row>
    <row r="10" spans="1:20" s="518" customFormat="1" ht="116" hidden="1" x14ac:dyDescent="0.25">
      <c r="A10" s="539" t="s">
        <v>306</v>
      </c>
      <c r="B10" s="540" t="s">
        <v>306</v>
      </c>
      <c r="C10" s="541">
        <v>2020</v>
      </c>
      <c r="D10" s="542" t="s">
        <v>1607</v>
      </c>
      <c r="E10" s="329" t="s">
        <v>1124</v>
      </c>
      <c r="F10" s="542" t="s">
        <v>1612</v>
      </c>
      <c r="G10" s="542" t="s">
        <v>1613</v>
      </c>
      <c r="H10" s="542" t="s">
        <v>1599</v>
      </c>
      <c r="I10" s="548" t="s">
        <v>1600</v>
      </c>
      <c r="J10" s="542" t="s">
        <v>1599</v>
      </c>
      <c r="K10" s="542" t="s">
        <v>1599</v>
      </c>
      <c r="L10" s="542" t="s">
        <v>1602</v>
      </c>
      <c r="M10" s="542" t="s">
        <v>1603</v>
      </c>
      <c r="N10" s="542" t="s">
        <v>1604</v>
      </c>
      <c r="O10" s="542" t="s">
        <v>1601</v>
      </c>
      <c r="P10" s="542" t="s">
        <v>1605</v>
      </c>
      <c r="Q10" s="542" t="s">
        <v>1599</v>
      </c>
      <c r="R10" s="542" t="s">
        <v>1602</v>
      </c>
      <c r="S10" s="636" t="s">
        <v>2035</v>
      </c>
      <c r="T10" s="545"/>
    </row>
    <row r="11" spans="1:20" s="518" customFormat="1" ht="116" hidden="1" x14ac:dyDescent="0.25">
      <c r="A11" s="539" t="s">
        <v>306</v>
      </c>
      <c r="B11" s="540" t="s">
        <v>306</v>
      </c>
      <c r="C11" s="541">
        <v>2020</v>
      </c>
      <c r="D11" s="542" t="s">
        <v>1607</v>
      </c>
      <c r="E11" s="329" t="s">
        <v>1124</v>
      </c>
      <c r="F11" s="542" t="s">
        <v>1614</v>
      </c>
      <c r="G11" s="542" t="s">
        <v>1615</v>
      </c>
      <c r="H11" s="542" t="s">
        <v>1599</v>
      </c>
      <c r="I11" s="548" t="s">
        <v>1600</v>
      </c>
      <c r="J11" s="542" t="s">
        <v>1599</v>
      </c>
      <c r="K11" s="542" t="s">
        <v>1599</v>
      </c>
      <c r="L11" s="542" t="s">
        <v>1602</v>
      </c>
      <c r="M11" s="542" t="s">
        <v>1603</v>
      </c>
      <c r="N11" s="542" t="s">
        <v>1604</v>
      </c>
      <c r="O11" s="542" t="s">
        <v>1601</v>
      </c>
      <c r="P11" s="542" t="s">
        <v>1605</v>
      </c>
      <c r="Q11" s="542" t="s">
        <v>1599</v>
      </c>
      <c r="R11" s="542" t="s">
        <v>1602</v>
      </c>
      <c r="S11" s="636" t="s">
        <v>2035</v>
      </c>
      <c r="T11" s="545"/>
    </row>
    <row r="12" spans="1:20" s="518" customFormat="1" ht="116" hidden="1" x14ac:dyDescent="0.25">
      <c r="A12" s="539" t="s">
        <v>306</v>
      </c>
      <c r="B12" s="540" t="s">
        <v>306</v>
      </c>
      <c r="C12" s="541">
        <v>2020</v>
      </c>
      <c r="D12" s="542" t="s">
        <v>1607</v>
      </c>
      <c r="E12" s="329" t="s">
        <v>1124</v>
      </c>
      <c r="F12" s="542" t="s">
        <v>1616</v>
      </c>
      <c r="G12" s="542" t="s">
        <v>1617</v>
      </c>
      <c r="H12" s="542" t="s">
        <v>1599</v>
      </c>
      <c r="I12" s="548" t="s">
        <v>1600</v>
      </c>
      <c r="J12" s="542" t="s">
        <v>1599</v>
      </c>
      <c r="K12" s="542" t="s">
        <v>1599</v>
      </c>
      <c r="L12" s="542" t="s">
        <v>1602</v>
      </c>
      <c r="M12" s="542" t="s">
        <v>1603</v>
      </c>
      <c r="N12" s="542" t="s">
        <v>1604</v>
      </c>
      <c r="O12" s="542" t="s">
        <v>1601</v>
      </c>
      <c r="P12" s="542" t="s">
        <v>1605</v>
      </c>
      <c r="Q12" s="542" t="s">
        <v>1599</v>
      </c>
      <c r="R12" s="542" t="s">
        <v>1602</v>
      </c>
      <c r="S12" s="636" t="s">
        <v>2035</v>
      </c>
      <c r="T12" s="545"/>
    </row>
    <row r="13" spans="1:20" s="518" customFormat="1" ht="116" hidden="1" x14ac:dyDescent="0.25">
      <c r="A13" s="549" t="s">
        <v>306</v>
      </c>
      <c r="B13" s="550" t="s">
        <v>306</v>
      </c>
      <c r="C13" s="541">
        <v>2020</v>
      </c>
      <c r="D13" s="551" t="s">
        <v>1607</v>
      </c>
      <c r="E13" s="329" t="s">
        <v>1124</v>
      </c>
      <c r="F13" s="551" t="s">
        <v>1618</v>
      </c>
      <c r="G13" s="551" t="s">
        <v>1619</v>
      </c>
      <c r="H13" s="551" t="s">
        <v>1599</v>
      </c>
      <c r="I13" s="546" t="s">
        <v>1600</v>
      </c>
      <c r="J13" s="551" t="s">
        <v>1599</v>
      </c>
      <c r="K13" s="551" t="s">
        <v>1599</v>
      </c>
      <c r="L13" s="551" t="s">
        <v>1602</v>
      </c>
      <c r="M13" s="551" t="s">
        <v>1603</v>
      </c>
      <c r="N13" s="551" t="s">
        <v>1604</v>
      </c>
      <c r="O13" s="551" t="s">
        <v>1601</v>
      </c>
      <c r="P13" s="551" t="s">
        <v>1605</v>
      </c>
      <c r="Q13" s="542" t="s">
        <v>1599</v>
      </c>
      <c r="R13" s="542" t="s">
        <v>1602</v>
      </c>
      <c r="S13" s="636" t="s">
        <v>2035</v>
      </c>
      <c r="T13" s="545"/>
    </row>
    <row r="14" spans="1:20" s="518" customFormat="1" ht="116" hidden="1" x14ac:dyDescent="0.25">
      <c r="A14" s="539" t="s">
        <v>306</v>
      </c>
      <c r="B14" s="540" t="s">
        <v>306</v>
      </c>
      <c r="C14" s="541">
        <v>2020</v>
      </c>
      <c r="D14" s="542" t="s">
        <v>1620</v>
      </c>
      <c r="E14" s="329" t="s">
        <v>1124</v>
      </c>
      <c r="F14" s="542" t="s">
        <v>1621</v>
      </c>
      <c r="G14" s="542" t="s">
        <v>1622</v>
      </c>
      <c r="H14" s="542" t="s">
        <v>1599</v>
      </c>
      <c r="I14" s="544" t="s">
        <v>1600</v>
      </c>
      <c r="J14" s="542" t="s">
        <v>1599</v>
      </c>
      <c r="K14" s="542" t="s">
        <v>1599</v>
      </c>
      <c r="L14" s="542" t="s">
        <v>1623</v>
      </c>
      <c r="M14" s="542" t="s">
        <v>1603</v>
      </c>
      <c r="N14" s="542" t="s">
        <v>1604</v>
      </c>
      <c r="O14" s="542" t="s">
        <v>1601</v>
      </c>
      <c r="P14" s="542" t="s">
        <v>1605</v>
      </c>
      <c r="Q14" s="542" t="s">
        <v>1599</v>
      </c>
      <c r="R14" s="542" t="s">
        <v>1602</v>
      </c>
      <c r="S14" s="636" t="s">
        <v>2035</v>
      </c>
      <c r="T14" s="545"/>
    </row>
    <row r="15" spans="1:20" s="518" customFormat="1" ht="116" hidden="1" x14ac:dyDescent="0.25">
      <c r="A15" s="539" t="s">
        <v>306</v>
      </c>
      <c r="B15" s="540" t="s">
        <v>306</v>
      </c>
      <c r="C15" s="541">
        <v>2020</v>
      </c>
      <c r="D15" s="542" t="s">
        <v>1620</v>
      </c>
      <c r="E15" s="329" t="s">
        <v>1124</v>
      </c>
      <c r="F15" s="542" t="s">
        <v>1621</v>
      </c>
      <c r="G15" s="542" t="s">
        <v>1624</v>
      </c>
      <c r="H15" s="542" t="s">
        <v>1599</v>
      </c>
      <c r="I15" s="544" t="s">
        <v>1600</v>
      </c>
      <c r="J15" s="542" t="s">
        <v>1599</v>
      </c>
      <c r="K15" s="542" t="s">
        <v>1599</v>
      </c>
      <c r="L15" s="542" t="s">
        <v>1623</v>
      </c>
      <c r="M15" s="542" t="s">
        <v>1603</v>
      </c>
      <c r="N15" s="542" t="s">
        <v>1604</v>
      </c>
      <c r="O15" s="542" t="s">
        <v>1601</v>
      </c>
      <c r="P15" s="542" t="s">
        <v>1605</v>
      </c>
      <c r="Q15" s="542" t="s">
        <v>1599</v>
      </c>
      <c r="R15" s="542" t="s">
        <v>1602</v>
      </c>
      <c r="S15" s="636" t="s">
        <v>2035</v>
      </c>
      <c r="T15" s="545"/>
    </row>
    <row r="16" spans="1:20" s="518" customFormat="1" ht="116" hidden="1" x14ac:dyDescent="0.25">
      <c r="A16" s="539" t="s">
        <v>306</v>
      </c>
      <c r="B16" s="540" t="s">
        <v>306</v>
      </c>
      <c r="C16" s="541">
        <v>2020</v>
      </c>
      <c r="D16" s="542" t="s">
        <v>1625</v>
      </c>
      <c r="E16" s="329" t="s">
        <v>1124</v>
      </c>
      <c r="F16" s="542" t="s">
        <v>1621</v>
      </c>
      <c r="G16" s="542" t="s">
        <v>1626</v>
      </c>
      <c r="H16" s="542" t="s">
        <v>1599</v>
      </c>
      <c r="I16" s="544" t="s">
        <v>1600</v>
      </c>
      <c r="J16" s="542" t="s">
        <v>1599</v>
      </c>
      <c r="K16" s="542" t="s">
        <v>1599</v>
      </c>
      <c r="L16" s="542" t="s">
        <v>1623</v>
      </c>
      <c r="M16" s="542" t="s">
        <v>1603</v>
      </c>
      <c r="N16" s="542" t="s">
        <v>1604</v>
      </c>
      <c r="O16" s="542" t="s">
        <v>1601</v>
      </c>
      <c r="P16" s="542" t="s">
        <v>1605</v>
      </c>
      <c r="Q16" s="542" t="s">
        <v>1599</v>
      </c>
      <c r="R16" s="542" t="s">
        <v>1602</v>
      </c>
      <c r="S16" s="636" t="s">
        <v>2035</v>
      </c>
      <c r="T16" s="545"/>
    </row>
    <row r="17" spans="1:20" s="518" customFormat="1" ht="87.5" hidden="1" x14ac:dyDescent="0.25">
      <c r="A17" s="539" t="s">
        <v>306</v>
      </c>
      <c r="B17" s="540" t="s">
        <v>306</v>
      </c>
      <c r="C17" s="541">
        <v>2020</v>
      </c>
      <c r="D17" s="542" t="s">
        <v>1607</v>
      </c>
      <c r="E17" s="329" t="s">
        <v>1124</v>
      </c>
      <c r="F17" s="542" t="s">
        <v>1621</v>
      </c>
      <c r="G17" s="542" t="s">
        <v>1627</v>
      </c>
      <c r="H17" s="542" t="s">
        <v>1599</v>
      </c>
      <c r="I17" s="544" t="s">
        <v>1600</v>
      </c>
      <c r="J17" s="542" t="s">
        <v>1599</v>
      </c>
      <c r="K17" s="542" t="s">
        <v>1599</v>
      </c>
      <c r="L17" s="542" t="s">
        <v>1623</v>
      </c>
      <c r="M17" s="542" t="s">
        <v>1603</v>
      </c>
      <c r="N17" s="542" t="s">
        <v>1604</v>
      </c>
      <c r="O17" s="542" t="s">
        <v>1601</v>
      </c>
      <c r="P17" s="542" t="s">
        <v>1605</v>
      </c>
      <c r="Q17" s="542" t="s">
        <v>1599</v>
      </c>
      <c r="R17" s="542" t="s">
        <v>1602</v>
      </c>
      <c r="S17" s="542" t="s">
        <v>1658</v>
      </c>
      <c r="T17" s="545"/>
    </row>
    <row r="18" spans="1:20" s="518" customFormat="1" ht="116" hidden="1" x14ac:dyDescent="0.25">
      <c r="A18" s="539" t="s">
        <v>306</v>
      </c>
      <c r="B18" s="540" t="s">
        <v>306</v>
      </c>
      <c r="C18" s="541">
        <v>2020</v>
      </c>
      <c r="D18" s="542" t="s">
        <v>1620</v>
      </c>
      <c r="E18" s="329" t="s">
        <v>1124</v>
      </c>
      <c r="F18" s="542" t="s">
        <v>1621</v>
      </c>
      <c r="G18" s="542" t="s">
        <v>1628</v>
      </c>
      <c r="H18" s="542" t="s">
        <v>1599</v>
      </c>
      <c r="I18" s="544" t="s">
        <v>1600</v>
      </c>
      <c r="J18" s="542" t="s">
        <v>1599</v>
      </c>
      <c r="K18" s="542" t="s">
        <v>1599</v>
      </c>
      <c r="L18" s="542" t="s">
        <v>1623</v>
      </c>
      <c r="M18" s="542" t="s">
        <v>1603</v>
      </c>
      <c r="N18" s="542" t="s">
        <v>1604</v>
      </c>
      <c r="O18" s="542" t="s">
        <v>1601</v>
      </c>
      <c r="P18" s="542" t="s">
        <v>1605</v>
      </c>
      <c r="Q18" s="542" t="s">
        <v>1599</v>
      </c>
      <c r="R18" s="542" t="s">
        <v>1602</v>
      </c>
      <c r="S18" s="636" t="s">
        <v>2035</v>
      </c>
      <c r="T18" s="545"/>
    </row>
    <row r="19" spans="1:20" s="518" customFormat="1" ht="116" hidden="1" x14ac:dyDescent="0.25">
      <c r="A19" s="539" t="s">
        <v>306</v>
      </c>
      <c r="B19" s="540" t="s">
        <v>306</v>
      </c>
      <c r="C19" s="541">
        <v>2020</v>
      </c>
      <c r="D19" s="542" t="s">
        <v>1625</v>
      </c>
      <c r="E19" s="329" t="s">
        <v>1124</v>
      </c>
      <c r="F19" s="542" t="s">
        <v>1621</v>
      </c>
      <c r="G19" s="542" t="s">
        <v>1629</v>
      </c>
      <c r="H19" s="542" t="s">
        <v>1599</v>
      </c>
      <c r="I19" s="544" t="s">
        <v>1600</v>
      </c>
      <c r="J19" s="542" t="s">
        <v>1599</v>
      </c>
      <c r="K19" s="542" t="s">
        <v>1599</v>
      </c>
      <c r="L19" s="542" t="s">
        <v>1623</v>
      </c>
      <c r="M19" s="542" t="s">
        <v>1603</v>
      </c>
      <c r="N19" s="542" t="s">
        <v>1604</v>
      </c>
      <c r="O19" s="542" t="s">
        <v>1601</v>
      </c>
      <c r="P19" s="542" t="s">
        <v>1605</v>
      </c>
      <c r="Q19" s="542" t="s">
        <v>1599</v>
      </c>
      <c r="R19" s="542" t="s">
        <v>1602</v>
      </c>
      <c r="S19" s="636" t="s">
        <v>2035</v>
      </c>
      <c r="T19" s="545"/>
    </row>
    <row r="20" spans="1:20" s="518" customFormat="1" ht="116" hidden="1" x14ac:dyDescent="0.25">
      <c r="A20" s="539" t="s">
        <v>306</v>
      </c>
      <c r="B20" s="540" t="s">
        <v>306</v>
      </c>
      <c r="C20" s="541">
        <v>2020</v>
      </c>
      <c r="D20" s="542" t="s">
        <v>1620</v>
      </c>
      <c r="E20" s="329" t="s">
        <v>1124</v>
      </c>
      <c r="F20" s="542" t="s">
        <v>1621</v>
      </c>
      <c r="G20" s="542" t="s">
        <v>1630</v>
      </c>
      <c r="H20" s="542" t="s">
        <v>1599</v>
      </c>
      <c r="I20" s="544" t="s">
        <v>1600</v>
      </c>
      <c r="J20" s="542" t="s">
        <v>1599</v>
      </c>
      <c r="K20" s="542" t="s">
        <v>1599</v>
      </c>
      <c r="L20" s="542" t="s">
        <v>1623</v>
      </c>
      <c r="M20" s="542" t="s">
        <v>1603</v>
      </c>
      <c r="N20" s="542" t="s">
        <v>1604</v>
      </c>
      <c r="O20" s="542" t="s">
        <v>1601</v>
      </c>
      <c r="P20" s="542" t="s">
        <v>1605</v>
      </c>
      <c r="Q20" s="542" t="s">
        <v>1599</v>
      </c>
      <c r="R20" s="542" t="s">
        <v>1602</v>
      </c>
      <c r="S20" s="636" t="s">
        <v>2035</v>
      </c>
      <c r="T20" s="545"/>
    </row>
    <row r="21" spans="1:20" s="518" customFormat="1" ht="87.5" hidden="1" x14ac:dyDescent="0.25">
      <c r="A21" s="537" t="s">
        <v>306</v>
      </c>
      <c r="B21" s="538" t="s">
        <v>306</v>
      </c>
      <c r="C21" s="541">
        <v>2020</v>
      </c>
      <c r="D21" s="547" t="s">
        <v>1625</v>
      </c>
      <c r="E21" s="329" t="s">
        <v>1124</v>
      </c>
      <c r="F21" s="547" t="s">
        <v>1631</v>
      </c>
      <c r="G21" s="547" t="s">
        <v>1632</v>
      </c>
      <c r="H21" s="547" t="s">
        <v>1599</v>
      </c>
      <c r="I21" s="547" t="s">
        <v>1633</v>
      </c>
      <c r="J21" s="547" t="s">
        <v>1599</v>
      </c>
      <c r="K21" s="547" t="s">
        <v>1599</v>
      </c>
      <c r="L21" s="547" t="s">
        <v>1623</v>
      </c>
      <c r="M21" s="547" t="s">
        <v>1603</v>
      </c>
      <c r="N21" s="547" t="s">
        <v>1604</v>
      </c>
      <c r="O21" s="547" t="s">
        <v>1601</v>
      </c>
      <c r="P21" s="547" t="s">
        <v>1605</v>
      </c>
      <c r="Q21" s="542" t="s">
        <v>1599</v>
      </c>
      <c r="R21" s="542" t="s">
        <v>1602</v>
      </c>
      <c r="S21" s="547" t="s">
        <v>2036</v>
      </c>
      <c r="T21" s="545"/>
    </row>
    <row r="22" spans="1:20" s="518" customFormat="1" ht="87.5" hidden="1" x14ac:dyDescent="0.25">
      <c r="A22" s="539" t="s">
        <v>306</v>
      </c>
      <c r="B22" s="540" t="s">
        <v>306</v>
      </c>
      <c r="C22" s="541">
        <v>2020</v>
      </c>
      <c r="D22" s="542" t="s">
        <v>1620</v>
      </c>
      <c r="E22" s="329" t="s">
        <v>1124</v>
      </c>
      <c r="F22" s="542" t="s">
        <v>1631</v>
      </c>
      <c r="G22" s="542" t="s">
        <v>1635</v>
      </c>
      <c r="H22" s="542" t="s">
        <v>1599</v>
      </c>
      <c r="I22" s="542" t="s">
        <v>1633</v>
      </c>
      <c r="J22" s="542" t="s">
        <v>1599</v>
      </c>
      <c r="K22" s="542" t="s">
        <v>1599</v>
      </c>
      <c r="L22" s="542" t="s">
        <v>1623</v>
      </c>
      <c r="M22" s="542" t="s">
        <v>1603</v>
      </c>
      <c r="N22" s="542" t="s">
        <v>1604</v>
      </c>
      <c r="O22" s="542" t="s">
        <v>1601</v>
      </c>
      <c r="P22" s="542" t="s">
        <v>1605</v>
      </c>
      <c r="Q22" s="542" t="s">
        <v>1599</v>
      </c>
      <c r="R22" s="542" t="s">
        <v>1602</v>
      </c>
      <c r="S22" s="542" t="s">
        <v>1634</v>
      </c>
      <c r="T22" s="545"/>
    </row>
    <row r="23" spans="1:20" s="518" customFormat="1" ht="50" x14ac:dyDescent="0.25">
      <c r="A23" s="539" t="s">
        <v>306</v>
      </c>
      <c r="B23" s="540" t="s">
        <v>306</v>
      </c>
      <c r="C23" s="541">
        <v>2020</v>
      </c>
      <c r="D23" s="542" t="s">
        <v>465</v>
      </c>
      <c r="E23" s="329" t="s">
        <v>1124</v>
      </c>
      <c r="F23" s="542" t="s">
        <v>1636</v>
      </c>
      <c r="G23" s="543" t="s">
        <v>1637</v>
      </c>
      <c r="H23" s="552" t="s">
        <v>1599</v>
      </c>
      <c r="I23" s="552" t="s">
        <v>1638</v>
      </c>
      <c r="J23" s="552" t="s">
        <v>1599</v>
      </c>
      <c r="K23" s="552" t="s">
        <v>1601</v>
      </c>
      <c r="L23" s="542" t="s">
        <v>1605</v>
      </c>
      <c r="M23" s="542" t="s">
        <v>1603</v>
      </c>
      <c r="N23" s="542" t="s">
        <v>1639</v>
      </c>
      <c r="O23" s="542" t="s">
        <v>1640</v>
      </c>
      <c r="P23" s="542" t="s">
        <v>1638</v>
      </c>
      <c r="Q23" s="542" t="s">
        <v>1601</v>
      </c>
      <c r="R23" s="542" t="s">
        <v>1605</v>
      </c>
      <c r="S23" s="542" t="s">
        <v>1641</v>
      </c>
      <c r="T23" s="545"/>
    </row>
    <row r="24" spans="1:20" s="518" customFormat="1" ht="87.5" x14ac:dyDescent="0.25">
      <c r="A24" s="539" t="s">
        <v>306</v>
      </c>
      <c r="B24" s="540" t="s">
        <v>306</v>
      </c>
      <c r="C24" s="541">
        <v>2020</v>
      </c>
      <c r="D24" s="542" t="s">
        <v>481</v>
      </c>
      <c r="E24" s="329" t="s">
        <v>1124</v>
      </c>
      <c r="F24" s="542" t="s">
        <v>1642</v>
      </c>
      <c r="G24" s="543" t="s">
        <v>1643</v>
      </c>
      <c r="H24" s="552" t="s">
        <v>1599</v>
      </c>
      <c r="I24" s="552" t="s">
        <v>1638</v>
      </c>
      <c r="J24" s="552" t="s">
        <v>1599</v>
      </c>
      <c r="K24" s="552" t="s">
        <v>1601</v>
      </c>
      <c r="L24" s="542" t="s">
        <v>1605</v>
      </c>
      <c r="M24" s="542" t="s">
        <v>1603</v>
      </c>
      <c r="N24" s="542" t="s">
        <v>1639</v>
      </c>
      <c r="O24" s="542" t="s">
        <v>1640</v>
      </c>
      <c r="P24" s="542" t="s">
        <v>1638</v>
      </c>
      <c r="Q24" s="542" t="s">
        <v>1601</v>
      </c>
      <c r="R24" s="542" t="s">
        <v>1605</v>
      </c>
      <c r="S24" s="542" t="s">
        <v>1644</v>
      </c>
      <c r="T24" s="545"/>
    </row>
    <row r="25" spans="1:20" s="518" customFormat="1" ht="50" x14ac:dyDescent="0.25">
      <c r="A25" s="539" t="s">
        <v>306</v>
      </c>
      <c r="B25" s="540" t="s">
        <v>306</v>
      </c>
      <c r="C25" s="541">
        <v>2020</v>
      </c>
      <c r="D25" s="542" t="s">
        <v>481</v>
      </c>
      <c r="E25" s="329" t="s">
        <v>1124</v>
      </c>
      <c r="F25" s="542" t="s">
        <v>1645</v>
      </c>
      <c r="G25" s="543" t="s">
        <v>1637</v>
      </c>
      <c r="H25" s="552" t="s">
        <v>1599</v>
      </c>
      <c r="I25" s="552" t="s">
        <v>1638</v>
      </c>
      <c r="J25" s="552" t="s">
        <v>1599</v>
      </c>
      <c r="K25" s="552" t="s">
        <v>1601</v>
      </c>
      <c r="L25" s="542" t="s">
        <v>1605</v>
      </c>
      <c r="M25" s="542" t="s">
        <v>1603</v>
      </c>
      <c r="N25" s="542" t="s">
        <v>1639</v>
      </c>
      <c r="O25" s="542" t="s">
        <v>1640</v>
      </c>
      <c r="P25" s="542" t="s">
        <v>1638</v>
      </c>
      <c r="Q25" s="542" t="s">
        <v>1601</v>
      </c>
      <c r="R25" s="542" t="s">
        <v>1605</v>
      </c>
      <c r="S25" s="542" t="s">
        <v>1646</v>
      </c>
      <c r="T25" s="545"/>
    </row>
    <row r="26" spans="1:20" s="518" customFormat="1" ht="112.5" x14ac:dyDescent="0.25">
      <c r="A26" s="539" t="s">
        <v>306</v>
      </c>
      <c r="B26" s="540" t="s">
        <v>306</v>
      </c>
      <c r="C26" s="541">
        <v>2020</v>
      </c>
      <c r="D26" s="542" t="s">
        <v>481</v>
      </c>
      <c r="E26" s="329" t="s">
        <v>1124</v>
      </c>
      <c r="F26" s="542" t="s">
        <v>1647</v>
      </c>
      <c r="G26" s="543" t="s">
        <v>1648</v>
      </c>
      <c r="H26" s="552" t="s">
        <v>1599</v>
      </c>
      <c r="I26" s="553" t="s">
        <v>1638</v>
      </c>
      <c r="J26" s="552" t="s">
        <v>1599</v>
      </c>
      <c r="K26" s="554" t="s">
        <v>1601</v>
      </c>
      <c r="L26" s="542" t="s">
        <v>1605</v>
      </c>
      <c r="M26" s="542" t="s">
        <v>1603</v>
      </c>
      <c r="N26" s="542" t="s">
        <v>1639</v>
      </c>
      <c r="O26" s="542" t="s">
        <v>1640</v>
      </c>
      <c r="P26" s="542" t="s">
        <v>1638</v>
      </c>
      <c r="Q26" s="542" t="s">
        <v>1605</v>
      </c>
      <c r="R26" s="542" t="s">
        <v>1605</v>
      </c>
      <c r="S26" s="542" t="s">
        <v>1649</v>
      </c>
    </row>
    <row r="27" spans="1:20" s="518" customFormat="1" ht="75" x14ac:dyDescent="0.25">
      <c r="A27" s="539" t="s">
        <v>306</v>
      </c>
      <c r="B27" s="540" t="s">
        <v>306</v>
      </c>
      <c r="C27" s="541">
        <v>2020</v>
      </c>
      <c r="D27" s="542" t="s">
        <v>465</v>
      </c>
      <c r="E27" s="329" t="s">
        <v>1124</v>
      </c>
      <c r="F27" s="552" t="s">
        <v>933</v>
      </c>
      <c r="G27" s="552" t="s">
        <v>1650</v>
      </c>
      <c r="H27" s="542" t="s">
        <v>1599</v>
      </c>
      <c r="I27" s="555" t="s">
        <v>1651</v>
      </c>
      <c r="J27" s="540" t="s">
        <v>1601</v>
      </c>
      <c r="K27" s="542" t="s">
        <v>1601</v>
      </c>
      <c r="L27" s="542" t="s">
        <v>1605</v>
      </c>
      <c r="M27" s="678" t="s">
        <v>2060</v>
      </c>
      <c r="N27" s="542" t="s">
        <v>1109</v>
      </c>
      <c r="O27" s="542" t="s">
        <v>1640</v>
      </c>
      <c r="P27" s="555" t="s">
        <v>1651</v>
      </c>
      <c r="Q27" s="542" t="s">
        <v>1605</v>
      </c>
      <c r="R27" s="542" t="s">
        <v>1605</v>
      </c>
      <c r="S27" s="542"/>
    </row>
    <row r="28" spans="1:20" s="518" customFormat="1" ht="62.5" x14ac:dyDescent="0.25">
      <c r="A28" s="539" t="s">
        <v>306</v>
      </c>
      <c r="B28" s="540" t="s">
        <v>306</v>
      </c>
      <c r="C28" s="541">
        <v>2020</v>
      </c>
      <c r="D28" s="542" t="s">
        <v>465</v>
      </c>
      <c r="E28" s="329" t="s">
        <v>1124</v>
      </c>
      <c r="F28" s="552" t="s">
        <v>933</v>
      </c>
      <c r="G28" s="552" t="s">
        <v>1652</v>
      </c>
      <c r="H28" s="542" t="s">
        <v>1599</v>
      </c>
      <c r="I28" s="555" t="s">
        <v>1653</v>
      </c>
      <c r="J28" s="540" t="s">
        <v>1601</v>
      </c>
      <c r="K28" s="542" t="s">
        <v>1601</v>
      </c>
      <c r="L28" s="542" t="s">
        <v>1605</v>
      </c>
      <c r="M28" s="678" t="s">
        <v>2060</v>
      </c>
      <c r="N28" s="542" t="s">
        <v>1109</v>
      </c>
      <c r="O28" s="542" t="s">
        <v>1640</v>
      </c>
      <c r="P28" s="555" t="s">
        <v>1653</v>
      </c>
      <c r="Q28" s="542" t="s">
        <v>1605</v>
      </c>
      <c r="R28" s="542" t="s">
        <v>1605</v>
      </c>
      <c r="S28" s="542"/>
    </row>
    <row r="29" spans="1:20" s="518" customFormat="1" ht="50" x14ac:dyDescent="0.25">
      <c r="A29" s="539" t="s">
        <v>306</v>
      </c>
      <c r="B29" s="540" t="s">
        <v>306</v>
      </c>
      <c r="C29" s="541">
        <v>2020</v>
      </c>
      <c r="D29" s="542" t="s">
        <v>465</v>
      </c>
      <c r="E29" s="329" t="s">
        <v>1124</v>
      </c>
      <c r="F29" s="552" t="s">
        <v>477</v>
      </c>
      <c r="G29" s="552" t="s">
        <v>1652</v>
      </c>
      <c r="H29" s="542" t="s">
        <v>1599</v>
      </c>
      <c r="I29" s="542" t="s">
        <v>1654</v>
      </c>
      <c r="J29" s="540" t="s">
        <v>1601</v>
      </c>
      <c r="K29" s="542" t="s">
        <v>1601</v>
      </c>
      <c r="L29" s="542" t="s">
        <v>1605</v>
      </c>
      <c r="M29" s="678" t="s">
        <v>2060</v>
      </c>
      <c r="N29" s="542" t="s">
        <v>1109</v>
      </c>
      <c r="O29" s="542" t="s">
        <v>1601</v>
      </c>
      <c r="P29" s="542" t="s">
        <v>1601</v>
      </c>
      <c r="Q29" s="542" t="s">
        <v>1605</v>
      </c>
      <c r="R29" s="542" t="s">
        <v>1605</v>
      </c>
      <c r="S29" s="542"/>
    </row>
    <row r="30" spans="1:20" s="518" customFormat="1" ht="50" x14ac:dyDescent="0.25">
      <c r="A30" s="539" t="s">
        <v>306</v>
      </c>
      <c r="B30" s="540" t="s">
        <v>306</v>
      </c>
      <c r="C30" s="541">
        <v>2020</v>
      </c>
      <c r="D30" s="542" t="s">
        <v>465</v>
      </c>
      <c r="E30" s="329" t="s">
        <v>1124</v>
      </c>
      <c r="F30" s="552" t="s">
        <v>477</v>
      </c>
      <c r="G30" s="552" t="s">
        <v>1655</v>
      </c>
      <c r="H30" s="542" t="s">
        <v>1599</v>
      </c>
      <c r="I30" s="542" t="s">
        <v>1654</v>
      </c>
      <c r="J30" s="540" t="s">
        <v>1601</v>
      </c>
      <c r="K30" s="542" t="s">
        <v>1601</v>
      </c>
      <c r="L30" s="542" t="s">
        <v>1605</v>
      </c>
      <c r="M30" s="678" t="s">
        <v>2060</v>
      </c>
      <c r="N30" s="542" t="s">
        <v>1109</v>
      </c>
      <c r="O30" s="542" t="s">
        <v>1601</v>
      </c>
      <c r="P30" s="542" t="s">
        <v>1601</v>
      </c>
      <c r="Q30" s="542" t="s">
        <v>1605</v>
      </c>
      <c r="R30" s="542" t="s">
        <v>1605</v>
      </c>
      <c r="S30" s="542"/>
    </row>
    <row r="31" spans="1:20" s="518" customFormat="1" ht="50" x14ac:dyDescent="0.25">
      <c r="A31" s="539" t="s">
        <v>306</v>
      </c>
      <c r="B31" s="540" t="s">
        <v>306</v>
      </c>
      <c r="C31" s="541">
        <v>2020</v>
      </c>
      <c r="D31" s="542" t="s">
        <v>465</v>
      </c>
      <c r="E31" s="329" t="s">
        <v>1124</v>
      </c>
      <c r="F31" s="552" t="s">
        <v>477</v>
      </c>
      <c r="G31" s="552" t="s">
        <v>1650</v>
      </c>
      <c r="H31" s="542" t="s">
        <v>1599</v>
      </c>
      <c r="I31" s="542" t="s">
        <v>1654</v>
      </c>
      <c r="J31" s="540" t="s">
        <v>1601</v>
      </c>
      <c r="K31" s="542" t="s">
        <v>1601</v>
      </c>
      <c r="L31" s="542" t="s">
        <v>1605</v>
      </c>
      <c r="M31" s="678" t="s">
        <v>2060</v>
      </c>
      <c r="N31" s="542" t="s">
        <v>1109</v>
      </c>
      <c r="O31" s="542" t="s">
        <v>1601</v>
      </c>
      <c r="P31" s="542" t="s">
        <v>1601</v>
      </c>
      <c r="Q31" s="542" t="s">
        <v>1605</v>
      </c>
      <c r="R31" s="542" t="s">
        <v>1605</v>
      </c>
      <c r="S31" s="542"/>
    </row>
    <row r="32" spans="1:20" s="518" customFormat="1" ht="50" hidden="1" x14ac:dyDescent="0.25">
      <c r="A32" s="539" t="s">
        <v>306</v>
      </c>
      <c r="B32" s="540" t="s">
        <v>306</v>
      </c>
      <c r="C32" s="541">
        <v>2020</v>
      </c>
      <c r="D32" s="542" t="s">
        <v>465</v>
      </c>
      <c r="E32" s="329" t="s">
        <v>1124</v>
      </c>
      <c r="F32" s="556" t="s">
        <v>1656</v>
      </c>
      <c r="G32" s="542" t="s">
        <v>1657</v>
      </c>
      <c r="H32" s="542" t="s">
        <v>1599</v>
      </c>
      <c r="I32" s="544" t="s">
        <v>1600</v>
      </c>
      <c r="J32" s="540" t="s">
        <v>1601</v>
      </c>
      <c r="K32" s="542" t="s">
        <v>2061</v>
      </c>
      <c r="L32" s="542" t="s">
        <v>2062</v>
      </c>
      <c r="M32" s="678" t="s">
        <v>2060</v>
      </c>
      <c r="N32" s="542" t="s">
        <v>1109</v>
      </c>
      <c r="O32" s="542" t="s">
        <v>1601</v>
      </c>
      <c r="P32" s="542" t="s">
        <v>1601</v>
      </c>
      <c r="Q32" s="542" t="s">
        <v>1605</v>
      </c>
      <c r="R32" s="542" t="s">
        <v>1605</v>
      </c>
      <c r="S32" s="17"/>
    </row>
    <row r="33" spans="1:19" s="518" customFormat="1" ht="50" hidden="1" x14ac:dyDescent="0.25">
      <c r="A33" s="539" t="s">
        <v>306</v>
      </c>
      <c r="B33" s="540" t="s">
        <v>306</v>
      </c>
      <c r="C33" s="541">
        <v>2020</v>
      </c>
      <c r="D33" s="542" t="s">
        <v>481</v>
      </c>
      <c r="E33" s="329" t="s">
        <v>1124</v>
      </c>
      <c r="F33" s="556" t="s">
        <v>1656</v>
      </c>
      <c r="G33" s="542" t="s">
        <v>1657</v>
      </c>
      <c r="H33" s="542" t="s">
        <v>1599</v>
      </c>
      <c r="I33" s="544" t="s">
        <v>1600</v>
      </c>
      <c r="J33" s="540" t="s">
        <v>1601</v>
      </c>
      <c r="K33" s="542" t="s">
        <v>2061</v>
      </c>
      <c r="L33" s="542" t="s">
        <v>2062</v>
      </c>
      <c r="M33" s="678" t="s">
        <v>2060</v>
      </c>
      <c r="N33" s="542" t="s">
        <v>1109</v>
      </c>
      <c r="O33" s="542" t="s">
        <v>1601</v>
      </c>
      <c r="P33" s="542" t="s">
        <v>1601</v>
      </c>
      <c r="Q33" s="542" t="s">
        <v>1605</v>
      </c>
      <c r="R33" s="542" t="s">
        <v>1605</v>
      </c>
      <c r="S33" s="17"/>
    </row>
    <row r="34" spans="1:19" ht="100" hidden="1" x14ac:dyDescent="0.25">
      <c r="A34" s="335" t="s">
        <v>306</v>
      </c>
      <c r="B34" s="336" t="s">
        <v>306</v>
      </c>
      <c r="C34" s="328">
        <v>2020</v>
      </c>
      <c r="D34" s="542" t="s">
        <v>481</v>
      </c>
      <c r="E34" s="329" t="s">
        <v>1124</v>
      </c>
      <c r="F34" s="328" t="s">
        <v>1781</v>
      </c>
      <c r="G34" s="542" t="s">
        <v>1782</v>
      </c>
      <c r="H34" s="542" t="s">
        <v>1599</v>
      </c>
      <c r="I34" s="548" t="s">
        <v>1600</v>
      </c>
      <c r="J34" s="333" t="s">
        <v>1599</v>
      </c>
      <c r="K34" s="542" t="s">
        <v>1599</v>
      </c>
      <c r="L34" s="542" t="s">
        <v>1602</v>
      </c>
      <c r="M34" s="542" t="s">
        <v>1603</v>
      </c>
      <c r="N34" s="542" t="s">
        <v>1604</v>
      </c>
      <c r="O34" s="542" t="s">
        <v>1601</v>
      </c>
      <c r="P34" s="542" t="s">
        <v>1605</v>
      </c>
      <c r="Q34" s="542" t="s">
        <v>1599</v>
      </c>
      <c r="R34" s="542" t="s">
        <v>1602</v>
      </c>
      <c r="S34" s="554" t="s">
        <v>1783</v>
      </c>
    </row>
    <row r="37" spans="1:19" x14ac:dyDescent="0.25">
      <c r="C37" s="674"/>
      <c r="D37" s="675"/>
      <c r="E37" s="675"/>
      <c r="F37" s="674"/>
      <c r="G37" s="676"/>
    </row>
    <row r="38" spans="1:19" x14ac:dyDescent="0.25">
      <c r="C38" s="674"/>
      <c r="D38" s="675"/>
      <c r="E38" s="675"/>
      <c r="F38" s="674"/>
      <c r="G38" s="676"/>
    </row>
    <row r="39" spans="1:19" x14ac:dyDescent="0.25">
      <c r="C39" s="674"/>
      <c r="D39" s="675"/>
      <c r="E39" s="675"/>
      <c r="F39" s="674"/>
      <c r="G39" s="676"/>
    </row>
    <row r="40" spans="1:19" x14ac:dyDescent="0.25">
      <c r="C40" s="677"/>
      <c r="D40" s="677"/>
      <c r="E40" s="677"/>
      <c r="F40" s="677"/>
      <c r="G40" s="677"/>
    </row>
  </sheetData>
  <autoFilter ref="A5:T34">
    <filterColumn colId="10">
      <filters>
        <filter val="no"/>
      </filters>
    </filterColumn>
  </autoFilter>
  <mergeCells count="5">
    <mergeCell ref="A4:G4"/>
    <mergeCell ref="H4:I4"/>
    <mergeCell ref="K4:L4"/>
    <mergeCell ref="M4:N4"/>
    <mergeCell ref="O4:R4"/>
  </mergeCells>
  <hyperlinks>
    <hyperlink ref="I26" r:id="rId1"/>
    <hyperlink ref="I28" r:id="rId2"/>
    <hyperlink ref="I27" r:id="rId3"/>
    <hyperlink ref="P28" r:id="rId4"/>
    <hyperlink ref="P27" r:id="rId5"/>
  </hyperlinks>
  <pageMargins left="0.7" right="0.7" top="0.75" bottom="0.75" header="0.3" footer="0.3"/>
  <pageSetup paperSize="9" scale="42" fitToHeight="0" orientation="landscape" r:id="rId6"/>
  <headerFooter alignWithMargins="0"/>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'C:\Users\marst\AppData\Local\Microsoft\Windows\INetCache\Content.Outlook\72M31BD1\2017\WP_Final\Old\[DNK_WP_tables_DRAFT.xlsm]Drop-down list'!#REF!</xm:f>
          </x14:formula1>
          <xm:sqref>A6:A7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92D050"/>
    <pageSetUpPr fitToPage="1"/>
  </sheetPr>
  <dimension ref="A1:AG12"/>
  <sheetViews>
    <sheetView workbookViewId="0">
      <pane ySplit="6" topLeftCell="A7" activePane="bottomLeft" state="frozen"/>
      <selection pane="bottomLeft" activeCell="J21" sqref="J21"/>
    </sheetView>
  </sheetViews>
  <sheetFormatPr defaultRowHeight="12.5" x14ac:dyDescent="0.25"/>
  <cols>
    <col min="1" max="1" width="7.36328125" customWidth="1"/>
    <col min="2" max="2" width="8" customWidth="1"/>
    <col min="7" max="7" width="8.453125" customWidth="1"/>
    <col min="31" max="31" width="12" customWidth="1"/>
    <col min="32" max="32" width="59.36328125" customWidth="1"/>
    <col min="33" max="33" width="15.54296875" customWidth="1"/>
    <col min="34" max="34" width="20.54296875" customWidth="1"/>
  </cols>
  <sheetData>
    <row r="1" spans="1:33" ht="13" x14ac:dyDescent="0.3">
      <c r="A1" s="7" t="s">
        <v>104</v>
      </c>
    </row>
    <row r="2" spans="1:33" ht="13.5" customHeight="1" x14ac:dyDescent="0.3">
      <c r="B2" s="7"/>
      <c r="C2" s="7"/>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68" t="s">
        <v>52</v>
      </c>
      <c r="AG2" s="16" t="s">
        <v>304</v>
      </c>
    </row>
    <row r="3" spans="1:33" ht="13.5" thickBot="1" x14ac:dyDescent="0.35">
      <c r="A3" s="122"/>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97" t="s">
        <v>51</v>
      </c>
      <c r="AG3" s="198">
        <v>2020</v>
      </c>
    </row>
    <row r="4" spans="1:33" ht="13" x14ac:dyDescent="0.25">
      <c r="A4" s="867"/>
      <c r="B4" s="868"/>
      <c r="C4" s="868"/>
      <c r="D4" s="868"/>
      <c r="E4" s="868"/>
      <c r="F4" s="868"/>
      <c r="G4" s="869"/>
      <c r="H4" s="873" t="s">
        <v>105</v>
      </c>
      <c r="I4" s="874"/>
      <c r="J4" s="874"/>
      <c r="K4" s="874"/>
      <c r="L4" s="874"/>
      <c r="M4" s="874" t="s">
        <v>106</v>
      </c>
      <c r="N4" s="874"/>
      <c r="O4" s="874"/>
      <c r="P4" s="874"/>
      <c r="Q4" s="874"/>
      <c r="R4" s="874"/>
      <c r="S4" s="874"/>
      <c r="T4" s="874"/>
      <c r="U4" s="874"/>
      <c r="V4" s="874"/>
      <c r="W4" s="874" t="s">
        <v>107</v>
      </c>
      <c r="X4" s="874"/>
      <c r="Y4" s="874"/>
      <c r="Z4" s="874"/>
      <c r="AA4" s="874"/>
      <c r="AB4" s="874"/>
      <c r="AC4" s="874"/>
      <c r="AD4" s="874"/>
      <c r="AE4" s="875"/>
      <c r="AF4" s="173"/>
      <c r="AG4" s="173"/>
    </row>
    <row r="5" spans="1:33" ht="17.75" customHeight="1" thickBot="1" x14ac:dyDescent="0.3">
      <c r="A5" s="870"/>
      <c r="B5" s="871"/>
      <c r="C5" s="871"/>
      <c r="D5" s="871"/>
      <c r="E5" s="871"/>
      <c r="F5" s="871"/>
      <c r="G5" s="872"/>
      <c r="H5" s="876" t="s">
        <v>108</v>
      </c>
      <c r="I5" s="863"/>
      <c r="J5" s="863" t="s">
        <v>109</v>
      </c>
      <c r="K5" s="863"/>
      <c r="L5" s="863"/>
      <c r="M5" s="863" t="s">
        <v>110</v>
      </c>
      <c r="N5" s="863"/>
      <c r="O5" s="863"/>
      <c r="P5" s="863" t="s">
        <v>111</v>
      </c>
      <c r="Q5" s="863"/>
      <c r="R5" s="863"/>
      <c r="S5" s="863"/>
      <c r="T5" s="863"/>
      <c r="U5" s="200" t="s">
        <v>112</v>
      </c>
      <c r="V5" s="200" t="s">
        <v>113</v>
      </c>
      <c r="W5" s="200" t="s">
        <v>114</v>
      </c>
      <c r="X5" s="863" t="s">
        <v>115</v>
      </c>
      <c r="Y5" s="863"/>
      <c r="Z5" s="200" t="s">
        <v>116</v>
      </c>
      <c r="AA5" s="863" t="s">
        <v>117</v>
      </c>
      <c r="AB5" s="863"/>
      <c r="AC5" s="863" t="s">
        <v>118</v>
      </c>
      <c r="AD5" s="863"/>
      <c r="AE5" s="864"/>
      <c r="AF5" s="865" t="s">
        <v>4</v>
      </c>
      <c r="AG5" s="861" t="s">
        <v>166</v>
      </c>
    </row>
    <row r="6" spans="1:33" ht="80.75" customHeight="1" thickBot="1" x14ac:dyDescent="0.3">
      <c r="A6" s="205" t="s">
        <v>0</v>
      </c>
      <c r="B6" s="206" t="s">
        <v>119</v>
      </c>
      <c r="C6" s="206" t="s">
        <v>120</v>
      </c>
      <c r="D6" s="206" t="s">
        <v>1</v>
      </c>
      <c r="E6" s="206" t="s">
        <v>121</v>
      </c>
      <c r="F6" s="206" t="s">
        <v>299</v>
      </c>
      <c r="G6" s="207" t="s">
        <v>300</v>
      </c>
      <c r="H6" s="208" t="s">
        <v>122</v>
      </c>
      <c r="I6" s="202" t="s">
        <v>123</v>
      </c>
      <c r="J6" s="202" t="s">
        <v>124</v>
      </c>
      <c r="K6" s="202" t="s">
        <v>125</v>
      </c>
      <c r="L6" s="202" t="s">
        <v>126</v>
      </c>
      <c r="M6" s="202" t="s">
        <v>127</v>
      </c>
      <c r="N6" s="202" t="s">
        <v>128</v>
      </c>
      <c r="O6" s="202" t="s">
        <v>129</v>
      </c>
      <c r="P6" s="202" t="s">
        <v>130</v>
      </c>
      <c r="Q6" s="202" t="s">
        <v>131</v>
      </c>
      <c r="R6" s="202" t="s">
        <v>132</v>
      </c>
      <c r="S6" s="202" t="s">
        <v>133</v>
      </c>
      <c r="T6" s="202" t="s">
        <v>134</v>
      </c>
      <c r="U6" s="202" t="s">
        <v>135</v>
      </c>
      <c r="V6" s="201" t="s">
        <v>136</v>
      </c>
      <c r="W6" s="201" t="s">
        <v>137</v>
      </c>
      <c r="X6" s="201" t="s">
        <v>138</v>
      </c>
      <c r="Y6" s="201" t="s">
        <v>139</v>
      </c>
      <c r="Z6" s="202" t="s">
        <v>140</v>
      </c>
      <c r="AA6" s="202" t="s">
        <v>141</v>
      </c>
      <c r="AB6" s="201" t="s">
        <v>142</v>
      </c>
      <c r="AC6" s="202" t="s">
        <v>143</v>
      </c>
      <c r="AD6" s="202" t="s">
        <v>144</v>
      </c>
      <c r="AE6" s="203" t="s">
        <v>145</v>
      </c>
      <c r="AF6" s="866"/>
      <c r="AG6" s="862"/>
    </row>
    <row r="7" spans="1:33" ht="13.25" customHeight="1" x14ac:dyDescent="0.25">
      <c r="A7" s="408" t="s">
        <v>306</v>
      </c>
      <c r="B7" s="407" t="s">
        <v>307</v>
      </c>
      <c r="C7" s="406">
        <v>2019</v>
      </c>
      <c r="D7" s="406" t="s">
        <v>308</v>
      </c>
      <c r="E7" s="406"/>
      <c r="F7" s="406" t="s">
        <v>307</v>
      </c>
      <c r="G7" s="406" t="s">
        <v>309</v>
      </c>
      <c r="H7" s="406" t="s">
        <v>310</v>
      </c>
      <c r="I7" s="406" t="s">
        <v>310</v>
      </c>
      <c r="J7" s="406" t="s">
        <v>310</v>
      </c>
      <c r="K7" s="406" t="s">
        <v>310</v>
      </c>
      <c r="L7" s="406" t="s">
        <v>310</v>
      </c>
      <c r="M7" s="406" t="s">
        <v>310</v>
      </c>
      <c r="N7" s="406" t="s">
        <v>310</v>
      </c>
      <c r="O7" s="406" t="s">
        <v>310</v>
      </c>
      <c r="P7" s="406" t="s">
        <v>310</v>
      </c>
      <c r="Q7" s="406" t="s">
        <v>310</v>
      </c>
      <c r="R7" s="406" t="s">
        <v>310</v>
      </c>
      <c r="S7" s="406" t="s">
        <v>310</v>
      </c>
      <c r="T7" s="406" t="s">
        <v>310</v>
      </c>
      <c r="U7" s="406" t="s">
        <v>310</v>
      </c>
      <c r="V7" s="406" t="s">
        <v>310</v>
      </c>
      <c r="W7" s="406" t="s">
        <v>310</v>
      </c>
      <c r="X7" s="406" t="s">
        <v>310</v>
      </c>
      <c r="Y7" s="406" t="s">
        <v>310</v>
      </c>
      <c r="Z7" s="406" t="s">
        <v>310</v>
      </c>
      <c r="AA7" s="406" t="s">
        <v>310</v>
      </c>
      <c r="AB7" s="406" t="s">
        <v>310</v>
      </c>
      <c r="AC7" s="406" t="s">
        <v>310</v>
      </c>
      <c r="AD7" s="406" t="s">
        <v>310</v>
      </c>
      <c r="AE7" s="405" t="s">
        <v>311</v>
      </c>
      <c r="AF7" s="404" t="s">
        <v>312</v>
      </c>
      <c r="AG7" s="242"/>
    </row>
    <row r="8" spans="1:33" x14ac:dyDescent="0.25">
      <c r="A8" s="492" t="s">
        <v>306</v>
      </c>
      <c r="B8" s="491" t="s">
        <v>1562</v>
      </c>
      <c r="C8" s="493">
        <v>2019</v>
      </c>
      <c r="D8" s="493" t="s">
        <v>308</v>
      </c>
      <c r="E8" s="493"/>
      <c r="F8" s="493" t="s">
        <v>1204</v>
      </c>
      <c r="G8" s="493" t="s">
        <v>1563</v>
      </c>
      <c r="H8" s="489" t="s">
        <v>310</v>
      </c>
      <c r="I8" s="489" t="s">
        <v>310</v>
      </c>
      <c r="J8" s="489" t="s">
        <v>310</v>
      </c>
      <c r="K8" s="489" t="s">
        <v>310</v>
      </c>
      <c r="L8" s="489" t="s">
        <v>310</v>
      </c>
      <c r="M8" s="489" t="s">
        <v>310</v>
      </c>
      <c r="N8" s="489" t="s">
        <v>310</v>
      </c>
      <c r="O8" s="489" t="s">
        <v>310</v>
      </c>
      <c r="P8" s="489" t="s">
        <v>310</v>
      </c>
      <c r="Q8" s="489" t="s">
        <v>310</v>
      </c>
      <c r="R8" s="489" t="s">
        <v>310</v>
      </c>
      <c r="S8" s="489" t="s">
        <v>310</v>
      </c>
      <c r="T8" s="489" t="s">
        <v>310</v>
      </c>
      <c r="U8" s="489" t="s">
        <v>310</v>
      </c>
      <c r="V8" s="489" t="s">
        <v>310</v>
      </c>
      <c r="W8" s="489" t="s">
        <v>310</v>
      </c>
      <c r="X8" s="489" t="s">
        <v>310</v>
      </c>
      <c r="Y8" s="489" t="s">
        <v>310</v>
      </c>
      <c r="Z8" s="489" t="s">
        <v>310</v>
      </c>
      <c r="AA8" s="489" t="s">
        <v>310</v>
      </c>
      <c r="AB8" s="489" t="s">
        <v>310</v>
      </c>
      <c r="AC8" s="489" t="s">
        <v>310</v>
      </c>
      <c r="AD8" s="489" t="s">
        <v>310</v>
      </c>
      <c r="AE8" s="494" t="s">
        <v>1564</v>
      </c>
      <c r="AF8" s="487"/>
      <c r="AG8" s="486"/>
    </row>
    <row r="9" spans="1:33" x14ac:dyDescent="0.25">
      <c r="A9" s="492" t="s">
        <v>306</v>
      </c>
      <c r="B9" s="491" t="s">
        <v>1565</v>
      </c>
      <c r="C9" s="489">
        <v>2019</v>
      </c>
      <c r="D9" s="489" t="s">
        <v>308</v>
      </c>
      <c r="E9" s="489"/>
      <c r="F9" s="489" t="s">
        <v>1566</v>
      </c>
      <c r="G9" s="489" t="s">
        <v>1567</v>
      </c>
      <c r="H9" s="489" t="s">
        <v>310</v>
      </c>
      <c r="I9" s="489" t="s">
        <v>310</v>
      </c>
      <c r="J9" s="489" t="s">
        <v>310</v>
      </c>
      <c r="K9" s="489" t="s">
        <v>310</v>
      </c>
      <c r="L9" s="489" t="s">
        <v>310</v>
      </c>
      <c r="M9" s="489" t="s">
        <v>310</v>
      </c>
      <c r="N9" s="489" t="s">
        <v>310</v>
      </c>
      <c r="O9" s="489" t="s">
        <v>310</v>
      </c>
      <c r="P9" s="489" t="s">
        <v>310</v>
      </c>
      <c r="Q9" s="489" t="s">
        <v>310</v>
      </c>
      <c r="R9" s="489" t="s">
        <v>310</v>
      </c>
      <c r="S9" s="489" t="s">
        <v>310</v>
      </c>
      <c r="T9" s="489" t="s">
        <v>310</v>
      </c>
      <c r="U9" s="489" t="s">
        <v>310</v>
      </c>
      <c r="V9" s="489" t="s">
        <v>310</v>
      </c>
      <c r="W9" s="489" t="s">
        <v>310</v>
      </c>
      <c r="X9" s="489" t="s">
        <v>310</v>
      </c>
      <c r="Y9" s="489" t="s">
        <v>310</v>
      </c>
      <c r="Z9" s="489" t="s">
        <v>310</v>
      </c>
      <c r="AA9" s="489" t="s">
        <v>310</v>
      </c>
      <c r="AB9" s="489" t="s">
        <v>310</v>
      </c>
      <c r="AC9" s="489" t="s">
        <v>310</v>
      </c>
      <c r="AD9" s="489" t="s">
        <v>310</v>
      </c>
      <c r="AE9" s="494" t="s">
        <v>1568</v>
      </c>
      <c r="AF9" s="488"/>
      <c r="AG9" s="486"/>
    </row>
    <row r="10" spans="1:33" x14ac:dyDescent="0.25">
      <c r="A10" s="209"/>
      <c r="B10" s="182"/>
      <c r="C10" s="204"/>
      <c r="D10" s="204"/>
      <c r="E10" s="204"/>
      <c r="F10" s="204"/>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199"/>
      <c r="AG10" s="190"/>
    </row>
    <row r="11" spans="1:33" x14ac:dyDescent="0.25">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row>
    <row r="12" spans="1:33" x14ac:dyDescent="0.25">
      <c r="A12" s="20"/>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row>
  </sheetData>
  <autoFilter ref="A6:AE6"/>
  <mergeCells count="13">
    <mergeCell ref="A4:G5"/>
    <mergeCell ref="H4:L4"/>
    <mergeCell ref="M4:V4"/>
    <mergeCell ref="W4:AE4"/>
    <mergeCell ref="H5:I5"/>
    <mergeCell ref="J5:L5"/>
    <mergeCell ref="M5:O5"/>
    <mergeCell ref="AG5:AG6"/>
    <mergeCell ref="P5:T5"/>
    <mergeCell ref="X5:Y5"/>
    <mergeCell ref="AA5:AB5"/>
    <mergeCell ref="AC5:AE5"/>
    <mergeCell ref="AF5:AF6"/>
  </mergeCells>
  <hyperlinks>
    <hyperlink ref="AE8" r:id="rId1"/>
    <hyperlink ref="AE9" r:id="rId2"/>
  </hyperlinks>
  <pageMargins left="0.25" right="0.25" top="0.75" bottom="0.75" header="0.3" footer="0.3"/>
  <pageSetup paperSize="9" scale="42" fitToHeight="0"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92D050"/>
    <pageSetUpPr fitToPage="1"/>
  </sheetPr>
  <dimension ref="A1:J18"/>
  <sheetViews>
    <sheetView workbookViewId="0">
      <pane ySplit="4" topLeftCell="A5" activePane="bottomLeft" state="frozen"/>
      <selection pane="bottomLeft" activeCell="A19" sqref="A19"/>
    </sheetView>
  </sheetViews>
  <sheetFormatPr defaultColWidth="8.6328125" defaultRowHeight="12.5" x14ac:dyDescent="0.25"/>
  <cols>
    <col min="1" max="1" width="8.453125" style="1" customWidth="1"/>
    <col min="2" max="2" width="22.453125" style="1" customWidth="1"/>
    <col min="3" max="3" width="18.36328125" style="1" customWidth="1"/>
    <col min="4" max="4" width="21.6328125" style="23" customWidth="1"/>
    <col min="5" max="5" width="15" style="1" customWidth="1"/>
    <col min="6" max="6" width="25.453125" style="1" customWidth="1"/>
    <col min="7" max="7" width="24.453125" style="1" bestFit="1" customWidth="1"/>
    <col min="8" max="8" width="26.6328125" style="1" bestFit="1" customWidth="1"/>
    <col min="9" max="9" width="15.6328125" style="1" customWidth="1"/>
    <col min="10" max="10" width="14.54296875" style="1" customWidth="1"/>
    <col min="11" max="16384" width="8.6328125" style="1"/>
  </cols>
  <sheetData>
    <row r="1" spans="1:10" ht="13.5" thickBot="1" x14ac:dyDescent="0.35">
      <c r="A1" s="7" t="s">
        <v>207</v>
      </c>
      <c r="B1" s="47"/>
      <c r="C1" s="8"/>
      <c r="D1" s="6"/>
    </row>
    <row r="2" spans="1:10" ht="13" x14ac:dyDescent="0.25">
      <c r="A2" s="8"/>
      <c r="B2" s="8"/>
      <c r="C2" s="8"/>
      <c r="D2" s="8"/>
      <c r="E2" s="8"/>
      <c r="F2" s="8"/>
      <c r="G2" s="8"/>
      <c r="H2" s="8"/>
      <c r="I2" s="103" t="s">
        <v>52</v>
      </c>
      <c r="J2" s="101" t="s">
        <v>304</v>
      </c>
    </row>
    <row r="3" spans="1:10" ht="13.5" thickBot="1" x14ac:dyDescent="0.3">
      <c r="A3" s="8"/>
      <c r="B3" s="8"/>
      <c r="C3" s="8"/>
      <c r="D3" s="8"/>
      <c r="E3" s="8"/>
      <c r="F3" s="8"/>
      <c r="G3" s="8"/>
      <c r="H3" s="8"/>
      <c r="I3" s="87" t="s">
        <v>51</v>
      </c>
      <c r="J3" s="152">
        <v>2020</v>
      </c>
    </row>
    <row r="4" spans="1:10" ht="26.5" thickBot="1" x14ac:dyDescent="0.3">
      <c r="A4" s="106" t="s">
        <v>0</v>
      </c>
      <c r="B4" s="106" t="s">
        <v>208</v>
      </c>
      <c r="C4" s="106" t="s">
        <v>209</v>
      </c>
      <c r="D4" s="93" t="s">
        <v>210</v>
      </c>
      <c r="E4" s="106" t="s">
        <v>211</v>
      </c>
      <c r="F4" s="106" t="s">
        <v>212</v>
      </c>
      <c r="G4" s="106" t="s">
        <v>213</v>
      </c>
      <c r="H4" s="210" t="s">
        <v>4</v>
      </c>
      <c r="I4" s="181" t="s">
        <v>223</v>
      </c>
      <c r="J4" s="183" t="s">
        <v>166</v>
      </c>
    </row>
    <row r="5" spans="1:10" x14ac:dyDescent="0.25">
      <c r="A5" s="346" t="s">
        <v>306</v>
      </c>
      <c r="B5" s="347" t="s">
        <v>1199</v>
      </c>
      <c r="C5" s="345"/>
      <c r="D5" s="346" t="s">
        <v>1200</v>
      </c>
      <c r="E5" s="347" t="s">
        <v>357</v>
      </c>
      <c r="F5" s="347" t="s">
        <v>357</v>
      </c>
      <c r="G5" s="348" t="s">
        <v>357</v>
      </c>
      <c r="H5" s="349" t="s">
        <v>1201</v>
      </c>
      <c r="I5" s="366">
        <v>44197</v>
      </c>
      <c r="J5" s="350"/>
    </row>
    <row r="6" spans="1:10" x14ac:dyDescent="0.25">
      <c r="A6" s="346" t="s">
        <v>306</v>
      </c>
      <c r="B6" s="347" t="s">
        <v>1199</v>
      </c>
      <c r="C6" s="345"/>
      <c r="D6" s="346" t="s">
        <v>1202</v>
      </c>
      <c r="E6" s="347" t="s">
        <v>357</v>
      </c>
      <c r="F6" s="347" t="s">
        <v>357</v>
      </c>
      <c r="G6" s="348" t="s">
        <v>357</v>
      </c>
      <c r="H6" s="349" t="s">
        <v>1201</v>
      </c>
      <c r="I6" s="366">
        <v>44197</v>
      </c>
      <c r="J6" s="351"/>
    </row>
    <row r="7" spans="1:10" ht="12" customHeight="1" x14ac:dyDescent="0.25">
      <c r="A7" s="346" t="s">
        <v>306</v>
      </c>
      <c r="B7" s="347" t="s">
        <v>1199</v>
      </c>
      <c r="C7" s="345"/>
      <c r="D7" s="346" t="s">
        <v>1203</v>
      </c>
      <c r="E7" s="347" t="s">
        <v>357</v>
      </c>
      <c r="F7" s="347" t="s">
        <v>357</v>
      </c>
      <c r="G7" s="348" t="s">
        <v>357</v>
      </c>
      <c r="H7" s="349" t="s">
        <v>1201</v>
      </c>
      <c r="I7" s="366">
        <v>44197</v>
      </c>
      <c r="J7" s="351"/>
    </row>
    <row r="8" spans="1:10" x14ac:dyDescent="0.25">
      <c r="A8" s="354" t="s">
        <v>306</v>
      </c>
      <c r="B8" s="355" t="s">
        <v>1204</v>
      </c>
      <c r="C8" s="355">
        <v>3</v>
      </c>
      <c r="D8" s="356" t="s">
        <v>1205</v>
      </c>
      <c r="E8" s="355" t="s">
        <v>357</v>
      </c>
      <c r="F8" s="357" t="s">
        <v>1206</v>
      </c>
      <c r="G8" s="358" t="s">
        <v>1207</v>
      </c>
      <c r="H8" s="359" t="s">
        <v>1208</v>
      </c>
      <c r="I8" s="351"/>
      <c r="J8" s="351"/>
    </row>
    <row r="9" spans="1:10" x14ac:dyDescent="0.25">
      <c r="A9" s="354" t="s">
        <v>306</v>
      </c>
      <c r="B9" s="346" t="s">
        <v>1209</v>
      </c>
      <c r="C9" s="346">
        <v>3</v>
      </c>
      <c r="D9" s="360" t="s">
        <v>1105</v>
      </c>
      <c r="E9" s="346" t="s">
        <v>357</v>
      </c>
      <c r="F9" s="347" t="s">
        <v>1206</v>
      </c>
      <c r="G9" s="345" t="s">
        <v>1210</v>
      </c>
      <c r="H9" s="361" t="s">
        <v>1211</v>
      </c>
      <c r="I9" s="351"/>
      <c r="J9" s="351"/>
    </row>
    <row r="10" spans="1:10" ht="25" x14ac:dyDescent="0.25">
      <c r="A10" s="352" t="s">
        <v>306</v>
      </c>
      <c r="B10" s="362" t="s">
        <v>1212</v>
      </c>
      <c r="C10" s="363">
        <v>3</v>
      </c>
      <c r="D10" s="364" t="s">
        <v>1212</v>
      </c>
      <c r="E10" s="363" t="s">
        <v>357</v>
      </c>
      <c r="F10" s="353" t="s">
        <v>1206</v>
      </c>
      <c r="G10" s="365" t="s">
        <v>1207</v>
      </c>
      <c r="H10" s="361" t="s">
        <v>1208</v>
      </c>
      <c r="I10" s="351"/>
      <c r="J10" s="351"/>
    </row>
    <row r="11" spans="1:10" ht="25" x14ac:dyDescent="0.25">
      <c r="A11" s="352" t="s">
        <v>306</v>
      </c>
      <c r="B11" s="362" t="s">
        <v>1213</v>
      </c>
      <c r="C11" s="363">
        <v>3</v>
      </c>
      <c r="D11" s="364" t="s">
        <v>1213</v>
      </c>
      <c r="E11" s="363" t="s">
        <v>357</v>
      </c>
      <c r="F11" s="353" t="s">
        <v>1206</v>
      </c>
      <c r="G11" s="365" t="s">
        <v>1210</v>
      </c>
      <c r="H11" s="361" t="s">
        <v>1211</v>
      </c>
      <c r="I11" s="351"/>
      <c r="J11" s="351"/>
    </row>
    <row r="12" spans="1:10" x14ac:dyDescent="0.25">
      <c r="A12" s="352" t="s">
        <v>306</v>
      </c>
      <c r="B12" s="346" t="s">
        <v>1199</v>
      </c>
      <c r="C12" s="346"/>
      <c r="D12" s="360" t="s">
        <v>1200</v>
      </c>
      <c r="E12" s="346" t="s">
        <v>357</v>
      </c>
      <c r="F12" s="347" t="s">
        <v>357</v>
      </c>
      <c r="G12" s="345" t="s">
        <v>1214</v>
      </c>
      <c r="H12" s="361" t="s">
        <v>1215</v>
      </c>
      <c r="I12" s="351"/>
      <c r="J12" s="351"/>
    </row>
    <row r="13" spans="1:10" x14ac:dyDescent="0.25">
      <c r="A13" s="352" t="s">
        <v>306</v>
      </c>
      <c r="B13" s="346" t="s">
        <v>1199</v>
      </c>
      <c r="C13" s="346"/>
      <c r="D13" s="360" t="s">
        <v>1203</v>
      </c>
      <c r="E13" s="346" t="s">
        <v>357</v>
      </c>
      <c r="F13" s="347" t="s">
        <v>357</v>
      </c>
      <c r="G13" s="345" t="s">
        <v>1216</v>
      </c>
      <c r="H13" s="361" t="s">
        <v>1215</v>
      </c>
      <c r="I13" s="351"/>
      <c r="J13" s="351"/>
    </row>
    <row r="14" spans="1:10" x14ac:dyDescent="0.25">
      <c r="A14" s="352" t="s">
        <v>306</v>
      </c>
      <c r="B14" s="346" t="s">
        <v>1217</v>
      </c>
      <c r="C14" s="346"/>
      <c r="D14" s="360" t="s">
        <v>1105</v>
      </c>
      <c r="E14" s="346" t="s">
        <v>357</v>
      </c>
      <c r="F14" s="347" t="s">
        <v>1218</v>
      </c>
      <c r="G14" s="345" t="s">
        <v>1219</v>
      </c>
      <c r="H14" s="361" t="s">
        <v>1215</v>
      </c>
      <c r="I14" s="351"/>
      <c r="J14" s="351"/>
    </row>
    <row r="15" spans="1:10" x14ac:dyDescent="0.25">
      <c r="A15" s="503" t="s">
        <v>306</v>
      </c>
      <c r="B15" s="504" t="s">
        <v>1204</v>
      </c>
      <c r="C15" s="504">
        <v>3</v>
      </c>
      <c r="D15" s="505" t="s">
        <v>1205</v>
      </c>
      <c r="E15" s="504">
        <v>2020</v>
      </c>
      <c r="F15" s="506">
        <v>2019</v>
      </c>
      <c r="G15" s="507" t="s">
        <v>1569</v>
      </c>
      <c r="H15" s="508" t="s">
        <v>1208</v>
      </c>
      <c r="I15" s="509">
        <v>44253</v>
      </c>
      <c r="J15" s="510"/>
    </row>
    <row r="16" spans="1:10" ht="25" x14ac:dyDescent="0.25">
      <c r="A16" s="503" t="s">
        <v>306</v>
      </c>
      <c r="B16" s="498" t="s">
        <v>1209</v>
      </c>
      <c r="C16" s="498">
        <v>3</v>
      </c>
      <c r="D16" s="500" t="s">
        <v>1105</v>
      </c>
      <c r="E16" s="498">
        <v>2020</v>
      </c>
      <c r="F16" s="496">
        <v>2019</v>
      </c>
      <c r="G16" s="497" t="s">
        <v>1570</v>
      </c>
      <c r="H16" s="499" t="s">
        <v>1211</v>
      </c>
      <c r="I16" s="511"/>
      <c r="J16" s="502" t="s">
        <v>1571</v>
      </c>
    </row>
    <row r="17" spans="1:10" ht="25" x14ac:dyDescent="0.25">
      <c r="A17" s="512" t="s">
        <v>306</v>
      </c>
      <c r="B17" s="501" t="s">
        <v>1572</v>
      </c>
      <c r="C17" s="513">
        <v>3</v>
      </c>
      <c r="D17" s="514" t="s">
        <v>1572</v>
      </c>
      <c r="E17" s="513">
        <v>2020</v>
      </c>
      <c r="F17" s="495">
        <v>2019</v>
      </c>
      <c r="G17" s="515" t="s">
        <v>1569</v>
      </c>
      <c r="H17" s="508" t="s">
        <v>1208</v>
      </c>
      <c r="I17" s="511"/>
      <c r="J17" s="502" t="s">
        <v>1573</v>
      </c>
    </row>
    <row r="18" spans="1:10" ht="25" x14ac:dyDescent="0.25">
      <c r="A18" s="512" t="s">
        <v>306</v>
      </c>
      <c r="B18" s="501" t="s">
        <v>1213</v>
      </c>
      <c r="C18" s="513">
        <v>3</v>
      </c>
      <c r="D18" s="514" t="s">
        <v>1213</v>
      </c>
      <c r="E18" s="513">
        <v>2020</v>
      </c>
      <c r="F18" s="495">
        <v>2019</v>
      </c>
      <c r="G18" s="515" t="s">
        <v>1570</v>
      </c>
      <c r="H18" s="499" t="s">
        <v>1211</v>
      </c>
      <c r="I18" s="516"/>
      <c r="J18" s="502" t="s">
        <v>1573</v>
      </c>
    </row>
  </sheetData>
  <autoFilter ref="A4:J4"/>
  <pageMargins left="0.7" right="0.7" top="0.75" bottom="0.75" header="0.3" footer="0.3"/>
  <pageSetup paperSize="9" scale="7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92D050"/>
    <pageSetUpPr fitToPage="1"/>
  </sheetPr>
  <dimension ref="A1:H64"/>
  <sheetViews>
    <sheetView zoomScaleNormal="100" workbookViewId="0">
      <pane xSplit="7" ySplit="3" topLeftCell="H4" activePane="bottomRight" state="frozen"/>
      <selection pane="topRight" activeCell="H1" sqref="H1"/>
      <selection pane="bottomLeft" activeCell="A4" sqref="A4"/>
      <selection pane="bottomRight" activeCell="D41" sqref="D41"/>
    </sheetView>
  </sheetViews>
  <sheetFormatPr defaultColWidth="8.6328125" defaultRowHeight="12.5" x14ac:dyDescent="0.25"/>
  <cols>
    <col min="1" max="1" width="22.453125" style="1" customWidth="1"/>
    <col min="2" max="2" width="9.453125" style="1" bestFit="1" customWidth="1"/>
    <col min="3" max="3" width="21.6328125" style="1" customWidth="1"/>
    <col min="4" max="4" width="24.36328125" style="1" bestFit="1" customWidth="1"/>
    <col min="5" max="5" width="22.453125" style="1" customWidth="1"/>
    <col min="6" max="6" width="18.36328125" style="1" customWidth="1"/>
    <col min="7" max="7" width="17.54296875" style="1" customWidth="1"/>
    <col min="8" max="8" width="19.54296875" style="1" customWidth="1"/>
    <col min="9" max="16384" width="8.6328125" style="1"/>
  </cols>
  <sheetData>
    <row r="1" spans="1:8" ht="13.5" thickBot="1" x14ac:dyDescent="0.35">
      <c r="A1" s="7" t="s">
        <v>146</v>
      </c>
      <c r="D1" s="241" t="s">
        <v>305</v>
      </c>
    </row>
    <row r="2" spans="1:8" x14ac:dyDescent="0.25">
      <c r="A2" s="124"/>
      <c r="B2" s="48"/>
      <c r="C2" s="48"/>
      <c r="D2" s="48"/>
      <c r="E2" s="48"/>
      <c r="G2" s="103" t="s">
        <v>52</v>
      </c>
      <c r="H2" s="101" t="s">
        <v>304</v>
      </c>
    </row>
    <row r="3" spans="1:8" ht="13.5" thickBot="1" x14ac:dyDescent="0.3">
      <c r="A3" s="125"/>
      <c r="B3" s="126"/>
      <c r="C3" s="126"/>
      <c r="D3" s="126"/>
      <c r="E3" s="126"/>
      <c r="G3" s="87" t="s">
        <v>51</v>
      </c>
      <c r="H3" s="152">
        <v>2020</v>
      </c>
    </row>
    <row r="4" spans="1:8" ht="26" x14ac:dyDescent="0.25">
      <c r="A4" s="602" t="s">
        <v>0</v>
      </c>
      <c r="B4" s="602" t="s">
        <v>147</v>
      </c>
      <c r="C4" s="579" t="s">
        <v>148</v>
      </c>
      <c r="D4" s="602" t="s">
        <v>5</v>
      </c>
      <c r="E4" s="602" t="s">
        <v>149</v>
      </c>
      <c r="F4" s="603" t="s">
        <v>4</v>
      </c>
      <c r="G4" s="581" t="s">
        <v>301</v>
      </c>
      <c r="H4" s="581" t="s">
        <v>166</v>
      </c>
    </row>
    <row r="5" spans="1:8" x14ac:dyDescent="0.25">
      <c r="A5" s="604" t="s">
        <v>306</v>
      </c>
      <c r="B5" s="605" t="s">
        <v>1574</v>
      </c>
      <c r="C5" s="605" t="s">
        <v>1575</v>
      </c>
      <c r="D5" s="601"/>
      <c r="E5" s="601" t="s">
        <v>551</v>
      </c>
      <c r="F5" s="607" t="s">
        <v>1576</v>
      </c>
      <c r="G5" s="608">
        <v>1</v>
      </c>
      <c r="H5" s="608"/>
    </row>
    <row r="6" spans="1:8" x14ac:dyDescent="0.25">
      <c r="A6" s="606" t="s">
        <v>306</v>
      </c>
      <c r="B6" s="596" t="s">
        <v>1904</v>
      </c>
      <c r="C6" s="596" t="s">
        <v>1905</v>
      </c>
      <c r="D6" s="597"/>
      <c r="E6" s="597" t="s">
        <v>551</v>
      </c>
      <c r="F6" s="599" t="s">
        <v>1576</v>
      </c>
      <c r="G6" s="609">
        <v>5</v>
      </c>
      <c r="H6" s="608"/>
    </row>
    <row r="7" spans="1:8" x14ac:dyDescent="0.25">
      <c r="A7" s="595" t="s">
        <v>306</v>
      </c>
      <c r="B7" s="596" t="s">
        <v>1906</v>
      </c>
      <c r="C7" s="596" t="s">
        <v>1907</v>
      </c>
      <c r="D7" s="597"/>
      <c r="E7" s="597" t="s">
        <v>551</v>
      </c>
      <c r="F7" s="598" t="s">
        <v>1576</v>
      </c>
      <c r="G7" s="609">
        <v>5</v>
      </c>
      <c r="H7" s="608"/>
    </row>
    <row r="8" spans="1:8" x14ac:dyDescent="0.25">
      <c r="A8" s="595" t="s">
        <v>306</v>
      </c>
      <c r="B8" s="596" t="s">
        <v>1908</v>
      </c>
      <c r="C8" s="596" t="s">
        <v>1909</v>
      </c>
      <c r="D8" s="597"/>
      <c r="E8" s="597"/>
      <c r="F8" s="598"/>
      <c r="G8" s="609"/>
      <c r="H8" s="610"/>
    </row>
    <row r="9" spans="1:8" x14ac:dyDescent="0.25">
      <c r="A9" s="595" t="s">
        <v>306</v>
      </c>
      <c r="B9" s="596" t="s">
        <v>1910</v>
      </c>
      <c r="C9" s="596" t="s">
        <v>1911</v>
      </c>
      <c r="D9" s="597"/>
      <c r="E9" s="597" t="s">
        <v>551</v>
      </c>
      <c r="F9" s="598" t="s">
        <v>1576</v>
      </c>
      <c r="G9" s="609">
        <v>1</v>
      </c>
      <c r="H9" s="610"/>
    </row>
    <row r="10" spans="1:8" x14ac:dyDescent="0.25">
      <c r="A10" s="595" t="s">
        <v>306</v>
      </c>
      <c r="B10" s="596" t="s">
        <v>1912</v>
      </c>
      <c r="C10" s="596" t="s">
        <v>1913</v>
      </c>
      <c r="D10" s="597"/>
      <c r="E10" s="597" t="s">
        <v>551</v>
      </c>
      <c r="F10" s="598" t="s">
        <v>1576</v>
      </c>
      <c r="G10" s="609">
        <v>1</v>
      </c>
      <c r="H10" s="610"/>
    </row>
    <row r="11" spans="1:8" ht="62.5" x14ac:dyDescent="0.25">
      <c r="A11" s="595" t="s">
        <v>306</v>
      </c>
      <c r="B11" s="612" t="s">
        <v>1914</v>
      </c>
      <c r="C11" s="599" t="s">
        <v>1915</v>
      </c>
      <c r="D11" s="597"/>
      <c r="E11" s="613" t="s">
        <v>551</v>
      </c>
      <c r="F11" s="598" t="s">
        <v>1576</v>
      </c>
      <c r="G11" s="609">
        <v>2</v>
      </c>
      <c r="H11" s="610"/>
    </row>
    <row r="12" spans="1:8" x14ac:dyDescent="0.25">
      <c r="A12" s="595" t="s">
        <v>306</v>
      </c>
      <c r="B12" s="596" t="s">
        <v>1916</v>
      </c>
      <c r="C12" s="596" t="s">
        <v>1917</v>
      </c>
      <c r="D12" s="597"/>
      <c r="E12" s="597"/>
      <c r="F12" s="598" t="s">
        <v>1576</v>
      </c>
      <c r="G12" s="609"/>
      <c r="H12" s="610"/>
    </row>
    <row r="13" spans="1:8" x14ac:dyDescent="0.25">
      <c r="A13" s="595" t="s">
        <v>306</v>
      </c>
      <c r="B13" s="596" t="s">
        <v>1918</v>
      </c>
      <c r="C13" s="596" t="s">
        <v>1919</v>
      </c>
      <c r="D13" s="597"/>
      <c r="E13" s="597"/>
      <c r="F13" s="598" t="s">
        <v>1576</v>
      </c>
      <c r="G13" s="609">
        <v>1</v>
      </c>
      <c r="H13" s="610"/>
    </row>
    <row r="14" spans="1:8" x14ac:dyDescent="0.25">
      <c r="A14" s="595" t="s">
        <v>306</v>
      </c>
      <c r="B14" s="596" t="s">
        <v>1920</v>
      </c>
      <c r="C14" s="596" t="s">
        <v>1921</v>
      </c>
      <c r="D14" s="597"/>
      <c r="E14" s="597"/>
      <c r="F14" s="598" t="s">
        <v>1576</v>
      </c>
      <c r="G14" s="609">
        <v>1</v>
      </c>
      <c r="H14" s="610"/>
    </row>
    <row r="15" spans="1:8" x14ac:dyDescent="0.25">
      <c r="A15" s="595" t="s">
        <v>306</v>
      </c>
      <c r="B15" s="596" t="s">
        <v>1922</v>
      </c>
      <c r="C15" s="596" t="s">
        <v>1923</v>
      </c>
      <c r="D15" s="597"/>
      <c r="E15" s="597"/>
      <c r="F15" s="598" t="s">
        <v>1576</v>
      </c>
      <c r="G15" s="609">
        <v>1</v>
      </c>
      <c r="H15" s="610"/>
    </row>
    <row r="16" spans="1:8" x14ac:dyDescent="0.25">
      <c r="A16" s="595" t="s">
        <v>306</v>
      </c>
      <c r="B16" s="596" t="s">
        <v>1924</v>
      </c>
      <c r="C16" s="596" t="s">
        <v>1925</v>
      </c>
      <c r="D16" s="597"/>
      <c r="E16" s="597"/>
      <c r="F16" s="598" t="s">
        <v>1576</v>
      </c>
      <c r="G16" s="609">
        <v>1</v>
      </c>
      <c r="H16" s="610"/>
    </row>
    <row r="17" spans="1:8" x14ac:dyDescent="0.25">
      <c r="A17" s="595" t="s">
        <v>306</v>
      </c>
      <c r="B17" s="596" t="s">
        <v>1926</v>
      </c>
      <c r="C17" s="596" t="s">
        <v>1927</v>
      </c>
      <c r="D17" s="597"/>
      <c r="E17" s="597"/>
      <c r="F17" s="598" t="s">
        <v>1576</v>
      </c>
      <c r="G17" s="609">
        <v>2</v>
      </c>
      <c r="H17" s="610"/>
    </row>
    <row r="18" spans="1:8" x14ac:dyDescent="0.25">
      <c r="A18" s="595" t="s">
        <v>306</v>
      </c>
      <c r="B18" s="596" t="s">
        <v>1928</v>
      </c>
      <c r="C18" s="599" t="s">
        <v>1929</v>
      </c>
      <c r="D18" s="597"/>
      <c r="E18" s="597"/>
      <c r="F18" s="598" t="s">
        <v>1576</v>
      </c>
      <c r="G18" s="609">
        <v>2</v>
      </c>
      <c r="H18" s="610"/>
    </row>
    <row r="19" spans="1:8" x14ac:dyDescent="0.25">
      <c r="A19" s="595" t="s">
        <v>306</v>
      </c>
      <c r="B19" s="596" t="s">
        <v>1930</v>
      </c>
      <c r="C19" s="596" t="s">
        <v>1931</v>
      </c>
      <c r="D19" s="597"/>
      <c r="E19" s="597"/>
      <c r="F19" s="598" t="s">
        <v>1576</v>
      </c>
      <c r="G19" s="609">
        <v>2</v>
      </c>
      <c r="H19" s="610"/>
    </row>
    <row r="20" spans="1:8" x14ac:dyDescent="0.25">
      <c r="A20" s="595" t="s">
        <v>306</v>
      </c>
      <c r="B20" s="596" t="s">
        <v>1932</v>
      </c>
      <c r="C20" s="596" t="s">
        <v>1933</v>
      </c>
      <c r="D20" s="597" t="s">
        <v>450</v>
      </c>
      <c r="E20" s="597" t="s">
        <v>551</v>
      </c>
      <c r="F20" s="598" t="s">
        <v>1576</v>
      </c>
      <c r="G20" s="609">
        <v>1</v>
      </c>
      <c r="H20" s="610"/>
    </row>
    <row r="21" spans="1:8" x14ac:dyDescent="0.25">
      <c r="A21" s="595" t="s">
        <v>306</v>
      </c>
      <c r="B21" s="596" t="s">
        <v>1934</v>
      </c>
      <c r="C21" s="596" t="s">
        <v>1935</v>
      </c>
      <c r="D21" s="597" t="s">
        <v>450</v>
      </c>
      <c r="E21" s="597" t="s">
        <v>551</v>
      </c>
      <c r="F21" s="598" t="s">
        <v>1576</v>
      </c>
      <c r="G21" s="609">
        <v>2</v>
      </c>
      <c r="H21" s="610"/>
    </row>
    <row r="22" spans="1:8" x14ac:dyDescent="0.25">
      <c r="A22" s="595" t="s">
        <v>306</v>
      </c>
      <c r="B22" s="596" t="s">
        <v>1936</v>
      </c>
      <c r="C22" s="596" t="s">
        <v>1937</v>
      </c>
      <c r="D22" s="597" t="s">
        <v>450</v>
      </c>
      <c r="E22" s="597" t="s">
        <v>551</v>
      </c>
      <c r="F22" s="598" t="s">
        <v>1576</v>
      </c>
      <c r="G22" s="609">
        <v>2</v>
      </c>
      <c r="H22" s="610"/>
    </row>
    <row r="23" spans="1:8" x14ac:dyDescent="0.25">
      <c r="A23" s="595" t="s">
        <v>306</v>
      </c>
      <c r="B23" s="596" t="s">
        <v>1938</v>
      </c>
      <c r="C23" s="596" t="s">
        <v>1939</v>
      </c>
      <c r="D23" s="597" t="s">
        <v>450</v>
      </c>
      <c r="E23" s="597" t="s">
        <v>551</v>
      </c>
      <c r="F23" s="598" t="s">
        <v>1576</v>
      </c>
      <c r="G23" s="609">
        <v>1</v>
      </c>
      <c r="H23" s="610"/>
    </row>
    <row r="24" spans="1:8" x14ac:dyDescent="0.25">
      <c r="A24" s="595" t="s">
        <v>306</v>
      </c>
      <c r="B24" s="596" t="s">
        <v>1940</v>
      </c>
      <c r="C24" s="596" t="s">
        <v>1941</v>
      </c>
      <c r="D24" s="597" t="s">
        <v>450</v>
      </c>
      <c r="E24" s="597" t="s">
        <v>551</v>
      </c>
      <c r="F24" s="598" t="s">
        <v>1576</v>
      </c>
      <c r="G24" s="609">
        <v>2</v>
      </c>
      <c r="H24" s="610"/>
    </row>
    <row r="25" spans="1:8" x14ac:dyDescent="0.25">
      <c r="A25" s="595"/>
      <c r="B25" s="596" t="s">
        <v>1942</v>
      </c>
      <c r="C25" s="596" t="s">
        <v>1943</v>
      </c>
      <c r="D25" s="597" t="s">
        <v>450</v>
      </c>
      <c r="E25" s="597" t="s">
        <v>551</v>
      </c>
      <c r="F25" s="598" t="s">
        <v>1576</v>
      </c>
      <c r="G25" s="609">
        <v>1</v>
      </c>
      <c r="H25" s="610"/>
    </row>
    <row r="26" spans="1:8" x14ac:dyDescent="0.25">
      <c r="A26" s="595"/>
      <c r="B26" s="596" t="s">
        <v>1944</v>
      </c>
      <c r="C26" s="596" t="s">
        <v>1945</v>
      </c>
      <c r="D26" s="597" t="s">
        <v>450</v>
      </c>
      <c r="E26" s="597" t="s">
        <v>551</v>
      </c>
      <c r="F26" s="598" t="s">
        <v>1576</v>
      </c>
      <c r="G26" s="609">
        <v>1</v>
      </c>
      <c r="H26" s="610"/>
    </row>
    <row r="27" spans="1:8" x14ac:dyDescent="0.25">
      <c r="A27" s="595" t="s">
        <v>306</v>
      </c>
      <c r="B27" s="596" t="s">
        <v>1946</v>
      </c>
      <c r="C27" s="596" t="s">
        <v>1947</v>
      </c>
      <c r="D27" s="597" t="s">
        <v>450</v>
      </c>
      <c r="E27" s="597" t="s">
        <v>551</v>
      </c>
      <c r="F27" s="598" t="s">
        <v>1576</v>
      </c>
      <c r="G27" s="609">
        <v>4</v>
      </c>
      <c r="H27" s="610"/>
    </row>
    <row r="28" spans="1:8" x14ac:dyDescent="0.25">
      <c r="A28" s="595" t="s">
        <v>306</v>
      </c>
      <c r="B28" s="596" t="s">
        <v>1948</v>
      </c>
      <c r="C28" s="596" t="s">
        <v>1949</v>
      </c>
      <c r="D28" s="597" t="s">
        <v>450</v>
      </c>
      <c r="E28" s="597" t="s">
        <v>551</v>
      </c>
      <c r="F28" s="598" t="s">
        <v>1576</v>
      </c>
      <c r="G28" s="609">
        <v>1</v>
      </c>
      <c r="H28" s="610"/>
    </row>
    <row r="29" spans="1:8" x14ac:dyDescent="0.25">
      <c r="A29" s="595" t="s">
        <v>306</v>
      </c>
      <c r="B29" s="596" t="s">
        <v>1950</v>
      </c>
      <c r="C29" s="596" t="s">
        <v>1951</v>
      </c>
      <c r="D29" s="597" t="s">
        <v>450</v>
      </c>
      <c r="E29" s="597" t="s">
        <v>551</v>
      </c>
      <c r="F29" s="598" t="s">
        <v>1576</v>
      </c>
      <c r="G29" s="609">
        <v>0</v>
      </c>
      <c r="H29" s="610"/>
    </row>
    <row r="30" spans="1:8" x14ac:dyDescent="0.25">
      <c r="A30" s="595" t="s">
        <v>306</v>
      </c>
      <c r="B30" s="596" t="s">
        <v>1952</v>
      </c>
      <c r="C30" s="596" t="s">
        <v>1953</v>
      </c>
      <c r="D30" s="597" t="s">
        <v>450</v>
      </c>
      <c r="E30" s="597" t="s">
        <v>551</v>
      </c>
      <c r="F30" s="598" t="s">
        <v>1576</v>
      </c>
      <c r="G30" s="609">
        <v>1</v>
      </c>
      <c r="H30" s="610"/>
    </row>
    <row r="31" spans="1:8" x14ac:dyDescent="0.25">
      <c r="A31" s="595" t="s">
        <v>306</v>
      </c>
      <c r="B31" s="596" t="s">
        <v>400</v>
      </c>
      <c r="C31" s="596" t="s">
        <v>1954</v>
      </c>
      <c r="D31" s="597" t="s">
        <v>450</v>
      </c>
      <c r="E31" s="597" t="s">
        <v>551</v>
      </c>
      <c r="F31" s="598" t="s">
        <v>1576</v>
      </c>
      <c r="G31" s="609">
        <v>1</v>
      </c>
      <c r="H31" s="610"/>
    </row>
    <row r="32" spans="1:8" x14ac:dyDescent="0.25">
      <c r="A32" s="595" t="s">
        <v>306</v>
      </c>
      <c r="B32" s="596" t="s">
        <v>1955</v>
      </c>
      <c r="C32" s="596" t="s">
        <v>1956</v>
      </c>
      <c r="D32" s="597" t="s">
        <v>450</v>
      </c>
      <c r="E32" s="597" t="s">
        <v>551</v>
      </c>
      <c r="F32" s="598" t="s">
        <v>1576</v>
      </c>
      <c r="G32" s="609">
        <v>1</v>
      </c>
      <c r="H32" s="610"/>
    </row>
    <row r="33" spans="1:8" x14ac:dyDescent="0.25">
      <c r="A33" s="595" t="s">
        <v>306</v>
      </c>
      <c r="B33" s="596" t="s">
        <v>1957</v>
      </c>
      <c r="C33" s="596" t="s">
        <v>1958</v>
      </c>
      <c r="D33" s="597" t="s">
        <v>450</v>
      </c>
      <c r="E33" s="597" t="s">
        <v>551</v>
      </c>
      <c r="F33" s="598" t="s">
        <v>1576</v>
      </c>
      <c r="G33" s="609">
        <v>2</v>
      </c>
      <c r="H33" s="610"/>
    </row>
    <row r="34" spans="1:8" x14ac:dyDescent="0.25">
      <c r="A34" s="595" t="s">
        <v>306</v>
      </c>
      <c r="B34" s="596" t="s">
        <v>1959</v>
      </c>
      <c r="C34" s="596" t="s">
        <v>1960</v>
      </c>
      <c r="D34" s="597" t="s">
        <v>450</v>
      </c>
      <c r="E34" s="597" t="s">
        <v>551</v>
      </c>
      <c r="F34" s="598" t="s">
        <v>1576</v>
      </c>
      <c r="G34" s="609">
        <v>5</v>
      </c>
      <c r="H34" s="610"/>
    </row>
    <row r="35" spans="1:8" x14ac:dyDescent="0.25">
      <c r="A35" s="595" t="s">
        <v>306</v>
      </c>
      <c r="B35" s="596" t="s">
        <v>1961</v>
      </c>
      <c r="C35" s="596" t="s">
        <v>1962</v>
      </c>
      <c r="D35" s="597" t="s">
        <v>450</v>
      </c>
      <c r="E35" s="597" t="s">
        <v>551</v>
      </c>
      <c r="F35" s="598" t="s">
        <v>1576</v>
      </c>
      <c r="G35" s="609">
        <v>1</v>
      </c>
      <c r="H35" s="610"/>
    </row>
    <row r="36" spans="1:8" x14ac:dyDescent="0.25">
      <c r="A36" s="595" t="s">
        <v>306</v>
      </c>
      <c r="B36" s="596" t="s">
        <v>1963</v>
      </c>
      <c r="C36" s="596" t="s">
        <v>1964</v>
      </c>
      <c r="D36" s="597" t="s">
        <v>450</v>
      </c>
      <c r="E36" s="597" t="s">
        <v>551</v>
      </c>
      <c r="F36" s="598" t="s">
        <v>1576</v>
      </c>
      <c r="G36" s="609">
        <v>2</v>
      </c>
      <c r="H36" s="610"/>
    </row>
    <row r="37" spans="1:8" ht="25" x14ac:dyDescent="0.25">
      <c r="A37" s="595" t="s">
        <v>306</v>
      </c>
      <c r="B37" s="596" t="s">
        <v>1965</v>
      </c>
      <c r="C37" s="599" t="s">
        <v>1966</v>
      </c>
      <c r="D37" s="597" t="s">
        <v>450</v>
      </c>
      <c r="E37" s="597" t="s">
        <v>551</v>
      </c>
      <c r="F37" s="598" t="s">
        <v>1576</v>
      </c>
      <c r="G37" s="609">
        <v>1</v>
      </c>
      <c r="H37" s="610"/>
    </row>
    <row r="38" spans="1:8" ht="37.5" x14ac:dyDescent="0.25">
      <c r="A38" s="595" t="s">
        <v>306</v>
      </c>
      <c r="B38" s="596" t="s">
        <v>1967</v>
      </c>
      <c r="C38" s="599" t="s">
        <v>1968</v>
      </c>
      <c r="D38" s="597" t="s">
        <v>450</v>
      </c>
      <c r="E38" s="597" t="s">
        <v>551</v>
      </c>
      <c r="F38" s="598" t="s">
        <v>1576</v>
      </c>
      <c r="G38" s="609">
        <v>4</v>
      </c>
      <c r="H38" s="610"/>
    </row>
    <row r="39" spans="1:8" x14ac:dyDescent="0.25">
      <c r="A39" s="595" t="s">
        <v>306</v>
      </c>
      <c r="B39" s="596" t="s">
        <v>1969</v>
      </c>
      <c r="C39" s="596" t="s">
        <v>1970</v>
      </c>
      <c r="D39" s="597" t="s">
        <v>450</v>
      </c>
      <c r="E39" s="597" t="s">
        <v>551</v>
      </c>
      <c r="F39" s="598" t="s">
        <v>1576</v>
      </c>
      <c r="G39" s="609">
        <v>2</v>
      </c>
      <c r="H39" s="610"/>
    </row>
    <row r="40" spans="1:8" x14ac:dyDescent="0.25">
      <c r="A40" s="595" t="s">
        <v>306</v>
      </c>
      <c r="B40" s="596" t="s">
        <v>1971</v>
      </c>
      <c r="C40" s="596" t="s">
        <v>1972</v>
      </c>
      <c r="D40" s="597" t="s">
        <v>450</v>
      </c>
      <c r="E40" s="597" t="s">
        <v>551</v>
      </c>
      <c r="F40" s="598" t="s">
        <v>1576</v>
      </c>
      <c r="G40" s="609">
        <v>2</v>
      </c>
      <c r="H40" s="610"/>
    </row>
    <row r="41" spans="1:8" ht="37.5" x14ac:dyDescent="0.25">
      <c r="A41" s="595" t="s">
        <v>306</v>
      </c>
      <c r="B41" s="596" t="s">
        <v>1973</v>
      </c>
      <c r="C41" s="599" t="s">
        <v>1974</v>
      </c>
      <c r="D41" s="597" t="s">
        <v>450</v>
      </c>
      <c r="E41" s="597" t="s">
        <v>551</v>
      </c>
      <c r="F41" s="598" t="s">
        <v>1576</v>
      </c>
      <c r="G41" s="609">
        <v>2</v>
      </c>
      <c r="H41" s="610"/>
    </row>
    <row r="42" spans="1:8" x14ac:dyDescent="0.25">
      <c r="A42" s="595" t="s">
        <v>306</v>
      </c>
      <c r="B42" s="596" t="s">
        <v>1975</v>
      </c>
      <c r="C42" s="596" t="s">
        <v>1976</v>
      </c>
      <c r="D42" s="597" t="s">
        <v>450</v>
      </c>
      <c r="E42" s="597" t="s">
        <v>551</v>
      </c>
      <c r="F42" s="598" t="s">
        <v>1576</v>
      </c>
      <c r="G42" s="609">
        <v>2</v>
      </c>
      <c r="H42" s="610"/>
    </row>
    <row r="43" spans="1:8" x14ac:dyDescent="0.25">
      <c r="A43" s="595" t="s">
        <v>306</v>
      </c>
      <c r="B43" s="596" t="s">
        <v>1977</v>
      </c>
      <c r="C43" s="596" t="s">
        <v>1978</v>
      </c>
      <c r="D43" s="597" t="s">
        <v>450</v>
      </c>
      <c r="E43" s="597" t="s">
        <v>551</v>
      </c>
      <c r="F43" s="598" t="s">
        <v>1576</v>
      </c>
      <c r="G43" s="609">
        <v>2</v>
      </c>
      <c r="H43" s="610"/>
    </row>
    <row r="44" spans="1:8" ht="25" x14ac:dyDescent="0.25">
      <c r="A44" s="595" t="s">
        <v>306</v>
      </c>
      <c r="B44" s="596" t="s">
        <v>1979</v>
      </c>
      <c r="C44" s="599" t="s">
        <v>1980</v>
      </c>
      <c r="D44" s="597" t="s">
        <v>450</v>
      </c>
      <c r="E44" s="597" t="s">
        <v>551</v>
      </c>
      <c r="F44" s="598" t="s">
        <v>1576</v>
      </c>
      <c r="G44" s="609">
        <v>1</v>
      </c>
      <c r="H44" s="610"/>
    </row>
    <row r="45" spans="1:8" ht="37.5" x14ac:dyDescent="0.25">
      <c r="A45" s="595" t="s">
        <v>306</v>
      </c>
      <c r="B45" s="596" t="s">
        <v>1981</v>
      </c>
      <c r="C45" s="599" t="s">
        <v>1982</v>
      </c>
      <c r="D45" s="597" t="s">
        <v>450</v>
      </c>
      <c r="E45" s="597" t="s">
        <v>551</v>
      </c>
      <c r="F45" s="598" t="s">
        <v>1576</v>
      </c>
      <c r="G45" s="609">
        <v>1</v>
      </c>
      <c r="H45" s="610"/>
    </row>
    <row r="46" spans="1:8" ht="37.5" x14ac:dyDescent="0.25">
      <c r="A46" s="595" t="s">
        <v>306</v>
      </c>
      <c r="B46" s="596" t="s">
        <v>1983</v>
      </c>
      <c r="C46" s="599" t="s">
        <v>1984</v>
      </c>
      <c r="D46" s="597" t="s">
        <v>450</v>
      </c>
      <c r="E46" s="597" t="s">
        <v>551</v>
      </c>
      <c r="F46" s="598" t="s">
        <v>1576</v>
      </c>
      <c r="G46" s="609">
        <v>2</v>
      </c>
      <c r="H46" s="610"/>
    </row>
    <row r="47" spans="1:8" ht="50" x14ac:dyDescent="0.25">
      <c r="A47" s="595" t="s">
        <v>306</v>
      </c>
      <c r="B47" s="596" t="s">
        <v>1985</v>
      </c>
      <c r="C47" s="599" t="s">
        <v>1986</v>
      </c>
      <c r="D47" s="597" t="s">
        <v>450</v>
      </c>
      <c r="E47" s="597" t="s">
        <v>551</v>
      </c>
      <c r="F47" s="598" t="s">
        <v>1576</v>
      </c>
      <c r="G47" s="609">
        <v>1</v>
      </c>
      <c r="H47" s="610"/>
    </row>
    <row r="48" spans="1:8" ht="25" x14ac:dyDescent="0.25">
      <c r="A48" s="595" t="s">
        <v>306</v>
      </c>
      <c r="B48" s="596" t="s">
        <v>1987</v>
      </c>
      <c r="C48" s="599" t="s">
        <v>1988</v>
      </c>
      <c r="D48" s="597" t="s">
        <v>450</v>
      </c>
      <c r="E48" s="597" t="s">
        <v>551</v>
      </c>
      <c r="F48" s="598" t="s">
        <v>1576</v>
      </c>
      <c r="G48" s="609">
        <v>2</v>
      </c>
      <c r="H48" s="610"/>
    </row>
    <row r="49" spans="1:8" ht="25" x14ac:dyDescent="0.25">
      <c r="A49" s="595" t="s">
        <v>306</v>
      </c>
      <c r="B49" s="596" t="s">
        <v>1989</v>
      </c>
      <c r="C49" s="599" t="s">
        <v>1990</v>
      </c>
      <c r="D49" s="597" t="s">
        <v>450</v>
      </c>
      <c r="E49" s="597" t="s">
        <v>551</v>
      </c>
      <c r="F49" s="598" t="s">
        <v>1576</v>
      </c>
      <c r="G49" s="609">
        <v>2</v>
      </c>
      <c r="H49" s="610"/>
    </row>
    <row r="50" spans="1:8" ht="37.5" x14ac:dyDescent="0.25">
      <c r="A50" s="595" t="s">
        <v>306</v>
      </c>
      <c r="B50" s="596" t="s">
        <v>1991</v>
      </c>
      <c r="C50" s="599" t="s">
        <v>1992</v>
      </c>
      <c r="D50" s="597" t="s">
        <v>450</v>
      </c>
      <c r="E50" s="597" t="s">
        <v>551</v>
      </c>
      <c r="F50" s="598" t="s">
        <v>1576</v>
      </c>
      <c r="G50" s="609">
        <v>2</v>
      </c>
      <c r="H50" s="610"/>
    </row>
    <row r="51" spans="1:8" ht="37.5" x14ac:dyDescent="0.25">
      <c r="A51" s="595" t="s">
        <v>306</v>
      </c>
      <c r="B51" s="596" t="s">
        <v>1993</v>
      </c>
      <c r="C51" s="599" t="s">
        <v>1994</v>
      </c>
      <c r="D51" s="597" t="s">
        <v>450</v>
      </c>
      <c r="E51" s="597" t="s">
        <v>551</v>
      </c>
      <c r="F51" s="598" t="s">
        <v>1576</v>
      </c>
      <c r="G51" s="609">
        <v>2</v>
      </c>
      <c r="H51" s="610"/>
    </row>
    <row r="52" spans="1:8" x14ac:dyDescent="0.25">
      <c r="A52" s="595" t="s">
        <v>306</v>
      </c>
      <c r="B52" s="596" t="s">
        <v>1995</v>
      </c>
      <c r="C52" s="599" t="s">
        <v>1996</v>
      </c>
      <c r="D52" s="597" t="s">
        <v>450</v>
      </c>
      <c r="E52" s="597" t="s">
        <v>551</v>
      </c>
      <c r="F52" s="598" t="s">
        <v>1576</v>
      </c>
      <c r="G52" s="609">
        <v>1</v>
      </c>
      <c r="H52" s="610"/>
    </row>
    <row r="53" spans="1:8" ht="37.5" x14ac:dyDescent="0.25">
      <c r="A53" s="595" t="s">
        <v>306</v>
      </c>
      <c r="B53" s="596" t="s">
        <v>1997</v>
      </c>
      <c r="C53" s="599" t="s">
        <v>1998</v>
      </c>
      <c r="D53" s="597" t="s">
        <v>450</v>
      </c>
      <c r="E53" s="597" t="s">
        <v>551</v>
      </c>
      <c r="F53" s="598" t="s">
        <v>1576</v>
      </c>
      <c r="G53" s="609">
        <v>2</v>
      </c>
      <c r="H53" s="610"/>
    </row>
    <row r="54" spans="1:8" ht="50" x14ac:dyDescent="0.25">
      <c r="A54" s="595" t="s">
        <v>306</v>
      </c>
      <c r="B54" s="596" t="s">
        <v>1999</v>
      </c>
      <c r="C54" s="599" t="s">
        <v>2000</v>
      </c>
      <c r="D54" s="597" t="s">
        <v>450</v>
      </c>
      <c r="E54" s="597" t="s">
        <v>551</v>
      </c>
      <c r="F54" s="598" t="s">
        <v>1576</v>
      </c>
      <c r="G54" s="609">
        <v>2</v>
      </c>
      <c r="H54" s="610"/>
    </row>
    <row r="55" spans="1:8" ht="112.5" x14ac:dyDescent="0.25">
      <c r="A55" s="595" t="s">
        <v>306</v>
      </c>
      <c r="B55" s="596" t="s">
        <v>2001</v>
      </c>
      <c r="C55" s="599" t="s">
        <v>2002</v>
      </c>
      <c r="D55" s="597" t="s">
        <v>450</v>
      </c>
      <c r="E55" s="597" t="s">
        <v>551</v>
      </c>
      <c r="F55" s="598" t="s">
        <v>1576</v>
      </c>
      <c r="G55" s="609">
        <v>2</v>
      </c>
      <c r="H55" s="610"/>
    </row>
    <row r="56" spans="1:8" ht="37.5" x14ac:dyDescent="0.25">
      <c r="A56" s="595" t="s">
        <v>306</v>
      </c>
      <c r="B56" s="596" t="s">
        <v>2003</v>
      </c>
      <c r="C56" s="599" t="s">
        <v>2004</v>
      </c>
      <c r="D56" s="597" t="s">
        <v>450</v>
      </c>
      <c r="E56" s="597" t="s">
        <v>551</v>
      </c>
      <c r="F56" s="598" t="s">
        <v>1576</v>
      </c>
      <c r="G56" s="609">
        <v>1</v>
      </c>
      <c r="H56" s="610"/>
    </row>
    <row r="57" spans="1:8" ht="37.5" x14ac:dyDescent="0.25">
      <c r="A57" s="595" t="s">
        <v>306</v>
      </c>
      <c r="B57" s="600" t="s">
        <v>2005</v>
      </c>
      <c r="C57" s="544" t="s">
        <v>2006</v>
      </c>
      <c r="D57" s="597" t="s">
        <v>450</v>
      </c>
      <c r="E57" s="601" t="s">
        <v>551</v>
      </c>
      <c r="F57" s="598" t="s">
        <v>1576</v>
      </c>
      <c r="G57" s="609">
        <v>1</v>
      </c>
      <c r="H57" s="610"/>
    </row>
    <row r="58" spans="1:8" ht="75" x14ac:dyDescent="0.25">
      <c r="A58" s="595" t="s">
        <v>306</v>
      </c>
      <c r="B58" s="600" t="s">
        <v>2007</v>
      </c>
      <c r="C58" s="544" t="s">
        <v>2008</v>
      </c>
      <c r="D58" s="597" t="s">
        <v>450</v>
      </c>
      <c r="E58" s="601" t="s">
        <v>551</v>
      </c>
      <c r="F58" s="598" t="s">
        <v>1576</v>
      </c>
      <c r="G58" s="609">
        <v>1</v>
      </c>
      <c r="H58" s="610"/>
    </row>
    <row r="59" spans="1:8" ht="62.5" x14ac:dyDescent="0.25">
      <c r="A59" s="595" t="s">
        <v>306</v>
      </c>
      <c r="B59" s="600" t="s">
        <v>2009</v>
      </c>
      <c r="C59" s="544" t="s">
        <v>2010</v>
      </c>
      <c r="D59" s="597" t="s">
        <v>450</v>
      </c>
      <c r="E59" s="601" t="s">
        <v>551</v>
      </c>
      <c r="F59" s="598" t="s">
        <v>1576</v>
      </c>
      <c r="G59" s="609">
        <v>1</v>
      </c>
      <c r="H59" s="610"/>
    </row>
    <row r="60" spans="1:8" ht="37.5" x14ac:dyDescent="0.25">
      <c r="A60" s="595" t="s">
        <v>306</v>
      </c>
      <c r="B60" s="600" t="s">
        <v>2011</v>
      </c>
      <c r="C60" s="544" t="s">
        <v>2012</v>
      </c>
      <c r="D60" s="597" t="s">
        <v>450</v>
      </c>
      <c r="E60" s="601" t="s">
        <v>551</v>
      </c>
      <c r="F60" s="598" t="s">
        <v>1576</v>
      </c>
      <c r="G60" s="609">
        <v>1</v>
      </c>
      <c r="H60" s="610"/>
    </row>
    <row r="61" spans="1:8" ht="75" x14ac:dyDescent="0.25">
      <c r="A61" s="595" t="s">
        <v>306</v>
      </c>
      <c r="B61" s="600" t="s">
        <v>2013</v>
      </c>
      <c r="C61" s="544" t="s">
        <v>2014</v>
      </c>
      <c r="D61" s="597" t="s">
        <v>450</v>
      </c>
      <c r="E61" s="601" t="s">
        <v>551</v>
      </c>
      <c r="F61" s="598" t="s">
        <v>1576</v>
      </c>
      <c r="G61" s="609">
        <v>1</v>
      </c>
      <c r="H61" s="610"/>
    </row>
    <row r="62" spans="1:8" ht="25" x14ac:dyDescent="0.25">
      <c r="A62" s="595" t="s">
        <v>306</v>
      </c>
      <c r="B62" s="600" t="s">
        <v>2015</v>
      </c>
      <c r="C62" s="544" t="s">
        <v>2016</v>
      </c>
      <c r="D62" s="597" t="s">
        <v>450</v>
      </c>
      <c r="E62" s="601" t="s">
        <v>551</v>
      </c>
      <c r="F62" s="598" t="s">
        <v>1576</v>
      </c>
      <c r="G62" s="611" t="s">
        <v>949</v>
      </c>
      <c r="H62" s="610"/>
    </row>
    <row r="63" spans="1:8" ht="50" x14ac:dyDescent="0.25">
      <c r="A63" s="595" t="s">
        <v>306</v>
      </c>
      <c r="B63" s="600" t="s">
        <v>2017</v>
      </c>
      <c r="C63" s="544" t="s">
        <v>2018</v>
      </c>
      <c r="D63" s="597" t="s">
        <v>450</v>
      </c>
      <c r="E63" s="601" t="s">
        <v>551</v>
      </c>
      <c r="F63" s="598" t="s">
        <v>1576</v>
      </c>
      <c r="G63" s="609">
        <v>2</v>
      </c>
      <c r="H63" s="610"/>
    </row>
    <row r="64" spans="1:8" x14ac:dyDescent="0.25">
      <c r="A64" s="595" t="s">
        <v>306</v>
      </c>
      <c r="B64" s="600" t="s">
        <v>2019</v>
      </c>
      <c r="C64" s="544" t="s">
        <v>2020</v>
      </c>
      <c r="D64" s="597" t="s">
        <v>450</v>
      </c>
      <c r="E64" s="601" t="s">
        <v>551</v>
      </c>
      <c r="F64" s="598" t="s">
        <v>1576</v>
      </c>
      <c r="G64" s="611" t="s">
        <v>2021</v>
      </c>
      <c r="H64" s="610"/>
    </row>
  </sheetData>
  <autoFilter ref="A4:H4"/>
  <pageMargins left="0.7" right="0.7" top="0.75" bottom="0.75" header="0.3" footer="0.3"/>
  <pageSetup paperSize="9" scale="86"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pageSetUpPr fitToPage="1"/>
  </sheetPr>
  <dimension ref="A1:K31"/>
  <sheetViews>
    <sheetView zoomScaleNormal="100" workbookViewId="0">
      <pane ySplit="4" topLeftCell="A5" activePane="bottomLeft" state="frozen"/>
      <selection pane="bottomLeft" activeCell="H3" sqref="H3"/>
    </sheetView>
  </sheetViews>
  <sheetFormatPr defaultColWidth="8.6328125" defaultRowHeight="12.5" x14ac:dyDescent="0.25"/>
  <cols>
    <col min="1" max="1" width="12.54296875" style="519" customWidth="1"/>
    <col min="2" max="2" width="9.6328125" style="519" customWidth="1"/>
    <col min="3" max="3" width="16.54296875" style="5" customWidth="1"/>
    <col min="4" max="4" width="12.6328125" style="519" customWidth="1"/>
    <col min="5" max="5" width="11.453125" style="519" customWidth="1"/>
    <col min="6" max="6" width="12.36328125" style="519" customWidth="1"/>
    <col min="7" max="7" width="18.36328125" style="519" customWidth="1"/>
    <col min="8" max="8" width="73.6328125" style="519" customWidth="1"/>
    <col min="9" max="9" width="24.36328125" style="519" bestFit="1" customWidth="1"/>
    <col min="10" max="10" width="33.36328125" style="519" customWidth="1"/>
    <col min="11" max="11" width="22" style="519" customWidth="1"/>
    <col min="12" max="16384" width="8.6328125" style="519"/>
  </cols>
  <sheetData>
    <row r="1" spans="1:11" ht="13.5" thickBot="1" x14ac:dyDescent="0.3">
      <c r="A1" s="8" t="s">
        <v>150</v>
      </c>
    </row>
    <row r="2" spans="1:11" x14ac:dyDescent="0.25">
      <c r="A2" s="99"/>
      <c r="B2" s="521"/>
      <c r="C2" s="521"/>
      <c r="D2" s="521"/>
      <c r="E2" s="521"/>
      <c r="F2" s="521"/>
      <c r="G2" s="521"/>
      <c r="H2" s="521"/>
      <c r="I2" s="521"/>
      <c r="J2" s="524" t="s">
        <v>52</v>
      </c>
      <c r="K2" s="523" t="s">
        <v>304</v>
      </c>
    </row>
    <row r="3" spans="1:11" ht="13.5" thickBot="1" x14ac:dyDescent="0.3">
      <c r="A3" s="127"/>
      <c r="B3" s="126"/>
      <c r="C3" s="126"/>
      <c r="D3" s="126"/>
      <c r="E3" s="126"/>
      <c r="F3" s="126"/>
      <c r="G3" s="126"/>
      <c r="H3" s="126"/>
      <c r="I3" s="126"/>
      <c r="J3" s="456" t="s">
        <v>51</v>
      </c>
      <c r="K3" s="467">
        <v>2020</v>
      </c>
    </row>
    <row r="4" spans="1:11" ht="26" x14ac:dyDescent="0.25">
      <c r="A4" s="580" t="s">
        <v>0</v>
      </c>
      <c r="B4" s="580" t="s">
        <v>1</v>
      </c>
      <c r="C4" s="580" t="s">
        <v>5</v>
      </c>
      <c r="D4" s="580" t="s">
        <v>151</v>
      </c>
      <c r="E4" s="580" t="s">
        <v>152</v>
      </c>
      <c r="F4" s="580" t="s">
        <v>153</v>
      </c>
      <c r="G4" s="580" t="s">
        <v>154</v>
      </c>
      <c r="H4" s="580" t="s">
        <v>155</v>
      </c>
      <c r="I4" s="580" t="s">
        <v>156</v>
      </c>
      <c r="J4" s="580" t="s">
        <v>4</v>
      </c>
      <c r="K4" s="581" t="s">
        <v>302</v>
      </c>
    </row>
    <row r="5" spans="1:11" ht="87.5" x14ac:dyDescent="0.25">
      <c r="A5" s="584" t="s">
        <v>306</v>
      </c>
      <c r="B5" s="584" t="s">
        <v>440</v>
      </c>
      <c r="C5" s="584" t="s">
        <v>1784</v>
      </c>
      <c r="D5" s="584" t="s">
        <v>1785</v>
      </c>
      <c r="E5" s="584" t="s">
        <v>1786</v>
      </c>
      <c r="F5" s="584" t="s">
        <v>1787</v>
      </c>
      <c r="G5" s="584" t="s">
        <v>1788</v>
      </c>
      <c r="H5" s="584" t="s">
        <v>1789</v>
      </c>
      <c r="I5" s="584" t="s">
        <v>359</v>
      </c>
      <c r="J5" s="584" t="s">
        <v>1790</v>
      </c>
      <c r="K5" s="585" t="s">
        <v>1791</v>
      </c>
    </row>
    <row r="6" spans="1:11" ht="112.5" x14ac:dyDescent="0.25">
      <c r="A6" s="586" t="s">
        <v>306</v>
      </c>
      <c r="B6" s="587" t="s">
        <v>1386</v>
      </c>
      <c r="C6" s="588" t="s">
        <v>1792</v>
      </c>
      <c r="D6" s="588" t="s">
        <v>1793</v>
      </c>
      <c r="E6" s="588" t="s">
        <v>1794</v>
      </c>
      <c r="F6" s="588" t="s">
        <v>1795</v>
      </c>
      <c r="G6" s="588" t="s">
        <v>1796</v>
      </c>
      <c r="H6" s="587" t="s">
        <v>1797</v>
      </c>
      <c r="I6" s="588" t="s">
        <v>1227</v>
      </c>
      <c r="J6" s="587" t="s">
        <v>1798</v>
      </c>
      <c r="K6" s="589" t="s">
        <v>1799</v>
      </c>
    </row>
    <row r="7" spans="1:11" ht="62.5" x14ac:dyDescent="0.25">
      <c r="A7" s="586" t="s">
        <v>306</v>
      </c>
      <c r="B7" s="590" t="s">
        <v>1800</v>
      </c>
      <c r="C7" s="591" t="s">
        <v>450</v>
      </c>
      <c r="D7" s="591" t="s">
        <v>1793</v>
      </c>
      <c r="E7" s="591" t="s">
        <v>1794</v>
      </c>
      <c r="F7" s="591" t="s">
        <v>1801</v>
      </c>
      <c r="G7" s="591" t="s">
        <v>1802</v>
      </c>
      <c r="H7" s="590" t="s">
        <v>1803</v>
      </c>
      <c r="I7" s="592" t="s">
        <v>1804</v>
      </c>
      <c r="J7" s="590"/>
      <c r="K7" s="592" t="s">
        <v>1805</v>
      </c>
    </row>
    <row r="8" spans="1:11" ht="62.5" x14ac:dyDescent="0.25">
      <c r="A8" s="586" t="s">
        <v>306</v>
      </c>
      <c r="B8" s="590" t="s">
        <v>1800</v>
      </c>
      <c r="C8" s="591" t="s">
        <v>1806</v>
      </c>
      <c r="D8" s="591" t="s">
        <v>1793</v>
      </c>
      <c r="E8" s="591" t="s">
        <v>1794</v>
      </c>
      <c r="F8" s="591" t="s">
        <v>1801</v>
      </c>
      <c r="G8" s="591" t="s">
        <v>1807</v>
      </c>
      <c r="H8" s="590" t="s">
        <v>1808</v>
      </c>
      <c r="I8" s="592" t="s">
        <v>1804</v>
      </c>
      <c r="J8" s="590"/>
      <c r="K8" s="592" t="s">
        <v>1805</v>
      </c>
    </row>
    <row r="9" spans="1:11" ht="37.5" x14ac:dyDescent="0.25">
      <c r="A9" s="586" t="s">
        <v>306</v>
      </c>
      <c r="B9" s="590" t="s">
        <v>440</v>
      </c>
      <c r="C9" s="591" t="s">
        <v>1784</v>
      </c>
      <c r="D9" s="591" t="s">
        <v>1793</v>
      </c>
      <c r="E9" s="591" t="s">
        <v>359</v>
      </c>
      <c r="F9" s="591" t="s">
        <v>1604</v>
      </c>
      <c r="G9" s="591" t="s">
        <v>1809</v>
      </c>
      <c r="H9" s="590" t="s">
        <v>1810</v>
      </c>
      <c r="I9" s="584" t="s">
        <v>359</v>
      </c>
      <c r="J9" s="584" t="s">
        <v>1790</v>
      </c>
      <c r="K9" s="585" t="s">
        <v>1791</v>
      </c>
    </row>
    <row r="10" spans="1:11" ht="62.5" x14ac:dyDescent="0.25">
      <c r="A10" s="586" t="s">
        <v>306</v>
      </c>
      <c r="B10" s="590" t="s">
        <v>1800</v>
      </c>
      <c r="C10" s="591" t="s">
        <v>1806</v>
      </c>
      <c r="D10" s="591" t="s">
        <v>1793</v>
      </c>
      <c r="E10" s="591" t="s">
        <v>359</v>
      </c>
      <c r="F10" s="591" t="s">
        <v>1811</v>
      </c>
      <c r="G10" s="591" t="s">
        <v>1812</v>
      </c>
      <c r="H10" s="590" t="s">
        <v>1813</v>
      </c>
      <c r="I10" s="591" t="s">
        <v>1814</v>
      </c>
      <c r="J10" s="590" t="s">
        <v>1815</v>
      </c>
      <c r="K10" s="593" t="s">
        <v>1816</v>
      </c>
    </row>
    <row r="11" spans="1:11" ht="112.5" x14ac:dyDescent="0.25">
      <c r="A11" s="586" t="s">
        <v>306</v>
      </c>
      <c r="B11" s="590" t="s">
        <v>1386</v>
      </c>
      <c r="C11" s="591" t="s">
        <v>359</v>
      </c>
      <c r="D11" s="591" t="s">
        <v>1793</v>
      </c>
      <c r="E11" s="591" t="s">
        <v>359</v>
      </c>
      <c r="F11" s="591" t="s">
        <v>1817</v>
      </c>
      <c r="G11" s="591" t="s">
        <v>1818</v>
      </c>
      <c r="H11" s="590" t="s">
        <v>1819</v>
      </c>
      <c r="I11" s="591" t="s">
        <v>1814</v>
      </c>
      <c r="J11" s="590" t="s">
        <v>1820</v>
      </c>
      <c r="K11" s="593" t="s">
        <v>1821</v>
      </c>
    </row>
    <row r="12" spans="1:11" ht="75" x14ac:dyDescent="0.25">
      <c r="A12" s="586" t="s">
        <v>306</v>
      </c>
      <c r="B12" s="590" t="s">
        <v>1822</v>
      </c>
      <c r="C12" s="591" t="s">
        <v>1806</v>
      </c>
      <c r="D12" s="591" t="s">
        <v>1793</v>
      </c>
      <c r="E12" s="591" t="s">
        <v>359</v>
      </c>
      <c r="F12" s="591" t="s">
        <v>1823</v>
      </c>
      <c r="G12" s="591" t="s">
        <v>1824</v>
      </c>
      <c r="H12" s="590" t="s">
        <v>1825</v>
      </c>
      <c r="I12" s="591" t="s">
        <v>1826</v>
      </c>
      <c r="J12" s="590" t="s">
        <v>1827</v>
      </c>
      <c r="K12" s="593" t="s">
        <v>1828</v>
      </c>
    </row>
    <row r="13" spans="1:11" ht="75" x14ac:dyDescent="0.25">
      <c r="A13" s="586" t="s">
        <v>306</v>
      </c>
      <c r="B13" s="590" t="s">
        <v>1822</v>
      </c>
      <c r="C13" s="591" t="s">
        <v>1806</v>
      </c>
      <c r="D13" s="591" t="s">
        <v>1793</v>
      </c>
      <c r="E13" s="591" t="s">
        <v>359</v>
      </c>
      <c r="F13" s="591" t="s">
        <v>1823</v>
      </c>
      <c r="G13" s="591" t="s">
        <v>1829</v>
      </c>
      <c r="H13" s="590" t="s">
        <v>1830</v>
      </c>
      <c r="I13" s="591" t="s">
        <v>1814</v>
      </c>
      <c r="J13" s="590" t="s">
        <v>1831</v>
      </c>
      <c r="K13" s="590" t="s">
        <v>1832</v>
      </c>
    </row>
    <row r="14" spans="1:11" ht="62.5" x14ac:dyDescent="0.25">
      <c r="A14" s="586" t="s">
        <v>306</v>
      </c>
      <c r="B14" s="590" t="s">
        <v>481</v>
      </c>
      <c r="C14" s="591" t="s">
        <v>1806</v>
      </c>
      <c r="D14" s="591" t="s">
        <v>1793</v>
      </c>
      <c r="E14" s="591" t="s">
        <v>1833</v>
      </c>
      <c r="F14" s="591" t="s">
        <v>10</v>
      </c>
      <c r="G14" s="591" t="s">
        <v>1834</v>
      </c>
      <c r="H14" s="590" t="s">
        <v>1835</v>
      </c>
      <c r="I14" s="591" t="s">
        <v>1826</v>
      </c>
      <c r="J14" s="590" t="s">
        <v>1836</v>
      </c>
      <c r="K14" s="593" t="s">
        <v>1837</v>
      </c>
    </row>
    <row r="15" spans="1:11" ht="62.5" x14ac:dyDescent="0.25">
      <c r="A15" s="586" t="s">
        <v>306</v>
      </c>
      <c r="B15" s="590" t="s">
        <v>1800</v>
      </c>
      <c r="C15" s="591" t="s">
        <v>1806</v>
      </c>
      <c r="D15" s="591" t="s">
        <v>1793</v>
      </c>
      <c r="E15" s="591" t="s">
        <v>359</v>
      </c>
      <c r="F15" s="591" t="s">
        <v>1838</v>
      </c>
      <c r="G15" s="591" t="s">
        <v>1839</v>
      </c>
      <c r="H15" s="590" t="s">
        <v>1840</v>
      </c>
      <c r="I15" s="591" t="s">
        <v>1841</v>
      </c>
      <c r="J15" s="590"/>
      <c r="K15" s="593" t="s">
        <v>1842</v>
      </c>
    </row>
    <row r="16" spans="1:11" ht="62.5" x14ac:dyDescent="0.25">
      <c r="A16" s="586" t="s">
        <v>306</v>
      </c>
      <c r="B16" s="590" t="s">
        <v>1800</v>
      </c>
      <c r="C16" s="591" t="s">
        <v>1806</v>
      </c>
      <c r="D16" s="591" t="s">
        <v>1793</v>
      </c>
      <c r="E16" s="591" t="s">
        <v>359</v>
      </c>
      <c r="F16" s="592" t="s">
        <v>1843</v>
      </c>
      <c r="G16" s="591" t="s">
        <v>1844</v>
      </c>
      <c r="H16" s="593" t="s">
        <v>1845</v>
      </c>
      <c r="I16" s="591" t="s">
        <v>1826</v>
      </c>
      <c r="J16" s="590"/>
      <c r="K16" s="591" t="s">
        <v>1826</v>
      </c>
    </row>
    <row r="17" spans="1:11" ht="75" x14ac:dyDescent="0.25">
      <c r="A17" s="586" t="s">
        <v>306</v>
      </c>
      <c r="B17" s="590" t="s">
        <v>1822</v>
      </c>
      <c r="C17" s="591" t="s">
        <v>1806</v>
      </c>
      <c r="D17" s="591" t="s">
        <v>1793</v>
      </c>
      <c r="E17" s="591" t="s">
        <v>359</v>
      </c>
      <c r="F17" s="591" t="s">
        <v>1838</v>
      </c>
      <c r="G17" s="591" t="s">
        <v>1846</v>
      </c>
      <c r="H17" s="590" t="s">
        <v>1847</v>
      </c>
      <c r="I17" s="591" t="s">
        <v>1826</v>
      </c>
      <c r="J17" s="590"/>
      <c r="K17" s="591" t="s">
        <v>1826</v>
      </c>
    </row>
    <row r="18" spans="1:11" ht="75" x14ac:dyDescent="0.25">
      <c r="A18" s="586" t="s">
        <v>306</v>
      </c>
      <c r="B18" s="590" t="s">
        <v>1822</v>
      </c>
      <c r="C18" s="591" t="s">
        <v>450</v>
      </c>
      <c r="D18" s="591" t="s">
        <v>1848</v>
      </c>
      <c r="E18" s="591" t="s">
        <v>1849</v>
      </c>
      <c r="F18" s="591" t="s">
        <v>1823</v>
      </c>
      <c r="G18" s="591" t="s">
        <v>1850</v>
      </c>
      <c r="H18" s="590" t="s">
        <v>1851</v>
      </c>
      <c r="I18" s="591" t="s">
        <v>1826</v>
      </c>
      <c r="J18" s="590" t="s">
        <v>1852</v>
      </c>
      <c r="K18" s="590" t="s">
        <v>1853</v>
      </c>
    </row>
    <row r="19" spans="1:11" ht="75" x14ac:dyDescent="0.25">
      <c r="A19" s="586" t="s">
        <v>306</v>
      </c>
      <c r="B19" s="590" t="s">
        <v>1822</v>
      </c>
      <c r="C19" s="591" t="s">
        <v>450</v>
      </c>
      <c r="D19" s="591" t="s">
        <v>1848</v>
      </c>
      <c r="E19" s="591" t="s">
        <v>1786</v>
      </c>
      <c r="F19" s="591" t="s">
        <v>1854</v>
      </c>
      <c r="G19" s="591" t="s">
        <v>1855</v>
      </c>
      <c r="H19" s="590" t="s">
        <v>1856</v>
      </c>
      <c r="I19" s="591" t="s">
        <v>1826</v>
      </c>
      <c r="J19" s="590" t="s">
        <v>1857</v>
      </c>
      <c r="K19" s="590" t="s">
        <v>1853</v>
      </c>
    </row>
    <row r="20" spans="1:11" ht="112.5" x14ac:dyDescent="0.25">
      <c r="A20" s="586" t="s">
        <v>306</v>
      </c>
      <c r="B20" s="590" t="s">
        <v>1386</v>
      </c>
      <c r="C20" s="591" t="s">
        <v>450</v>
      </c>
      <c r="D20" s="591" t="s">
        <v>1848</v>
      </c>
      <c r="E20" s="591" t="s">
        <v>1858</v>
      </c>
      <c r="F20" s="591" t="s">
        <v>1859</v>
      </c>
      <c r="G20" s="591" t="s">
        <v>1860</v>
      </c>
      <c r="H20" s="590" t="s">
        <v>1861</v>
      </c>
      <c r="I20" s="591" t="s">
        <v>1841</v>
      </c>
      <c r="J20" s="590" t="s">
        <v>1862</v>
      </c>
      <c r="K20" s="590" t="s">
        <v>1863</v>
      </c>
    </row>
    <row r="21" spans="1:11" ht="75" x14ac:dyDescent="0.25">
      <c r="A21" s="586" t="s">
        <v>306</v>
      </c>
      <c r="B21" s="590" t="s">
        <v>1822</v>
      </c>
      <c r="C21" s="591" t="s">
        <v>450</v>
      </c>
      <c r="D21" s="591" t="s">
        <v>1848</v>
      </c>
      <c r="E21" s="591" t="s">
        <v>359</v>
      </c>
      <c r="F21" s="591" t="s">
        <v>1823</v>
      </c>
      <c r="G21" s="591" t="s">
        <v>1864</v>
      </c>
      <c r="H21" s="590" t="s">
        <v>1865</v>
      </c>
      <c r="I21" s="591" t="s">
        <v>1826</v>
      </c>
      <c r="J21" s="590" t="s">
        <v>1866</v>
      </c>
      <c r="K21" s="590" t="s">
        <v>1853</v>
      </c>
    </row>
    <row r="22" spans="1:11" ht="162.5" x14ac:dyDescent="0.25">
      <c r="A22" s="586" t="s">
        <v>306</v>
      </c>
      <c r="B22" s="590" t="s">
        <v>1822</v>
      </c>
      <c r="C22" s="591" t="s">
        <v>450</v>
      </c>
      <c r="D22" s="591" t="s">
        <v>1848</v>
      </c>
      <c r="E22" s="591" t="s">
        <v>359</v>
      </c>
      <c r="F22" s="591" t="s">
        <v>1823</v>
      </c>
      <c r="G22" s="591" t="s">
        <v>1867</v>
      </c>
      <c r="H22" s="590" t="s">
        <v>1868</v>
      </c>
      <c r="I22" s="591" t="s">
        <v>1826</v>
      </c>
      <c r="J22" s="590" t="s">
        <v>1869</v>
      </c>
      <c r="K22" s="593" t="s">
        <v>1853</v>
      </c>
    </row>
    <row r="23" spans="1:11" ht="162.5" x14ac:dyDescent="0.25">
      <c r="A23" s="586" t="s">
        <v>306</v>
      </c>
      <c r="B23" s="590" t="s">
        <v>1822</v>
      </c>
      <c r="C23" s="591" t="s">
        <v>450</v>
      </c>
      <c r="D23" s="591" t="s">
        <v>1848</v>
      </c>
      <c r="E23" s="591" t="s">
        <v>359</v>
      </c>
      <c r="F23" s="591" t="s">
        <v>1870</v>
      </c>
      <c r="G23" s="591" t="s">
        <v>1871</v>
      </c>
      <c r="H23" s="590" t="s">
        <v>1872</v>
      </c>
      <c r="I23" s="591" t="s">
        <v>1826</v>
      </c>
      <c r="J23" s="590" t="s">
        <v>1873</v>
      </c>
      <c r="K23" s="593" t="s">
        <v>1853</v>
      </c>
    </row>
    <row r="24" spans="1:11" ht="62.5" x14ac:dyDescent="0.25">
      <c r="A24" s="586" t="s">
        <v>306</v>
      </c>
      <c r="B24" s="590" t="s">
        <v>481</v>
      </c>
      <c r="C24" s="591" t="s">
        <v>450</v>
      </c>
      <c r="D24" s="591" t="s">
        <v>1848</v>
      </c>
      <c r="E24" s="591" t="s">
        <v>1833</v>
      </c>
      <c r="F24" s="591" t="s">
        <v>10</v>
      </c>
      <c r="G24" s="591" t="s">
        <v>1874</v>
      </c>
      <c r="H24" s="590" t="s">
        <v>1875</v>
      </c>
      <c r="I24" s="591" t="s">
        <v>1841</v>
      </c>
      <c r="J24" s="590" t="s">
        <v>1876</v>
      </c>
      <c r="K24" s="593" t="s">
        <v>1837</v>
      </c>
    </row>
    <row r="25" spans="1:11" ht="112.5" x14ac:dyDescent="0.25">
      <c r="A25" s="586" t="s">
        <v>306</v>
      </c>
      <c r="B25" s="590" t="s">
        <v>1822</v>
      </c>
      <c r="C25" s="591" t="s">
        <v>450</v>
      </c>
      <c r="D25" s="591" t="s">
        <v>1848</v>
      </c>
      <c r="E25" s="591" t="s">
        <v>359</v>
      </c>
      <c r="F25" s="591" t="s">
        <v>1823</v>
      </c>
      <c r="G25" s="591" t="s">
        <v>1877</v>
      </c>
      <c r="H25" s="590" t="s">
        <v>1878</v>
      </c>
      <c r="I25" s="591" t="s">
        <v>1826</v>
      </c>
      <c r="J25" s="590" t="s">
        <v>1879</v>
      </c>
      <c r="K25" s="590" t="s">
        <v>1853</v>
      </c>
    </row>
    <row r="26" spans="1:11" ht="37.5" x14ac:dyDescent="0.25">
      <c r="A26" s="586" t="s">
        <v>306</v>
      </c>
      <c r="B26" s="590" t="s">
        <v>440</v>
      </c>
      <c r="C26" s="591" t="s">
        <v>1784</v>
      </c>
      <c r="D26" s="590" t="s">
        <v>1848</v>
      </c>
      <c r="E26" s="591" t="s">
        <v>359</v>
      </c>
      <c r="F26" s="591" t="s">
        <v>1604</v>
      </c>
      <c r="G26" s="591" t="s">
        <v>1880</v>
      </c>
      <c r="H26" s="590" t="s">
        <v>1881</v>
      </c>
      <c r="I26" s="584" t="s">
        <v>359</v>
      </c>
      <c r="J26" s="584" t="s">
        <v>1790</v>
      </c>
      <c r="K26" s="585" t="s">
        <v>1791</v>
      </c>
    </row>
    <row r="27" spans="1:11" ht="75" x14ac:dyDescent="0.25">
      <c r="A27" s="586" t="s">
        <v>306</v>
      </c>
      <c r="B27" s="590" t="s">
        <v>440</v>
      </c>
      <c r="C27" s="591" t="s">
        <v>1037</v>
      </c>
      <c r="D27" s="590" t="s">
        <v>1848</v>
      </c>
      <c r="E27" s="591" t="s">
        <v>359</v>
      </c>
      <c r="F27" s="591" t="s">
        <v>1787</v>
      </c>
      <c r="G27" s="591" t="s">
        <v>1882</v>
      </c>
      <c r="H27" s="590" t="s">
        <v>1883</v>
      </c>
      <c r="I27" s="584" t="s">
        <v>359</v>
      </c>
      <c r="J27" s="584" t="s">
        <v>1790</v>
      </c>
      <c r="K27" s="585" t="s">
        <v>1791</v>
      </c>
    </row>
    <row r="28" spans="1:11" ht="62.5" x14ac:dyDescent="0.25">
      <c r="A28" s="586" t="s">
        <v>306</v>
      </c>
      <c r="B28" s="590" t="s">
        <v>1386</v>
      </c>
      <c r="C28" s="591" t="s">
        <v>359</v>
      </c>
      <c r="D28" s="590" t="s">
        <v>1848</v>
      </c>
      <c r="E28" s="591" t="s">
        <v>359</v>
      </c>
      <c r="F28" s="591" t="s">
        <v>1884</v>
      </c>
      <c r="G28" s="591" t="s">
        <v>1885</v>
      </c>
      <c r="H28" s="590" t="s">
        <v>1886</v>
      </c>
      <c r="I28" s="591" t="s">
        <v>1841</v>
      </c>
      <c r="J28" s="590" t="s">
        <v>1887</v>
      </c>
      <c r="K28" s="593" t="s">
        <v>1888</v>
      </c>
    </row>
    <row r="29" spans="1:11" ht="62.5" x14ac:dyDescent="0.25">
      <c r="A29" s="586" t="s">
        <v>306</v>
      </c>
      <c r="B29" s="590" t="s">
        <v>1386</v>
      </c>
      <c r="C29" s="591" t="s">
        <v>359</v>
      </c>
      <c r="D29" s="590" t="s">
        <v>1848</v>
      </c>
      <c r="E29" s="591" t="s">
        <v>359</v>
      </c>
      <c r="F29" s="591" t="s">
        <v>1889</v>
      </c>
      <c r="G29" s="591" t="s">
        <v>1890</v>
      </c>
      <c r="H29" s="590" t="s">
        <v>1891</v>
      </c>
      <c r="I29" s="591" t="s">
        <v>1841</v>
      </c>
      <c r="J29" s="590" t="s">
        <v>1892</v>
      </c>
      <c r="K29" s="593" t="s">
        <v>1893</v>
      </c>
    </row>
    <row r="30" spans="1:11" ht="87.5" x14ac:dyDescent="0.25">
      <c r="A30" s="586" t="s">
        <v>306</v>
      </c>
      <c r="B30" s="590" t="s">
        <v>1386</v>
      </c>
      <c r="C30" s="591" t="s">
        <v>359</v>
      </c>
      <c r="D30" s="590" t="s">
        <v>1848</v>
      </c>
      <c r="E30" s="591" t="s">
        <v>1894</v>
      </c>
      <c r="F30" s="591" t="s">
        <v>1895</v>
      </c>
      <c r="G30" s="591" t="s">
        <v>1896</v>
      </c>
      <c r="H30" s="590" t="s">
        <v>1897</v>
      </c>
      <c r="I30" s="591" t="s">
        <v>1227</v>
      </c>
      <c r="J30" s="590" t="s">
        <v>1898</v>
      </c>
      <c r="K30" s="593" t="s">
        <v>1899</v>
      </c>
    </row>
    <row r="31" spans="1:11" ht="75" x14ac:dyDescent="0.25">
      <c r="A31" s="586" t="s">
        <v>306</v>
      </c>
      <c r="B31" s="590" t="s">
        <v>1386</v>
      </c>
      <c r="C31" s="591" t="s">
        <v>359</v>
      </c>
      <c r="D31" s="590" t="s">
        <v>1848</v>
      </c>
      <c r="E31" s="591" t="s">
        <v>359</v>
      </c>
      <c r="F31" s="591" t="s">
        <v>1870</v>
      </c>
      <c r="G31" s="591" t="s">
        <v>1900</v>
      </c>
      <c r="H31" s="590" t="s">
        <v>1901</v>
      </c>
      <c r="I31" s="591" t="s">
        <v>1814</v>
      </c>
      <c r="J31" s="590" t="s">
        <v>1902</v>
      </c>
      <c r="K31" s="594" t="s">
        <v>1903</v>
      </c>
    </row>
  </sheetData>
  <autoFilter ref="A4:K4"/>
  <pageMargins left="0.7" right="0.7" top="0.75" bottom="0.75" header="0.3" footer="0.3"/>
  <pageSetup paperSize="9" scale="64"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92D050"/>
    <pageSetUpPr fitToPage="1"/>
  </sheetPr>
  <dimension ref="A1:J15"/>
  <sheetViews>
    <sheetView zoomScaleNormal="100" workbookViewId="0">
      <pane ySplit="5" topLeftCell="A13" activePane="bottomLeft" state="frozen"/>
      <selection pane="bottomLeft" activeCell="F16" sqref="F16"/>
    </sheetView>
  </sheetViews>
  <sheetFormatPr defaultColWidth="8.6328125" defaultRowHeight="12.5" x14ac:dyDescent="0.25"/>
  <cols>
    <col min="1" max="1" width="23.453125" style="1" customWidth="1"/>
    <col min="2" max="2" width="23.36328125" style="1" customWidth="1"/>
    <col min="3" max="3" width="15.54296875" style="1" customWidth="1"/>
    <col min="4" max="4" width="19" style="1" bestFit="1" customWidth="1"/>
    <col min="5" max="5" width="21.6328125" style="1" customWidth="1"/>
    <col min="6" max="6" width="18.6328125" style="1" bestFit="1" customWidth="1"/>
    <col min="7" max="7" width="24.36328125" style="1" bestFit="1" customWidth="1"/>
    <col min="8" max="8" width="18.54296875" style="1" customWidth="1"/>
    <col min="9" max="9" width="17" style="1" customWidth="1"/>
    <col min="10" max="10" width="18.453125" style="1" customWidth="1"/>
    <col min="11" max="16384" width="8.6328125" style="1"/>
  </cols>
  <sheetData>
    <row r="1" spans="1:10" ht="13" x14ac:dyDescent="0.25">
      <c r="A1" s="25" t="s">
        <v>157</v>
      </c>
    </row>
    <row r="2" spans="1:10" ht="13.5" thickBot="1" x14ac:dyDescent="0.3">
      <c r="A2" s="25"/>
    </row>
    <row r="3" spans="1:10" ht="13" x14ac:dyDescent="0.25">
      <c r="A3" s="25"/>
      <c r="I3" s="103" t="s">
        <v>52</v>
      </c>
      <c r="J3" s="101" t="s">
        <v>304</v>
      </c>
    </row>
    <row r="4" spans="1:10" ht="13.5" thickBot="1" x14ac:dyDescent="0.3">
      <c r="A4" s="99"/>
      <c r="B4" s="48"/>
      <c r="C4" s="48"/>
      <c r="D4" s="48"/>
      <c r="E4" s="48"/>
      <c r="F4" s="48"/>
      <c r="G4" s="48"/>
      <c r="H4" s="48"/>
      <c r="I4" s="87" t="s">
        <v>51</v>
      </c>
      <c r="J4" s="152">
        <v>2020</v>
      </c>
    </row>
    <row r="5" spans="1:10" ht="39.5" thickBot="1" x14ac:dyDescent="0.3">
      <c r="A5" s="106" t="s">
        <v>158</v>
      </c>
      <c r="B5" s="106" t="s">
        <v>159</v>
      </c>
      <c r="C5" s="106" t="s">
        <v>160</v>
      </c>
      <c r="D5" s="106" t="s">
        <v>161</v>
      </c>
      <c r="E5" s="106" t="s">
        <v>162</v>
      </c>
      <c r="F5" s="106" t="s">
        <v>163</v>
      </c>
      <c r="G5" s="106" t="s">
        <v>164</v>
      </c>
      <c r="H5" s="106" t="s">
        <v>165</v>
      </c>
      <c r="I5" s="93" t="s">
        <v>4</v>
      </c>
      <c r="J5" s="181" t="s">
        <v>166</v>
      </c>
    </row>
    <row r="6" spans="1:10" ht="350" x14ac:dyDescent="0.25">
      <c r="A6" s="381" t="s">
        <v>1402</v>
      </c>
      <c r="B6" s="382" t="s">
        <v>1403</v>
      </c>
      <c r="C6" s="383" t="s">
        <v>1404</v>
      </c>
      <c r="D6" s="383" t="s">
        <v>306</v>
      </c>
      <c r="E6" s="382" t="s">
        <v>1405</v>
      </c>
      <c r="F6" s="382" t="s">
        <v>1406</v>
      </c>
      <c r="G6" s="384" t="s">
        <v>1233</v>
      </c>
      <c r="H6" s="382" t="s">
        <v>1407</v>
      </c>
      <c r="I6" s="371" t="s">
        <v>1226</v>
      </c>
      <c r="J6" s="385" t="s">
        <v>1227</v>
      </c>
    </row>
    <row r="7" spans="1:10" ht="400" x14ac:dyDescent="0.25">
      <c r="A7" s="372" t="s">
        <v>1221</v>
      </c>
      <c r="B7" s="367" t="s">
        <v>1695</v>
      </c>
      <c r="C7" s="368" t="s">
        <v>1222</v>
      </c>
      <c r="D7" s="372" t="s">
        <v>306</v>
      </c>
      <c r="E7" s="369" t="s">
        <v>1223</v>
      </c>
      <c r="F7" s="370" t="s">
        <v>1224</v>
      </c>
      <c r="G7" s="368" t="s">
        <v>359</v>
      </c>
      <c r="H7" s="368" t="s">
        <v>1225</v>
      </c>
      <c r="I7" s="371" t="s">
        <v>1226</v>
      </c>
      <c r="J7" s="385" t="s">
        <v>1227</v>
      </c>
    </row>
    <row r="8" spans="1:10" ht="250" x14ac:dyDescent="0.25">
      <c r="A8" s="386" t="s">
        <v>1228</v>
      </c>
      <c r="B8" s="387" t="s">
        <v>1229</v>
      </c>
      <c r="C8" s="387" t="s">
        <v>1230</v>
      </c>
      <c r="D8" s="387" t="s">
        <v>306</v>
      </c>
      <c r="E8" s="387" t="s">
        <v>1231</v>
      </c>
      <c r="F8" s="387" t="s">
        <v>1232</v>
      </c>
      <c r="G8" s="387" t="s">
        <v>1233</v>
      </c>
      <c r="H8" s="387" t="s">
        <v>1225</v>
      </c>
      <c r="I8" s="371" t="s">
        <v>1226</v>
      </c>
      <c r="J8" s="385" t="s">
        <v>1227</v>
      </c>
    </row>
    <row r="9" spans="1:10" ht="75" x14ac:dyDescent="0.25">
      <c r="A9" s="387" t="s">
        <v>1234</v>
      </c>
      <c r="B9" s="387" t="s">
        <v>1235</v>
      </c>
      <c r="C9" s="388" t="s">
        <v>1236</v>
      </c>
      <c r="D9" s="387" t="s">
        <v>306</v>
      </c>
      <c r="E9" s="387" t="s">
        <v>1237</v>
      </c>
      <c r="F9" s="387" t="s">
        <v>1238</v>
      </c>
      <c r="G9" s="387" t="s">
        <v>359</v>
      </c>
      <c r="H9" s="387" t="s">
        <v>1225</v>
      </c>
      <c r="I9" s="387" t="s">
        <v>1239</v>
      </c>
      <c r="J9" s="385" t="s">
        <v>1227</v>
      </c>
    </row>
    <row r="10" spans="1:10" ht="50" x14ac:dyDescent="0.25">
      <c r="A10" s="387" t="s">
        <v>1240</v>
      </c>
      <c r="B10" s="387" t="s">
        <v>1235</v>
      </c>
      <c r="C10" s="388" t="s">
        <v>1241</v>
      </c>
      <c r="D10" s="387" t="s">
        <v>1242</v>
      </c>
      <c r="E10" s="387" t="s">
        <v>1237</v>
      </c>
      <c r="F10" s="387" t="s">
        <v>1238</v>
      </c>
      <c r="G10" s="387" t="s">
        <v>359</v>
      </c>
      <c r="H10" s="387" t="s">
        <v>1225</v>
      </c>
      <c r="I10" s="387" t="s">
        <v>1239</v>
      </c>
      <c r="J10" s="389" t="s">
        <v>1227</v>
      </c>
    </row>
    <row r="11" spans="1:10" ht="409.5" x14ac:dyDescent="0.25">
      <c r="A11" s="390" t="s">
        <v>1408</v>
      </c>
      <c r="B11" s="391" t="s">
        <v>1409</v>
      </c>
      <c r="C11" s="390" t="s">
        <v>1410</v>
      </c>
      <c r="D11" s="390" t="s">
        <v>1411</v>
      </c>
      <c r="E11" s="390" t="s">
        <v>1412</v>
      </c>
      <c r="F11" s="373" t="s">
        <v>1413</v>
      </c>
      <c r="G11" s="390"/>
      <c r="H11" s="390">
        <v>2018</v>
      </c>
      <c r="I11" s="392" t="s">
        <v>1226</v>
      </c>
      <c r="J11" s="393" t="s">
        <v>1431</v>
      </c>
    </row>
    <row r="12" spans="1:10" ht="212.5" x14ac:dyDescent="0.25">
      <c r="A12" s="387" t="s">
        <v>1414</v>
      </c>
      <c r="B12" s="394" t="s">
        <v>1415</v>
      </c>
      <c r="C12" s="394" t="s">
        <v>1416</v>
      </c>
      <c r="D12" s="394" t="s">
        <v>1417</v>
      </c>
      <c r="E12" s="394" t="s">
        <v>1418</v>
      </c>
      <c r="F12" s="394" t="s">
        <v>1419</v>
      </c>
      <c r="G12" s="394" t="s">
        <v>1420</v>
      </c>
      <c r="H12" s="394" t="s">
        <v>1225</v>
      </c>
      <c r="I12" s="394" t="s">
        <v>1226</v>
      </c>
      <c r="J12" s="395" t="s">
        <v>1421</v>
      </c>
    </row>
    <row r="13" spans="1:10" ht="125" x14ac:dyDescent="0.25">
      <c r="A13" s="396" t="s">
        <v>1422</v>
      </c>
      <c r="B13" s="397" t="s">
        <v>1423</v>
      </c>
      <c r="C13" s="396" t="s">
        <v>1424</v>
      </c>
      <c r="D13" s="396"/>
      <c r="E13" s="396" t="s">
        <v>1425</v>
      </c>
      <c r="F13" s="396" t="s">
        <v>1426</v>
      </c>
      <c r="G13" s="396"/>
      <c r="H13" s="396" t="s">
        <v>1427</v>
      </c>
      <c r="I13" s="398"/>
      <c r="J13" s="399" t="s">
        <v>1397</v>
      </c>
    </row>
    <row r="14" spans="1:10" ht="25" x14ac:dyDescent="0.25">
      <c r="A14" s="879" t="s">
        <v>1428</v>
      </c>
      <c r="B14" s="400" t="s">
        <v>1429</v>
      </c>
      <c r="C14" s="882" t="s">
        <v>1392</v>
      </c>
      <c r="D14" s="879" t="s">
        <v>359</v>
      </c>
      <c r="E14" s="882" t="s">
        <v>1393</v>
      </c>
      <c r="F14" s="882" t="s">
        <v>1394</v>
      </c>
      <c r="G14" s="879" t="s">
        <v>359</v>
      </c>
      <c r="H14" s="877" t="s">
        <v>1395</v>
      </c>
      <c r="I14" s="879" t="s">
        <v>1396</v>
      </c>
      <c r="J14" s="881" t="s">
        <v>1397</v>
      </c>
    </row>
    <row r="15" spans="1:10" ht="25" x14ac:dyDescent="0.25">
      <c r="A15" s="880"/>
      <c r="B15" s="401" t="s">
        <v>1430</v>
      </c>
      <c r="C15" s="883"/>
      <c r="D15" s="880"/>
      <c r="E15" s="883"/>
      <c r="F15" s="883"/>
      <c r="G15" s="880"/>
      <c r="H15" s="878"/>
      <c r="I15" s="880"/>
      <c r="J15" s="881"/>
    </row>
  </sheetData>
  <autoFilter ref="A5:J5"/>
  <mergeCells count="9">
    <mergeCell ref="H14:H15"/>
    <mergeCell ref="I14:I15"/>
    <mergeCell ref="J14:J15"/>
    <mergeCell ref="A14:A15"/>
    <mergeCell ref="C14:C15"/>
    <mergeCell ref="D14:D15"/>
    <mergeCell ref="E14:E15"/>
    <mergeCell ref="F14:F15"/>
    <mergeCell ref="G14:G15"/>
  </mergeCells>
  <pageMargins left="0.7" right="0.7" top="0.75" bottom="0.75" header="0.3" footer="0.3"/>
  <pageSetup paperSize="9" scale="5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8837A1-FD8A-4EAA-9A05-5645D3D03EBA}"/>
</file>

<file path=customXml/itemProps2.xml><?xml version="1.0" encoding="utf-8"?>
<ds:datastoreItem xmlns:ds="http://schemas.openxmlformats.org/officeDocument/2006/customXml" ds:itemID="{D5106C28-2B74-4A0E-8345-C98B860CFC98}"/>
</file>

<file path=customXml/itemProps3.xml><?xml version="1.0" encoding="utf-8"?>
<ds:datastoreItem xmlns:ds="http://schemas.openxmlformats.org/officeDocument/2006/customXml" ds:itemID="{093EFEB4-4FD7-47E7-91B2-D5E2A3F641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vt:i4>
      </vt:variant>
    </vt:vector>
  </HeadingPairs>
  <TitlesOfParts>
    <vt:vector size="25" baseType="lpstr">
      <vt:lpstr>Table1A List of required stocks</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vt:lpstr>
      <vt:lpstr>Table2A Fishing activity variab</vt:lpstr>
      <vt:lpstr>Table3A  Pop segment fisheries</vt:lpstr>
      <vt:lpstr>Table3B Pop segments aquacultur</vt:lpstr>
      <vt:lpstr>Table3C Pop segments processin</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Sheet1</vt:lpstr>
      <vt:lpstr>'Table1G List of research survey'!Print_Area</vt:lpstr>
      <vt:lpstr>'Table1H Research survey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Jørgen Dalskov</cp:lastModifiedBy>
  <cp:lastPrinted>2018-03-05T08:55:41Z</cp:lastPrinted>
  <dcterms:created xsi:type="dcterms:W3CDTF">2014-09-03T13:43:33Z</dcterms:created>
  <dcterms:modified xsi:type="dcterms:W3CDTF">2021-06-21T08:17:23Z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ies>
</file>