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hidePivotFieldList="1"/>
  <mc:AlternateContent xmlns:mc="http://schemas.openxmlformats.org/markup-compatibility/2006">
    <mc:Choice Requires="x15">
      <x15ac:absPath xmlns:x15ac="http://schemas.microsoft.com/office/spreadsheetml/2010/11/ac" url="\\server03\datos\TRANS TECNOLOGIA\3 -P. EN EJECUCIÓN\MARE_2020_08\ANNEX_II-SECWEB\DOC_TRABAJO\WP3_FUNDING\Questionnaire to NCs_Jan2022\"/>
    </mc:Choice>
  </mc:AlternateContent>
  <xr:revisionPtr revIDLastSave="0" documentId="13_ncr:1_{AC50BB2B-4131-4C4A-9347-CAA80152C42D}" xr6:coauthVersionLast="47" xr6:coauthVersionMax="47" xr10:uidLastSave="{00000000-0000-0000-0000-000000000000}"/>
  <bookViews>
    <workbookView xWindow="-120" yWindow="-120" windowWidth="29040" windowHeight="15840" xr2:uid="{00000000-000D-0000-FFFF-FFFF00000000}"/>
  </bookViews>
  <sheets>
    <sheet name="SECWEB_long-term funding quest."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2" i="1" l="1"/>
  <c r="L31" i="1"/>
  <c r="L30" i="1"/>
  <c r="L29" i="1"/>
  <c r="L33" i="1" s="1"/>
  <c r="D32" i="1"/>
  <c r="E32" i="1"/>
  <c r="F30" i="1"/>
  <c r="H30" i="1"/>
  <c r="J30" i="1"/>
  <c r="M30" i="1"/>
  <c r="M29" i="1"/>
  <c r="F29" i="1"/>
  <c r="H29" i="1"/>
  <c r="H32" i="1" s="1"/>
  <c r="J29" i="1"/>
  <c r="J32" i="1" s="1"/>
  <c r="C30" i="1"/>
  <c r="C29" i="1"/>
  <c r="M32" i="1" l="1"/>
  <c r="C32" i="1"/>
  <c r="F32" i="1"/>
</calcChain>
</file>

<file path=xl/sharedStrings.xml><?xml version="1.0" encoding="utf-8"?>
<sst xmlns="http://schemas.openxmlformats.org/spreadsheetml/2006/main" count="289" uniqueCount="142">
  <si>
    <t>1. Is it acceptable for your MS to apply the proposed flat rate scenario?</t>
  </si>
  <si>
    <t>1.1. If NO please provide your concerns</t>
  </si>
  <si>
    <t>1.2. What scenario is acceptable for your MS and why? Please describe</t>
  </si>
  <si>
    <t xml:space="preserve">2.	Is it possible for you to allocate the proposed amount from your national EMFAF Operational programme? </t>
  </si>
  <si>
    <t>2.1.	If NO please mark one or more from the options bellow and provide explanation on the obstacles.</t>
  </si>
  <si>
    <t xml:space="preserve">3.	Is it possible for your MS to include this activity in your WP and allocate the amount for cost on yearly basis starting from 2023? </t>
  </si>
  <si>
    <t>3.1.	If NO please provide your concerns</t>
  </si>
  <si>
    <t xml:space="preserve">4.	Is it acceptable for your MS and your EMFAF managing authority to have an invoice from an external (outside of your MS) body? </t>
  </si>
  <si>
    <t xml:space="preserve">4.1.	If NO please provide your concerns. </t>
  </si>
  <si>
    <t>5.	Please provide acceptable procedure for the election of responsible organisation.More information on the procedures is accessible on the following web link - https://ec.europa.eu/regional_policy/sources/docgener/informat/2014/guidance_public_proc_en.pdf</t>
  </si>
  <si>
    <t xml:space="preserve">6.	Do you think that it is needed to have a common (multilateral) agreement between all MS for the funding of the RCG Secretariat? </t>
  </si>
  <si>
    <t>6.1.	Please provide your comments</t>
  </si>
  <si>
    <t>7.	Any other comments or suggestions?</t>
  </si>
  <si>
    <t>Please indicate your Member State</t>
  </si>
  <si>
    <t>Yes</t>
  </si>
  <si>
    <t>No</t>
  </si>
  <si>
    <t>Open – Call for tenders</t>
  </si>
  <si>
    <t xml:space="preserve">Concern probably about the selection of the entity conducting the secretariat : it should be clarified who is going to run the secretariat (external provider, European Commission ?) and who will mandate it  - in case of an external provider, proof should be given to ensure that external provider was selected through a public contract procedure which follows national rules. </t>
  </si>
  <si>
    <t>It should be clarified who will run the call for tenders and perform the selection of the entities for the secretariat, and which role play MS in this process. Moreover, the content of the secretariat activities should be agreed within MS before any call for tenders (eg it is not clear in the documents provided whether RCG Secretariat will operate also for Med&amp;BS RCG)</t>
  </si>
  <si>
    <t>FRANCE</t>
  </si>
  <si>
    <t>Restricted - selection and shortlisting on the basis of a Pre-Qualification Questionnaire (PQQ) with a minimum of five candidates.</t>
  </si>
  <si>
    <t>Germany</t>
  </si>
  <si>
    <t xml:space="preserve">Would be </t>
  </si>
  <si>
    <t>Public procurement</t>
  </si>
  <si>
    <t>We could not pay without public procurement</t>
  </si>
  <si>
    <t>Latvia</t>
  </si>
  <si>
    <t>Bulgaria</t>
  </si>
  <si>
    <t>we do not require an agreement, but if the view was that an agreement was required in order to confirm the commitment of each MS to contribute we would be happy to sign an agreement.</t>
  </si>
  <si>
    <t>Ireland</t>
  </si>
  <si>
    <t>the funds cannot be allocated directly in our EMFAF OP, but if the costs are foreseen in NWP, then they are eligible, similarly to other DCF costs.</t>
  </si>
  <si>
    <t>It feels like a safe option to have an agreement that confirms that all MS are in for the funding. If public tender is needed then whoever is making the tender needs also to be sure that everybody will pay their share.
This multilateral agreement should contain information about the tasks of the secretariat, which MS are contributing + how much and also a mandate for a person/institute/country who is responsible for making the contract happen (it means conducting a procurement if needed, signing the contract). I also think that is should be thought beforehand who will send out the invoices to the MSs - would it be an institute who has the mandate to sign the contract or would the invoice be sent by secretariat to all MS. If this logic is written in the multilateral agreement, then it would be bases for "why do we need to pay the invoice from some random company/institute".</t>
  </si>
  <si>
    <t>A comment about how the election of responsible organisation is made -  it is not relevant for us :) It turned out that important things are that the cost is eligible (if the secretariat is written in the WP and COM has accepted it, then we can pay for the cost) and we need to have  some bases why this specific company is sending us the bill (either a signed agreement and/or a contract needs to be there). But it is not important how the service provider (secreatriat) was selected, unless the tender is done in Estonia and then our national rules apply and probably a public international procurement needs to be followed. But as I understood the issue, then the selection upon the service provider can also be a simple decision, i.e. Cetmar has participated in the SECWEB project and thus has the knowlede base, so that is why we chose them as a contract partner.</t>
  </si>
  <si>
    <t>Estonia</t>
  </si>
  <si>
    <t>option "YES" is subject to fnalisation by 2023 and approval of national Operational Programme (under EMFAF) by COM</t>
  </si>
  <si>
    <t>Multilateral agreement seems an easy form of a legal basis for cost sharing</t>
  </si>
  <si>
    <t>Regarding Question 5: any procedure for the election of responsible organisation is acceptable. The simplest the best.</t>
  </si>
  <si>
    <t>POL</t>
  </si>
  <si>
    <t>We believe that the flat scenario is acceptable, as the RCG Secretariat aims is to support the RCGs, so all MS should have an equal share on the funding.</t>
  </si>
  <si>
    <t>The WP has already been approved and no changes can be done at this point. Nevertheless, we will examine the possibility to allocate the amount as soon as possible, after all MS reach to an agreement concerning the way of the funding of the Secretariat.</t>
  </si>
  <si>
    <t>We think that reaching a common agreement is essential for the viability of this the procedure.</t>
  </si>
  <si>
    <t>GREECE</t>
  </si>
  <si>
    <t>Invoice issued to the National Correspondent for participation in RCG ECON (see questions 6.1 and 7).</t>
  </si>
  <si>
    <t>The Czech Republic wants to support the activities of the RCG, in our case especially ECON. In terms of the process of how to submit the contribution, we are able to process everything through a project financed from the OP Fisheries. However, at the same time, very strongly, we would like to express that the proposed system is administratively very, very complicated. The processing costs alone will exceed the amount of RCG support itself. Therefore, we propose that the support of the RCG's activities be, for example, tied to the National Correspondent, which would pay, for example, an annual membership fee that would correspond to the amount of the given MS. In the case of CZE, the National Correspondent is paid from the OP Fisheries project and this fee would be generated from this project, where, for example, training amounts are taken into account.</t>
  </si>
  <si>
    <t>We would prefer the simplest possible way and method of financing the RCG secretariat. In general, it would be best if the RCG could be funded directly by the EC, especially in relation to the EC's need to collect data for the Common Fisheries Policy. As a result, there would be no administratively complex process of returning funds allocated and already transferred to individual MSs and than back to EC.
Generally, in the case that there will be an agreement between the MSs on separate contributions, the proposed amount of 3125 EUR/Year for CZE is acceptable.</t>
  </si>
  <si>
    <t>Czech Republic</t>
  </si>
  <si>
    <t xml:space="preserve">Rate for Slovakia is still under consultation process with our budget department. </t>
  </si>
  <si>
    <t>in consultation process</t>
  </si>
  <si>
    <t>budget of the ministry of agriculture</t>
  </si>
  <si>
    <t xml:space="preserve">budget for data collection is allocated for pilot study </t>
  </si>
  <si>
    <t>Contribution of Slovakia is planed from the budget of the ministry</t>
  </si>
  <si>
    <t>Slovakia</t>
  </si>
  <si>
    <t>Competitive Dialogue</t>
  </si>
  <si>
    <t>Denmark</t>
  </si>
  <si>
    <t>Invoice issued for particitation in RCG ECON</t>
  </si>
  <si>
    <t>Hungary wants to support the activities of RCG, in our case especially ECON. In terms of the process of how to submit the contribution , we would like to process everything through a DCF project financed from the OP.</t>
  </si>
  <si>
    <t>We would prefer the simplest possible way and method for financing the RCG secretariat. In general, it would be best if the RCG could be founded directly by the EC, in relation to the EC's need to collect data or the Common Fisheries Policy. In the case that there will be an agreement between the MSs on separate contributons, the proposed amount of 3125 EUR/year for HU is acceptable.</t>
  </si>
  <si>
    <t>Hungary</t>
  </si>
  <si>
    <t>A flat rate must be applied over the amount of DCF and not over the budget/cost for the RCGs Secretariat.</t>
  </si>
  <si>
    <t>The flat rate only can be applied over the amount of DCF of each MS. Additionally Commission must do a legal act.</t>
  </si>
  <si>
    <t>Other legal aspects</t>
  </si>
  <si>
    <t>We need legal base, because this is not included in the eligibility of  EMAF.</t>
  </si>
  <si>
    <t>Portugal must comply with Public procurement.</t>
  </si>
  <si>
    <t>Transparency must be a principle.</t>
  </si>
  <si>
    <t>In question 5 also the option  'Restricted - selection and shortlisting on the basis of a Pre-Qualification Questionnaire (PQQ) with a minimum of five candidates' is feasible.</t>
  </si>
  <si>
    <t>Portugal</t>
  </si>
  <si>
    <t xml:space="preserve">Yes, provided that relevant information is shared </t>
  </si>
  <si>
    <t xml:space="preserve">Please consider the information provided as preliminary, we may change our position based on the development of the situation in the later stages. </t>
  </si>
  <si>
    <t>Croatia</t>
  </si>
  <si>
    <t>MS don't have a direct relashionship with the contractor. It is a remboursement for the other contractor</t>
  </si>
  <si>
    <t xml:space="preserve">Answer 5 , to choose the way that best fit the choice of the contractor  taking into account the amount of the contract and the threshold </t>
  </si>
  <si>
    <t>answer 4 : please note that in Italy the invoice, strictly speaking, is a list of goods sent or services provided to the Managing Authority, with a statement of the sum due for these, while a list of goods sent or services provided to an external organisation and funded by the managing authority is called "reimbursement
answer 5: generally speaking, Italy takes into account the total amount of the tender and its threshold, in order to choose the procedure that best fit.
However, the question is unclear:
- Why does the RCGs Secretariat ask to Member States which procedure to adopt for the election of the responsible organisation, shouldn't the RCGs call the procedure common to all Member States?</t>
  </si>
  <si>
    <t>ITALY</t>
  </si>
  <si>
    <t>It is not much fair for small countries.</t>
  </si>
  <si>
    <t xml:space="preserve">We consider a fairer allocation of the amount would be to assign a certain percentage to data collection budget of each MS. </t>
  </si>
  <si>
    <t>We consider it would be easier for the EMFAF Managing Authority to proceed with the payment.</t>
  </si>
  <si>
    <t>CYPRUS</t>
  </si>
  <si>
    <t>Our answers are based on the premise that we can allocate the proposed amount from your national EMFAF Operational programme, i.e. that the cost is eligible. This is not yet agreed with the EMFAF managing authority in Sweden.</t>
  </si>
  <si>
    <t>Sweden</t>
  </si>
  <si>
    <t>the Netherlands</t>
  </si>
  <si>
    <t>Flat rate scenario is ok</t>
  </si>
  <si>
    <t>The agreement will be needed</t>
  </si>
  <si>
    <t>Lithuania</t>
  </si>
  <si>
    <t>NA</t>
  </si>
  <si>
    <t xml:space="preserve">This would simplify the process </t>
  </si>
  <si>
    <t>Malta</t>
  </si>
  <si>
    <t>Negotiated Procedure with publication of contract notice (CN)</t>
  </si>
  <si>
    <t>Regarding the question no. 4 at this moment we don t know if our  managing authority will accept  an invoice from an external body.</t>
  </si>
  <si>
    <t>Romania</t>
  </si>
  <si>
    <t xml:space="preserve">See comments under 7. below. </t>
  </si>
  <si>
    <t xml:space="preserve">Being this a periodical rather than an occasional payment we believe, as we have stated in previous occasions, the Commission itself facing this expenditure could be a better solution. </t>
  </si>
  <si>
    <t xml:space="preserve">Under our national regulation it is not possible to make any payment without following strict, time-consuming contracting procedures, involving complicated public procurement, as well as mandatory audits.
Being this a periodical rather than an occasional payment we believe, as we have stated in previous occasions, the Commission itself facing this expenditure could be a better solution. 
</t>
  </si>
  <si>
    <t>Spain</t>
  </si>
  <si>
    <t>-</t>
  </si>
  <si>
    <t>Yes, No</t>
  </si>
  <si>
    <t xml:space="preserve">This activity can be a part of the WP. It can be part of the entire DCF project. </t>
  </si>
  <si>
    <t>It is possible to have an invoice from an external body. In fact, LUKE needs it in order for LUKE to pay once LUKE has received the invoice. Managing authority is not relevant
in this respect.</t>
  </si>
  <si>
    <t>It is necessary for the RCG to agree that the secretariat is funded. This would need to reflected in the minutes of a RCG meeting. No formal agreement is needed</t>
  </si>
  <si>
    <t>Finland</t>
  </si>
  <si>
    <t>Austria</t>
  </si>
  <si>
    <t>As a land-locked country Austria is only involved in one of the six RCGs. A
flat rate leads to an over-proportionate contribution from land-locked
countries. It is unacceptable that Austria with a share of 0,12% (!!!) of the
EMFAF-budget should have the highest relative contribution to this project.
1.2.</t>
  </si>
  <si>
    <t>According to the Commission’s implementing decision (EU) 2021/1168,
Austria is not required to provide socio-economic data on aquaculture.
Therefore, we always considered our data collection activities in this area as
voluntary and this included participation in RCGs.
At the utmost, we could consider a calculation method that takes into account
the number of RCGs MS participate in – in addition to the available funds and
the requirement to undertake data collection on an obligatory/voluntary basis
(see above)</t>
  </si>
  <si>
    <t>Insufficient budget</t>
  </si>
  <si>
    <t>See above</t>
  </si>
  <si>
    <t>To be decided at a later stage</t>
  </si>
  <si>
    <t>The procedure causing the smallest administrative burden should be
selected.</t>
  </si>
  <si>
    <t>It is unclear who should be the partners of such an agreement. It seems a
burdensome exercise</t>
  </si>
  <si>
    <t>Participation in SECWEB should be voluntary and adapted to MS needs.</t>
  </si>
  <si>
    <t>FR</t>
  </si>
  <si>
    <t>DE</t>
  </si>
  <si>
    <t>LV</t>
  </si>
  <si>
    <t>BG</t>
  </si>
  <si>
    <t>PL</t>
  </si>
  <si>
    <t>EE</t>
  </si>
  <si>
    <t>IE</t>
  </si>
  <si>
    <t>GR</t>
  </si>
  <si>
    <t>IT</t>
  </si>
  <si>
    <t>CY</t>
  </si>
  <si>
    <t>CZ</t>
  </si>
  <si>
    <t>SK</t>
  </si>
  <si>
    <t>DK</t>
  </si>
  <si>
    <t>HU</t>
  </si>
  <si>
    <t>PT</t>
  </si>
  <si>
    <t>HR</t>
  </si>
  <si>
    <t>SE</t>
  </si>
  <si>
    <t>NL</t>
  </si>
  <si>
    <t>LT</t>
  </si>
  <si>
    <t>MT</t>
  </si>
  <si>
    <t>RO</t>
  </si>
  <si>
    <t>ES</t>
  </si>
  <si>
    <t>FI</t>
  </si>
  <si>
    <t>AT</t>
  </si>
  <si>
    <t>SLOVENIA, did not reply</t>
  </si>
  <si>
    <t>24 MS in total</t>
  </si>
  <si>
    <t>Yes/No</t>
  </si>
  <si>
    <t>19 MS Yes
  5 MS No
In general, acceptable for MS to apply the proposed flat rate scenario</t>
  </si>
  <si>
    <t>18 MS Yes
6 MS No
Unknow budget/legal aspects</t>
  </si>
  <si>
    <t>17 MS Yes
6 MS No
1 MS dubious</t>
  </si>
  <si>
    <t>18 MS Yes
3 MS No
3 MS dubious/unknown</t>
  </si>
  <si>
    <t>Different items</t>
  </si>
  <si>
    <t>8 MS Open call for tenders
8 MS Restricted
3 MS Competitive dialog
1 MS Negociated procedure
3 MS Unknown</t>
  </si>
  <si>
    <t>19 MS Yes
5 MS No</t>
  </si>
  <si>
    <t>BELGIUM did not complete the questionnaire for ethic reasons,  Belgium NC is also SECWEB coordinator. Therefore, she felt that there could be a conflict of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</si>
</sst>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rgb="FF000000"/>
      <name val="Arial"/>
      <scheme val="minor"/>
    </font>
    <font>
      <sz val="10"/>
      <color theme="1"/>
      <name val="Arial"/>
      <family val="2"/>
      <scheme val="minor"/>
    </font>
    <font>
      <sz val="10"/>
      <color rgb="FF000000"/>
      <name val="Arial"/>
      <family val="2"/>
      <scheme val="minor"/>
    </font>
    <font>
      <sz val="10"/>
      <color theme="1"/>
      <name val="Arial"/>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14999847407452621"/>
        <bgColor indexed="64"/>
      </patternFill>
    </fill>
  </fills>
  <borders count="7">
    <border>
      <left/>
      <right/>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0"/>
      </left>
      <right style="thin">
        <color theme="0"/>
      </right>
      <top style="thin">
        <color theme="0"/>
      </top>
      <bottom style="thin">
        <color theme="0"/>
      </bottom>
      <diagonal/>
    </border>
    <border>
      <left style="thin">
        <color theme="6" tint="-0.499984740745262"/>
      </left>
      <right style="thin">
        <color theme="6" tint="-0.499984740745262"/>
      </right>
      <top/>
      <bottom style="thin">
        <color theme="6" tint="-0.499984740745262"/>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style="thin">
        <color theme="0"/>
      </left>
      <right/>
      <top/>
      <bottom/>
      <diagonal/>
    </border>
  </borders>
  <cellStyleXfs count="1">
    <xf numFmtId="0" fontId="0" fillId="0" borderId="0"/>
  </cellStyleXfs>
  <cellXfs count="20">
    <xf numFmtId="0" fontId="0" fillId="0" borderId="0" xfId="0"/>
    <xf numFmtId="0" fontId="0" fillId="0" borderId="0" xfId="0" applyAlignment="1">
      <alignment wrapText="1"/>
    </xf>
    <xf numFmtId="0" fontId="1" fillId="3" borderId="0" xfId="0" applyFont="1" applyFill="1" applyAlignment="1">
      <alignment vertical="top" wrapText="1"/>
    </xf>
    <xf numFmtId="0" fontId="1" fillId="3" borderId="2" xfId="0" applyFont="1" applyFill="1" applyBorder="1" applyAlignment="1">
      <alignment vertical="top" wrapText="1"/>
    </xf>
    <xf numFmtId="0" fontId="2" fillId="0" borderId="0" xfId="0" applyFont="1"/>
    <xf numFmtId="0" fontId="0" fillId="0" borderId="4" xfId="0" applyBorder="1"/>
    <xf numFmtId="0" fontId="2" fillId="5" borderId="0" xfId="0" applyFont="1" applyFill="1"/>
    <xf numFmtId="0" fontId="2" fillId="5" borderId="5" xfId="0" applyFont="1" applyFill="1" applyBorder="1"/>
    <xf numFmtId="0" fontId="0" fillId="4" borderId="4" xfId="0" applyFill="1" applyBorder="1"/>
    <xf numFmtId="0" fontId="0" fillId="6" borderId="4" xfId="0" applyFill="1" applyBorder="1"/>
    <xf numFmtId="0" fontId="2" fillId="6" borderId="0" xfId="0" applyFont="1" applyFill="1"/>
    <xf numFmtId="0" fontId="0" fillId="2" borderId="0" xfId="0" applyFill="1"/>
    <xf numFmtId="0" fontId="2" fillId="0" borderId="6" xfId="0" applyFont="1" applyBorder="1" applyAlignment="1">
      <alignment horizontal="left" vertical="top" wrapText="1"/>
    </xf>
    <xf numFmtId="0" fontId="2" fillId="0" borderId="0" xfId="0" applyFont="1" applyAlignment="1">
      <alignment horizontal="left" vertical="top" wrapText="1"/>
    </xf>
    <xf numFmtId="0" fontId="0" fillId="0" borderId="1" xfId="0" applyBorder="1" applyAlignment="1"/>
    <xf numFmtId="0" fontId="1" fillId="0" borderId="1" xfId="0" applyFont="1" applyBorder="1" applyAlignment="1"/>
    <xf numFmtId="0" fontId="1" fillId="0" borderId="3" xfId="0" applyFont="1" applyBorder="1" applyAlignment="1"/>
    <xf numFmtId="0" fontId="0" fillId="0" borderId="3" xfId="0" applyBorder="1" applyAlignment="1"/>
    <xf numFmtId="0" fontId="3" fillId="0" borderId="1" xfId="0" applyFont="1" applyBorder="1" applyAlignment="1"/>
    <xf numFmtId="0" fontId="1" fillId="4"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Personalizado 1">
      <a:dk1>
        <a:sysClr val="windowText" lastClr="000000"/>
      </a:dk1>
      <a:lt1>
        <a:sysClr val="window" lastClr="FFFFFF"/>
      </a:lt1>
      <a:dk2>
        <a:srgbClr val="3D3D3D"/>
      </a:dk2>
      <a:lt2>
        <a:srgbClr val="EBEBEB"/>
      </a:lt2>
      <a:accent1>
        <a:srgbClr val="F88608"/>
      </a:accent1>
      <a:accent2>
        <a:srgbClr val="137878"/>
      </a:accent2>
      <a:accent3>
        <a:srgbClr val="3EACB0"/>
      </a:accent3>
      <a:accent4>
        <a:srgbClr val="7ACDD0"/>
      </a:accent4>
      <a:accent5>
        <a:srgbClr val="003399"/>
      </a:accent5>
      <a:accent6>
        <a:srgbClr val="FDD1A1"/>
      </a:accent6>
      <a:hlink>
        <a:srgbClr val="828282"/>
      </a:hlink>
      <a:folHlink>
        <a:srgbClr val="A5A5A5"/>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O44"/>
  <sheetViews>
    <sheetView tabSelected="1" workbookViewId="0">
      <pane ySplit="1" topLeftCell="A11" activePane="bottomLeft" state="frozen"/>
      <selection pane="bottomLeft" activeCell="K34" sqref="K34"/>
    </sheetView>
  </sheetViews>
  <sheetFormatPr baseColWidth="10" defaultColWidth="12.5703125" defaultRowHeight="15.75" customHeight="1" x14ac:dyDescent="0.2"/>
  <cols>
    <col min="2" max="3" width="18.85546875" customWidth="1"/>
    <col min="4" max="4" width="31.7109375" customWidth="1"/>
    <col min="5" max="22" width="18.85546875" customWidth="1"/>
  </cols>
  <sheetData>
    <row r="1" spans="1:15" ht="78" customHeight="1" x14ac:dyDescent="0.2">
      <c r="A1" s="1"/>
      <c r="B1" s="2" t="s">
        <v>13</v>
      </c>
      <c r="C1" s="3" t="s">
        <v>0</v>
      </c>
      <c r="D1" s="3" t="s">
        <v>1</v>
      </c>
      <c r="E1" s="3" t="s">
        <v>2</v>
      </c>
      <c r="F1" s="3" t="s">
        <v>3</v>
      </c>
      <c r="G1" s="3" t="s">
        <v>4</v>
      </c>
      <c r="H1" s="3" t="s">
        <v>5</v>
      </c>
      <c r="I1" s="3" t="s">
        <v>6</v>
      </c>
      <c r="J1" s="3" t="s">
        <v>7</v>
      </c>
      <c r="K1" s="3" t="s">
        <v>8</v>
      </c>
      <c r="L1" s="3" t="s">
        <v>9</v>
      </c>
      <c r="M1" s="3" t="s">
        <v>10</v>
      </c>
      <c r="N1" s="3" t="s">
        <v>11</v>
      </c>
      <c r="O1" s="3" t="s">
        <v>12</v>
      </c>
    </row>
    <row r="2" spans="1:15" ht="12.75" x14ac:dyDescent="0.2">
      <c r="A2" s="14" t="s">
        <v>107</v>
      </c>
      <c r="B2" s="15" t="s">
        <v>19</v>
      </c>
      <c r="C2" s="16" t="s">
        <v>14</v>
      </c>
      <c r="D2" s="17"/>
      <c r="E2" s="17"/>
      <c r="F2" s="16" t="s">
        <v>14</v>
      </c>
      <c r="G2" s="17"/>
      <c r="H2" s="16" t="s">
        <v>14</v>
      </c>
      <c r="I2" s="17"/>
      <c r="J2" s="16" t="s">
        <v>14</v>
      </c>
      <c r="K2" s="16" t="s">
        <v>17</v>
      </c>
      <c r="L2" s="16" t="s">
        <v>16</v>
      </c>
      <c r="M2" s="16" t="s">
        <v>14</v>
      </c>
      <c r="N2" s="16" t="s">
        <v>18</v>
      </c>
      <c r="O2" s="17"/>
    </row>
    <row r="3" spans="1:15" ht="12.75" x14ac:dyDescent="0.2">
      <c r="A3" s="14" t="s">
        <v>108</v>
      </c>
      <c r="B3" s="15" t="s">
        <v>21</v>
      </c>
      <c r="C3" s="15" t="s">
        <v>14</v>
      </c>
      <c r="D3" s="14"/>
      <c r="E3" s="14"/>
      <c r="F3" s="15" t="s">
        <v>14</v>
      </c>
      <c r="G3" s="14"/>
      <c r="H3" s="15" t="s">
        <v>14</v>
      </c>
      <c r="I3" s="14"/>
      <c r="J3" s="15" t="s">
        <v>14</v>
      </c>
      <c r="K3" s="14"/>
      <c r="L3" s="18" t="s">
        <v>20</v>
      </c>
      <c r="M3" s="15" t="s">
        <v>14</v>
      </c>
      <c r="N3" s="14"/>
      <c r="O3" s="14"/>
    </row>
    <row r="4" spans="1:15" ht="12.75" x14ac:dyDescent="0.2">
      <c r="A4" s="14" t="s">
        <v>109</v>
      </c>
      <c r="B4" s="15" t="s">
        <v>25</v>
      </c>
      <c r="C4" s="15" t="s">
        <v>14</v>
      </c>
      <c r="D4" s="15" t="s">
        <v>22</v>
      </c>
      <c r="E4" s="14"/>
      <c r="F4" s="19" t="s">
        <v>15</v>
      </c>
      <c r="G4" s="15" t="s">
        <v>23</v>
      </c>
      <c r="H4" s="19" t="s">
        <v>15</v>
      </c>
      <c r="I4" s="15" t="s">
        <v>24</v>
      </c>
      <c r="J4" s="15" t="s">
        <v>14</v>
      </c>
      <c r="K4" s="14"/>
      <c r="L4" s="15" t="s">
        <v>16</v>
      </c>
      <c r="M4" s="15" t="s">
        <v>14</v>
      </c>
      <c r="N4" s="14"/>
      <c r="O4" s="14"/>
    </row>
    <row r="5" spans="1:15" ht="12.75" x14ac:dyDescent="0.2">
      <c r="A5" s="14" t="s">
        <v>110</v>
      </c>
      <c r="B5" s="15" t="s">
        <v>26</v>
      </c>
      <c r="C5" s="15" t="s">
        <v>14</v>
      </c>
      <c r="D5" s="14"/>
      <c r="E5" s="14"/>
      <c r="F5" s="15" t="s">
        <v>14</v>
      </c>
      <c r="G5" s="14"/>
      <c r="H5" s="15" t="s">
        <v>14</v>
      </c>
      <c r="I5" s="14"/>
      <c r="J5" s="15" t="s">
        <v>14</v>
      </c>
      <c r="K5" s="14"/>
      <c r="L5" s="15" t="s">
        <v>16</v>
      </c>
      <c r="M5" s="19" t="s">
        <v>15</v>
      </c>
      <c r="N5" s="14"/>
      <c r="O5" s="14"/>
    </row>
    <row r="6" spans="1:15" ht="12.75" x14ac:dyDescent="0.2">
      <c r="A6" s="14" t="s">
        <v>113</v>
      </c>
      <c r="B6" s="15" t="s">
        <v>28</v>
      </c>
      <c r="C6" s="15" t="s">
        <v>14</v>
      </c>
      <c r="D6" s="14"/>
      <c r="E6" s="14"/>
      <c r="F6" s="15" t="s">
        <v>14</v>
      </c>
      <c r="G6" s="14"/>
      <c r="H6" s="15" t="s">
        <v>14</v>
      </c>
      <c r="I6" s="14"/>
      <c r="J6" s="15" t="s">
        <v>14</v>
      </c>
      <c r="K6" s="14"/>
      <c r="L6" s="14"/>
      <c r="M6" s="19" t="s">
        <v>15</v>
      </c>
      <c r="N6" s="15" t="s">
        <v>27</v>
      </c>
      <c r="O6" s="14"/>
    </row>
    <row r="7" spans="1:15" ht="12.75" x14ac:dyDescent="0.2">
      <c r="A7" s="14" t="s">
        <v>112</v>
      </c>
      <c r="B7" s="15" t="s">
        <v>32</v>
      </c>
      <c r="C7" s="15" t="s">
        <v>14</v>
      </c>
      <c r="D7" s="14"/>
      <c r="E7" s="14"/>
      <c r="F7" s="15" t="s">
        <v>14</v>
      </c>
      <c r="G7" s="15" t="s">
        <v>29</v>
      </c>
      <c r="H7" s="15" t="s">
        <v>14</v>
      </c>
      <c r="I7" s="14"/>
      <c r="J7" s="15" t="s">
        <v>14</v>
      </c>
      <c r="K7" s="14"/>
      <c r="L7" s="15" t="s">
        <v>16</v>
      </c>
      <c r="M7" s="15" t="s">
        <v>14</v>
      </c>
      <c r="N7" s="15" t="s">
        <v>30</v>
      </c>
      <c r="O7" s="15" t="s">
        <v>31</v>
      </c>
    </row>
    <row r="8" spans="1:15" ht="12.75" x14ac:dyDescent="0.2">
      <c r="A8" s="14" t="s">
        <v>111</v>
      </c>
      <c r="B8" s="15" t="s">
        <v>36</v>
      </c>
      <c r="C8" s="15" t="s">
        <v>14</v>
      </c>
      <c r="D8" s="14"/>
      <c r="E8" s="14"/>
      <c r="F8" s="15" t="s">
        <v>14</v>
      </c>
      <c r="G8" s="14"/>
      <c r="H8" s="15" t="s">
        <v>14</v>
      </c>
      <c r="I8" s="15" t="s">
        <v>33</v>
      </c>
      <c r="J8" s="15" t="s">
        <v>14</v>
      </c>
      <c r="K8" s="14"/>
      <c r="L8" s="15" t="s">
        <v>20</v>
      </c>
      <c r="M8" s="15" t="s">
        <v>14</v>
      </c>
      <c r="N8" s="15" t="s">
        <v>34</v>
      </c>
      <c r="O8" s="15" t="s">
        <v>35</v>
      </c>
    </row>
    <row r="9" spans="1:15" ht="12.75" x14ac:dyDescent="0.2">
      <c r="A9" s="14" t="s">
        <v>114</v>
      </c>
      <c r="B9" s="15" t="s">
        <v>40</v>
      </c>
      <c r="C9" s="15" t="s">
        <v>14</v>
      </c>
      <c r="D9" s="14"/>
      <c r="E9" s="15" t="s">
        <v>37</v>
      </c>
      <c r="F9" s="15" t="s">
        <v>14</v>
      </c>
      <c r="G9" s="14"/>
      <c r="H9" s="15" t="s">
        <v>15</v>
      </c>
      <c r="I9" s="15" t="s">
        <v>38</v>
      </c>
      <c r="J9" s="15" t="s">
        <v>14</v>
      </c>
      <c r="K9" s="14"/>
      <c r="L9" s="15" t="s">
        <v>20</v>
      </c>
      <c r="M9" s="15" t="s">
        <v>14</v>
      </c>
      <c r="N9" s="15" t="s">
        <v>39</v>
      </c>
      <c r="O9" s="14"/>
    </row>
    <row r="10" spans="1:15" ht="12.75" x14ac:dyDescent="0.2">
      <c r="A10" s="14" t="s">
        <v>117</v>
      </c>
      <c r="B10" s="15" t="s">
        <v>44</v>
      </c>
      <c r="C10" s="15" t="s">
        <v>14</v>
      </c>
      <c r="D10" s="14"/>
      <c r="E10" s="15" t="s">
        <v>41</v>
      </c>
      <c r="F10" s="15" t="s">
        <v>14</v>
      </c>
      <c r="G10" s="14"/>
      <c r="H10" s="15" t="s">
        <v>14</v>
      </c>
      <c r="I10" s="14"/>
      <c r="J10" s="15" t="s">
        <v>14</v>
      </c>
      <c r="K10" s="14"/>
      <c r="L10" s="15" t="s">
        <v>20</v>
      </c>
      <c r="M10" s="15" t="s">
        <v>14</v>
      </c>
      <c r="N10" s="15" t="s">
        <v>42</v>
      </c>
      <c r="O10" s="15" t="s">
        <v>43</v>
      </c>
    </row>
    <row r="11" spans="1:15" ht="12.75" x14ac:dyDescent="0.2">
      <c r="A11" s="14" t="s">
        <v>118</v>
      </c>
      <c r="B11" s="15" t="s">
        <v>50</v>
      </c>
      <c r="C11" s="19" t="s">
        <v>15</v>
      </c>
      <c r="D11" s="15" t="s">
        <v>45</v>
      </c>
      <c r="E11" s="15" t="s">
        <v>46</v>
      </c>
      <c r="F11" s="19" t="s">
        <v>15</v>
      </c>
      <c r="G11" s="15" t="s">
        <v>47</v>
      </c>
      <c r="H11" s="19" t="s">
        <v>15</v>
      </c>
      <c r="I11" s="15" t="s">
        <v>48</v>
      </c>
      <c r="J11" s="19" t="s">
        <v>15</v>
      </c>
      <c r="K11" s="15" t="s">
        <v>49</v>
      </c>
      <c r="L11" s="15" t="s">
        <v>20</v>
      </c>
      <c r="M11" s="15" t="s">
        <v>14</v>
      </c>
      <c r="N11" s="14"/>
      <c r="O11" s="14"/>
    </row>
    <row r="12" spans="1:15" ht="12.75" x14ac:dyDescent="0.2">
      <c r="A12" s="14" t="s">
        <v>119</v>
      </c>
      <c r="B12" s="15" t="s">
        <v>52</v>
      </c>
      <c r="C12" s="15" t="s">
        <v>14</v>
      </c>
      <c r="D12" s="14"/>
      <c r="E12" s="14"/>
      <c r="F12" s="15" t="s">
        <v>14</v>
      </c>
      <c r="G12" s="14"/>
      <c r="H12" s="15" t="s">
        <v>14</v>
      </c>
      <c r="I12" s="14"/>
      <c r="J12" s="15" t="s">
        <v>14</v>
      </c>
      <c r="K12" s="14"/>
      <c r="L12" s="15" t="s">
        <v>51</v>
      </c>
      <c r="M12" s="15" t="s">
        <v>14</v>
      </c>
      <c r="N12" s="14"/>
      <c r="O12" s="14"/>
    </row>
    <row r="13" spans="1:15" ht="12.75" x14ac:dyDescent="0.2">
      <c r="A13" s="14" t="s">
        <v>120</v>
      </c>
      <c r="B13" s="15" t="s">
        <v>56</v>
      </c>
      <c r="C13" s="15" t="s">
        <v>14</v>
      </c>
      <c r="D13" s="14"/>
      <c r="E13" s="15" t="s">
        <v>53</v>
      </c>
      <c r="F13" s="15" t="s">
        <v>14</v>
      </c>
      <c r="G13" s="14"/>
      <c r="H13" s="15" t="s">
        <v>14</v>
      </c>
      <c r="I13" s="14"/>
      <c r="J13" s="15" t="s">
        <v>14</v>
      </c>
      <c r="K13" s="14"/>
      <c r="L13" s="15" t="s">
        <v>20</v>
      </c>
      <c r="M13" s="15" t="s">
        <v>14</v>
      </c>
      <c r="N13" s="15" t="s">
        <v>54</v>
      </c>
      <c r="O13" s="15" t="s">
        <v>55</v>
      </c>
    </row>
    <row r="14" spans="1:15" ht="12.75" x14ac:dyDescent="0.2">
      <c r="A14" s="14" t="s">
        <v>121</v>
      </c>
      <c r="B14" s="15" t="s">
        <v>64</v>
      </c>
      <c r="C14" s="19" t="s">
        <v>15</v>
      </c>
      <c r="D14" s="15" t="s">
        <v>57</v>
      </c>
      <c r="E14" s="15" t="s">
        <v>58</v>
      </c>
      <c r="F14" s="19" t="s">
        <v>15</v>
      </c>
      <c r="G14" s="15" t="s">
        <v>59</v>
      </c>
      <c r="H14" s="19" t="s">
        <v>15</v>
      </c>
      <c r="I14" s="15" t="s">
        <v>60</v>
      </c>
      <c r="J14" s="19" t="s">
        <v>15</v>
      </c>
      <c r="K14" s="15" t="s">
        <v>61</v>
      </c>
      <c r="L14" s="15" t="s">
        <v>16</v>
      </c>
      <c r="M14" s="15" t="s">
        <v>14</v>
      </c>
      <c r="N14" s="15" t="s">
        <v>62</v>
      </c>
      <c r="O14" s="15" t="s">
        <v>63</v>
      </c>
    </row>
    <row r="15" spans="1:15" ht="12.75" x14ac:dyDescent="0.2">
      <c r="A15" s="14" t="s">
        <v>122</v>
      </c>
      <c r="B15" s="15" t="s">
        <v>67</v>
      </c>
      <c r="C15" s="15" t="s">
        <v>14</v>
      </c>
      <c r="D15" s="14"/>
      <c r="E15" s="14"/>
      <c r="F15" s="15" t="s">
        <v>14</v>
      </c>
      <c r="G15" s="14"/>
      <c r="H15" s="15" t="s">
        <v>14</v>
      </c>
      <c r="I15" s="15" t="s">
        <v>65</v>
      </c>
      <c r="J15" s="15" t="s">
        <v>14</v>
      </c>
      <c r="K15" s="14"/>
      <c r="L15" s="15" t="s">
        <v>16</v>
      </c>
      <c r="M15" s="15" t="s">
        <v>14</v>
      </c>
      <c r="N15" s="15" t="s">
        <v>66</v>
      </c>
      <c r="O15" s="14"/>
    </row>
    <row r="16" spans="1:15" ht="12.75" x14ac:dyDescent="0.2">
      <c r="A16" s="14" t="s">
        <v>115</v>
      </c>
      <c r="B16" s="15" t="s">
        <v>71</v>
      </c>
      <c r="C16" s="15" t="s">
        <v>14</v>
      </c>
      <c r="D16" s="14"/>
      <c r="E16" s="14"/>
      <c r="F16" s="15" t="s">
        <v>14</v>
      </c>
      <c r="G16" s="14"/>
      <c r="H16" s="15" t="s">
        <v>14</v>
      </c>
      <c r="I16" s="14"/>
      <c r="J16" s="15" t="s">
        <v>14</v>
      </c>
      <c r="K16" s="15" t="s">
        <v>68</v>
      </c>
      <c r="L16" s="14"/>
      <c r="M16" s="15" t="s">
        <v>14</v>
      </c>
      <c r="N16" s="15" t="s">
        <v>69</v>
      </c>
      <c r="O16" s="15" t="s">
        <v>70</v>
      </c>
    </row>
    <row r="17" spans="1:15" ht="12.75" x14ac:dyDescent="0.2">
      <c r="A17" s="14" t="s">
        <v>116</v>
      </c>
      <c r="B17" s="15" t="s">
        <v>75</v>
      </c>
      <c r="C17" s="19" t="s">
        <v>15</v>
      </c>
      <c r="D17" s="15" t="s">
        <v>72</v>
      </c>
      <c r="E17" s="15" t="s">
        <v>73</v>
      </c>
      <c r="F17" s="15" t="s">
        <v>14</v>
      </c>
      <c r="G17" s="14"/>
      <c r="H17" s="15" t="s">
        <v>14</v>
      </c>
      <c r="I17" s="14"/>
      <c r="J17" s="15" t="s">
        <v>14</v>
      </c>
      <c r="K17" s="14"/>
      <c r="L17" s="15" t="s">
        <v>20</v>
      </c>
      <c r="M17" s="15" t="s">
        <v>14</v>
      </c>
      <c r="N17" s="15" t="s">
        <v>74</v>
      </c>
      <c r="O17" s="14"/>
    </row>
    <row r="18" spans="1:15" ht="12.75" x14ac:dyDescent="0.2">
      <c r="A18" s="14" t="s">
        <v>123</v>
      </c>
      <c r="B18" s="15" t="s">
        <v>77</v>
      </c>
      <c r="C18" s="15" t="s">
        <v>14</v>
      </c>
      <c r="D18" s="14"/>
      <c r="E18" s="14"/>
      <c r="F18" s="15" t="s">
        <v>14</v>
      </c>
      <c r="G18" s="14"/>
      <c r="H18" s="15" t="s">
        <v>14</v>
      </c>
      <c r="I18" s="14"/>
      <c r="J18" s="15" t="s">
        <v>14</v>
      </c>
      <c r="K18" s="14"/>
      <c r="L18" s="15" t="s">
        <v>20</v>
      </c>
      <c r="M18" s="15" t="s">
        <v>14</v>
      </c>
      <c r="N18" s="14"/>
      <c r="O18" s="15" t="s">
        <v>76</v>
      </c>
    </row>
    <row r="19" spans="1:15" ht="12.75" x14ac:dyDescent="0.2">
      <c r="A19" s="14" t="s">
        <v>124</v>
      </c>
      <c r="B19" s="15" t="s">
        <v>78</v>
      </c>
      <c r="C19" s="15" t="s">
        <v>14</v>
      </c>
      <c r="D19" s="14"/>
      <c r="E19" s="14"/>
      <c r="F19" s="19" t="s">
        <v>15</v>
      </c>
      <c r="G19" s="14"/>
      <c r="H19" s="15" t="s">
        <v>14</v>
      </c>
      <c r="I19" s="14"/>
      <c r="J19" s="15" t="s">
        <v>14</v>
      </c>
      <c r="K19" s="14"/>
      <c r="L19" s="15" t="s">
        <v>51</v>
      </c>
      <c r="M19" s="19" t="s">
        <v>15</v>
      </c>
      <c r="N19" s="14"/>
      <c r="O19" s="14"/>
    </row>
    <row r="20" spans="1:15" ht="12.75" x14ac:dyDescent="0.2">
      <c r="A20" s="14" t="s">
        <v>125</v>
      </c>
      <c r="B20" s="15" t="s">
        <v>81</v>
      </c>
      <c r="C20" s="15" t="s">
        <v>14</v>
      </c>
      <c r="D20" s="14"/>
      <c r="E20" s="15" t="s">
        <v>79</v>
      </c>
      <c r="F20" s="15" t="s">
        <v>14</v>
      </c>
      <c r="G20" s="15" t="s">
        <v>80</v>
      </c>
      <c r="H20" s="15" t="s">
        <v>14</v>
      </c>
      <c r="I20" s="14"/>
      <c r="J20" s="15" t="s">
        <v>14</v>
      </c>
      <c r="K20" s="14"/>
      <c r="L20" s="15" t="s">
        <v>51</v>
      </c>
      <c r="M20" s="15" t="s">
        <v>14</v>
      </c>
      <c r="N20" s="14"/>
      <c r="O20" s="14"/>
    </row>
    <row r="21" spans="1:15" ht="12.75" x14ac:dyDescent="0.2">
      <c r="A21" s="14" t="s">
        <v>126</v>
      </c>
      <c r="B21" s="15" t="s">
        <v>84</v>
      </c>
      <c r="C21" s="15" t="s">
        <v>14</v>
      </c>
      <c r="D21" s="15" t="s">
        <v>82</v>
      </c>
      <c r="E21" s="15" t="s">
        <v>82</v>
      </c>
      <c r="F21" s="15" t="s">
        <v>14</v>
      </c>
      <c r="G21" s="14"/>
      <c r="H21" s="15" t="s">
        <v>14</v>
      </c>
      <c r="I21" s="15" t="s">
        <v>82</v>
      </c>
      <c r="J21" s="15" t="s">
        <v>14</v>
      </c>
      <c r="K21" s="15" t="s">
        <v>82</v>
      </c>
      <c r="L21" s="15" t="s">
        <v>16</v>
      </c>
      <c r="M21" s="15" t="s">
        <v>14</v>
      </c>
      <c r="N21" s="15" t="s">
        <v>83</v>
      </c>
      <c r="O21" s="14"/>
    </row>
    <row r="22" spans="1:15" ht="12.75" x14ac:dyDescent="0.2">
      <c r="A22" s="14" t="s">
        <v>127</v>
      </c>
      <c r="B22" s="15" t="s">
        <v>87</v>
      </c>
      <c r="C22" s="15" t="s">
        <v>14</v>
      </c>
      <c r="D22" s="14"/>
      <c r="E22" s="14"/>
      <c r="F22" s="15" t="s">
        <v>14</v>
      </c>
      <c r="G22" s="14"/>
      <c r="H22" s="15" t="s">
        <v>14</v>
      </c>
      <c r="I22" s="14"/>
      <c r="J22" s="14"/>
      <c r="K22" s="14"/>
      <c r="L22" s="15" t="s">
        <v>85</v>
      </c>
      <c r="M22" s="15" t="s">
        <v>14</v>
      </c>
      <c r="N22" s="14"/>
      <c r="O22" s="15" t="s">
        <v>86</v>
      </c>
    </row>
    <row r="23" spans="1:15" ht="12.75" x14ac:dyDescent="0.2">
      <c r="A23" s="14" t="s">
        <v>128</v>
      </c>
      <c r="B23" s="15" t="s">
        <v>91</v>
      </c>
      <c r="C23" s="19" t="s">
        <v>15</v>
      </c>
      <c r="D23" s="15" t="s">
        <v>88</v>
      </c>
      <c r="E23" s="15" t="s">
        <v>89</v>
      </c>
      <c r="F23" s="19" t="s">
        <v>15</v>
      </c>
      <c r="G23" s="15" t="s">
        <v>88</v>
      </c>
      <c r="H23" s="19" t="s">
        <v>15</v>
      </c>
      <c r="I23" s="15" t="s">
        <v>88</v>
      </c>
      <c r="J23" s="19" t="s">
        <v>15</v>
      </c>
      <c r="K23" s="15" t="s">
        <v>88</v>
      </c>
      <c r="L23" s="15" t="s">
        <v>16</v>
      </c>
      <c r="M23" s="15" t="s">
        <v>14</v>
      </c>
      <c r="N23" s="15" t="s">
        <v>88</v>
      </c>
      <c r="O23" s="15" t="s">
        <v>90</v>
      </c>
    </row>
    <row r="24" spans="1:15" ht="12.75" x14ac:dyDescent="0.2">
      <c r="A24" s="14" t="s">
        <v>129</v>
      </c>
      <c r="B24" s="15" t="s">
        <v>97</v>
      </c>
      <c r="C24" s="15" t="s">
        <v>14</v>
      </c>
      <c r="D24" s="15" t="s">
        <v>92</v>
      </c>
      <c r="E24" s="15" t="s">
        <v>92</v>
      </c>
      <c r="F24" s="15" t="s">
        <v>14</v>
      </c>
      <c r="G24" s="14"/>
      <c r="H24" s="19" t="s">
        <v>93</v>
      </c>
      <c r="I24" s="15" t="s">
        <v>94</v>
      </c>
      <c r="J24" s="19" t="s">
        <v>93</v>
      </c>
      <c r="K24" s="15" t="s">
        <v>95</v>
      </c>
      <c r="L24" s="14"/>
      <c r="M24" s="19" t="s">
        <v>15</v>
      </c>
      <c r="N24" s="15" t="s">
        <v>96</v>
      </c>
      <c r="O24" s="14"/>
    </row>
    <row r="25" spans="1:15" ht="15.75" customHeight="1" x14ac:dyDescent="0.2">
      <c r="A25" s="14" t="s">
        <v>130</v>
      </c>
      <c r="B25" s="15" t="s">
        <v>98</v>
      </c>
      <c r="C25" s="19" t="s">
        <v>15</v>
      </c>
      <c r="D25" s="14" t="s">
        <v>99</v>
      </c>
      <c r="E25" s="14" t="s">
        <v>100</v>
      </c>
      <c r="F25" s="19" t="s">
        <v>15</v>
      </c>
      <c r="G25" s="14" t="s">
        <v>101</v>
      </c>
      <c r="H25" s="19" t="s">
        <v>15</v>
      </c>
      <c r="I25" s="14" t="s">
        <v>102</v>
      </c>
      <c r="J25" s="14" t="s">
        <v>103</v>
      </c>
      <c r="K25" s="14"/>
      <c r="L25" s="14" t="s">
        <v>104</v>
      </c>
      <c r="M25" s="19" t="s">
        <v>15</v>
      </c>
      <c r="N25" s="14" t="s">
        <v>105</v>
      </c>
      <c r="O25" s="14" t="s">
        <v>106</v>
      </c>
    </row>
    <row r="27" spans="1:15" ht="15.75" customHeight="1" x14ac:dyDescent="0.2">
      <c r="A27" t="s">
        <v>141</v>
      </c>
    </row>
    <row r="28" spans="1:15" ht="15.75" customHeight="1" x14ac:dyDescent="0.2">
      <c r="A28" t="s">
        <v>131</v>
      </c>
      <c r="L28" s="10" t="s">
        <v>138</v>
      </c>
    </row>
    <row r="29" spans="1:15" ht="15.75" customHeight="1" x14ac:dyDescent="0.2">
      <c r="B29" s="7" t="s">
        <v>14</v>
      </c>
      <c r="C29" s="5">
        <f>COUNTIF(C2:C25,"Yes")</f>
        <v>19</v>
      </c>
      <c r="D29" s="5"/>
      <c r="E29" s="5"/>
      <c r="F29" s="5">
        <f t="shared" ref="F29:M29" si="0">COUNTIF(F2:F25,"Yes")</f>
        <v>18</v>
      </c>
      <c r="G29" s="5"/>
      <c r="H29" s="5">
        <f t="shared" si="0"/>
        <v>17</v>
      </c>
      <c r="I29" s="5"/>
      <c r="J29" s="5">
        <f t="shared" si="0"/>
        <v>18</v>
      </c>
      <c r="K29" s="5"/>
      <c r="L29" s="9">
        <f>COUNTIF(L2:L25,L2)</f>
        <v>8</v>
      </c>
      <c r="M29" s="5">
        <f t="shared" si="0"/>
        <v>19</v>
      </c>
      <c r="N29" s="5"/>
      <c r="O29" s="5"/>
    </row>
    <row r="30" spans="1:15" ht="15.75" customHeight="1" x14ac:dyDescent="0.2">
      <c r="B30" s="7" t="s">
        <v>15</v>
      </c>
      <c r="C30" s="5">
        <f>COUNTIF(C2:C25,"No")</f>
        <v>5</v>
      </c>
      <c r="D30" s="5"/>
      <c r="E30" s="5"/>
      <c r="F30" s="5">
        <f t="shared" ref="F30:M30" si="1">COUNTIF(F2:F25,"No")</f>
        <v>6</v>
      </c>
      <c r="G30" s="5"/>
      <c r="H30" s="5">
        <f t="shared" si="1"/>
        <v>6</v>
      </c>
      <c r="I30" s="5"/>
      <c r="J30" s="5">
        <f t="shared" si="1"/>
        <v>3</v>
      </c>
      <c r="K30" s="5"/>
      <c r="L30" s="9">
        <f>COUNTIF(L2:L25,L3)</f>
        <v>8</v>
      </c>
      <c r="M30" s="5">
        <f t="shared" si="1"/>
        <v>5</v>
      </c>
      <c r="N30" s="5"/>
      <c r="O30" s="5"/>
    </row>
    <row r="31" spans="1:15" ht="15.75" customHeight="1" x14ac:dyDescent="0.2">
      <c r="B31" s="6" t="s">
        <v>133</v>
      </c>
      <c r="C31" s="5"/>
      <c r="D31" s="5"/>
      <c r="E31" s="5"/>
      <c r="F31" s="5"/>
      <c r="G31" s="5"/>
      <c r="H31" s="5">
        <v>1</v>
      </c>
      <c r="I31" s="5"/>
      <c r="J31" s="5">
        <v>1</v>
      </c>
      <c r="K31" s="5"/>
      <c r="L31" s="9">
        <f>COUNTIF(L2:L25,L12)</f>
        <v>3</v>
      </c>
      <c r="M31" s="5"/>
      <c r="N31" s="5"/>
      <c r="O31" s="5"/>
    </row>
    <row r="32" spans="1:15" ht="15.75" customHeight="1" x14ac:dyDescent="0.2">
      <c r="C32" s="8">
        <f>SUM(C29:C30)</f>
        <v>24</v>
      </c>
      <c r="D32" s="5">
        <f>SUM(D29:D30)</f>
        <v>0</v>
      </c>
      <c r="E32" s="5">
        <f>SUM(E29:E30)</f>
        <v>0</v>
      </c>
      <c r="F32" s="8">
        <f>SUM(F29:F30)</f>
        <v>24</v>
      </c>
      <c r="G32" s="5"/>
      <c r="H32" s="8">
        <f>SUM(H29:H31)</f>
        <v>24</v>
      </c>
      <c r="I32" s="5"/>
      <c r="J32" s="8">
        <f>SUM(J29:J31)</f>
        <v>22</v>
      </c>
      <c r="K32" s="5"/>
      <c r="L32" s="9">
        <f>COUNTIF(L2:L25,L22)</f>
        <v>1</v>
      </c>
      <c r="M32" s="8">
        <f>SUM(M29:M30)</f>
        <v>24</v>
      </c>
      <c r="N32" s="5"/>
      <c r="O32" s="5"/>
    </row>
    <row r="33" spans="2:12" ht="15.75" customHeight="1" x14ac:dyDescent="0.2">
      <c r="L33" s="11">
        <f>SUM(L29:L32)</f>
        <v>20</v>
      </c>
    </row>
    <row r="34" spans="2:12" ht="80.25" customHeight="1" x14ac:dyDescent="0.2"/>
    <row r="37" spans="2:12" ht="15.75" customHeight="1" x14ac:dyDescent="0.2">
      <c r="B37" s="4" t="s">
        <v>132</v>
      </c>
    </row>
    <row r="39" spans="2:12" ht="76.5" customHeight="1" x14ac:dyDescent="0.2">
      <c r="B39" s="3" t="s">
        <v>0</v>
      </c>
      <c r="C39" s="12" t="s">
        <v>134</v>
      </c>
      <c r="D39" s="13"/>
    </row>
    <row r="40" spans="2:12" ht="76.5" x14ac:dyDescent="0.2">
      <c r="B40" s="3" t="s">
        <v>3</v>
      </c>
      <c r="C40" s="12" t="s">
        <v>135</v>
      </c>
      <c r="D40" s="13"/>
    </row>
    <row r="41" spans="2:12" ht="89.25" x14ac:dyDescent="0.2">
      <c r="B41" s="3" t="s">
        <v>5</v>
      </c>
      <c r="C41" s="12" t="s">
        <v>136</v>
      </c>
      <c r="D41" s="13"/>
    </row>
    <row r="42" spans="2:12" ht="89.25" x14ac:dyDescent="0.2">
      <c r="B42" s="3" t="s">
        <v>7</v>
      </c>
      <c r="C42" s="12" t="s">
        <v>137</v>
      </c>
      <c r="D42" s="13"/>
    </row>
    <row r="43" spans="2:12" ht="178.5" x14ac:dyDescent="0.2">
      <c r="B43" s="3" t="s">
        <v>9</v>
      </c>
      <c r="C43" s="12" t="s">
        <v>139</v>
      </c>
      <c r="D43" s="13"/>
    </row>
    <row r="44" spans="2:12" ht="102" x14ac:dyDescent="0.2">
      <c r="B44" s="3" t="s">
        <v>10</v>
      </c>
      <c r="C44" s="12" t="s">
        <v>140</v>
      </c>
      <c r="D44" s="13"/>
    </row>
  </sheetData>
  <mergeCells count="6">
    <mergeCell ref="C44:D44"/>
    <mergeCell ref="C39:D39"/>
    <mergeCell ref="C40:D40"/>
    <mergeCell ref="C41:D41"/>
    <mergeCell ref="C42:D42"/>
    <mergeCell ref="C43:D43"/>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02581D1E5194BB751F4A1219E22A7" ma:contentTypeVersion="8" ma:contentTypeDescription="Create a new document." ma:contentTypeScope="" ma:versionID="7d48e66664301a79c79929aeb3dd2628">
  <xsd:schema xmlns:xsd="http://www.w3.org/2001/XMLSchema" xmlns:xs="http://www.w3.org/2001/XMLSchema" xmlns:p="http://schemas.microsoft.com/office/2006/metadata/properties" xmlns:ns2="f7c5e3fa-378b-48b1-a129-e33a73f99ee9" targetNamespace="http://schemas.microsoft.com/office/2006/metadata/properties" ma:root="true" ma:fieldsID="25744a8ff3d9ae2e75067a537ef311ce" ns2:_="">
    <xsd:import namespace="f7c5e3fa-378b-48b1-a129-e33a73f99ee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c5e3fa-378b-48b1-a129-e33a73f99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A1DA83-8EEA-48A3-BEED-04AD6B6D2BAF}"/>
</file>

<file path=customXml/itemProps2.xml><?xml version="1.0" encoding="utf-8"?>
<ds:datastoreItem xmlns:ds="http://schemas.openxmlformats.org/officeDocument/2006/customXml" ds:itemID="{7D18BBA5-72D0-4A30-B47C-44C8BEBEBD8C}"/>
</file>

<file path=customXml/itemProps3.xml><?xml version="1.0" encoding="utf-8"?>
<ds:datastoreItem xmlns:ds="http://schemas.openxmlformats.org/officeDocument/2006/customXml" ds:itemID="{E66CBCCE-29EF-4FD6-ACF4-1EC35C3C3F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SECWEB_long-term funding quest.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Rivero Rodríguez</dc:creator>
  <cp:lastModifiedBy>Susana Rivero Rodríguez</cp:lastModifiedBy>
  <dcterms:created xsi:type="dcterms:W3CDTF">2022-04-25T07:06:13Z</dcterms:created>
  <dcterms:modified xsi:type="dcterms:W3CDTF">2023-01-30T14:47:40Z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0x01010046802581D1E5194BB751F4A1219E22A7</vt:lpwstr>
  </property>
</Properties>
</file>